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Quang Nguyen\Working\KhoaLuanUEH\Dataset\"/>
    </mc:Choice>
  </mc:AlternateContent>
  <bookViews>
    <workbookView xWindow="0" yWindow="0" windowWidth="24000" windowHeight="9480"/>
  </bookViews>
  <sheets>
    <sheet name="Repost STATA" sheetId="1" r:id="rId1"/>
    <sheet name="REPORT 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P2" i="1"/>
  <c r="Q2" i="1"/>
  <c r="P3" i="1"/>
  <c r="Q3" i="1"/>
  <c r="P4" i="1"/>
  <c r="Q4" i="1"/>
  <c r="P5" i="1"/>
  <c r="Q5" i="1"/>
  <c r="P7" i="1"/>
  <c r="Q7" i="1"/>
  <c r="P8" i="1"/>
  <c r="Q8" i="1"/>
  <c r="P9" i="1"/>
  <c r="Q9" i="1"/>
  <c r="P11" i="1"/>
  <c r="Q11" i="1"/>
  <c r="P12" i="1"/>
  <c r="Q12" i="1"/>
  <c r="P10" i="1"/>
  <c r="Q10" i="1"/>
</calcChain>
</file>

<file path=xl/sharedStrings.xml><?xml version="1.0" encoding="utf-8"?>
<sst xmlns="http://schemas.openxmlformats.org/spreadsheetml/2006/main" count="198" uniqueCount="74">
  <si>
    <t>Variable</t>
  </si>
  <si>
    <t>Obs</t>
  </si>
  <si>
    <t>Mean</t>
  </si>
  <si>
    <t>Std. Dev.</t>
  </si>
  <si>
    <t>Min</t>
  </si>
  <si>
    <t>Max</t>
  </si>
  <si>
    <t>GRWTH</t>
  </si>
  <si>
    <t>SIZE</t>
  </si>
  <si>
    <t>PROF</t>
  </si>
  <si>
    <t>LIQD</t>
  </si>
  <si>
    <t>UNIQ</t>
  </si>
  <si>
    <t>TANG</t>
  </si>
  <si>
    <t>GDP</t>
  </si>
  <si>
    <t>COVID</t>
  </si>
  <si>
    <t>STLEV</t>
  </si>
  <si>
    <t>LTLEV</t>
  </si>
  <si>
    <t>BLEV</t>
  </si>
  <si>
    <t>Công nghiệp</t>
  </si>
  <si>
    <t>Dầu khí</t>
  </si>
  <si>
    <t>Hàng Tiêu dùng</t>
  </si>
  <si>
    <t>Nguyên vật liệu</t>
  </si>
  <si>
    <t>Dịch vụ tiêu dùng</t>
  </si>
  <si>
    <t>Dầu khi</t>
  </si>
  <si>
    <t>Dược phẩm và Y tế</t>
  </si>
  <si>
    <t>Công nghệ thông tin</t>
  </si>
  <si>
    <t>MIN</t>
  </si>
  <si>
    <t>MAX</t>
  </si>
  <si>
    <t>-0.1706*</t>
  </si>
  <si>
    <t>-0.0869*</t>
  </si>
  <si>
    <t>-0.1581*</t>
  </si>
  <si>
    <t>0.1078*</t>
  </si>
  <si>
    <t>-0.1174*</t>
  </si>
  <si>
    <t>0.0687*</t>
  </si>
  <si>
    <t>-0.1085*</t>
  </si>
  <si>
    <t>0.1967*</t>
  </si>
  <si>
    <t>0.0929*</t>
  </si>
  <si>
    <t>0.2361*</t>
  </si>
  <si>
    <t>0.0889*</t>
  </si>
  <si>
    <t>0.0732*</t>
  </si>
  <si>
    <t>0.0792*</t>
  </si>
  <si>
    <t>0.0720*</t>
  </si>
  <si>
    <t>0.8352*</t>
  </si>
  <si>
    <t>-0.3001*</t>
  </si>
  <si>
    <t>0.7701*</t>
  </si>
  <si>
    <t>0.3773*</t>
  </si>
  <si>
    <t>-0.0827*</t>
  </si>
  <si>
    <t>0.3201*</t>
  </si>
  <si>
    <t>0.2742*</t>
  </si>
  <si>
    <t>-0.2023*</t>
  </si>
  <si>
    <t>-0.3051*</t>
  </si>
  <si>
    <t>-0.4004*</t>
  </si>
  <si>
    <t>-0.3419*</t>
  </si>
  <si>
    <t>-0.3183*</t>
  </si>
  <si>
    <t>-0.5077*</t>
  </si>
  <si>
    <t>0.4206*</t>
  </si>
  <si>
    <t>-0.2116*</t>
  </si>
  <si>
    <t>-0.3217*</t>
  </si>
  <si>
    <t>0.4652*</t>
  </si>
  <si>
    <t>Các kiểm định</t>
  </si>
  <si>
    <t>Các thang đo</t>
  </si>
  <si>
    <t>Kiểm định F-Test</t>
  </si>
  <si>
    <t>Kiểm định Hausman</t>
  </si>
  <si>
    <t>Lựa chọn</t>
  </si>
  <si>
    <t>FEM</t>
  </si>
  <si>
    <t>F = 6.3571, df1 = 6, df2 = 867, 
p-value = 1.463e-06</t>
  </si>
  <si>
    <t>F = 5.6359, df1 = 6, df2 = 867, 
p-value = 9.392e-06</t>
  </si>
  <si>
    <t>chisq = 75.121, df = 5, 
p-value = 8.775e-15</t>
  </si>
  <si>
    <t>Chisq = 54.153, df = 5, 
p-value = 1.95e-10</t>
  </si>
  <si>
    <t>Chisq = 33.204, df = 5, 
p-value = 3.428e-06</t>
  </si>
  <si>
    <t>F = 13.146, df1 = 6, df2 = 867, 
p-value = 2.803e-14</t>
  </si>
  <si>
    <t>ID_Year</t>
  </si>
  <si>
    <t>Biến</t>
  </si>
  <si>
    <t>Giá trị trung bình</t>
  </si>
  <si>
    <t>Độ lệch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</si>
</sst>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"/>
    <numFmt numFmtId="166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Fill="1"/>
    <xf numFmtId="0" fontId="2" fillId="0" borderId="0" xfId="0" applyFont="1"/>
    <xf numFmtId="0" fontId="0" fillId="0" borderId="0" xfId="0" applyAlignment="1">
      <alignment wrapText="1"/>
    </xf>
    <xf numFmtId="43" fontId="0" fillId="0" borderId="0" xfId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A22" workbookViewId="0">
      <selection activeCell="E51" sqref="E51"/>
    </sheetView>
  </sheetViews>
  <sheetFormatPr defaultRowHeight="15" x14ac:dyDescent="0.25"/>
  <cols>
    <col min="1" max="1" width="19" bestFit="1" customWidth="1"/>
    <col min="2" max="2" width="15.85546875" bestFit="1" customWidth="1"/>
    <col min="3" max="3" width="13.42578125" style="1" bestFit="1" customWidth="1"/>
    <col min="4" max="4" width="15.85546875" style="1" bestFit="1" customWidth="1"/>
    <col min="5" max="5" width="13.42578125" style="1" bestFit="1" customWidth="1"/>
    <col min="6" max="6" width="15.85546875" style="1" bestFit="1" customWidth="1"/>
    <col min="7" max="7" width="13.42578125" bestFit="1" customWidth="1"/>
    <col min="8" max="8" width="15.85546875" bestFit="1" customWidth="1"/>
    <col min="9" max="9" width="13.42578125" bestFit="1" customWidth="1"/>
    <col min="10" max="10" width="14.7109375" bestFit="1" customWidth="1"/>
    <col min="11" max="11" width="15" bestFit="1" customWidth="1"/>
    <col min="12" max="12" width="19" bestFit="1" customWidth="1"/>
    <col min="13" max="13" width="16.42578125" bestFit="1" customWidth="1"/>
    <col min="14" max="14" width="15.28515625" bestFit="1" customWidth="1"/>
    <col min="15" max="15" width="17.5703125" bestFit="1" customWidth="1"/>
    <col min="16" max="16" width="13.42578125" bestFit="1" customWidth="1"/>
    <col min="17" max="17" width="15.85546875" bestFit="1" customWidth="1"/>
    <col min="18" max="18" width="13.42578125" bestFit="1" customWidth="1"/>
    <col min="19" max="19" width="15.85546875" bestFit="1" customWidth="1"/>
    <col min="20" max="20" width="13.42578125" bestFit="1" customWidth="1"/>
    <col min="21" max="30" width="9.42578125" customWidth="1"/>
  </cols>
  <sheetData>
    <row r="1" spans="1: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17</v>
      </c>
      <c r="J1" t="s">
        <v>19</v>
      </c>
      <c r="K1" t="s">
        <v>20</v>
      </c>
      <c r="L1" t="s">
        <v>24</v>
      </c>
      <c r="M1" t="s">
        <v>21</v>
      </c>
      <c r="N1" t="s">
        <v>18</v>
      </c>
      <c r="O1" t="s">
        <v>23</v>
      </c>
      <c r="P1" t="s">
        <v>25</v>
      </c>
      <c r="Q1" t="s">
        <v>26</v>
      </c>
      <c r="T1" t="s">
        <v>14</v>
      </c>
      <c r="U1" t="s">
        <v>15</v>
      </c>
      <c r="V1" t="s">
        <v>16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0" x14ac:dyDescent="0.25">
      <c r="A2" t="s">
        <v>6</v>
      </c>
      <c r="B2">
        <v>882</v>
      </c>
      <c r="C2" s="1">
        <v>3.194655</v>
      </c>
      <c r="D2" s="1">
        <v>15.04092</v>
      </c>
      <c r="E2" s="1">
        <v>-241.548</v>
      </c>
      <c r="F2" s="1">
        <v>182.31620000000001</v>
      </c>
      <c r="H2" s="1" t="s">
        <v>6</v>
      </c>
      <c r="I2" s="1">
        <v>2.7899349999999998</v>
      </c>
      <c r="J2" s="1">
        <v>1.597329</v>
      </c>
      <c r="K2" s="1">
        <v>2.975041</v>
      </c>
      <c r="L2" s="1">
        <v>3.123669</v>
      </c>
      <c r="M2" s="2">
        <v>12.025729999999999</v>
      </c>
      <c r="N2" s="2">
        <v>1.5260320000000001</v>
      </c>
      <c r="O2" s="1">
        <v>2.5141830000000001</v>
      </c>
      <c r="P2" s="1">
        <f t="shared" ref="P2:P9" si="0">MIN(I2:O2)</f>
        <v>1.5260320000000001</v>
      </c>
      <c r="Q2" s="1">
        <f t="shared" ref="Q2:Q9" si="1">MAX(I2:O2)</f>
        <v>12.025729999999999</v>
      </c>
      <c r="S2" t="s">
        <v>14</v>
      </c>
      <c r="T2" s="1">
        <v>1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t="s">
        <v>7</v>
      </c>
      <c r="B3">
        <v>882</v>
      </c>
      <c r="C3" s="1">
        <v>15.299659999999999</v>
      </c>
      <c r="D3" s="1">
        <v>1.1594800000000001</v>
      </c>
      <c r="E3" s="1">
        <v>9.8920729999999999</v>
      </c>
      <c r="F3" s="1">
        <v>18.998619999999999</v>
      </c>
      <c r="H3" s="1" t="s">
        <v>7</v>
      </c>
      <c r="I3" s="1">
        <v>15.34388</v>
      </c>
      <c r="J3" s="1">
        <v>15.20881</v>
      </c>
      <c r="K3" s="1">
        <v>15.444940000000001</v>
      </c>
      <c r="L3" s="1">
        <v>15.93675</v>
      </c>
      <c r="M3" s="1">
        <v>15.00145</v>
      </c>
      <c r="N3" s="1">
        <v>16.970849999999999</v>
      </c>
      <c r="O3" s="1">
        <v>14.39875</v>
      </c>
      <c r="P3" s="1">
        <f t="shared" si="0"/>
        <v>14.39875</v>
      </c>
      <c r="Q3" s="1">
        <f t="shared" si="1"/>
        <v>16.970849999999999</v>
      </c>
      <c r="S3" t="s">
        <v>15</v>
      </c>
      <c r="T3" s="1" t="s">
        <v>42</v>
      </c>
      <c r="U3" s="1">
        <v>1</v>
      </c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t="s">
        <v>8</v>
      </c>
      <c r="B4">
        <v>882</v>
      </c>
      <c r="C4" s="1">
        <v>9.3993499999999994E-2</v>
      </c>
      <c r="D4" s="1">
        <v>7.9041600000000004E-2</v>
      </c>
      <c r="E4" s="1">
        <v>-0.413628</v>
      </c>
      <c r="F4" s="1">
        <v>0.50187930000000003</v>
      </c>
      <c r="H4" s="1" t="s">
        <v>8</v>
      </c>
      <c r="I4" s="1">
        <v>9.0215000000000004E-2</v>
      </c>
      <c r="J4" s="1">
        <v>0.1134337</v>
      </c>
      <c r="K4" s="1">
        <v>8.1788299999999994E-2</v>
      </c>
      <c r="L4" s="1">
        <v>7.2005399999999997E-2</v>
      </c>
      <c r="M4" s="1">
        <v>6.9368799999999994E-2</v>
      </c>
      <c r="N4" s="2">
        <v>5.3997700000000003E-2</v>
      </c>
      <c r="O4" s="2">
        <v>0.1224425</v>
      </c>
      <c r="P4" s="1">
        <f t="shared" si="0"/>
        <v>5.3997700000000003E-2</v>
      </c>
      <c r="Q4" s="1">
        <f t="shared" si="1"/>
        <v>0.1224425</v>
      </c>
      <c r="S4" t="s">
        <v>16</v>
      </c>
      <c r="T4" s="1" t="s">
        <v>43</v>
      </c>
      <c r="U4" s="1" t="s">
        <v>44</v>
      </c>
      <c r="V4" s="1">
        <v>1</v>
      </c>
      <c r="W4" s="1"/>
      <c r="X4" s="1"/>
      <c r="Y4" s="1"/>
      <c r="Z4" s="1"/>
      <c r="AA4" s="1"/>
      <c r="AB4" s="1"/>
      <c r="AC4" s="1"/>
      <c r="AD4" s="1"/>
    </row>
    <row r="5" spans="1:30" x14ac:dyDescent="0.25">
      <c r="A5" t="s">
        <v>9</v>
      </c>
      <c r="B5">
        <v>882</v>
      </c>
      <c r="C5" s="1">
        <v>4.8480429999999997</v>
      </c>
      <c r="D5" s="1">
        <v>11.77331</v>
      </c>
      <c r="E5" s="1">
        <v>0.80202700000000005</v>
      </c>
      <c r="F5" s="1">
        <v>234.52780000000001</v>
      </c>
      <c r="H5" t="s">
        <v>9</v>
      </c>
      <c r="I5" s="1">
        <v>4.5677370000000002</v>
      </c>
      <c r="J5" s="1">
        <v>3.3499080000000001</v>
      </c>
      <c r="K5" s="1">
        <v>3.9288289999999999</v>
      </c>
      <c r="L5" s="2">
        <v>2.6362730000000001</v>
      </c>
      <c r="M5" s="2">
        <v>13.86605</v>
      </c>
      <c r="N5" s="1">
        <v>3.4740329999999999</v>
      </c>
      <c r="O5" s="1">
        <v>5.4971100000000002</v>
      </c>
      <c r="P5" s="1">
        <f t="shared" si="0"/>
        <v>2.6362730000000001</v>
      </c>
      <c r="Q5" s="1">
        <f t="shared" si="1"/>
        <v>13.86605</v>
      </c>
      <c r="S5" t="s">
        <v>6</v>
      </c>
      <c r="T5" s="1">
        <v>-6.3399999999999998E-2</v>
      </c>
      <c r="U5" s="1">
        <v>-3.1699999999999999E-2</v>
      </c>
      <c r="V5" s="1" t="s">
        <v>45</v>
      </c>
      <c r="W5" s="1">
        <v>1</v>
      </c>
      <c r="X5" s="1"/>
      <c r="Y5" s="1"/>
      <c r="Z5" s="1"/>
      <c r="AA5" s="1"/>
      <c r="AB5" s="1"/>
      <c r="AC5" s="1"/>
      <c r="AD5" s="1"/>
    </row>
    <row r="6" spans="1:30" x14ac:dyDescent="0.25">
      <c r="A6" t="s">
        <v>10</v>
      </c>
      <c r="B6">
        <v>882</v>
      </c>
      <c r="C6" s="1">
        <v>0.78485559999999999</v>
      </c>
      <c r="D6" s="1">
        <v>0.67673419999999995</v>
      </c>
      <c r="E6" s="1">
        <v>1.4104E-3</v>
      </c>
      <c r="F6" s="1">
        <v>4.258597</v>
      </c>
      <c r="H6" t="s">
        <v>10</v>
      </c>
      <c r="I6" s="1">
        <v>-0.54029269999999996</v>
      </c>
      <c r="J6" s="1">
        <v>-1.075256</v>
      </c>
      <c r="K6" s="1">
        <v>-0.77151979999999998</v>
      </c>
      <c r="L6" s="2">
        <v>-0.33949699999999999</v>
      </c>
      <c r="M6" s="1">
        <v>-0.93404810000000005</v>
      </c>
      <c r="N6" s="2">
        <v>-1.3453580000000001</v>
      </c>
      <c r="O6" s="1">
        <v>-0.47862369999999999</v>
      </c>
      <c r="P6" s="1">
        <f t="shared" si="0"/>
        <v>-1.3453580000000001</v>
      </c>
      <c r="Q6" s="1">
        <f t="shared" si="1"/>
        <v>-0.33949699999999999</v>
      </c>
      <c r="S6" t="s">
        <v>7</v>
      </c>
      <c r="T6" s="1">
        <v>6.1899999999999997E-2</v>
      </c>
      <c r="U6" s="1" t="s">
        <v>46</v>
      </c>
      <c r="V6" s="1" t="s">
        <v>47</v>
      </c>
      <c r="W6" s="1" t="s">
        <v>27</v>
      </c>
      <c r="X6" s="1">
        <v>1</v>
      </c>
      <c r="Y6" s="1"/>
      <c r="Z6" s="1"/>
      <c r="AA6" s="1"/>
      <c r="AB6" s="1"/>
      <c r="AC6" s="1"/>
      <c r="AD6" s="1"/>
    </row>
    <row r="7" spans="1:30" x14ac:dyDescent="0.25">
      <c r="A7" t="s">
        <v>11</v>
      </c>
      <c r="B7">
        <v>882</v>
      </c>
      <c r="C7" s="1">
        <v>0.26932869999999998</v>
      </c>
      <c r="D7" s="1">
        <v>0.19477349999999999</v>
      </c>
      <c r="E7" s="1">
        <v>1.4800000000000001E-5</v>
      </c>
      <c r="F7" s="1">
        <v>0.93302240000000003</v>
      </c>
      <c r="H7" t="s">
        <v>11</v>
      </c>
      <c r="I7" s="1">
        <v>0.29892370000000001</v>
      </c>
      <c r="J7" s="1">
        <v>0.249666</v>
      </c>
      <c r="K7" s="1">
        <v>0.28415610000000002</v>
      </c>
      <c r="L7" s="2">
        <v>0.124748</v>
      </c>
      <c r="M7" s="1">
        <v>0.21314079999999999</v>
      </c>
      <c r="N7" s="2">
        <v>0.34674739999999998</v>
      </c>
      <c r="O7" s="1">
        <v>0.20783570000000001</v>
      </c>
      <c r="P7" s="1">
        <f t="shared" si="0"/>
        <v>0.124748</v>
      </c>
      <c r="Q7" s="1">
        <f t="shared" si="1"/>
        <v>0.34674739999999998</v>
      </c>
      <c r="S7" t="s">
        <v>8</v>
      </c>
      <c r="T7" s="1" t="s">
        <v>48</v>
      </c>
      <c r="U7" s="1" t="s">
        <v>49</v>
      </c>
      <c r="V7" s="1" t="s">
        <v>50</v>
      </c>
      <c r="W7" s="1" t="s">
        <v>28</v>
      </c>
      <c r="X7" s="1" t="s">
        <v>29</v>
      </c>
      <c r="Y7" s="1">
        <v>1</v>
      </c>
      <c r="Z7" s="1"/>
      <c r="AA7" s="1"/>
      <c r="AB7" s="1"/>
      <c r="AC7" s="1"/>
      <c r="AD7" s="1"/>
    </row>
    <row r="8" spans="1:30" x14ac:dyDescent="0.25">
      <c r="A8" t="s">
        <v>12</v>
      </c>
      <c r="B8">
        <v>882</v>
      </c>
      <c r="C8" s="1">
        <v>22.77636</v>
      </c>
      <c r="D8" s="1">
        <v>6.9888000000000006E-2</v>
      </c>
      <c r="E8" s="1">
        <v>22.670470000000002</v>
      </c>
      <c r="F8" s="1">
        <v>22.860939999999999</v>
      </c>
      <c r="H8" t="s">
        <v>12</v>
      </c>
      <c r="I8" s="1">
        <v>22.776610000000002</v>
      </c>
      <c r="J8" s="1">
        <v>22.77589</v>
      </c>
      <c r="K8" s="1">
        <v>22.776070000000001</v>
      </c>
      <c r="L8" s="1">
        <v>22.77627</v>
      </c>
      <c r="M8" s="1">
        <v>22.77627</v>
      </c>
      <c r="N8" s="1">
        <v>22.78087</v>
      </c>
      <c r="O8" s="1">
        <v>22.77627</v>
      </c>
      <c r="P8" s="1">
        <f t="shared" si="0"/>
        <v>22.77589</v>
      </c>
      <c r="Q8" s="1">
        <f t="shared" si="1"/>
        <v>22.78087</v>
      </c>
      <c r="S8" t="s">
        <v>9</v>
      </c>
      <c r="T8" s="1" t="s">
        <v>51</v>
      </c>
      <c r="U8" s="1">
        <v>2.0299999999999999E-2</v>
      </c>
      <c r="V8" s="1" t="s">
        <v>52</v>
      </c>
      <c r="W8" s="1" t="s">
        <v>30</v>
      </c>
      <c r="X8" s="1" t="s">
        <v>31</v>
      </c>
      <c r="Y8" s="1">
        <v>-2.5600000000000001E-2</v>
      </c>
      <c r="Z8" s="1">
        <v>1</v>
      </c>
      <c r="AA8" s="1"/>
      <c r="AB8" s="1"/>
      <c r="AC8" s="1"/>
      <c r="AD8" s="1"/>
    </row>
    <row r="9" spans="1:30" x14ac:dyDescent="0.25">
      <c r="A9" t="s">
        <v>13</v>
      </c>
      <c r="B9">
        <v>882</v>
      </c>
      <c r="C9" s="1">
        <v>0.49886619999999998</v>
      </c>
      <c r="D9" s="1">
        <v>0.50028240000000002</v>
      </c>
      <c r="E9" s="1">
        <v>0</v>
      </c>
      <c r="F9" s="1">
        <v>1</v>
      </c>
      <c r="H9" t="s">
        <v>13</v>
      </c>
      <c r="I9" s="1">
        <v>0.50160769999999999</v>
      </c>
      <c r="J9" s="1">
        <v>0.49407109999999999</v>
      </c>
      <c r="K9" s="1">
        <v>0.497006</v>
      </c>
      <c r="L9" s="1">
        <v>0.5</v>
      </c>
      <c r="M9" s="1">
        <v>0.5</v>
      </c>
      <c r="N9" s="1">
        <v>0.52173910000000001</v>
      </c>
      <c r="O9" s="1">
        <v>0.5</v>
      </c>
      <c r="P9" s="1">
        <f t="shared" si="0"/>
        <v>0.49407109999999999</v>
      </c>
      <c r="Q9" s="1">
        <f t="shared" si="1"/>
        <v>0.52173910000000001</v>
      </c>
      <c r="S9" t="s">
        <v>10</v>
      </c>
      <c r="T9" s="1" t="s">
        <v>53</v>
      </c>
      <c r="U9" s="1" t="s">
        <v>54</v>
      </c>
      <c r="V9" s="1" t="s">
        <v>55</v>
      </c>
      <c r="W9" s="1">
        <v>2.2000000000000001E-3</v>
      </c>
      <c r="X9" s="1" t="s">
        <v>32</v>
      </c>
      <c r="Y9" s="1" t="s">
        <v>33</v>
      </c>
      <c r="Z9" s="1" t="s">
        <v>34</v>
      </c>
      <c r="AA9" s="1">
        <v>1</v>
      </c>
      <c r="AB9" s="1"/>
      <c r="AC9" s="1"/>
      <c r="AD9" s="1"/>
    </row>
    <row r="10" spans="1:30" x14ac:dyDescent="0.25">
      <c r="A10" t="s">
        <v>14</v>
      </c>
      <c r="B10">
        <v>882</v>
      </c>
      <c r="C10" s="1">
        <v>0.37934329999999999</v>
      </c>
      <c r="D10" s="1">
        <v>0.20871529999999999</v>
      </c>
      <c r="E10" s="1">
        <v>4.2639000000000002E-3</v>
      </c>
      <c r="F10" s="1">
        <v>1.2468410000000001</v>
      </c>
      <c r="H10" t="s">
        <v>14</v>
      </c>
      <c r="I10" s="1">
        <v>0.37134230000000001</v>
      </c>
      <c r="J10" s="2">
        <v>0.40809770000000001</v>
      </c>
      <c r="K10" s="1">
        <v>0.38813599999999998</v>
      </c>
      <c r="L10" s="1">
        <v>0.40061029999999997</v>
      </c>
      <c r="M10" s="1">
        <v>0.36630230000000003</v>
      </c>
      <c r="N10" s="1">
        <v>0.3667028</v>
      </c>
      <c r="O10" s="3">
        <v>0.25933440000000002</v>
      </c>
      <c r="P10" s="1">
        <f>MIN(I10:O10)</f>
        <v>0.25933440000000002</v>
      </c>
      <c r="Q10" s="1">
        <f>MAX(I10:O10)</f>
        <v>0.40809770000000001</v>
      </c>
      <c r="S10" t="s">
        <v>11</v>
      </c>
      <c r="T10" s="1" t="s">
        <v>56</v>
      </c>
      <c r="U10" s="1" t="s">
        <v>57</v>
      </c>
      <c r="V10" s="1">
        <v>-1.1999999999999999E-3</v>
      </c>
      <c r="W10" s="1">
        <v>-6.4899999999999999E-2</v>
      </c>
      <c r="X10" s="1" t="s">
        <v>35</v>
      </c>
      <c r="Y10" s="1">
        <v>-3.0700000000000002E-2</v>
      </c>
      <c r="Z10" s="1">
        <v>-1.0500000000000001E-2</v>
      </c>
      <c r="AA10" s="1" t="s">
        <v>36</v>
      </c>
      <c r="AB10" s="1">
        <v>1</v>
      </c>
      <c r="AC10" s="1"/>
      <c r="AD10" s="1"/>
    </row>
    <row r="11" spans="1:30" x14ac:dyDescent="0.25">
      <c r="A11" t="s">
        <v>15</v>
      </c>
      <c r="B11">
        <v>882</v>
      </c>
      <c r="C11" s="1">
        <v>0.12680330000000001</v>
      </c>
      <c r="D11" s="1">
        <v>0.143765</v>
      </c>
      <c r="E11" s="1">
        <v>0</v>
      </c>
      <c r="F11" s="1">
        <v>0.69107220000000003</v>
      </c>
      <c r="H11" t="s">
        <v>15</v>
      </c>
      <c r="I11" s="2">
        <v>0.1796555</v>
      </c>
      <c r="J11" s="1">
        <v>7.9003500000000004E-2</v>
      </c>
      <c r="K11" s="1">
        <v>0.12438879999999999</v>
      </c>
      <c r="L11" s="1">
        <v>0.14036940000000001</v>
      </c>
      <c r="M11" s="1">
        <v>0.1040509</v>
      </c>
      <c r="N11" s="1">
        <v>0.1221261</v>
      </c>
      <c r="O11" s="2">
        <v>7.3224200000000003E-2</v>
      </c>
      <c r="P11" s="1">
        <f t="shared" ref="P11:P12" si="2">MIN(I11:O11)</f>
        <v>7.3224200000000003E-2</v>
      </c>
      <c r="Q11" s="1">
        <f t="shared" ref="Q11:Q12" si="3">MAX(I11:O11)</f>
        <v>0.1796555</v>
      </c>
      <c r="S11" t="s">
        <v>12</v>
      </c>
      <c r="T11" s="1">
        <v>-3.5099999999999999E-2</v>
      </c>
      <c r="U11" s="1">
        <v>1.1999999999999999E-3</v>
      </c>
      <c r="V11" s="1">
        <v>-3.32E-2</v>
      </c>
      <c r="W11" s="1">
        <v>-5.2299999999999999E-2</v>
      </c>
      <c r="X11" s="1" t="s">
        <v>37</v>
      </c>
      <c r="Y11" s="1">
        <v>-5.4199999999999998E-2</v>
      </c>
      <c r="Z11" s="1">
        <v>-3.5799999999999998E-2</v>
      </c>
      <c r="AA11" s="1" t="s">
        <v>38</v>
      </c>
      <c r="AB11" s="1">
        <v>-1.9199999999999998E-2</v>
      </c>
      <c r="AC11" s="1">
        <v>1</v>
      </c>
      <c r="AD11" s="1"/>
    </row>
    <row r="12" spans="1:30" x14ac:dyDescent="0.25">
      <c r="A12" t="s">
        <v>16</v>
      </c>
      <c r="B12">
        <v>882</v>
      </c>
      <c r="C12" s="1">
        <v>0.50614680000000001</v>
      </c>
      <c r="D12" s="1">
        <v>0.21498600000000001</v>
      </c>
      <c r="E12" s="1">
        <v>4.2902000000000001E-3</v>
      </c>
      <c r="F12" s="1">
        <v>1.2944709999999999</v>
      </c>
      <c r="H12" t="s">
        <v>16</v>
      </c>
      <c r="I12" s="2">
        <v>0.55099790000000004</v>
      </c>
      <c r="J12" s="1">
        <v>0.48710140000000002</v>
      </c>
      <c r="K12" s="1">
        <v>0.51252489999999995</v>
      </c>
      <c r="L12" s="1">
        <v>0.54097989999999996</v>
      </c>
      <c r="M12" s="1">
        <v>0.47035339999999998</v>
      </c>
      <c r="N12" s="1">
        <v>0.48882890000000001</v>
      </c>
      <c r="O12" s="2">
        <v>0.33255899999999999</v>
      </c>
      <c r="P12" s="1">
        <f t="shared" si="2"/>
        <v>0.33255899999999999</v>
      </c>
      <c r="Q12" s="1">
        <f t="shared" si="3"/>
        <v>0.55099790000000004</v>
      </c>
      <c r="S12" t="s">
        <v>13</v>
      </c>
      <c r="T12" s="1">
        <v>-3.3599999999999998E-2</v>
      </c>
      <c r="U12" s="1">
        <v>3.5999999999999999E-3</v>
      </c>
      <c r="V12" s="1">
        <v>-3.0200000000000001E-2</v>
      </c>
      <c r="W12" s="1">
        <v>-2.75E-2</v>
      </c>
      <c r="X12" s="1" t="s">
        <v>39</v>
      </c>
      <c r="Y12" s="1">
        <v>-5.1499999999999997E-2</v>
      </c>
      <c r="Z12" s="1">
        <v>-4.1399999999999999E-2</v>
      </c>
      <c r="AA12" s="1" t="s">
        <v>40</v>
      </c>
      <c r="AB12" s="1">
        <v>-2.1600000000000001E-2</v>
      </c>
      <c r="AC12" s="1" t="s">
        <v>41</v>
      </c>
      <c r="AD12" s="1">
        <v>1</v>
      </c>
    </row>
    <row r="14" spans="1:30" x14ac:dyDescent="0.25">
      <c r="A14" t="s">
        <v>14</v>
      </c>
      <c r="C14"/>
      <c r="D14"/>
      <c r="E14"/>
    </row>
    <row r="15" spans="1:30" x14ac:dyDescent="0.25">
      <c r="A15" t="s">
        <v>17</v>
      </c>
      <c r="B15" s="1">
        <v>0.37134230000000001</v>
      </c>
      <c r="C15" s="1">
        <v>1.26403E-2</v>
      </c>
      <c r="D15" s="1">
        <v>0.3465337</v>
      </c>
      <c r="E15" s="1">
        <v>0.39615080000000003</v>
      </c>
    </row>
    <row r="16" spans="1:30" x14ac:dyDescent="0.25">
      <c r="A16" t="s">
        <v>19</v>
      </c>
      <c r="B16" s="1">
        <v>0.40809770000000001</v>
      </c>
      <c r="C16" s="1">
        <v>1.10417E-2</v>
      </c>
      <c r="D16" s="1">
        <v>0.38642650000000001</v>
      </c>
      <c r="E16" s="1">
        <v>0.42976890000000001</v>
      </c>
    </row>
    <row r="17" spans="1:30" x14ac:dyDescent="0.25">
      <c r="A17" t="s">
        <v>20</v>
      </c>
      <c r="B17" s="1">
        <v>0.38813599999999998</v>
      </c>
      <c r="C17" s="1">
        <v>1.6769099999999999E-2</v>
      </c>
      <c r="D17" s="1">
        <v>0.35522389999999998</v>
      </c>
      <c r="E17" s="1">
        <v>0.42104809999999998</v>
      </c>
      <c r="T17" t="s">
        <v>14</v>
      </c>
      <c r="U17" t="s">
        <v>15</v>
      </c>
      <c r="V17" t="s">
        <v>16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  <c r="AC17" t="s">
        <v>12</v>
      </c>
      <c r="AD17" t="s">
        <v>13</v>
      </c>
    </row>
    <row r="18" spans="1:30" x14ac:dyDescent="0.25">
      <c r="A18" t="s">
        <v>24</v>
      </c>
      <c r="B18" s="1">
        <v>0.40061029999999997</v>
      </c>
      <c r="C18" s="1">
        <v>2.8491599999999999E-2</v>
      </c>
      <c r="D18" s="1">
        <v>0.34469109999999997</v>
      </c>
      <c r="E18" s="1">
        <v>0.45652959999999998</v>
      </c>
      <c r="S18" t="s">
        <v>14</v>
      </c>
      <c r="T18" s="1">
        <v>1</v>
      </c>
      <c r="U18" s="1" t="s">
        <v>42</v>
      </c>
      <c r="V18" s="1" t="s">
        <v>43</v>
      </c>
      <c r="W18" s="1">
        <v>-6.3399999999999998E-2</v>
      </c>
      <c r="X18" s="1">
        <v>6.1899999999999997E-2</v>
      </c>
      <c r="Y18" s="1" t="s">
        <v>48</v>
      </c>
      <c r="Z18" s="1" t="s">
        <v>51</v>
      </c>
      <c r="AA18" s="1" t="s">
        <v>53</v>
      </c>
      <c r="AB18" s="1" t="s">
        <v>56</v>
      </c>
      <c r="AC18" s="1">
        <v>-3.5099999999999999E-2</v>
      </c>
      <c r="AD18" s="1">
        <v>-3.3599999999999998E-2</v>
      </c>
    </row>
    <row r="19" spans="1:30" x14ac:dyDescent="0.25">
      <c r="A19" t="s">
        <v>21</v>
      </c>
      <c r="B19" s="1">
        <v>0.36630230000000003</v>
      </c>
      <c r="C19" s="1">
        <v>3.10117E-2</v>
      </c>
      <c r="D19" s="1">
        <v>0.30543680000000001</v>
      </c>
      <c r="E19" s="1">
        <v>0.42716769999999998</v>
      </c>
      <c r="S19" t="s">
        <v>15</v>
      </c>
      <c r="T19" s="1"/>
      <c r="U19" s="1">
        <v>1</v>
      </c>
      <c r="V19" s="1" t="s">
        <v>44</v>
      </c>
      <c r="W19" s="1">
        <v>-3.1699999999999999E-2</v>
      </c>
      <c r="X19" s="1" t="s">
        <v>46</v>
      </c>
      <c r="Y19" s="1" t="s">
        <v>49</v>
      </c>
      <c r="Z19" s="1">
        <v>2.0299999999999999E-2</v>
      </c>
      <c r="AA19" s="1" t="s">
        <v>54</v>
      </c>
      <c r="AB19" s="1" t="s">
        <v>57</v>
      </c>
      <c r="AC19" s="1">
        <v>1.1999999999999999E-3</v>
      </c>
      <c r="AD19" s="1">
        <v>3.5999999999999999E-3</v>
      </c>
    </row>
    <row r="20" spans="1:30" x14ac:dyDescent="0.25">
      <c r="A20" t="s">
        <v>22</v>
      </c>
      <c r="B20" s="1">
        <v>0.3667028</v>
      </c>
      <c r="C20" s="1">
        <v>3.3572299999999999E-2</v>
      </c>
      <c r="D20" s="1">
        <v>0.30081180000000002</v>
      </c>
      <c r="E20" s="1">
        <v>0.43259379999999997</v>
      </c>
      <c r="S20" t="s">
        <v>16</v>
      </c>
      <c r="T20" s="1"/>
      <c r="U20" s="1"/>
      <c r="V20" s="1">
        <v>1</v>
      </c>
      <c r="W20" s="1" t="s">
        <v>45</v>
      </c>
      <c r="X20" s="1" t="s">
        <v>47</v>
      </c>
      <c r="Y20" s="1" t="s">
        <v>50</v>
      </c>
      <c r="Z20" s="1" t="s">
        <v>52</v>
      </c>
      <c r="AA20" s="1" t="s">
        <v>55</v>
      </c>
      <c r="AB20" s="1">
        <v>-1.1999999999999999E-3</v>
      </c>
      <c r="AC20" s="1">
        <v>-3.32E-2</v>
      </c>
      <c r="AD20" s="1">
        <v>-3.0200000000000001E-2</v>
      </c>
    </row>
    <row r="21" spans="1:30" x14ac:dyDescent="0.25">
      <c r="A21" t="s">
        <v>23</v>
      </c>
      <c r="B21" s="1">
        <v>0.25933440000000002</v>
      </c>
      <c r="C21" s="1">
        <v>2.19863E-2</v>
      </c>
      <c r="D21" s="1">
        <v>0.21618280000000001</v>
      </c>
      <c r="E21" s="1">
        <v>0.30248589999999997</v>
      </c>
      <c r="S21" t="s">
        <v>6</v>
      </c>
      <c r="T21" s="1"/>
      <c r="U21" s="1"/>
      <c r="V21" s="1"/>
      <c r="W21" s="1">
        <v>1</v>
      </c>
      <c r="X21" s="1" t="s">
        <v>27</v>
      </c>
      <c r="Y21" s="1" t="s">
        <v>28</v>
      </c>
      <c r="Z21" s="1" t="s">
        <v>30</v>
      </c>
      <c r="AA21" s="1">
        <v>2.2000000000000001E-3</v>
      </c>
      <c r="AB21" s="1">
        <v>-6.4899999999999999E-2</v>
      </c>
      <c r="AC21" s="1">
        <v>-5.2299999999999999E-2</v>
      </c>
      <c r="AD21" s="1">
        <v>-2.75E-2</v>
      </c>
    </row>
    <row r="22" spans="1:30" x14ac:dyDescent="0.25">
      <c r="A22" t="s">
        <v>15</v>
      </c>
      <c r="B22" s="1"/>
      <c r="S22" t="s">
        <v>7</v>
      </c>
      <c r="T22" s="1"/>
      <c r="U22" s="1"/>
      <c r="V22" s="1"/>
      <c r="W22" s="1"/>
      <c r="X22" s="1">
        <v>1</v>
      </c>
      <c r="Y22" s="1" t="s">
        <v>29</v>
      </c>
      <c r="Z22" s="1" t="s">
        <v>31</v>
      </c>
      <c r="AA22" s="1" t="s">
        <v>32</v>
      </c>
      <c r="AB22" s="1" t="s">
        <v>35</v>
      </c>
      <c r="AC22" s="1" t="s">
        <v>37</v>
      </c>
      <c r="AD22" s="1" t="s">
        <v>39</v>
      </c>
    </row>
    <row r="23" spans="1:30" x14ac:dyDescent="0.25">
      <c r="A23" t="s">
        <v>17</v>
      </c>
      <c r="B23" s="1">
        <v>0.1796555</v>
      </c>
      <c r="C23" s="1">
        <v>9.7085999999999995E-3</v>
      </c>
      <c r="D23" s="1">
        <v>0.16060079999999999</v>
      </c>
      <c r="E23" s="1">
        <v>0.1987102</v>
      </c>
      <c r="S23" t="s">
        <v>8</v>
      </c>
      <c r="T23" s="1"/>
      <c r="U23" s="1"/>
      <c r="V23" s="1"/>
      <c r="W23" s="1"/>
      <c r="X23" s="1"/>
      <c r="Y23" s="1">
        <v>1</v>
      </c>
      <c r="Z23" s="1">
        <v>-2.5600000000000001E-2</v>
      </c>
      <c r="AA23" s="1" t="s">
        <v>33</v>
      </c>
      <c r="AB23" s="1">
        <v>-3.0700000000000002E-2</v>
      </c>
      <c r="AC23" s="1">
        <v>-5.4199999999999998E-2</v>
      </c>
      <c r="AD23" s="1">
        <v>-5.1499999999999997E-2</v>
      </c>
    </row>
    <row r="24" spans="1:30" x14ac:dyDescent="0.25">
      <c r="A24" t="s">
        <v>19</v>
      </c>
      <c r="B24" s="1">
        <v>7.9003500000000004E-2</v>
      </c>
      <c r="C24" s="1">
        <v>6.0571000000000002E-3</v>
      </c>
      <c r="D24" s="1">
        <v>6.7115499999999995E-2</v>
      </c>
      <c r="E24" s="1">
        <v>9.08915E-2</v>
      </c>
      <c r="S24" t="s">
        <v>9</v>
      </c>
      <c r="T24" s="1"/>
      <c r="U24" s="1"/>
      <c r="V24" s="1"/>
      <c r="W24" s="1"/>
      <c r="X24" s="1"/>
      <c r="Y24" s="1"/>
      <c r="Z24" s="1">
        <v>1</v>
      </c>
      <c r="AA24" s="1" t="s">
        <v>34</v>
      </c>
      <c r="AB24" s="1">
        <v>-1.0500000000000001E-2</v>
      </c>
      <c r="AC24" s="1">
        <v>-3.5799999999999998E-2</v>
      </c>
      <c r="AD24" s="1">
        <v>-4.1399999999999999E-2</v>
      </c>
    </row>
    <row r="25" spans="1:30" x14ac:dyDescent="0.25">
      <c r="A25" t="s">
        <v>20</v>
      </c>
      <c r="B25" s="1">
        <v>0.12438879999999999</v>
      </c>
      <c r="C25" s="1">
        <v>1.03889E-2</v>
      </c>
      <c r="D25" s="1">
        <v>0.10399899999999999</v>
      </c>
      <c r="E25" s="1">
        <v>0.14477860000000001</v>
      </c>
      <c r="S25" t="s">
        <v>10</v>
      </c>
      <c r="T25" s="1"/>
      <c r="U25" s="1"/>
      <c r="V25" s="1"/>
      <c r="W25" s="1"/>
      <c r="X25" s="1"/>
      <c r="Y25" s="1"/>
      <c r="Z25" s="1"/>
      <c r="AA25" s="1">
        <v>1</v>
      </c>
      <c r="AB25" s="1" t="s">
        <v>36</v>
      </c>
      <c r="AC25" s="1" t="s">
        <v>38</v>
      </c>
      <c r="AD25" s="1" t="s">
        <v>40</v>
      </c>
    </row>
    <row r="26" spans="1:30" x14ac:dyDescent="0.25">
      <c r="A26" t="s">
        <v>24</v>
      </c>
      <c r="B26" s="1">
        <v>0.14036940000000001</v>
      </c>
      <c r="C26" s="1">
        <v>4.2432699999999997E-2</v>
      </c>
      <c r="D26" s="1">
        <v>5.70885E-2</v>
      </c>
      <c r="E26" s="1">
        <v>0.2236503</v>
      </c>
      <c r="S26" t="s">
        <v>11</v>
      </c>
      <c r="T26" s="1"/>
      <c r="U26" s="1"/>
      <c r="V26" s="1"/>
      <c r="W26" s="1"/>
      <c r="X26" s="1"/>
      <c r="Y26" s="1"/>
      <c r="Z26" s="1"/>
      <c r="AA26" s="1"/>
      <c r="AB26" s="1">
        <v>1</v>
      </c>
      <c r="AC26" s="1">
        <v>-1.9199999999999998E-2</v>
      </c>
      <c r="AD26" s="1">
        <v>-2.1600000000000001E-2</v>
      </c>
    </row>
    <row r="27" spans="1:30" x14ac:dyDescent="0.25">
      <c r="A27" t="s">
        <v>21</v>
      </c>
      <c r="B27" s="1">
        <v>0.1040509</v>
      </c>
      <c r="C27" s="1">
        <v>1.5993E-2</v>
      </c>
      <c r="D27" s="1">
        <v>7.2662000000000004E-2</v>
      </c>
      <c r="E27" s="1">
        <v>0.1354397</v>
      </c>
      <c r="S27" t="s">
        <v>12</v>
      </c>
      <c r="T27" s="1"/>
      <c r="U27" s="1"/>
      <c r="V27" s="1"/>
      <c r="W27" s="1"/>
      <c r="X27" s="1"/>
      <c r="Y27" s="1"/>
      <c r="Z27" s="1"/>
      <c r="AA27" s="1"/>
      <c r="AB27" s="1"/>
      <c r="AC27" s="1">
        <v>1</v>
      </c>
      <c r="AD27" s="1" t="s">
        <v>41</v>
      </c>
    </row>
    <row r="28" spans="1:30" x14ac:dyDescent="0.25">
      <c r="A28" t="s">
        <v>22</v>
      </c>
      <c r="B28" s="1">
        <v>0.1221261</v>
      </c>
      <c r="C28" s="1">
        <v>2.0496899999999998E-2</v>
      </c>
      <c r="D28" s="1">
        <v>8.1897600000000001E-2</v>
      </c>
      <c r="E28" s="1">
        <v>0.16235459999999999</v>
      </c>
      <c r="S28" t="s">
        <v>13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v>1</v>
      </c>
    </row>
    <row r="29" spans="1:30" x14ac:dyDescent="0.25">
      <c r="A29" t="s">
        <v>23</v>
      </c>
      <c r="B29" s="1">
        <v>7.3224200000000003E-2</v>
      </c>
      <c r="C29" s="1">
        <v>1.4874099999999999E-2</v>
      </c>
      <c r="D29" s="1">
        <v>4.4031399999999998E-2</v>
      </c>
      <c r="E29" s="1">
        <v>0.10241699999999999</v>
      </c>
    </row>
    <row r="31" spans="1:30" x14ac:dyDescent="0.25">
      <c r="A31" t="s">
        <v>70</v>
      </c>
      <c r="B31">
        <v>2018</v>
      </c>
      <c r="C31"/>
      <c r="D31">
        <v>2019</v>
      </c>
      <c r="E31"/>
      <c r="F31">
        <v>2020</v>
      </c>
      <c r="H31">
        <v>2021</v>
      </c>
    </row>
    <row r="32" spans="1:30" x14ac:dyDescent="0.25">
      <c r="A32" t="s">
        <v>71</v>
      </c>
      <c r="B32" t="s">
        <v>72</v>
      </c>
      <c r="C32" t="s">
        <v>73</v>
      </c>
      <c r="D32" t="s">
        <v>72</v>
      </c>
      <c r="E32" t="s">
        <v>73</v>
      </c>
      <c r="F32" t="s">
        <v>72</v>
      </c>
      <c r="G32" t="s">
        <v>73</v>
      </c>
      <c r="H32" t="s">
        <v>72</v>
      </c>
      <c r="I32" t="s">
        <v>73</v>
      </c>
    </row>
    <row r="33" spans="1:32" x14ac:dyDescent="0.25">
      <c r="A33" t="s">
        <v>6</v>
      </c>
      <c r="B33" s="7">
        <v>4.6742118000000001</v>
      </c>
      <c r="C33" s="7">
        <v>17.905061</v>
      </c>
      <c r="D33" s="7">
        <v>2.5489894</v>
      </c>
      <c r="E33" s="7">
        <v>20.565079999999998</v>
      </c>
      <c r="F33" s="7">
        <v>3.2017682000000001</v>
      </c>
      <c r="G33" s="7">
        <v>11.585962</v>
      </c>
      <c r="H33" s="7">
        <v>2.3671063999999999</v>
      </c>
      <c r="I33" s="7">
        <v>5.1129464000000002</v>
      </c>
    </row>
    <row r="34" spans="1:32" x14ac:dyDescent="0.25">
      <c r="A34" t="s">
        <v>7</v>
      </c>
      <c r="B34" s="7">
        <v>15.168656</v>
      </c>
      <c r="C34" s="7">
        <v>1.1943987</v>
      </c>
      <c r="D34" s="7">
        <v>15.247282</v>
      </c>
      <c r="E34" s="7">
        <v>1.1824923000000001</v>
      </c>
      <c r="F34" s="7">
        <v>15.321455</v>
      </c>
      <c r="G34" s="7">
        <v>1.1602758</v>
      </c>
      <c r="H34" s="7">
        <v>15.460461</v>
      </c>
      <c r="I34" s="7">
        <v>1.0859121</v>
      </c>
    </row>
    <row r="35" spans="1:32" x14ac:dyDescent="0.25">
      <c r="A35" t="s">
        <v>8</v>
      </c>
      <c r="B35" s="7">
        <v>0.10271553</v>
      </c>
      <c r="C35" s="7">
        <v>7.9318410000000006E-2</v>
      </c>
      <c r="D35" s="7">
        <v>9.342992E-2</v>
      </c>
      <c r="E35" s="7">
        <v>8.2101889999999997E-2</v>
      </c>
      <c r="F35" s="7">
        <v>8.6182620000000001E-2</v>
      </c>
      <c r="G35" s="7">
        <v>7.4649220000000002E-2</v>
      </c>
      <c r="H35" s="7">
        <v>9.3583760000000002E-2</v>
      </c>
      <c r="I35" s="7">
        <v>7.9512379999999994E-2</v>
      </c>
      <c r="Z35" s="6"/>
      <c r="AA35" s="6"/>
      <c r="AC35" s="6"/>
      <c r="AD35" s="6"/>
      <c r="AE35" s="6"/>
      <c r="AF35" s="6"/>
    </row>
    <row r="36" spans="1:32" x14ac:dyDescent="0.25">
      <c r="A36" t="s">
        <v>9</v>
      </c>
      <c r="B36" s="7">
        <v>5.3749262</v>
      </c>
      <c r="C36" s="7">
        <v>16.156504000000002</v>
      </c>
      <c r="D36" s="7">
        <v>5.2941941000000003</v>
      </c>
      <c r="E36" s="7">
        <v>16.096343000000001</v>
      </c>
      <c r="F36" s="7">
        <v>4.3628572999999999</v>
      </c>
      <c r="G36" s="7">
        <v>4.2214589</v>
      </c>
      <c r="H36" s="7">
        <v>4.3561974000000001</v>
      </c>
      <c r="I36" s="7">
        <v>4.0434372999999999</v>
      </c>
      <c r="Z36" s="6"/>
      <c r="AA36" s="6"/>
      <c r="AC36" s="6"/>
      <c r="AD36" s="6"/>
      <c r="AE36" s="6"/>
      <c r="AF36" s="6"/>
    </row>
    <row r="37" spans="1:32" x14ac:dyDescent="0.25">
      <c r="A37" t="s">
        <v>10</v>
      </c>
      <c r="B37" s="7">
        <v>-0.84655625999999995</v>
      </c>
      <c r="C37" s="7">
        <v>0.66903305999999996</v>
      </c>
      <c r="D37" s="7">
        <v>-0.82044117999999999</v>
      </c>
      <c r="E37" s="7">
        <v>0.70260427999999997</v>
      </c>
      <c r="F37" s="7">
        <v>-0.75970320000000002</v>
      </c>
      <c r="G37" s="7">
        <v>0.69383718999999999</v>
      </c>
      <c r="H37" s="7">
        <v>-0.71282455</v>
      </c>
      <c r="I37" s="7">
        <v>0.63628481000000003</v>
      </c>
      <c r="Z37" s="6"/>
      <c r="AA37" s="6"/>
    </row>
    <row r="38" spans="1:32" x14ac:dyDescent="0.25">
      <c r="A38" t="s">
        <v>11</v>
      </c>
      <c r="B38" s="7">
        <v>0.27024143</v>
      </c>
      <c r="C38" s="7">
        <v>0.1910297</v>
      </c>
      <c r="D38" s="7">
        <v>0.27677322999999998</v>
      </c>
      <c r="E38" s="7">
        <v>0.19348804</v>
      </c>
      <c r="F38" s="7">
        <v>0.27232801000000001</v>
      </c>
      <c r="G38" s="7">
        <v>0.19520476</v>
      </c>
      <c r="H38" s="7">
        <v>0.25803441999999999</v>
      </c>
      <c r="I38" s="7">
        <v>0.20005866999999999</v>
      </c>
      <c r="Z38" s="6"/>
      <c r="AA38" s="6"/>
    </row>
    <row r="39" spans="1:32" x14ac:dyDescent="0.25">
      <c r="A39" t="s">
        <v>14</v>
      </c>
      <c r="B39" s="7">
        <v>0.38818356999999998</v>
      </c>
      <c r="C39" s="7">
        <v>0.21382091</v>
      </c>
      <c r="D39" s="7">
        <v>0.38451651999999997</v>
      </c>
      <c r="E39" s="7">
        <v>0.21148238</v>
      </c>
      <c r="F39" s="7">
        <v>0.37679106000000001</v>
      </c>
      <c r="G39" s="7">
        <v>0.20983352999999999</v>
      </c>
      <c r="H39" s="7">
        <v>0.36791589000000002</v>
      </c>
      <c r="I39" s="7">
        <v>0.20037714000000001</v>
      </c>
    </row>
    <row r="40" spans="1:32" x14ac:dyDescent="0.25">
      <c r="A40" t="s">
        <v>15</v>
      </c>
      <c r="B40" s="7">
        <v>0.12781081999999999</v>
      </c>
      <c r="C40" s="7">
        <v>0.14046627</v>
      </c>
      <c r="D40" s="7">
        <v>0.12478168000000001</v>
      </c>
      <c r="E40" s="7">
        <v>0.13744782999999999</v>
      </c>
      <c r="F40" s="7">
        <v>0.12592031000000001</v>
      </c>
      <c r="G40" s="7">
        <v>0.14950000999999999</v>
      </c>
      <c r="H40" s="7">
        <v>0.12869367000000001</v>
      </c>
      <c r="I40" s="7">
        <v>0.14830239000000001</v>
      </c>
    </row>
    <row r="41" spans="1:32" x14ac:dyDescent="0.25">
      <c r="A41" t="s">
        <v>16</v>
      </c>
      <c r="B41" s="7">
        <v>0.51599459000000003</v>
      </c>
      <c r="C41" s="7">
        <v>0.21314176000000001</v>
      </c>
      <c r="D41" s="7">
        <v>0.50929838000000005</v>
      </c>
      <c r="E41" s="7">
        <v>0.21712904999999999</v>
      </c>
      <c r="F41" s="7">
        <v>0.50271151999999997</v>
      </c>
      <c r="G41" s="7">
        <v>0.21811353</v>
      </c>
      <c r="H41" s="7">
        <v>0.49660969999999999</v>
      </c>
      <c r="I41" s="7">
        <v>0.21251626000000001</v>
      </c>
    </row>
    <row r="42" spans="1:32" x14ac:dyDescent="0.25">
      <c r="A42" t="s">
        <v>12</v>
      </c>
      <c r="B42" s="7">
        <v>22.670466999999999</v>
      </c>
      <c r="C42" s="7">
        <v>0</v>
      </c>
      <c r="D42" s="7">
        <v>22.765421</v>
      </c>
      <c r="E42" s="7">
        <v>0</v>
      </c>
      <c r="F42" s="7">
        <v>22.808240000000001</v>
      </c>
      <c r="G42" s="7">
        <v>0</v>
      </c>
      <c r="H42" s="7">
        <v>22.860937</v>
      </c>
      <c r="I42" s="7">
        <v>0</v>
      </c>
    </row>
    <row r="43" spans="1:32" x14ac:dyDescent="0.25">
      <c r="A43" t="s">
        <v>13</v>
      </c>
      <c r="B43" s="7">
        <v>0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</row>
    <row r="46" spans="1:32" x14ac:dyDescent="0.25">
      <c r="G46" s="6"/>
      <c r="H46" s="6"/>
    </row>
    <row r="47" spans="1:32" x14ac:dyDescent="0.25">
      <c r="G47" s="6"/>
      <c r="H47" s="6"/>
    </row>
    <row r="48" spans="1:32" x14ac:dyDescent="0.25">
      <c r="G48" s="6"/>
      <c r="H48" s="7"/>
      <c r="I48" s="7"/>
    </row>
    <row r="49" spans="6:9" x14ac:dyDescent="0.25">
      <c r="G49" s="6"/>
      <c r="H49" s="7"/>
      <c r="I49" s="7"/>
    </row>
    <row r="50" spans="6:9" x14ac:dyDescent="0.25">
      <c r="H50" s="7"/>
      <c r="I50" s="7"/>
    </row>
    <row r="51" spans="6:9" x14ac:dyDescent="0.25">
      <c r="H51" s="7"/>
      <c r="I51" s="7"/>
    </row>
    <row r="54" spans="6:9" x14ac:dyDescent="0.25">
      <c r="F54" s="6"/>
      <c r="G54" s="6"/>
    </row>
    <row r="55" spans="6:9" x14ac:dyDescent="0.25">
      <c r="F55" s="6"/>
      <c r="G55" s="6"/>
    </row>
    <row r="56" spans="6:9" x14ac:dyDescent="0.25">
      <c r="F56" s="6"/>
      <c r="G56" s="6"/>
    </row>
    <row r="57" spans="6:9" x14ac:dyDescent="0.25">
      <c r="F57" s="6"/>
      <c r="G5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8"/>
  <sheetViews>
    <sheetView workbookViewId="0">
      <selection activeCell="K9" sqref="K9"/>
    </sheetView>
  </sheetViews>
  <sheetFormatPr defaultRowHeight="15" x14ac:dyDescent="0.25"/>
  <cols>
    <col min="11" max="11" width="28.5703125" bestFit="1" customWidth="1"/>
    <col min="12" max="13" width="26" bestFit="1" customWidth="1"/>
    <col min="14" max="14" width="27.42578125" customWidth="1"/>
  </cols>
  <sheetData>
    <row r="1" spans="11:14" x14ac:dyDescent="0.25">
      <c r="L1" t="s">
        <v>59</v>
      </c>
    </row>
    <row r="2" spans="11:14" x14ac:dyDescent="0.25">
      <c r="K2" t="s">
        <v>58</v>
      </c>
      <c r="L2" t="s">
        <v>14</v>
      </c>
      <c r="M2" t="s">
        <v>15</v>
      </c>
      <c r="N2" t="s">
        <v>16</v>
      </c>
    </row>
    <row r="3" spans="11:14" ht="30" x14ac:dyDescent="0.25">
      <c r="K3" t="s">
        <v>60</v>
      </c>
      <c r="L3" s="5" t="s">
        <v>65</v>
      </c>
      <c r="M3" s="5" t="s">
        <v>64</v>
      </c>
      <c r="N3" s="5" t="s">
        <v>69</v>
      </c>
    </row>
    <row r="4" spans="11:14" ht="30" x14ac:dyDescent="0.25">
      <c r="K4" t="s">
        <v>61</v>
      </c>
      <c r="L4" s="5" t="s">
        <v>67</v>
      </c>
      <c r="M4" s="5" t="s">
        <v>66</v>
      </c>
      <c r="N4" s="5" t="s">
        <v>68</v>
      </c>
    </row>
    <row r="5" spans="11:14" x14ac:dyDescent="0.25">
      <c r="K5" s="4" t="s">
        <v>62</v>
      </c>
      <c r="L5" s="4" t="s">
        <v>63</v>
      </c>
      <c r="M5" s="4" t="s">
        <v>63</v>
      </c>
      <c r="N5" s="4" t="s">
        <v>63</v>
      </c>
    </row>
    <row r="8" spans="11:14" x14ac:dyDescent="0.25">
      <c r="K8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Repost STATA</vt:lpstr>
      <vt:lpstr>REPORT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 Truong</dc:creator>
  <cp:lastModifiedBy>Nguyen Nguyen Truong</cp:lastModifiedBy>
  <dcterms:created xsi:type="dcterms:W3CDTF">2022-10-02T05:29:36Z</dcterms:created>
  <dcterms:modified xsi:type="dcterms:W3CDTF">2022-10-09T01:20:32Z</dcterms:modified>
</cp:coreProperties>
</file>