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TAM\Documents\Vu Quang Nguyen\VACP\Project 2\"/>
    </mc:Choice>
  </mc:AlternateContent>
  <xr:revisionPtr revIDLastSave="0" documentId="13_ncr:1_{C1EA1051-67BF-49F9-8428-46F3B4C97CF7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Data" sheetId="1" state="hidden" r:id="rId1"/>
    <sheet name="Show" sheetId="2" r:id="rId2"/>
  </sheets>
  <definedNames>
    <definedName name="_xlnm._FilterDatabase" localSheetId="1" hidden="1">Show!$A$1:$W$1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91" i="2" l="1"/>
  <c r="V91" i="2" s="1"/>
  <c r="W91" i="2" s="1"/>
</calcChain>
</file>

<file path=xl/sharedStrings.xml><?xml version="1.0" encoding="utf-8"?>
<sst xmlns="http://schemas.openxmlformats.org/spreadsheetml/2006/main" count="970" uniqueCount="239">
  <si>
    <t>ID</t>
  </si>
  <si>
    <t>ID Item</t>
  </si>
  <si>
    <t>Description</t>
  </si>
  <si>
    <t>PCS/PACK</t>
  </si>
  <si>
    <t>Min qty</t>
  </si>
  <si>
    <t>Qty request</t>
  </si>
  <si>
    <t>Unit price</t>
  </si>
  <si>
    <t>Nhà sản xuất</t>
  </si>
  <si>
    <t>Giá vốn</t>
  </si>
  <si>
    <t>Tổng xuất</t>
  </si>
  <si>
    <t>Giá bán</t>
  </si>
  <si>
    <t>Tổng tồn</t>
  </si>
  <si>
    <t>Giá bán giảm</t>
  </si>
  <si>
    <t>Ngày nhập</t>
  </si>
  <si>
    <t>Nhà cung cấp</t>
  </si>
  <si>
    <t>Tổng nhập</t>
  </si>
  <si>
    <t>Đơn giá nhập</t>
  </si>
  <si>
    <t>Unit Price VND</t>
  </si>
  <si>
    <t>Tỷ lệ Giá vốn chênh lệch</t>
  </si>
  <si>
    <t>Giá mặc cả VND</t>
  </si>
  <si>
    <t>Giá mặc cả USD</t>
  </si>
  <si>
    <t>Giá vốn mới</t>
  </si>
  <si>
    <t>04152-YZZA4</t>
  </si>
  <si>
    <t>MVP ELEMENT KIT, OIL</t>
  </si>
  <si>
    <t>TASTI</t>
  </si>
  <si>
    <t>NCC-KHANGTHANG</t>
  </si>
  <si>
    <t>04371-0K110</t>
  </si>
  <si>
    <t>SPIDER KIT, UNIVERSA</t>
  </si>
  <si>
    <t>NK-TS</t>
  </si>
  <si>
    <t>04465-28520</t>
  </si>
  <si>
    <t>PAD KIT, DISC BRAKE</t>
  </si>
  <si>
    <t>04465-YZZQ7</t>
  </si>
  <si>
    <t>BRAKE PAD</t>
  </si>
  <si>
    <t>HTAUTOHN</t>
  </si>
  <si>
    <t>04465-YZZR5-82</t>
  </si>
  <si>
    <t>FOB SEPTEMBER</t>
  </si>
  <si>
    <t>CHPT-MINHANH</t>
  </si>
  <si>
    <t>04465-YZZR6</t>
  </si>
  <si>
    <t>MVP BRAKE PAD</t>
  </si>
  <si>
    <t>04465-YZZR7</t>
  </si>
  <si>
    <t>04465-YZZZ1</t>
  </si>
  <si>
    <t>PAD KIT, DISC BRK FR</t>
  </si>
  <si>
    <t>NK-IDAS</t>
  </si>
  <si>
    <t>04466-0K010</t>
  </si>
  <si>
    <t>PAD KIT, DISC BRAKE L/FITTING ,RR</t>
  </si>
  <si>
    <t>04495-YZZZ2</t>
  </si>
  <si>
    <t>BRAKE SHOE</t>
  </si>
  <si>
    <t>08889-80280</t>
  </si>
  <si>
    <t>LONG LIFE COOLANT 4L</t>
  </si>
  <si>
    <t>MODEL = DYNA</t>
  </si>
  <si>
    <t>TMC</t>
  </si>
  <si>
    <t>NK-IDAM</t>
  </si>
  <si>
    <t>13011-0C010</t>
  </si>
  <si>
    <t>RING SET, PISTON</t>
  </si>
  <si>
    <t>13011-0C030</t>
  </si>
  <si>
    <t>TGN41 = KIJANG INNOVA</t>
  </si>
  <si>
    <t>13011-0L020</t>
  </si>
  <si>
    <t>13011-0L030</t>
  </si>
  <si>
    <t>13011-0L070</t>
  </si>
  <si>
    <t>13011-13110</t>
  </si>
  <si>
    <t>13568-39016</t>
  </si>
  <si>
    <t>BELT, TIMING</t>
  </si>
  <si>
    <t>16363-0Y050</t>
  </si>
  <si>
    <t>MOTOR, COOLING FAN</t>
  </si>
  <si>
    <t>NSP170 = SIENTA</t>
  </si>
  <si>
    <t>16400-0L150</t>
  </si>
  <si>
    <t>RADIATOR ASSY</t>
  </si>
  <si>
    <t>17801-0L050</t>
  </si>
  <si>
    <t>ELEMENT SA AIRFILTER</t>
  </si>
  <si>
    <t>17801-31120</t>
  </si>
  <si>
    <t>ELEMENT SUB-ASSY,</t>
  </si>
  <si>
    <t>17801-YZZA1</t>
  </si>
  <si>
    <t>23390-51070</t>
  </si>
  <si>
    <t>ELEMENT ASSY, FUEL</t>
  </si>
  <si>
    <t>27415-0L030</t>
  </si>
  <si>
    <t>PULLEY, ALTERNATOR W</t>
  </si>
  <si>
    <t>31210-0K040</t>
  </si>
  <si>
    <t>COVER ASSY, CLUTCH</t>
  </si>
  <si>
    <t>KUN15 = KIJANG INNOVA</t>
  </si>
  <si>
    <t>31210-0K101</t>
  </si>
  <si>
    <t>TGN40 = KIJANG INNOVA</t>
  </si>
  <si>
    <t>31210-0K131</t>
  </si>
  <si>
    <t>TGN61 = FORTUNER</t>
  </si>
  <si>
    <t>31210-0K190</t>
  </si>
  <si>
    <t>31210-0K320</t>
  </si>
  <si>
    <t>KUN125 = HI-LUX</t>
  </si>
  <si>
    <t>31210-26172</t>
  </si>
  <si>
    <t>31250-0A011</t>
  </si>
  <si>
    <t>DISC ASSY, CLUTCH</t>
  </si>
  <si>
    <t>31250-0B021</t>
  </si>
  <si>
    <t>31250-0K301</t>
  </si>
  <si>
    <t>31250-0K320</t>
  </si>
  <si>
    <t>43330-09110</t>
  </si>
  <si>
    <t>JOINT ASSY LWR BALL</t>
  </si>
  <si>
    <t>45503-0K040</t>
  </si>
  <si>
    <t>END SA STEERING RACK</t>
  </si>
  <si>
    <t>48500-09020</t>
  </si>
  <si>
    <t>ABSORBER A/S FR R/L</t>
  </si>
  <si>
    <t>48510-8Z244</t>
  </si>
  <si>
    <t>ABSORBER SET, FR RH</t>
  </si>
  <si>
    <t>GIANGDAO</t>
  </si>
  <si>
    <t>48510-8Z265</t>
  </si>
  <si>
    <t>TGN140 = KIJANG INNOVA</t>
  </si>
  <si>
    <t>48520-09Q22</t>
  </si>
  <si>
    <t>ABSORBER SET, SHOCK,</t>
  </si>
  <si>
    <t>48520-8Z125</t>
  </si>
  <si>
    <t>ABSORBER ASSY, FR LH</t>
  </si>
  <si>
    <t>48609-0K020</t>
  </si>
  <si>
    <t>SUPPORT S/A FR SUSP</t>
  </si>
  <si>
    <t>90082-93003</t>
  </si>
  <si>
    <t>BELT V (COOLING SYS)</t>
  </si>
  <si>
    <t>90915-YZZZ2</t>
  </si>
  <si>
    <t>OIL FILTER</t>
  </si>
  <si>
    <t>90916-T2014</t>
  </si>
  <si>
    <t>BELT. V - RIBBED</t>
  </si>
  <si>
    <t>ACV30R = CAMRY</t>
  </si>
  <si>
    <t>90916-T2026</t>
  </si>
  <si>
    <t>BELT,V-RIBBED</t>
  </si>
  <si>
    <t>ACV40 = CAMRY</t>
  </si>
  <si>
    <t>90916-T2028</t>
  </si>
  <si>
    <t>BELT, V-RIBBED</t>
  </si>
  <si>
    <t>NCC-THAILAND</t>
  </si>
  <si>
    <t>90919-01059</t>
  </si>
  <si>
    <t>PLUG, SPARK</t>
  </si>
  <si>
    <t>KF80 = KIJANG MINIBUS</t>
  </si>
  <si>
    <t>90919-T1002</t>
  </si>
  <si>
    <t>PLUG K16R-U</t>
  </si>
  <si>
    <t>NCP91 = YARIS</t>
  </si>
  <si>
    <t>90919-T1004</t>
  </si>
  <si>
    <t>PLUG, K20HR-U11</t>
  </si>
  <si>
    <t>99332-51030</t>
  </si>
  <si>
    <t>BELT V, AC</t>
  </si>
  <si>
    <t>04465-YZZQ5-82</t>
  </si>
  <si>
    <t>PAD KIT,DISC BRAKE F</t>
  </si>
  <si>
    <t>3, CAMPAIGN USD SPEC</t>
  </si>
  <si>
    <t>04465-YZZQ6-82</t>
  </si>
  <si>
    <t>NK-TRISTAN</t>
  </si>
  <si>
    <t>11115-06010</t>
  </si>
  <si>
    <t>GASKET CYLINDER HEAD</t>
  </si>
  <si>
    <t>11115-0Y030</t>
  </si>
  <si>
    <t>12305-0C050</t>
  </si>
  <si>
    <t>INSULATOR SUB-ASSY,</t>
  </si>
  <si>
    <t>NK-CHI</t>
  </si>
  <si>
    <t>12305-0Y060</t>
  </si>
  <si>
    <t>INSULATOR S/A E/G RH</t>
  </si>
  <si>
    <t>13101-75120</t>
  </si>
  <si>
    <t>PISTON SUB-ASSY,</t>
  </si>
  <si>
    <t>13103-75120</t>
  </si>
  <si>
    <t>13559-0C030</t>
  </si>
  <si>
    <t>SLIPPER, CHAIN TENSI</t>
  </si>
  <si>
    <t>13711-0C010</t>
  </si>
  <si>
    <t>VALVE, INTAKE</t>
  </si>
  <si>
    <t>13715-0C010</t>
  </si>
  <si>
    <t>VALVE, EXHAUST</t>
  </si>
  <si>
    <t>13715-0C040</t>
  </si>
  <si>
    <t>16571-0C080</t>
  </si>
  <si>
    <t>HOSE RADIATOR, NO. 1</t>
  </si>
  <si>
    <t>22204-0C020</t>
  </si>
  <si>
    <t>METER S/A INTAKE AIR</t>
  </si>
  <si>
    <t>31210-0A010</t>
  </si>
  <si>
    <t>31210-0D190</t>
  </si>
  <si>
    <t>31230-71030</t>
  </si>
  <si>
    <t>BEARING ASSY, CLUTCH</t>
  </si>
  <si>
    <t>31250-0D231</t>
  </si>
  <si>
    <t>37230-0K021</t>
  </si>
  <si>
    <t>BEARING A/S,CTR SUPP</t>
  </si>
  <si>
    <t>42431-0K100</t>
  </si>
  <si>
    <t>DRUM BRAKE</t>
  </si>
  <si>
    <t>43330-09510</t>
  </si>
  <si>
    <t>JOINT ASSY, LWR BALL</t>
  </si>
  <si>
    <t>43350-09040</t>
  </si>
  <si>
    <t>JOINT A/S UPPER BALL</t>
  </si>
  <si>
    <t>45503-09331</t>
  </si>
  <si>
    <t>END S/ASSY, STRG RAC</t>
  </si>
  <si>
    <t>45503-0K070</t>
  </si>
  <si>
    <t>48510-09Y40</t>
  </si>
  <si>
    <t>ABSORBER SET FR RH</t>
  </si>
  <si>
    <t>48510-BZC90</t>
  </si>
  <si>
    <t>ABSORBER ASSY, FR RH</t>
  </si>
  <si>
    <t>48520-09R50</t>
  </si>
  <si>
    <t>ABSORBER SET FR LH</t>
  </si>
  <si>
    <t>48520-BZ830</t>
  </si>
  <si>
    <t>48530-8Z036</t>
  </si>
  <si>
    <t>ABSORBER ASSY, RR</t>
  </si>
  <si>
    <t>48531-09430</t>
  </si>
  <si>
    <t>ABSORBER A/S, RR</t>
  </si>
  <si>
    <t>NCC-LIENVIET</t>
  </si>
  <si>
    <t>48531-09A50</t>
  </si>
  <si>
    <t>ABSORBER SET, REAR</t>
  </si>
  <si>
    <t>48820-0D020</t>
  </si>
  <si>
    <t>LINK ASSY, FR STABIL</t>
  </si>
  <si>
    <t>81105-0K130</t>
  </si>
  <si>
    <t>HOUS S/A HEADLAMP RH</t>
  </si>
  <si>
    <t>81106-0K130</t>
  </si>
  <si>
    <t>HOUS S/A HEADLAMP LH</t>
  </si>
  <si>
    <t>81130-0K310</t>
  </si>
  <si>
    <t>UNIT A/S,HEADLAMP RH</t>
  </si>
  <si>
    <t>81130-0K520</t>
  </si>
  <si>
    <t>UNIT A/S HEADLAMP RH</t>
  </si>
  <si>
    <t>NN-CHINGUYET</t>
  </si>
  <si>
    <t>81130-0K530</t>
  </si>
  <si>
    <t>81170-0K310</t>
  </si>
  <si>
    <t>UNIT A/S,HEADLAMP LH</t>
  </si>
  <si>
    <t>81170-0K520</t>
  </si>
  <si>
    <t>UNIT A/S HEADLAMP LH</t>
  </si>
  <si>
    <t>81170-0K530</t>
  </si>
  <si>
    <t>81551-0K240</t>
  </si>
  <si>
    <t>LENS&amp;BODY RR COMBI R</t>
  </si>
  <si>
    <t>81561-0K210</t>
  </si>
  <si>
    <t>LENS&amp;BODY RR COMBI L</t>
  </si>
  <si>
    <t>81561-BZ240</t>
  </si>
  <si>
    <t>90080-38070</t>
  </si>
  <si>
    <t>BUSH</t>
  </si>
  <si>
    <t>90080-91232</t>
  </si>
  <si>
    <t>BELT V RIBBED</t>
  </si>
  <si>
    <t>90080-92014</t>
  </si>
  <si>
    <t>BELT V</t>
  </si>
  <si>
    <t>90080-92023</t>
  </si>
  <si>
    <t>BELT.V(7K)</t>
  </si>
  <si>
    <t>90385-T0004</t>
  </si>
  <si>
    <t>90916-T2033</t>
  </si>
  <si>
    <t>90916-T2039</t>
  </si>
  <si>
    <t>90919-01059-8N</t>
  </si>
  <si>
    <t>PLUG W16EX-U</t>
  </si>
  <si>
    <t>90919-T2011</t>
  </si>
  <si>
    <t>COIL, IGNITION</t>
  </si>
  <si>
    <t>17610-0C040</t>
  </si>
  <si>
    <t>PUMP ASSY, AIR</t>
  </si>
  <si>
    <t>31230-71052</t>
  </si>
  <si>
    <t>BEARING AS, CLUTCH RELEASE</t>
  </si>
  <si>
    <t>35330-71010</t>
  </si>
  <si>
    <t>STRAINER ASSY, OIL</t>
  </si>
  <si>
    <t>43211-KK010</t>
  </si>
  <si>
    <t>KNUCKLE, STEERING RH</t>
  </si>
  <si>
    <t>45503-0K130</t>
  </si>
  <si>
    <t>48815-0K090</t>
  </si>
  <si>
    <t>BUSH, STABILIZER</t>
  </si>
  <si>
    <t>90363-T0008</t>
  </si>
  <si>
    <t>BEARING, RADIAL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</si>
</sst>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\ hh:mm:ss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1" applyNumberFormat="1" applyFont="1"/>
    <xf numFmtId="165" fontId="1" fillId="0" borderId="1" xfId="1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3" fontId="1" fillId="2" borderId="1" xfId="1" applyFont="1" applyFill="1" applyBorder="1" applyAlignment="1">
      <alignment horizontal="center" vertical="top"/>
    </xf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topLeftCell="D1" workbookViewId="0"/>
  </sheetViews>
  <sheetFormatPr defaultRowHeight="15" x14ac:dyDescent="0.25"/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s="1">
        <v>0</v>
      </c>
      <c r="B2" t="s">
        <v>22</v>
      </c>
      <c r="C2" t="s">
        <v>23</v>
      </c>
      <c r="E2">
        <v>240</v>
      </c>
      <c r="H2">
        <v>9.99</v>
      </c>
      <c r="I2" t="s">
        <v>24</v>
      </c>
      <c r="J2">
        <v>99467</v>
      </c>
      <c r="K2">
        <v>26</v>
      </c>
      <c r="L2">
        <v>155000</v>
      </c>
      <c r="M2">
        <v>98</v>
      </c>
      <c r="N2">
        <v>155000</v>
      </c>
      <c r="O2" s="2">
        <v>44786</v>
      </c>
      <c r="P2" t="s">
        <v>25</v>
      </c>
      <c r="Q2">
        <v>100</v>
      </c>
      <c r="R2">
        <v>90000</v>
      </c>
      <c r="S2">
        <v>270929</v>
      </c>
      <c r="T2">
        <v>1.72</v>
      </c>
      <c r="U2">
        <v>75663.72</v>
      </c>
      <c r="V2">
        <v>3.15</v>
      </c>
      <c r="W2">
        <v>75600</v>
      </c>
    </row>
    <row r="3" spans="1:23" x14ac:dyDescent="0.25">
      <c r="A3" s="1">
        <v>1</v>
      </c>
      <c r="B3" t="s">
        <v>26</v>
      </c>
      <c r="C3" t="s">
        <v>27</v>
      </c>
      <c r="E3">
        <v>564</v>
      </c>
      <c r="H3">
        <v>29.22</v>
      </c>
      <c r="I3" t="s">
        <v>24</v>
      </c>
      <c r="J3">
        <v>483221</v>
      </c>
      <c r="K3">
        <v>230</v>
      </c>
      <c r="L3">
        <v>650000</v>
      </c>
      <c r="M3">
        <v>0</v>
      </c>
      <c r="N3">
        <v>510000</v>
      </c>
      <c r="O3" s="2">
        <v>44618</v>
      </c>
      <c r="P3" t="s">
        <v>28</v>
      </c>
      <c r="Q3">
        <v>100</v>
      </c>
      <c r="R3">
        <v>420282</v>
      </c>
      <c r="S3">
        <v>792446</v>
      </c>
      <c r="T3">
        <v>0.64</v>
      </c>
      <c r="U3">
        <v>353334.42</v>
      </c>
      <c r="V3">
        <v>14.72</v>
      </c>
      <c r="W3">
        <v>353280</v>
      </c>
    </row>
    <row r="4" spans="1:23" x14ac:dyDescent="0.25">
      <c r="A4" s="1">
        <v>2</v>
      </c>
      <c r="B4" t="s">
        <v>29</v>
      </c>
      <c r="C4" t="s">
        <v>30</v>
      </c>
      <c r="E4">
        <v>120</v>
      </c>
      <c r="H4">
        <v>93.86</v>
      </c>
      <c r="I4" t="s">
        <v>24</v>
      </c>
      <c r="J4">
        <v>1162694</v>
      </c>
      <c r="K4">
        <v>1</v>
      </c>
      <c r="M4">
        <v>0</v>
      </c>
      <c r="N4">
        <v>1600000</v>
      </c>
      <c r="O4" s="2">
        <v>44497</v>
      </c>
      <c r="P4" t="s">
        <v>25</v>
      </c>
      <c r="Q4">
        <v>1</v>
      </c>
      <c r="R4">
        <v>1080000</v>
      </c>
      <c r="S4">
        <v>2545483</v>
      </c>
      <c r="T4">
        <v>1.19</v>
      </c>
      <c r="U4">
        <v>907964.6</v>
      </c>
      <c r="V4">
        <v>37.83</v>
      </c>
      <c r="W4">
        <v>907920</v>
      </c>
    </row>
    <row r="5" spans="1:23" x14ac:dyDescent="0.25">
      <c r="A5" s="1">
        <v>3</v>
      </c>
      <c r="B5" t="s">
        <v>31</v>
      </c>
      <c r="C5" t="s">
        <v>32</v>
      </c>
      <c r="E5">
        <v>480</v>
      </c>
      <c r="H5">
        <v>39.989999999999988</v>
      </c>
      <c r="I5" t="s">
        <v>24</v>
      </c>
      <c r="J5">
        <v>961003</v>
      </c>
      <c r="K5">
        <v>1324</v>
      </c>
      <c r="L5">
        <v>1200000</v>
      </c>
      <c r="M5">
        <v>152</v>
      </c>
      <c r="N5">
        <v>1050000</v>
      </c>
      <c r="O5" s="2">
        <v>44818</v>
      </c>
      <c r="P5" t="s">
        <v>33</v>
      </c>
      <c r="Q5">
        <v>200</v>
      </c>
      <c r="R5">
        <v>1050000</v>
      </c>
      <c r="S5">
        <v>1084529</v>
      </c>
      <c r="T5">
        <v>0.13</v>
      </c>
      <c r="U5">
        <v>882743.36</v>
      </c>
      <c r="V5">
        <v>36.78</v>
      </c>
      <c r="W5">
        <v>882720</v>
      </c>
    </row>
    <row r="6" spans="1:23" x14ac:dyDescent="0.25">
      <c r="A6" s="1">
        <v>4</v>
      </c>
      <c r="B6" t="s">
        <v>34</v>
      </c>
      <c r="C6" t="s">
        <v>32</v>
      </c>
      <c r="H6">
        <v>42.81</v>
      </c>
      <c r="I6" t="s">
        <v>35</v>
      </c>
      <c r="J6">
        <v>1158180</v>
      </c>
      <c r="K6">
        <v>35</v>
      </c>
      <c r="L6">
        <v>1300000</v>
      </c>
      <c r="M6">
        <v>4</v>
      </c>
      <c r="N6">
        <v>1150000</v>
      </c>
      <c r="O6" s="2">
        <v>44739</v>
      </c>
      <c r="P6" t="s">
        <v>36</v>
      </c>
      <c r="Q6">
        <v>8</v>
      </c>
      <c r="R6">
        <v>1130000</v>
      </c>
      <c r="S6">
        <v>1161007</v>
      </c>
      <c r="T6">
        <v>0</v>
      </c>
      <c r="U6">
        <v>950000</v>
      </c>
      <c r="V6">
        <v>39.58</v>
      </c>
      <c r="W6">
        <v>949920</v>
      </c>
    </row>
    <row r="7" spans="1:23" x14ac:dyDescent="0.25">
      <c r="A7" s="1">
        <v>5</v>
      </c>
      <c r="B7" t="s">
        <v>37</v>
      </c>
      <c r="C7" t="s">
        <v>38</v>
      </c>
      <c r="H7">
        <v>52.97</v>
      </c>
      <c r="I7" t="s">
        <v>35</v>
      </c>
      <c r="J7">
        <v>970216</v>
      </c>
      <c r="K7">
        <v>27</v>
      </c>
      <c r="L7">
        <v>1200000</v>
      </c>
      <c r="M7">
        <v>7</v>
      </c>
      <c r="N7">
        <v>1150000</v>
      </c>
      <c r="O7" s="2">
        <v>44649</v>
      </c>
      <c r="P7" t="s">
        <v>28</v>
      </c>
      <c r="Q7">
        <v>2</v>
      </c>
      <c r="R7">
        <v>730875</v>
      </c>
      <c r="S7">
        <v>1436546</v>
      </c>
      <c r="T7">
        <v>0.48</v>
      </c>
      <c r="U7">
        <v>614452.43000000005</v>
      </c>
      <c r="V7">
        <v>25.6</v>
      </c>
      <c r="W7">
        <v>614400</v>
      </c>
    </row>
    <row r="8" spans="1:23" x14ac:dyDescent="0.25">
      <c r="A8" s="1">
        <v>6</v>
      </c>
      <c r="B8" t="s">
        <v>39</v>
      </c>
      <c r="C8" t="s">
        <v>32</v>
      </c>
      <c r="E8">
        <v>36</v>
      </c>
      <c r="H8">
        <v>53.98</v>
      </c>
      <c r="I8" t="s">
        <v>24</v>
      </c>
      <c r="J8">
        <v>1130270</v>
      </c>
      <c r="K8">
        <v>33</v>
      </c>
      <c r="L8">
        <v>1350000</v>
      </c>
      <c r="M8">
        <v>0</v>
      </c>
      <c r="N8">
        <v>1200000</v>
      </c>
      <c r="O8" s="2">
        <v>44618</v>
      </c>
      <c r="P8" t="s">
        <v>28</v>
      </c>
      <c r="Q8">
        <v>30</v>
      </c>
      <c r="R8">
        <v>975513</v>
      </c>
      <c r="S8">
        <v>1463938</v>
      </c>
      <c r="T8">
        <v>0.3</v>
      </c>
      <c r="U8">
        <v>820121.55</v>
      </c>
      <c r="V8">
        <v>34.17</v>
      </c>
      <c r="W8">
        <v>820080</v>
      </c>
    </row>
    <row r="9" spans="1:23" x14ac:dyDescent="0.25">
      <c r="A9" s="1">
        <v>7</v>
      </c>
      <c r="B9" t="s">
        <v>40</v>
      </c>
      <c r="C9" t="s">
        <v>41</v>
      </c>
      <c r="E9">
        <v>1368</v>
      </c>
      <c r="H9">
        <v>12.93</v>
      </c>
      <c r="I9" t="s">
        <v>24</v>
      </c>
      <c r="J9">
        <v>316938</v>
      </c>
      <c r="K9">
        <v>101</v>
      </c>
      <c r="L9">
        <v>450000</v>
      </c>
      <c r="M9">
        <v>45</v>
      </c>
      <c r="N9">
        <v>450000</v>
      </c>
      <c r="O9" s="2">
        <v>44768</v>
      </c>
      <c r="P9" t="s">
        <v>42</v>
      </c>
      <c r="Q9">
        <v>20</v>
      </c>
      <c r="R9">
        <v>318125.59999999998</v>
      </c>
      <c r="S9">
        <v>350662</v>
      </c>
      <c r="T9">
        <v>0.11</v>
      </c>
      <c r="U9">
        <v>267450.73</v>
      </c>
      <c r="V9">
        <v>11.14</v>
      </c>
      <c r="W9">
        <v>267360</v>
      </c>
    </row>
    <row r="10" spans="1:23" x14ac:dyDescent="0.25">
      <c r="A10" s="1">
        <v>8</v>
      </c>
      <c r="B10" t="s">
        <v>43</v>
      </c>
      <c r="C10" t="s">
        <v>44</v>
      </c>
      <c r="E10">
        <v>144</v>
      </c>
      <c r="H10">
        <v>40.36</v>
      </c>
      <c r="I10" t="s">
        <v>24</v>
      </c>
      <c r="J10">
        <v>1144851</v>
      </c>
      <c r="K10">
        <v>2</v>
      </c>
      <c r="M10">
        <v>0</v>
      </c>
      <c r="N10">
        <v>1300000</v>
      </c>
      <c r="O10" s="2">
        <v>44699</v>
      </c>
      <c r="P10" t="s">
        <v>36</v>
      </c>
      <c r="Q10">
        <v>1</v>
      </c>
      <c r="R10">
        <v>1060000</v>
      </c>
      <c r="S10">
        <v>1094563</v>
      </c>
      <c r="T10">
        <v>-0.04</v>
      </c>
      <c r="U10">
        <v>891150.44</v>
      </c>
      <c r="V10">
        <v>37.130000000000003</v>
      </c>
      <c r="W10">
        <v>891120</v>
      </c>
    </row>
    <row r="11" spans="1:23" x14ac:dyDescent="0.25">
      <c r="A11" s="1">
        <v>9</v>
      </c>
      <c r="B11" t="s">
        <v>45</v>
      </c>
      <c r="C11" t="s">
        <v>46</v>
      </c>
      <c r="E11">
        <v>2364</v>
      </c>
      <c r="H11">
        <v>15.94</v>
      </c>
      <c r="I11" t="s">
        <v>24</v>
      </c>
      <c r="J11">
        <v>381996</v>
      </c>
      <c r="K11">
        <v>732</v>
      </c>
      <c r="L11">
        <v>510000</v>
      </c>
      <c r="M11">
        <v>1</v>
      </c>
      <c r="N11">
        <v>420000</v>
      </c>
      <c r="O11" s="2">
        <v>44768</v>
      </c>
      <c r="P11" t="s">
        <v>42</v>
      </c>
      <c r="Q11">
        <v>50</v>
      </c>
      <c r="R11">
        <v>390598</v>
      </c>
      <c r="S11">
        <v>432293</v>
      </c>
      <c r="T11">
        <v>0.13</v>
      </c>
      <c r="U11">
        <v>328378.84999999998</v>
      </c>
      <c r="V11">
        <v>13.68</v>
      </c>
      <c r="W11">
        <v>328320</v>
      </c>
    </row>
    <row r="12" spans="1:23" x14ac:dyDescent="0.25">
      <c r="A12" s="1">
        <v>10</v>
      </c>
      <c r="B12" t="s">
        <v>47</v>
      </c>
      <c r="C12" t="s">
        <v>48</v>
      </c>
      <c r="D12" t="s">
        <v>49</v>
      </c>
      <c r="H12">
        <v>6.5</v>
      </c>
      <c r="I12" t="s">
        <v>50</v>
      </c>
      <c r="J12">
        <v>146241</v>
      </c>
      <c r="K12">
        <v>7643</v>
      </c>
      <c r="L12">
        <v>220000</v>
      </c>
      <c r="M12">
        <v>2989</v>
      </c>
      <c r="N12">
        <v>150000</v>
      </c>
      <c r="O12" s="2">
        <v>44816</v>
      </c>
      <c r="P12" t="s">
        <v>51</v>
      </c>
      <c r="Q12">
        <v>1440</v>
      </c>
      <c r="R12">
        <v>153400</v>
      </c>
      <c r="S12">
        <v>176280</v>
      </c>
      <c r="T12">
        <v>0.21</v>
      </c>
      <c r="U12">
        <v>128964.6</v>
      </c>
      <c r="V12">
        <v>5.37</v>
      </c>
      <c r="W12">
        <v>128880</v>
      </c>
    </row>
    <row r="13" spans="1:23" x14ac:dyDescent="0.25">
      <c r="A13" s="1">
        <v>11</v>
      </c>
      <c r="B13" t="s">
        <v>52</v>
      </c>
      <c r="C13" t="s">
        <v>53</v>
      </c>
      <c r="E13">
        <v>444</v>
      </c>
      <c r="H13">
        <v>23.08</v>
      </c>
      <c r="I13" t="s">
        <v>24</v>
      </c>
      <c r="J13">
        <v>573071</v>
      </c>
      <c r="K13">
        <v>1115</v>
      </c>
      <c r="L13">
        <v>800000</v>
      </c>
      <c r="M13">
        <v>294</v>
      </c>
      <c r="N13">
        <v>600000</v>
      </c>
      <c r="O13" s="2">
        <v>44768</v>
      </c>
      <c r="P13" t="s">
        <v>42</v>
      </c>
      <c r="Q13">
        <v>50</v>
      </c>
      <c r="R13">
        <v>573896.69999999995</v>
      </c>
      <c r="S13">
        <v>625930</v>
      </c>
      <c r="T13">
        <v>0.09</v>
      </c>
      <c r="U13">
        <v>482479.53</v>
      </c>
      <c r="V13">
        <v>20.100000000000001</v>
      </c>
      <c r="W13">
        <v>482400</v>
      </c>
    </row>
    <row r="14" spans="1:23" x14ac:dyDescent="0.25">
      <c r="A14" s="1">
        <v>12</v>
      </c>
      <c r="B14" t="s">
        <v>54</v>
      </c>
      <c r="C14" t="s">
        <v>53</v>
      </c>
      <c r="D14" t="s">
        <v>55</v>
      </c>
      <c r="H14">
        <v>31.928571428571431</v>
      </c>
      <c r="I14" t="s">
        <v>50</v>
      </c>
      <c r="J14">
        <v>739049</v>
      </c>
      <c r="K14">
        <v>177</v>
      </c>
      <c r="L14">
        <v>1000000</v>
      </c>
      <c r="M14">
        <v>33</v>
      </c>
      <c r="N14">
        <v>830000</v>
      </c>
      <c r="O14" s="2">
        <v>44792</v>
      </c>
      <c r="P14" t="s">
        <v>42</v>
      </c>
      <c r="Q14">
        <v>6</v>
      </c>
      <c r="R14">
        <v>665285</v>
      </c>
      <c r="S14">
        <v>865903</v>
      </c>
      <c r="T14">
        <v>0.17</v>
      </c>
      <c r="U14">
        <v>559310.4</v>
      </c>
      <c r="V14">
        <v>23.3</v>
      </c>
      <c r="W14">
        <v>559200</v>
      </c>
    </row>
    <row r="15" spans="1:23" x14ac:dyDescent="0.25">
      <c r="A15" s="1">
        <v>13</v>
      </c>
      <c r="B15" t="s">
        <v>56</v>
      </c>
      <c r="C15" t="s">
        <v>53</v>
      </c>
      <c r="E15">
        <v>720</v>
      </c>
      <c r="H15">
        <v>34.83</v>
      </c>
      <c r="I15" t="s">
        <v>24</v>
      </c>
      <c r="J15">
        <v>858189</v>
      </c>
      <c r="K15">
        <v>90</v>
      </c>
      <c r="L15">
        <v>1250000</v>
      </c>
      <c r="M15">
        <v>40</v>
      </c>
      <c r="N15">
        <v>1188000</v>
      </c>
      <c r="O15" s="2">
        <v>44691</v>
      </c>
      <c r="P15" t="s">
        <v>51</v>
      </c>
      <c r="Q15">
        <v>10</v>
      </c>
      <c r="R15">
        <v>798182.8</v>
      </c>
      <c r="S15">
        <v>944590</v>
      </c>
      <c r="T15">
        <v>0.1</v>
      </c>
      <c r="U15">
        <v>671038.64</v>
      </c>
      <c r="V15">
        <v>27.96</v>
      </c>
      <c r="W15">
        <v>671040</v>
      </c>
    </row>
    <row r="16" spans="1:23" x14ac:dyDescent="0.25">
      <c r="A16" s="1">
        <v>14</v>
      </c>
      <c r="B16" t="s">
        <v>57</v>
      </c>
      <c r="C16" t="s">
        <v>53</v>
      </c>
      <c r="E16">
        <v>272</v>
      </c>
      <c r="H16">
        <v>43.82</v>
      </c>
      <c r="I16" t="s">
        <v>24</v>
      </c>
      <c r="J16">
        <v>1131365</v>
      </c>
      <c r="K16">
        <v>14</v>
      </c>
      <c r="L16">
        <v>1500000</v>
      </c>
      <c r="M16">
        <v>8</v>
      </c>
      <c r="N16">
        <v>1250000</v>
      </c>
      <c r="O16" s="2">
        <v>44764</v>
      </c>
      <c r="P16" t="s">
        <v>51</v>
      </c>
      <c r="Q16">
        <v>4</v>
      </c>
      <c r="R16">
        <v>1076863.5</v>
      </c>
      <c r="S16">
        <v>1188398</v>
      </c>
      <c r="T16">
        <v>0.05</v>
      </c>
      <c r="U16">
        <v>905327.72</v>
      </c>
      <c r="V16">
        <v>37.72</v>
      </c>
      <c r="W16">
        <v>905280</v>
      </c>
    </row>
    <row r="17" spans="1:23" x14ac:dyDescent="0.25">
      <c r="A17" s="1">
        <v>15</v>
      </c>
      <c r="B17" t="s">
        <v>58</v>
      </c>
      <c r="C17" t="s">
        <v>53</v>
      </c>
      <c r="E17">
        <v>288</v>
      </c>
      <c r="H17">
        <v>59.01</v>
      </c>
      <c r="I17" t="s">
        <v>24</v>
      </c>
      <c r="J17">
        <v>1418217</v>
      </c>
      <c r="K17">
        <v>17</v>
      </c>
      <c r="L17">
        <v>2400000</v>
      </c>
      <c r="M17">
        <v>12</v>
      </c>
      <c r="N17">
        <v>2300000</v>
      </c>
      <c r="O17" s="2">
        <v>44768</v>
      </c>
      <c r="P17" t="s">
        <v>42</v>
      </c>
      <c r="Q17">
        <v>5</v>
      </c>
      <c r="R17">
        <v>1297209</v>
      </c>
      <c r="S17">
        <v>1600351</v>
      </c>
      <c r="T17">
        <v>0.13</v>
      </c>
      <c r="U17">
        <v>1090573.94</v>
      </c>
      <c r="V17">
        <v>45.44</v>
      </c>
      <c r="W17">
        <v>1090560</v>
      </c>
    </row>
    <row r="18" spans="1:23" x14ac:dyDescent="0.25">
      <c r="A18" s="1">
        <v>16</v>
      </c>
      <c r="B18" t="s">
        <v>59</v>
      </c>
      <c r="C18" t="s">
        <v>53</v>
      </c>
      <c r="E18">
        <v>60</v>
      </c>
      <c r="H18">
        <v>89.460000000000008</v>
      </c>
      <c r="I18" t="s">
        <v>24</v>
      </c>
      <c r="J18">
        <v>1500443</v>
      </c>
      <c r="K18">
        <v>8</v>
      </c>
      <c r="L18">
        <v>1800000</v>
      </c>
      <c r="M18">
        <v>0</v>
      </c>
      <c r="N18">
        <v>1800000</v>
      </c>
      <c r="O18" s="2">
        <v>44812</v>
      </c>
      <c r="P18" t="s">
        <v>36</v>
      </c>
      <c r="Q18">
        <v>1</v>
      </c>
      <c r="R18">
        <v>1600000</v>
      </c>
      <c r="S18">
        <v>2426155</v>
      </c>
      <c r="T18">
        <v>0.62</v>
      </c>
      <c r="U18">
        <v>1345132.74</v>
      </c>
      <c r="V18">
        <v>56.05</v>
      </c>
      <c r="W18">
        <v>1345200</v>
      </c>
    </row>
    <row r="19" spans="1:23" x14ac:dyDescent="0.25">
      <c r="A19" s="1">
        <v>17</v>
      </c>
      <c r="B19" t="s">
        <v>60</v>
      </c>
      <c r="C19" t="s">
        <v>61</v>
      </c>
      <c r="H19">
        <v>31.07</v>
      </c>
      <c r="I19" t="s">
        <v>35</v>
      </c>
      <c r="J19">
        <v>598350</v>
      </c>
      <c r="K19">
        <v>37</v>
      </c>
      <c r="L19">
        <v>680000</v>
      </c>
      <c r="M19">
        <v>0</v>
      </c>
      <c r="N19">
        <v>640000</v>
      </c>
      <c r="O19" s="2">
        <v>44628</v>
      </c>
      <c r="P19" t="s">
        <v>33</v>
      </c>
      <c r="Q19">
        <v>5</v>
      </c>
      <c r="R19">
        <v>600000</v>
      </c>
      <c r="S19">
        <v>842618</v>
      </c>
      <c r="T19">
        <v>0.41</v>
      </c>
      <c r="U19">
        <v>504424.78</v>
      </c>
      <c r="V19">
        <v>21.02</v>
      </c>
      <c r="W19">
        <v>504480</v>
      </c>
    </row>
    <row r="20" spans="1:23" x14ac:dyDescent="0.25">
      <c r="A20" s="1">
        <v>18</v>
      </c>
      <c r="B20" t="s">
        <v>62</v>
      </c>
      <c r="C20" t="s">
        <v>63</v>
      </c>
      <c r="D20" t="s">
        <v>64</v>
      </c>
      <c r="H20">
        <v>38</v>
      </c>
      <c r="I20" t="s">
        <v>50</v>
      </c>
      <c r="J20">
        <v>882272</v>
      </c>
      <c r="K20">
        <v>740</v>
      </c>
      <c r="L20">
        <v>1200000</v>
      </c>
      <c r="M20">
        <v>44</v>
      </c>
      <c r="N20">
        <v>950000</v>
      </c>
      <c r="O20" s="2">
        <v>44768</v>
      </c>
      <c r="P20" t="s">
        <v>42</v>
      </c>
      <c r="Q20">
        <v>100</v>
      </c>
      <c r="R20">
        <v>895551.8</v>
      </c>
      <c r="S20">
        <v>1030560</v>
      </c>
      <c r="T20">
        <v>0.17</v>
      </c>
      <c r="U20">
        <v>752897.53</v>
      </c>
      <c r="V20">
        <v>31.37</v>
      </c>
      <c r="W20">
        <v>752880</v>
      </c>
    </row>
    <row r="21" spans="1:23" x14ac:dyDescent="0.25">
      <c r="A21" s="1">
        <v>19</v>
      </c>
      <c r="B21" t="s">
        <v>65</v>
      </c>
      <c r="C21" t="s">
        <v>66</v>
      </c>
      <c r="E21">
        <v>60</v>
      </c>
      <c r="H21">
        <v>175.64</v>
      </c>
      <c r="I21" t="s">
        <v>24</v>
      </c>
      <c r="J21">
        <v>5351154</v>
      </c>
      <c r="K21">
        <v>1</v>
      </c>
      <c r="M21">
        <v>0</v>
      </c>
      <c r="N21">
        <v>6200000</v>
      </c>
      <c r="O21" s="2">
        <v>44616</v>
      </c>
      <c r="P21" t="s">
        <v>33</v>
      </c>
      <c r="Q21">
        <v>1</v>
      </c>
      <c r="R21">
        <v>4930000</v>
      </c>
      <c r="S21">
        <v>4763357</v>
      </c>
      <c r="T21">
        <v>-0.11</v>
      </c>
      <c r="U21">
        <v>4144690.27</v>
      </c>
      <c r="V21">
        <v>172.7</v>
      </c>
      <c r="W21">
        <v>4144800</v>
      </c>
    </row>
    <row r="22" spans="1:23" x14ac:dyDescent="0.25">
      <c r="A22" s="1">
        <v>20</v>
      </c>
      <c r="B22" t="s">
        <v>67</v>
      </c>
      <c r="C22" t="s">
        <v>68</v>
      </c>
      <c r="E22">
        <v>1536</v>
      </c>
      <c r="H22">
        <v>14.65</v>
      </c>
      <c r="I22" t="s">
        <v>24</v>
      </c>
      <c r="J22">
        <v>373176</v>
      </c>
      <c r="K22">
        <v>175</v>
      </c>
      <c r="L22">
        <v>600000</v>
      </c>
      <c r="M22">
        <v>17</v>
      </c>
      <c r="N22">
        <v>530000</v>
      </c>
      <c r="O22" s="2">
        <v>44764</v>
      </c>
      <c r="P22" t="s">
        <v>51</v>
      </c>
      <c r="Q22">
        <v>1</v>
      </c>
      <c r="R22">
        <v>380139</v>
      </c>
      <c r="S22">
        <v>397308</v>
      </c>
      <c r="T22">
        <v>0.06</v>
      </c>
      <c r="U22">
        <v>319585.88</v>
      </c>
      <c r="V22">
        <v>13.32</v>
      </c>
      <c r="W22">
        <v>319680</v>
      </c>
    </row>
    <row r="23" spans="1:23" x14ac:dyDescent="0.25">
      <c r="A23" s="1">
        <v>21</v>
      </c>
      <c r="B23" t="s">
        <v>69</v>
      </c>
      <c r="C23" t="s">
        <v>70</v>
      </c>
      <c r="E23">
        <v>96</v>
      </c>
      <c r="H23">
        <v>22.51</v>
      </c>
      <c r="I23" t="s">
        <v>24</v>
      </c>
      <c r="J23">
        <v>531859</v>
      </c>
      <c r="K23">
        <v>4</v>
      </c>
      <c r="L23">
        <v>650000</v>
      </c>
      <c r="M23">
        <v>1</v>
      </c>
      <c r="N23">
        <v>650000</v>
      </c>
      <c r="O23" s="2">
        <v>44616</v>
      </c>
      <c r="P23" t="s">
        <v>25</v>
      </c>
      <c r="Q23">
        <v>5</v>
      </c>
      <c r="R23">
        <v>490000</v>
      </c>
      <c r="S23">
        <v>610471</v>
      </c>
      <c r="T23">
        <v>0.15</v>
      </c>
      <c r="U23">
        <v>411946.9</v>
      </c>
      <c r="V23">
        <v>17.16</v>
      </c>
      <c r="W23">
        <v>411840</v>
      </c>
    </row>
    <row r="24" spans="1:23" x14ac:dyDescent="0.25">
      <c r="A24" s="1">
        <v>22</v>
      </c>
      <c r="B24" t="s">
        <v>71</v>
      </c>
      <c r="C24" t="s">
        <v>68</v>
      </c>
      <c r="D24" t="s">
        <v>55</v>
      </c>
      <c r="H24">
        <v>13.696428571428569</v>
      </c>
      <c r="I24" t="s">
        <v>50</v>
      </c>
      <c r="J24">
        <v>313916</v>
      </c>
      <c r="K24">
        <v>410</v>
      </c>
      <c r="L24">
        <v>450000</v>
      </c>
      <c r="M24">
        <v>302</v>
      </c>
      <c r="N24">
        <v>350000</v>
      </c>
      <c r="O24" s="2">
        <v>44412</v>
      </c>
      <c r="P24" t="s">
        <v>51</v>
      </c>
      <c r="Q24">
        <v>400</v>
      </c>
      <c r="R24">
        <v>287364</v>
      </c>
      <c r="S24">
        <v>371447</v>
      </c>
      <c r="T24">
        <v>0.18</v>
      </c>
      <c r="U24">
        <v>241589.2</v>
      </c>
      <c r="V24">
        <v>10.07</v>
      </c>
      <c r="W24">
        <v>241680</v>
      </c>
    </row>
    <row r="25" spans="1:23" x14ac:dyDescent="0.25">
      <c r="A25" s="1">
        <v>23</v>
      </c>
      <c r="B25" t="s">
        <v>72</v>
      </c>
      <c r="C25" t="s">
        <v>73</v>
      </c>
      <c r="E25">
        <v>84</v>
      </c>
      <c r="H25">
        <v>27.54</v>
      </c>
      <c r="I25" t="s">
        <v>24</v>
      </c>
      <c r="J25">
        <v>532923</v>
      </c>
      <c r="K25">
        <v>2</v>
      </c>
      <c r="M25">
        <v>0</v>
      </c>
      <c r="N25">
        <v>600000</v>
      </c>
      <c r="O25" s="2">
        <v>44695</v>
      </c>
      <c r="P25" t="s">
        <v>33</v>
      </c>
      <c r="Q25">
        <v>2</v>
      </c>
      <c r="R25">
        <v>495000</v>
      </c>
      <c r="S25">
        <v>746885</v>
      </c>
      <c r="T25">
        <v>0.4</v>
      </c>
      <c r="U25">
        <v>416150.44</v>
      </c>
      <c r="V25">
        <v>17.34</v>
      </c>
      <c r="W25">
        <v>416160</v>
      </c>
    </row>
    <row r="26" spans="1:23" x14ac:dyDescent="0.25">
      <c r="A26" s="1">
        <v>24</v>
      </c>
      <c r="B26" t="s">
        <v>74</v>
      </c>
      <c r="C26" t="s">
        <v>75</v>
      </c>
      <c r="E26">
        <v>180</v>
      </c>
      <c r="H26">
        <v>39.51</v>
      </c>
      <c r="I26" t="s">
        <v>24</v>
      </c>
      <c r="J26">
        <v>626478</v>
      </c>
      <c r="K26">
        <v>1160</v>
      </c>
      <c r="L26">
        <v>800000</v>
      </c>
      <c r="M26">
        <v>231</v>
      </c>
      <c r="N26">
        <v>640000</v>
      </c>
      <c r="O26" s="2">
        <v>44804</v>
      </c>
      <c r="P26" t="s">
        <v>33</v>
      </c>
      <c r="Q26">
        <v>200</v>
      </c>
      <c r="R26">
        <v>630000</v>
      </c>
      <c r="S26">
        <v>1071511</v>
      </c>
      <c r="T26">
        <v>0.71</v>
      </c>
      <c r="U26">
        <v>529646.02</v>
      </c>
      <c r="V26">
        <v>22.07</v>
      </c>
      <c r="W26">
        <v>529680</v>
      </c>
    </row>
    <row r="27" spans="1:23" x14ac:dyDescent="0.25">
      <c r="A27" s="1">
        <v>25</v>
      </c>
      <c r="B27" t="s">
        <v>76</v>
      </c>
      <c r="C27" t="s">
        <v>77</v>
      </c>
      <c r="D27" t="s">
        <v>78</v>
      </c>
      <c r="H27">
        <v>58.5</v>
      </c>
      <c r="I27" t="s">
        <v>50</v>
      </c>
      <c r="J27">
        <v>1348443</v>
      </c>
      <c r="K27">
        <v>574</v>
      </c>
      <c r="L27">
        <v>1700000</v>
      </c>
      <c r="M27">
        <v>195</v>
      </c>
      <c r="N27">
        <v>1530000</v>
      </c>
      <c r="O27" s="2">
        <v>44792</v>
      </c>
      <c r="P27" t="s">
        <v>42</v>
      </c>
      <c r="Q27">
        <v>126</v>
      </c>
      <c r="R27">
        <v>1234690</v>
      </c>
      <c r="S27">
        <v>1586520</v>
      </c>
      <c r="T27">
        <v>0.18</v>
      </c>
      <c r="U27">
        <v>1038013.72</v>
      </c>
      <c r="V27">
        <v>43.25</v>
      </c>
      <c r="W27">
        <v>1038000</v>
      </c>
    </row>
    <row r="28" spans="1:23" x14ac:dyDescent="0.25">
      <c r="A28" s="1">
        <v>26</v>
      </c>
      <c r="B28" t="s">
        <v>79</v>
      </c>
      <c r="C28" t="s">
        <v>77</v>
      </c>
      <c r="D28" t="s">
        <v>80</v>
      </c>
      <c r="H28">
        <v>42</v>
      </c>
      <c r="I28" t="s">
        <v>50</v>
      </c>
      <c r="J28">
        <v>975615</v>
      </c>
      <c r="K28">
        <v>2531</v>
      </c>
      <c r="L28">
        <v>1200000</v>
      </c>
      <c r="M28">
        <v>177</v>
      </c>
      <c r="N28">
        <v>1000000</v>
      </c>
      <c r="O28" s="2">
        <v>44663</v>
      </c>
      <c r="P28" t="s">
        <v>51</v>
      </c>
      <c r="Q28">
        <v>199</v>
      </c>
      <c r="R28">
        <v>922325</v>
      </c>
      <c r="S28">
        <v>1139040</v>
      </c>
      <c r="T28">
        <v>0.17</v>
      </c>
      <c r="U28">
        <v>775405.97</v>
      </c>
      <c r="V28">
        <v>32.31</v>
      </c>
      <c r="W28">
        <v>775440</v>
      </c>
    </row>
    <row r="29" spans="1:23" x14ac:dyDescent="0.25">
      <c r="A29" s="1">
        <v>27</v>
      </c>
      <c r="B29" t="s">
        <v>81</v>
      </c>
      <c r="C29" t="s">
        <v>77</v>
      </c>
      <c r="D29" t="s">
        <v>82</v>
      </c>
      <c r="H29">
        <v>54.321428571428562</v>
      </c>
      <c r="I29" t="s">
        <v>50</v>
      </c>
      <c r="J29">
        <v>978526</v>
      </c>
      <c r="K29">
        <v>70</v>
      </c>
      <c r="L29">
        <v>1670000</v>
      </c>
      <c r="M29">
        <v>86</v>
      </c>
      <c r="N29">
        <v>1550000</v>
      </c>
      <c r="O29" s="2">
        <v>44816</v>
      </c>
      <c r="P29" t="s">
        <v>51</v>
      </c>
      <c r="Q29">
        <v>100</v>
      </c>
      <c r="R29">
        <v>1281952</v>
      </c>
      <c r="S29">
        <v>1473197</v>
      </c>
      <c r="T29">
        <v>0.51</v>
      </c>
      <c r="U29">
        <v>1077747.26</v>
      </c>
      <c r="V29">
        <v>44.91</v>
      </c>
      <c r="W29">
        <v>1077840</v>
      </c>
    </row>
    <row r="30" spans="1:23" x14ac:dyDescent="0.25">
      <c r="A30" s="1">
        <v>28</v>
      </c>
      <c r="B30" t="s">
        <v>83</v>
      </c>
      <c r="C30" t="s">
        <v>77</v>
      </c>
      <c r="E30">
        <v>936</v>
      </c>
      <c r="H30">
        <v>56.03</v>
      </c>
      <c r="I30" t="s">
        <v>24</v>
      </c>
      <c r="J30">
        <v>1348361</v>
      </c>
      <c r="K30">
        <v>175</v>
      </c>
      <c r="L30">
        <v>1650000</v>
      </c>
      <c r="M30">
        <v>28</v>
      </c>
      <c r="N30">
        <v>1300000</v>
      </c>
      <c r="O30" s="2">
        <v>44412</v>
      </c>
      <c r="P30" t="s">
        <v>51</v>
      </c>
      <c r="Q30">
        <v>100</v>
      </c>
      <c r="R30">
        <v>1248324</v>
      </c>
      <c r="S30">
        <v>1519534</v>
      </c>
      <c r="T30">
        <v>0.13</v>
      </c>
      <c r="U30">
        <v>1049475.93</v>
      </c>
      <c r="V30">
        <v>43.73</v>
      </c>
      <c r="W30">
        <v>1049520</v>
      </c>
    </row>
    <row r="31" spans="1:23" x14ac:dyDescent="0.25">
      <c r="A31" s="1">
        <v>29</v>
      </c>
      <c r="B31" t="s">
        <v>84</v>
      </c>
      <c r="C31" t="s">
        <v>77</v>
      </c>
      <c r="D31" t="s">
        <v>85</v>
      </c>
      <c r="H31">
        <v>47.142857142857153</v>
      </c>
      <c r="I31" t="s">
        <v>50</v>
      </c>
      <c r="J31">
        <v>1110234</v>
      </c>
      <c r="K31">
        <v>85</v>
      </c>
      <c r="L31">
        <v>1550000</v>
      </c>
      <c r="M31">
        <v>15</v>
      </c>
      <c r="N31">
        <v>1450000</v>
      </c>
      <c r="O31" s="2">
        <v>44764</v>
      </c>
      <c r="P31" t="s">
        <v>51</v>
      </c>
      <c r="Q31">
        <v>50</v>
      </c>
      <c r="R31">
        <v>1109581.32</v>
      </c>
      <c r="S31">
        <v>1278514</v>
      </c>
      <c r="T31">
        <v>0.15</v>
      </c>
      <c r="U31">
        <v>932833.85</v>
      </c>
      <c r="V31">
        <v>38.869999999999997</v>
      </c>
      <c r="W31">
        <v>932880</v>
      </c>
    </row>
    <row r="32" spans="1:23" x14ac:dyDescent="0.25">
      <c r="A32" s="1">
        <v>30</v>
      </c>
      <c r="B32" t="s">
        <v>86</v>
      </c>
      <c r="C32" t="s">
        <v>77</v>
      </c>
      <c r="E32">
        <v>17</v>
      </c>
      <c r="H32">
        <v>139.84</v>
      </c>
      <c r="I32" t="s">
        <v>24</v>
      </c>
      <c r="J32">
        <v>1971022</v>
      </c>
      <c r="K32">
        <v>18</v>
      </c>
      <c r="L32">
        <v>2400000</v>
      </c>
      <c r="M32">
        <v>5</v>
      </c>
      <c r="N32">
        <v>2200000</v>
      </c>
      <c r="O32" s="2">
        <v>44548</v>
      </c>
      <c r="P32" t="s">
        <v>28</v>
      </c>
      <c r="Q32">
        <v>15</v>
      </c>
      <c r="R32">
        <v>1718925</v>
      </c>
      <c r="S32">
        <v>3792461</v>
      </c>
      <c r="T32">
        <v>0.92</v>
      </c>
      <c r="U32">
        <v>1445113.94</v>
      </c>
      <c r="V32">
        <v>60.21</v>
      </c>
      <c r="W32">
        <v>1445040</v>
      </c>
    </row>
    <row r="33" spans="1:23" x14ac:dyDescent="0.25">
      <c r="A33" s="1">
        <v>31</v>
      </c>
      <c r="B33" t="s">
        <v>87</v>
      </c>
      <c r="C33" t="s">
        <v>88</v>
      </c>
      <c r="E33">
        <v>1500</v>
      </c>
      <c r="H33">
        <v>33.049999999999997</v>
      </c>
      <c r="I33" t="s">
        <v>24</v>
      </c>
      <c r="J33">
        <v>778652</v>
      </c>
      <c r="K33">
        <v>948</v>
      </c>
      <c r="L33">
        <v>950000</v>
      </c>
      <c r="M33">
        <v>159</v>
      </c>
      <c r="N33">
        <v>850000</v>
      </c>
      <c r="O33" s="2">
        <v>44792</v>
      </c>
      <c r="P33" t="s">
        <v>42</v>
      </c>
      <c r="Q33">
        <v>180</v>
      </c>
      <c r="R33">
        <v>728030</v>
      </c>
      <c r="S33">
        <v>896316</v>
      </c>
      <c r="T33">
        <v>0.15</v>
      </c>
      <c r="U33">
        <v>612060.62</v>
      </c>
      <c r="V33">
        <v>25.5</v>
      </c>
      <c r="W33">
        <v>612000</v>
      </c>
    </row>
    <row r="34" spans="1:23" x14ac:dyDescent="0.25">
      <c r="A34" s="1">
        <v>32</v>
      </c>
      <c r="B34" t="s">
        <v>89</v>
      </c>
      <c r="C34" t="s">
        <v>88</v>
      </c>
      <c r="E34">
        <v>1440</v>
      </c>
      <c r="H34">
        <v>34.72</v>
      </c>
      <c r="I34" t="s">
        <v>24</v>
      </c>
      <c r="J34">
        <v>829088</v>
      </c>
      <c r="K34">
        <v>167</v>
      </c>
      <c r="L34">
        <v>1100000</v>
      </c>
      <c r="M34">
        <v>9</v>
      </c>
      <c r="N34">
        <v>950000</v>
      </c>
      <c r="O34" s="2">
        <v>44792</v>
      </c>
      <c r="P34" t="s">
        <v>42</v>
      </c>
      <c r="Q34">
        <v>20</v>
      </c>
      <c r="R34">
        <v>764925</v>
      </c>
      <c r="S34">
        <v>941606</v>
      </c>
      <c r="T34">
        <v>0.14000000000000001</v>
      </c>
      <c r="U34">
        <v>643078.54</v>
      </c>
      <c r="V34">
        <v>26.79</v>
      </c>
      <c r="W34">
        <v>642960</v>
      </c>
    </row>
    <row r="35" spans="1:23" x14ac:dyDescent="0.25">
      <c r="A35" s="1">
        <v>33</v>
      </c>
      <c r="B35" t="s">
        <v>90</v>
      </c>
      <c r="C35" t="s">
        <v>88</v>
      </c>
      <c r="E35">
        <v>540</v>
      </c>
      <c r="H35">
        <v>51.91</v>
      </c>
      <c r="I35" t="s">
        <v>24</v>
      </c>
      <c r="J35">
        <v>1245443</v>
      </c>
      <c r="K35">
        <v>456</v>
      </c>
      <c r="L35">
        <v>1350000</v>
      </c>
      <c r="M35">
        <v>4</v>
      </c>
      <c r="N35">
        <v>1170000</v>
      </c>
      <c r="O35" s="2">
        <v>44768</v>
      </c>
      <c r="P35" t="s">
        <v>42</v>
      </c>
      <c r="Q35">
        <v>3</v>
      </c>
      <c r="R35">
        <v>1140969.67</v>
      </c>
      <c r="S35">
        <v>1407799</v>
      </c>
      <c r="T35">
        <v>0.13</v>
      </c>
      <c r="U35">
        <v>959222.29</v>
      </c>
      <c r="V35">
        <v>39.97</v>
      </c>
      <c r="W35">
        <v>959280</v>
      </c>
    </row>
    <row r="36" spans="1:23" x14ac:dyDescent="0.25">
      <c r="A36" s="1">
        <v>34</v>
      </c>
      <c r="B36" t="s">
        <v>91</v>
      </c>
      <c r="C36" t="s">
        <v>88</v>
      </c>
      <c r="D36" t="s">
        <v>85</v>
      </c>
      <c r="H36">
        <v>62.678571428571431</v>
      </c>
      <c r="I36" t="s">
        <v>50</v>
      </c>
      <c r="J36">
        <v>1434053</v>
      </c>
      <c r="K36">
        <v>1358</v>
      </c>
      <c r="L36">
        <v>1850000</v>
      </c>
      <c r="M36">
        <v>78</v>
      </c>
      <c r="N36">
        <v>1600000</v>
      </c>
      <c r="O36" s="2">
        <v>44816</v>
      </c>
      <c r="P36" t="s">
        <v>51</v>
      </c>
      <c r="Q36">
        <v>40</v>
      </c>
      <c r="R36">
        <v>1479248</v>
      </c>
      <c r="S36">
        <v>1699843</v>
      </c>
      <c r="T36">
        <v>0.19</v>
      </c>
      <c r="U36">
        <v>1243615.58</v>
      </c>
      <c r="V36">
        <v>51.82</v>
      </c>
      <c r="W36">
        <v>1243680</v>
      </c>
    </row>
    <row r="37" spans="1:23" x14ac:dyDescent="0.25">
      <c r="A37" s="1">
        <v>35</v>
      </c>
      <c r="B37" t="s">
        <v>92</v>
      </c>
      <c r="C37" t="s">
        <v>93</v>
      </c>
      <c r="E37">
        <v>744</v>
      </c>
      <c r="H37">
        <v>13.41</v>
      </c>
      <c r="I37" t="s">
        <v>24</v>
      </c>
      <c r="J37">
        <v>279835</v>
      </c>
      <c r="K37">
        <v>18</v>
      </c>
      <c r="L37">
        <v>450000</v>
      </c>
      <c r="M37">
        <v>2</v>
      </c>
      <c r="N37">
        <v>400000</v>
      </c>
      <c r="O37" s="2">
        <v>44768</v>
      </c>
      <c r="P37" t="s">
        <v>42</v>
      </c>
      <c r="Q37">
        <v>4</v>
      </c>
      <c r="R37">
        <v>295772</v>
      </c>
      <c r="S37">
        <v>363679</v>
      </c>
      <c r="T37">
        <v>0.3</v>
      </c>
      <c r="U37">
        <v>248657.88</v>
      </c>
      <c r="V37">
        <v>10.36</v>
      </c>
      <c r="W37">
        <v>248640</v>
      </c>
    </row>
    <row r="38" spans="1:23" x14ac:dyDescent="0.25">
      <c r="A38" s="1">
        <v>36</v>
      </c>
      <c r="B38" t="s">
        <v>94</v>
      </c>
      <c r="C38" t="s">
        <v>95</v>
      </c>
      <c r="E38">
        <v>252</v>
      </c>
      <c r="H38">
        <v>37.700000000000003</v>
      </c>
      <c r="I38" t="s">
        <v>24</v>
      </c>
      <c r="J38">
        <v>782646</v>
      </c>
      <c r="K38">
        <v>22</v>
      </c>
      <c r="M38">
        <v>18</v>
      </c>
      <c r="N38">
        <v>1250000</v>
      </c>
      <c r="O38" s="2">
        <v>44792</v>
      </c>
      <c r="P38" t="s">
        <v>42</v>
      </c>
      <c r="Q38">
        <v>20</v>
      </c>
      <c r="R38">
        <v>819915</v>
      </c>
      <c r="S38">
        <v>1022424</v>
      </c>
      <c r="T38">
        <v>0.31</v>
      </c>
      <c r="U38">
        <v>689309.07</v>
      </c>
      <c r="V38">
        <v>28.72</v>
      </c>
      <c r="W38">
        <v>689280</v>
      </c>
    </row>
    <row r="39" spans="1:23" x14ac:dyDescent="0.25">
      <c r="A39" s="1">
        <v>37</v>
      </c>
      <c r="B39" t="s">
        <v>96</v>
      </c>
      <c r="C39" t="s">
        <v>97</v>
      </c>
      <c r="E39">
        <v>2724</v>
      </c>
      <c r="H39">
        <v>14.14</v>
      </c>
      <c r="I39" t="s">
        <v>24</v>
      </c>
      <c r="J39">
        <v>347360</v>
      </c>
      <c r="K39">
        <v>221</v>
      </c>
      <c r="L39">
        <v>500000</v>
      </c>
      <c r="M39">
        <v>112</v>
      </c>
      <c r="N39">
        <v>415000</v>
      </c>
      <c r="O39" s="2">
        <v>44816</v>
      </c>
      <c r="P39" t="s">
        <v>51</v>
      </c>
      <c r="Q39">
        <v>50</v>
      </c>
      <c r="R39">
        <v>347628</v>
      </c>
      <c r="S39">
        <v>383477</v>
      </c>
      <c r="T39">
        <v>0.1</v>
      </c>
      <c r="U39">
        <v>292253.63</v>
      </c>
      <c r="V39">
        <v>12.18</v>
      </c>
      <c r="W39">
        <v>292320</v>
      </c>
    </row>
    <row r="40" spans="1:23" x14ac:dyDescent="0.25">
      <c r="A40" s="1">
        <v>38</v>
      </c>
      <c r="B40" t="s">
        <v>98</v>
      </c>
      <c r="C40" t="s">
        <v>99</v>
      </c>
      <c r="E40">
        <v>2076</v>
      </c>
      <c r="H40">
        <v>28.02</v>
      </c>
      <c r="I40" t="s">
        <v>24</v>
      </c>
      <c r="J40">
        <v>678020</v>
      </c>
      <c r="K40">
        <v>3850</v>
      </c>
      <c r="L40">
        <v>800000</v>
      </c>
      <c r="M40">
        <v>0</v>
      </c>
      <c r="N40">
        <v>700000</v>
      </c>
      <c r="O40" s="2">
        <v>44813</v>
      </c>
      <c r="P40" t="s">
        <v>100</v>
      </c>
      <c r="Q40">
        <v>2</v>
      </c>
      <c r="R40">
        <v>0</v>
      </c>
      <c r="S40">
        <v>759902</v>
      </c>
      <c r="T40">
        <v>0.12</v>
      </c>
      <c r="U40">
        <v>0</v>
      </c>
      <c r="V40">
        <v>0</v>
      </c>
      <c r="W40">
        <v>0</v>
      </c>
    </row>
    <row r="41" spans="1:23" x14ac:dyDescent="0.25">
      <c r="A41" s="1">
        <v>39</v>
      </c>
      <c r="B41" t="s">
        <v>101</v>
      </c>
      <c r="C41" t="s">
        <v>99</v>
      </c>
      <c r="D41" t="s">
        <v>102</v>
      </c>
      <c r="H41">
        <v>19.5</v>
      </c>
      <c r="I41" t="s">
        <v>50</v>
      </c>
      <c r="J41">
        <v>475289</v>
      </c>
      <c r="K41">
        <v>13744</v>
      </c>
      <c r="L41">
        <v>550000</v>
      </c>
      <c r="M41">
        <v>131</v>
      </c>
      <c r="N41">
        <v>460000</v>
      </c>
      <c r="O41" s="2">
        <v>44792</v>
      </c>
      <c r="P41" t="s">
        <v>42</v>
      </c>
      <c r="Q41">
        <v>600</v>
      </c>
      <c r="R41">
        <v>451200</v>
      </c>
      <c r="S41">
        <v>528840</v>
      </c>
      <c r="T41">
        <v>0.11</v>
      </c>
      <c r="U41">
        <v>379327.43</v>
      </c>
      <c r="V41">
        <v>15.81</v>
      </c>
      <c r="W41">
        <v>379440</v>
      </c>
    </row>
    <row r="42" spans="1:23" x14ac:dyDescent="0.25">
      <c r="A42" s="1">
        <v>40</v>
      </c>
      <c r="B42" t="s">
        <v>103</v>
      </c>
      <c r="C42" t="s">
        <v>104</v>
      </c>
      <c r="E42">
        <v>480</v>
      </c>
      <c r="H42">
        <v>39.75</v>
      </c>
      <c r="I42" t="s">
        <v>24</v>
      </c>
      <c r="J42">
        <v>1013156</v>
      </c>
      <c r="K42">
        <v>333</v>
      </c>
      <c r="L42">
        <v>1200000</v>
      </c>
      <c r="M42">
        <v>339</v>
      </c>
      <c r="N42">
        <v>1020000</v>
      </c>
      <c r="O42" s="2">
        <v>44816</v>
      </c>
      <c r="P42" t="s">
        <v>51</v>
      </c>
      <c r="Q42">
        <v>240</v>
      </c>
      <c r="R42">
        <v>922760</v>
      </c>
      <c r="S42">
        <v>1078020</v>
      </c>
      <c r="T42">
        <v>0.06</v>
      </c>
      <c r="U42">
        <v>775771.68</v>
      </c>
      <c r="V42">
        <v>32.32</v>
      </c>
      <c r="W42">
        <v>775680</v>
      </c>
    </row>
    <row r="43" spans="1:23" x14ac:dyDescent="0.25">
      <c r="A43" s="1">
        <v>41</v>
      </c>
      <c r="B43" t="s">
        <v>105</v>
      </c>
      <c r="C43" t="s">
        <v>106</v>
      </c>
      <c r="D43" t="s">
        <v>102</v>
      </c>
      <c r="H43">
        <v>19.5</v>
      </c>
      <c r="I43" t="s">
        <v>50</v>
      </c>
      <c r="J43">
        <v>476371</v>
      </c>
      <c r="K43">
        <v>13855</v>
      </c>
      <c r="L43">
        <v>550000</v>
      </c>
      <c r="M43">
        <v>8</v>
      </c>
      <c r="N43">
        <v>460000</v>
      </c>
      <c r="O43" s="2">
        <v>44792</v>
      </c>
      <c r="P43" t="s">
        <v>42</v>
      </c>
      <c r="Q43">
        <v>600</v>
      </c>
      <c r="R43">
        <v>451200</v>
      </c>
      <c r="S43">
        <v>528840</v>
      </c>
      <c r="T43">
        <v>0.11</v>
      </c>
      <c r="U43">
        <v>379327.43</v>
      </c>
      <c r="V43">
        <v>15.81</v>
      </c>
      <c r="W43">
        <v>379440</v>
      </c>
    </row>
    <row r="44" spans="1:23" x14ac:dyDescent="0.25">
      <c r="A44" s="1">
        <v>42</v>
      </c>
      <c r="B44" t="s">
        <v>107</v>
      </c>
      <c r="C44" t="s">
        <v>108</v>
      </c>
      <c r="E44">
        <v>528</v>
      </c>
      <c r="H44">
        <v>12.26</v>
      </c>
      <c r="I44" t="s">
        <v>24</v>
      </c>
      <c r="J44">
        <v>308389</v>
      </c>
      <c r="K44">
        <v>106</v>
      </c>
      <c r="L44">
        <v>480000</v>
      </c>
      <c r="M44">
        <v>22</v>
      </c>
      <c r="N44">
        <v>350000</v>
      </c>
      <c r="O44" s="2">
        <v>44764</v>
      </c>
      <c r="P44" t="s">
        <v>51</v>
      </c>
      <c r="Q44">
        <v>10</v>
      </c>
      <c r="R44">
        <v>281514.5</v>
      </c>
      <c r="S44">
        <v>332491</v>
      </c>
      <c r="T44">
        <v>0.08</v>
      </c>
      <c r="U44">
        <v>236671.48</v>
      </c>
      <c r="V44">
        <v>9.86</v>
      </c>
      <c r="W44">
        <v>236640</v>
      </c>
    </row>
    <row r="45" spans="1:23" x14ac:dyDescent="0.25">
      <c r="A45" s="1">
        <v>43</v>
      </c>
      <c r="B45" t="s">
        <v>109</v>
      </c>
      <c r="C45" t="s">
        <v>110</v>
      </c>
      <c r="E45">
        <v>4824</v>
      </c>
      <c r="H45">
        <v>1.44</v>
      </c>
      <c r="I45" t="s">
        <v>24</v>
      </c>
      <c r="J45">
        <v>34727</v>
      </c>
      <c r="K45">
        <v>527</v>
      </c>
      <c r="L45">
        <v>80000</v>
      </c>
      <c r="M45">
        <v>177</v>
      </c>
      <c r="N45">
        <v>50000</v>
      </c>
      <c r="O45" s="2">
        <v>44768</v>
      </c>
      <c r="P45" t="s">
        <v>42</v>
      </c>
      <c r="Q45">
        <v>100</v>
      </c>
      <c r="R45">
        <v>31765.5</v>
      </c>
      <c r="S45">
        <v>39053</v>
      </c>
      <c r="T45">
        <v>0.12</v>
      </c>
      <c r="U45">
        <v>26705.51</v>
      </c>
      <c r="V45">
        <v>1.1100000000000001</v>
      </c>
      <c r="W45">
        <v>26640</v>
      </c>
    </row>
    <row r="46" spans="1:23" x14ac:dyDescent="0.25">
      <c r="A46" s="1">
        <v>44</v>
      </c>
      <c r="B46" t="s">
        <v>111</v>
      </c>
      <c r="C46" t="s">
        <v>112</v>
      </c>
      <c r="E46">
        <v>80794</v>
      </c>
      <c r="H46">
        <v>1.91</v>
      </c>
      <c r="I46" t="s">
        <v>24</v>
      </c>
      <c r="J46">
        <v>45776</v>
      </c>
      <c r="K46">
        <v>478</v>
      </c>
      <c r="L46">
        <v>75000</v>
      </c>
      <c r="M46">
        <v>2</v>
      </c>
      <c r="N46">
        <v>55000</v>
      </c>
      <c r="O46" s="2">
        <v>44691</v>
      </c>
      <c r="P46" t="s">
        <v>51</v>
      </c>
      <c r="Q46">
        <v>20</v>
      </c>
      <c r="R46">
        <v>44833.9</v>
      </c>
      <c r="S46">
        <v>51799</v>
      </c>
      <c r="T46">
        <v>0.13</v>
      </c>
      <c r="U46">
        <v>37692.22</v>
      </c>
      <c r="V46">
        <v>1.57</v>
      </c>
      <c r="W46">
        <v>37680</v>
      </c>
    </row>
    <row r="47" spans="1:23" x14ac:dyDescent="0.25">
      <c r="A47" s="1">
        <v>45</v>
      </c>
      <c r="B47" t="s">
        <v>113</v>
      </c>
      <c r="C47" t="s">
        <v>114</v>
      </c>
      <c r="D47" t="s">
        <v>115</v>
      </c>
      <c r="H47">
        <v>10.25</v>
      </c>
      <c r="I47" t="s">
        <v>50</v>
      </c>
      <c r="J47">
        <v>243786</v>
      </c>
      <c r="K47">
        <v>397</v>
      </c>
      <c r="L47">
        <v>400000</v>
      </c>
      <c r="M47">
        <v>246</v>
      </c>
      <c r="N47">
        <v>250000</v>
      </c>
      <c r="O47" s="2">
        <v>44764</v>
      </c>
      <c r="P47" t="s">
        <v>51</v>
      </c>
      <c r="Q47">
        <v>100</v>
      </c>
      <c r="R47">
        <v>241264.5</v>
      </c>
      <c r="S47">
        <v>277980</v>
      </c>
      <c r="T47">
        <v>0.14000000000000001</v>
      </c>
      <c r="U47">
        <v>202832.99</v>
      </c>
      <c r="V47">
        <v>8.4499999999999993</v>
      </c>
      <c r="W47">
        <v>202800</v>
      </c>
    </row>
    <row r="48" spans="1:23" x14ac:dyDescent="0.25">
      <c r="A48" s="1">
        <v>46</v>
      </c>
      <c r="B48" t="s">
        <v>116</v>
      </c>
      <c r="C48" t="s">
        <v>117</v>
      </c>
      <c r="D48" t="s">
        <v>118</v>
      </c>
      <c r="H48">
        <v>11.375</v>
      </c>
      <c r="I48" t="s">
        <v>50</v>
      </c>
      <c r="J48">
        <v>268701</v>
      </c>
      <c r="K48">
        <v>642</v>
      </c>
      <c r="L48">
        <v>420000</v>
      </c>
      <c r="M48">
        <v>246</v>
      </c>
      <c r="N48">
        <v>320000</v>
      </c>
      <c r="O48" s="2">
        <v>44816</v>
      </c>
      <c r="P48" t="s">
        <v>51</v>
      </c>
      <c r="Q48">
        <v>65</v>
      </c>
      <c r="R48">
        <v>268568</v>
      </c>
      <c r="S48">
        <v>308490</v>
      </c>
      <c r="T48">
        <v>0.15</v>
      </c>
      <c r="U48">
        <v>225787.26</v>
      </c>
      <c r="V48">
        <v>9.41</v>
      </c>
      <c r="W48">
        <v>225840</v>
      </c>
    </row>
    <row r="49" spans="1:23" x14ac:dyDescent="0.25">
      <c r="A49" s="1">
        <v>47</v>
      </c>
      <c r="B49" t="s">
        <v>119</v>
      </c>
      <c r="C49" t="s">
        <v>120</v>
      </c>
      <c r="H49">
        <v>26.8</v>
      </c>
      <c r="I49" t="s">
        <v>35</v>
      </c>
      <c r="J49">
        <v>192804</v>
      </c>
      <c r="K49">
        <v>664</v>
      </c>
      <c r="L49">
        <v>230000</v>
      </c>
      <c r="M49">
        <v>276</v>
      </c>
      <c r="N49">
        <v>195000</v>
      </c>
      <c r="O49" s="2">
        <v>44712</v>
      </c>
      <c r="P49" t="s">
        <v>121</v>
      </c>
      <c r="Q49">
        <v>40</v>
      </c>
      <c r="R49">
        <v>161113.25</v>
      </c>
      <c r="S49">
        <v>726816</v>
      </c>
      <c r="T49">
        <v>2.77</v>
      </c>
      <c r="U49">
        <v>135449.19</v>
      </c>
      <c r="V49">
        <v>5.64</v>
      </c>
      <c r="W49">
        <v>135360</v>
      </c>
    </row>
    <row r="50" spans="1:23" x14ac:dyDescent="0.25">
      <c r="A50" s="1">
        <v>48</v>
      </c>
      <c r="B50" t="s">
        <v>122</v>
      </c>
      <c r="C50" t="s">
        <v>123</v>
      </c>
      <c r="D50" t="s">
        <v>124</v>
      </c>
      <c r="H50">
        <v>0.82499999999999996</v>
      </c>
      <c r="I50" t="s">
        <v>50</v>
      </c>
      <c r="J50">
        <v>18675</v>
      </c>
      <c r="K50">
        <v>3331</v>
      </c>
      <c r="L50">
        <v>35000</v>
      </c>
      <c r="M50">
        <v>499</v>
      </c>
      <c r="N50">
        <v>25000</v>
      </c>
      <c r="O50" s="2">
        <v>44691</v>
      </c>
      <c r="P50" t="s">
        <v>51</v>
      </c>
      <c r="Q50">
        <v>1000</v>
      </c>
      <c r="R50">
        <v>17887.099999999999</v>
      </c>
      <c r="S50">
        <v>22374</v>
      </c>
      <c r="T50">
        <v>0.2</v>
      </c>
      <c r="U50">
        <v>15037.83</v>
      </c>
      <c r="V50">
        <v>0.63</v>
      </c>
      <c r="W50">
        <v>15120</v>
      </c>
    </row>
    <row r="51" spans="1:23" x14ac:dyDescent="0.25">
      <c r="A51" s="1">
        <v>49</v>
      </c>
      <c r="B51" t="s">
        <v>125</v>
      </c>
      <c r="C51" t="s">
        <v>126</v>
      </c>
      <c r="D51" t="s">
        <v>127</v>
      </c>
      <c r="H51">
        <v>0.88</v>
      </c>
      <c r="I51" t="s">
        <v>50</v>
      </c>
      <c r="J51">
        <v>20493</v>
      </c>
      <c r="K51">
        <v>79543</v>
      </c>
      <c r="L51">
        <v>28000</v>
      </c>
      <c r="M51">
        <v>13470</v>
      </c>
      <c r="N51">
        <v>21500</v>
      </c>
      <c r="O51" s="2">
        <v>44816</v>
      </c>
      <c r="P51" t="s">
        <v>51</v>
      </c>
      <c r="Q51">
        <v>9500</v>
      </c>
      <c r="R51">
        <v>19588</v>
      </c>
      <c r="S51">
        <v>23866</v>
      </c>
      <c r="T51">
        <v>0.16</v>
      </c>
      <c r="U51">
        <v>16467.79</v>
      </c>
      <c r="V51">
        <v>0.69</v>
      </c>
      <c r="W51">
        <v>16560</v>
      </c>
    </row>
    <row r="52" spans="1:23" x14ac:dyDescent="0.25">
      <c r="A52" s="1">
        <v>50</v>
      </c>
      <c r="B52" t="s">
        <v>128</v>
      </c>
      <c r="C52" t="s">
        <v>129</v>
      </c>
      <c r="D52" t="s">
        <v>55</v>
      </c>
      <c r="H52">
        <v>0.88</v>
      </c>
      <c r="I52" t="s">
        <v>50</v>
      </c>
      <c r="J52">
        <v>20759</v>
      </c>
      <c r="K52">
        <v>65673</v>
      </c>
      <c r="L52">
        <v>28000</v>
      </c>
      <c r="M52">
        <v>4127</v>
      </c>
      <c r="N52">
        <v>22000</v>
      </c>
      <c r="O52" s="2">
        <v>44691</v>
      </c>
      <c r="P52" t="s">
        <v>51</v>
      </c>
      <c r="Q52">
        <v>15000</v>
      </c>
      <c r="R52">
        <v>19280.900000000001</v>
      </c>
      <c r="S52">
        <v>23866</v>
      </c>
      <c r="T52">
        <v>0.15</v>
      </c>
      <c r="U52">
        <v>16209.61</v>
      </c>
      <c r="V52">
        <v>0.68</v>
      </c>
      <c r="W52">
        <v>16320</v>
      </c>
    </row>
    <row r="53" spans="1:23" x14ac:dyDescent="0.25">
      <c r="A53" s="1">
        <v>51</v>
      </c>
      <c r="B53" t="s">
        <v>130</v>
      </c>
      <c r="C53" t="s">
        <v>131</v>
      </c>
      <c r="E53">
        <v>2268</v>
      </c>
      <c r="H53">
        <v>3.74</v>
      </c>
      <c r="I53" t="s">
        <v>24</v>
      </c>
      <c r="J53">
        <v>88788</v>
      </c>
      <c r="K53">
        <v>317</v>
      </c>
      <c r="L53">
        <v>110000</v>
      </c>
      <c r="M53">
        <v>165</v>
      </c>
      <c r="N53">
        <v>100000</v>
      </c>
      <c r="O53" s="2">
        <v>44545</v>
      </c>
      <c r="P53" t="s">
        <v>51</v>
      </c>
      <c r="Q53">
        <v>140</v>
      </c>
      <c r="R53">
        <v>85227.5</v>
      </c>
      <c r="S53">
        <v>101429</v>
      </c>
      <c r="T53">
        <v>0.14000000000000001</v>
      </c>
      <c r="U53">
        <v>71651.44</v>
      </c>
      <c r="V53">
        <v>2.99</v>
      </c>
      <c r="W53">
        <v>71760</v>
      </c>
    </row>
    <row r="54" spans="1:23" x14ac:dyDescent="0.25">
      <c r="A54" s="1">
        <v>52</v>
      </c>
      <c r="B54" t="s">
        <v>132</v>
      </c>
      <c r="C54" t="s">
        <v>133</v>
      </c>
      <c r="E54">
        <v>7</v>
      </c>
      <c r="H54">
        <v>39.519230769230766</v>
      </c>
      <c r="I54" t="s">
        <v>134</v>
      </c>
      <c r="J54">
        <v>1090632</v>
      </c>
      <c r="K54">
        <v>10</v>
      </c>
      <c r="L54">
        <v>1200000</v>
      </c>
      <c r="M54">
        <v>0</v>
      </c>
      <c r="N54">
        <v>1200000</v>
      </c>
      <c r="O54" s="2">
        <v>44737</v>
      </c>
      <c r="P54" t="s">
        <v>33</v>
      </c>
      <c r="Q54">
        <v>2</v>
      </c>
      <c r="R54">
        <v>1053000</v>
      </c>
      <c r="S54">
        <v>1071762</v>
      </c>
      <c r="T54">
        <v>-0.02</v>
      </c>
      <c r="U54">
        <v>885265.49</v>
      </c>
      <c r="V54">
        <v>36.89</v>
      </c>
      <c r="W54">
        <v>885360</v>
      </c>
    </row>
    <row r="55" spans="1:23" x14ac:dyDescent="0.25">
      <c r="A55" s="1">
        <v>53</v>
      </c>
      <c r="B55" t="s">
        <v>135</v>
      </c>
      <c r="C55" t="s">
        <v>133</v>
      </c>
      <c r="E55">
        <v>150</v>
      </c>
      <c r="H55">
        <v>30.57692307692308</v>
      </c>
      <c r="I55" t="s">
        <v>134</v>
      </c>
      <c r="J55">
        <v>688241</v>
      </c>
      <c r="K55">
        <v>1056</v>
      </c>
      <c r="L55">
        <v>800000</v>
      </c>
      <c r="M55">
        <v>117</v>
      </c>
      <c r="N55">
        <v>700000</v>
      </c>
      <c r="O55" s="2">
        <v>44672</v>
      </c>
      <c r="P55" t="s">
        <v>136</v>
      </c>
      <c r="Q55">
        <v>235</v>
      </c>
      <c r="R55">
        <v>638114.4</v>
      </c>
      <c r="S55">
        <v>829246</v>
      </c>
      <c r="T55">
        <v>0.2</v>
      </c>
      <c r="U55">
        <v>536467.86</v>
      </c>
      <c r="V55">
        <v>22.35</v>
      </c>
      <c r="W55">
        <v>536400</v>
      </c>
    </row>
    <row r="56" spans="1:23" x14ac:dyDescent="0.25">
      <c r="A56" s="1">
        <v>54</v>
      </c>
      <c r="B56" t="s">
        <v>137</v>
      </c>
      <c r="C56" t="s">
        <v>138</v>
      </c>
      <c r="E56">
        <v>7</v>
      </c>
      <c r="H56">
        <v>11.25</v>
      </c>
      <c r="I56" t="s">
        <v>134</v>
      </c>
      <c r="J56">
        <v>235659</v>
      </c>
      <c r="K56">
        <v>106</v>
      </c>
      <c r="L56">
        <v>400000</v>
      </c>
      <c r="M56">
        <v>51</v>
      </c>
      <c r="N56">
        <v>400000</v>
      </c>
      <c r="O56" s="2">
        <v>44768</v>
      </c>
      <c r="P56" t="s">
        <v>42</v>
      </c>
      <c r="Q56">
        <v>20</v>
      </c>
      <c r="R56">
        <v>229888.1</v>
      </c>
      <c r="S56">
        <v>305100</v>
      </c>
      <c r="T56">
        <v>0.28999999999999998</v>
      </c>
      <c r="U56">
        <v>193268.76</v>
      </c>
      <c r="V56">
        <v>8.0500000000000007</v>
      </c>
      <c r="W56">
        <v>193200</v>
      </c>
    </row>
    <row r="57" spans="1:23" x14ac:dyDescent="0.25">
      <c r="A57" s="1">
        <v>55</v>
      </c>
      <c r="B57" t="s">
        <v>139</v>
      </c>
      <c r="C57" t="s">
        <v>138</v>
      </c>
      <c r="E57">
        <v>345</v>
      </c>
      <c r="H57">
        <v>10.03846153846154</v>
      </c>
      <c r="I57" t="s">
        <v>134</v>
      </c>
      <c r="J57">
        <v>247244</v>
      </c>
      <c r="K57">
        <v>45</v>
      </c>
      <c r="L57">
        <v>400000</v>
      </c>
      <c r="M57">
        <v>8</v>
      </c>
      <c r="N57">
        <v>400000</v>
      </c>
      <c r="O57" s="2">
        <v>44768</v>
      </c>
      <c r="P57" t="s">
        <v>42</v>
      </c>
      <c r="Q57">
        <v>10</v>
      </c>
      <c r="R57">
        <v>237653</v>
      </c>
      <c r="S57">
        <v>272243</v>
      </c>
      <c r="T57">
        <v>0.1</v>
      </c>
      <c r="U57">
        <v>199796.77</v>
      </c>
      <c r="V57">
        <v>8.32</v>
      </c>
      <c r="W57">
        <v>199680</v>
      </c>
    </row>
    <row r="58" spans="1:23" x14ac:dyDescent="0.25">
      <c r="A58" s="1">
        <v>56</v>
      </c>
      <c r="B58" t="s">
        <v>140</v>
      </c>
      <c r="C58" t="s">
        <v>141</v>
      </c>
      <c r="E58">
        <v>237</v>
      </c>
      <c r="H58">
        <v>14.9</v>
      </c>
      <c r="I58" t="s">
        <v>134</v>
      </c>
      <c r="J58">
        <v>302493</v>
      </c>
      <c r="K58">
        <v>79</v>
      </c>
      <c r="L58">
        <v>480000</v>
      </c>
      <c r="M58">
        <v>59</v>
      </c>
      <c r="N58">
        <v>340000</v>
      </c>
      <c r="O58" s="2">
        <v>44386</v>
      </c>
      <c r="P58" t="s">
        <v>142</v>
      </c>
      <c r="Q58">
        <v>30</v>
      </c>
      <c r="R58">
        <v>264998</v>
      </c>
      <c r="S58">
        <v>404088</v>
      </c>
      <c r="T58">
        <v>0.34</v>
      </c>
      <c r="U58">
        <v>222785.93</v>
      </c>
      <c r="V58">
        <v>9.2799999999999994</v>
      </c>
      <c r="W58">
        <v>222720</v>
      </c>
    </row>
    <row r="59" spans="1:23" x14ac:dyDescent="0.25">
      <c r="A59" s="1">
        <v>57</v>
      </c>
      <c r="B59" t="s">
        <v>143</v>
      </c>
      <c r="C59" t="s">
        <v>144</v>
      </c>
      <c r="E59">
        <v>85</v>
      </c>
      <c r="H59">
        <v>29.42307692307692</v>
      </c>
      <c r="I59" t="s">
        <v>134</v>
      </c>
      <c r="J59">
        <v>690266</v>
      </c>
      <c r="K59">
        <v>10</v>
      </c>
      <c r="L59">
        <v>1250000</v>
      </c>
      <c r="M59">
        <v>0</v>
      </c>
      <c r="N59">
        <v>1000000</v>
      </c>
      <c r="O59" s="2">
        <v>44656</v>
      </c>
      <c r="P59" t="s">
        <v>42</v>
      </c>
      <c r="Q59">
        <v>5</v>
      </c>
      <c r="R59">
        <v>657395.80000000005</v>
      </c>
      <c r="S59">
        <v>797954</v>
      </c>
      <c r="T59">
        <v>0.16</v>
      </c>
      <c r="U59">
        <v>552677.88</v>
      </c>
      <c r="V59">
        <v>23.03</v>
      </c>
      <c r="W59">
        <v>552720</v>
      </c>
    </row>
    <row r="60" spans="1:23" x14ac:dyDescent="0.25">
      <c r="A60" s="1">
        <v>58</v>
      </c>
      <c r="B60" t="s">
        <v>145</v>
      </c>
      <c r="C60" t="s">
        <v>146</v>
      </c>
      <c r="E60">
        <v>58</v>
      </c>
      <c r="H60">
        <v>23.36538461538462</v>
      </c>
      <c r="I60" t="s">
        <v>134</v>
      </c>
      <c r="J60">
        <v>541872</v>
      </c>
      <c r="K60">
        <v>216</v>
      </c>
      <c r="L60">
        <v>700000</v>
      </c>
      <c r="M60">
        <v>1</v>
      </c>
      <c r="N60">
        <v>650000</v>
      </c>
      <c r="O60" s="2">
        <v>44502</v>
      </c>
      <c r="P60" t="s">
        <v>51</v>
      </c>
      <c r="Q60">
        <v>47</v>
      </c>
      <c r="R60">
        <v>483154.7</v>
      </c>
      <c r="S60">
        <v>633669</v>
      </c>
      <c r="T60">
        <v>0.17</v>
      </c>
      <c r="U60">
        <v>406192</v>
      </c>
      <c r="V60">
        <v>16.920000000000002</v>
      </c>
      <c r="W60">
        <v>406080</v>
      </c>
    </row>
    <row r="61" spans="1:23" x14ac:dyDescent="0.25">
      <c r="A61" s="1">
        <v>59</v>
      </c>
      <c r="B61" t="s">
        <v>147</v>
      </c>
      <c r="C61" t="s">
        <v>146</v>
      </c>
      <c r="E61">
        <v>2</v>
      </c>
      <c r="H61">
        <v>28.26923076923077</v>
      </c>
      <c r="I61" t="s">
        <v>134</v>
      </c>
      <c r="J61">
        <v>699412</v>
      </c>
      <c r="K61">
        <v>34</v>
      </c>
      <c r="L61">
        <v>800000</v>
      </c>
      <c r="M61">
        <v>0</v>
      </c>
      <c r="N61">
        <v>790000</v>
      </c>
      <c r="O61" s="2">
        <v>44804</v>
      </c>
      <c r="P61" t="s">
        <v>33</v>
      </c>
      <c r="Q61">
        <v>1</v>
      </c>
      <c r="R61">
        <v>750000</v>
      </c>
      <c r="S61">
        <v>766662</v>
      </c>
      <c r="T61">
        <v>0.1</v>
      </c>
      <c r="U61">
        <v>630530.97</v>
      </c>
      <c r="V61">
        <v>26.27</v>
      </c>
      <c r="W61">
        <v>630480</v>
      </c>
    </row>
    <row r="62" spans="1:23" x14ac:dyDescent="0.25">
      <c r="A62" s="1">
        <v>60</v>
      </c>
      <c r="B62" t="s">
        <v>148</v>
      </c>
      <c r="C62" t="s">
        <v>149</v>
      </c>
      <c r="E62">
        <v>4</v>
      </c>
      <c r="H62">
        <v>20.76923076923077</v>
      </c>
      <c r="I62" t="s">
        <v>134</v>
      </c>
      <c r="J62">
        <v>359157</v>
      </c>
      <c r="K62">
        <v>65</v>
      </c>
      <c r="L62">
        <v>500000</v>
      </c>
      <c r="M62">
        <v>20</v>
      </c>
      <c r="N62">
        <v>480000</v>
      </c>
      <c r="O62" s="2">
        <v>44802</v>
      </c>
      <c r="P62" t="s">
        <v>121</v>
      </c>
      <c r="Q62">
        <v>12</v>
      </c>
      <c r="R62">
        <v>336700</v>
      </c>
      <c r="S62">
        <v>563262</v>
      </c>
      <c r="T62">
        <v>0.56999999999999995</v>
      </c>
      <c r="U62">
        <v>283066.37</v>
      </c>
      <c r="V62">
        <v>11.79</v>
      </c>
      <c r="W62">
        <v>282960</v>
      </c>
    </row>
    <row r="63" spans="1:23" x14ac:dyDescent="0.25">
      <c r="A63" s="1">
        <v>61</v>
      </c>
      <c r="B63" t="s">
        <v>150</v>
      </c>
      <c r="C63" t="s">
        <v>151</v>
      </c>
      <c r="E63">
        <v>7</v>
      </c>
      <c r="H63">
        <v>6.319230769230769</v>
      </c>
      <c r="I63" t="s">
        <v>134</v>
      </c>
      <c r="J63">
        <v>132163</v>
      </c>
      <c r="K63">
        <v>20</v>
      </c>
      <c r="L63">
        <v>172000</v>
      </c>
      <c r="M63">
        <v>0</v>
      </c>
      <c r="N63">
        <v>172000</v>
      </c>
      <c r="O63" s="2">
        <v>44653</v>
      </c>
      <c r="P63" t="s">
        <v>121</v>
      </c>
      <c r="Q63">
        <v>10</v>
      </c>
      <c r="R63">
        <v>106735</v>
      </c>
      <c r="S63">
        <v>171378</v>
      </c>
      <c r="T63">
        <v>0.3</v>
      </c>
      <c r="U63">
        <v>89732.96</v>
      </c>
      <c r="V63">
        <v>3.74</v>
      </c>
      <c r="W63">
        <v>89760</v>
      </c>
    </row>
    <row r="64" spans="1:23" x14ac:dyDescent="0.25">
      <c r="A64" s="1">
        <v>62</v>
      </c>
      <c r="B64" t="s">
        <v>152</v>
      </c>
      <c r="C64" t="s">
        <v>153</v>
      </c>
      <c r="E64">
        <v>5</v>
      </c>
      <c r="H64">
        <v>11.25</v>
      </c>
      <c r="I64" t="s">
        <v>134</v>
      </c>
      <c r="J64">
        <v>193960</v>
      </c>
      <c r="K64">
        <v>18</v>
      </c>
      <c r="L64">
        <v>230000</v>
      </c>
      <c r="M64">
        <v>14</v>
      </c>
      <c r="N64">
        <v>230000</v>
      </c>
      <c r="O64" s="2">
        <v>44656</v>
      </c>
      <c r="P64" t="s">
        <v>121</v>
      </c>
      <c r="Q64">
        <v>15</v>
      </c>
      <c r="R64">
        <v>162912</v>
      </c>
      <c r="S64">
        <v>305100</v>
      </c>
      <c r="T64">
        <v>0.56999999999999995</v>
      </c>
      <c r="U64">
        <v>136961.42000000001</v>
      </c>
      <c r="V64">
        <v>5.71</v>
      </c>
      <c r="W64">
        <v>137040</v>
      </c>
    </row>
    <row r="65" spans="1:23" x14ac:dyDescent="0.25">
      <c r="A65" s="1">
        <v>63</v>
      </c>
      <c r="B65" t="s">
        <v>154</v>
      </c>
      <c r="C65" t="s">
        <v>153</v>
      </c>
      <c r="E65">
        <v>18</v>
      </c>
      <c r="H65">
        <v>11.415384615384619</v>
      </c>
      <c r="I65" t="s">
        <v>134</v>
      </c>
      <c r="J65">
        <v>190604</v>
      </c>
      <c r="K65">
        <v>1</v>
      </c>
      <c r="L65">
        <v>220000</v>
      </c>
      <c r="M65">
        <v>7</v>
      </c>
      <c r="N65">
        <v>220000</v>
      </c>
      <c r="S65">
        <v>309585</v>
      </c>
      <c r="T65">
        <v>0.62</v>
      </c>
    </row>
    <row r="66" spans="1:23" x14ac:dyDescent="0.25">
      <c r="A66" s="1">
        <v>64</v>
      </c>
      <c r="B66" t="s">
        <v>155</v>
      </c>
      <c r="C66" t="s">
        <v>156</v>
      </c>
      <c r="E66">
        <v>15</v>
      </c>
      <c r="H66">
        <v>9.5192307692307701</v>
      </c>
      <c r="I66" t="s">
        <v>134</v>
      </c>
      <c r="J66">
        <v>108297</v>
      </c>
      <c r="K66">
        <v>97</v>
      </c>
      <c r="L66">
        <v>260000</v>
      </c>
      <c r="M66">
        <v>3</v>
      </c>
      <c r="N66">
        <v>250000</v>
      </c>
      <c r="O66" s="2">
        <v>44802</v>
      </c>
      <c r="P66" t="s">
        <v>121</v>
      </c>
      <c r="Q66">
        <v>10</v>
      </c>
      <c r="R66">
        <v>93100</v>
      </c>
      <c r="S66">
        <v>258162</v>
      </c>
      <c r="T66">
        <v>1.38</v>
      </c>
      <c r="U66">
        <v>78269.91</v>
      </c>
      <c r="V66">
        <v>3.26</v>
      </c>
      <c r="W66">
        <v>78240</v>
      </c>
    </row>
    <row r="67" spans="1:23" x14ac:dyDescent="0.25">
      <c r="A67" s="1">
        <v>65</v>
      </c>
      <c r="B67" t="s">
        <v>157</v>
      </c>
      <c r="C67" t="s">
        <v>158</v>
      </c>
      <c r="E67">
        <v>10</v>
      </c>
      <c r="H67">
        <v>109.6153846153846</v>
      </c>
      <c r="I67" t="s">
        <v>134</v>
      </c>
      <c r="J67">
        <v>1460491</v>
      </c>
      <c r="K67">
        <v>2</v>
      </c>
      <c r="L67">
        <v>1810000</v>
      </c>
      <c r="M67">
        <v>0</v>
      </c>
      <c r="N67">
        <v>1850000</v>
      </c>
      <c r="O67" s="2">
        <v>44212</v>
      </c>
      <c r="P67" t="s">
        <v>33</v>
      </c>
      <c r="Q67">
        <v>1</v>
      </c>
      <c r="R67">
        <v>1450000</v>
      </c>
      <c r="S67">
        <v>2972769</v>
      </c>
      <c r="T67">
        <v>1.04</v>
      </c>
      <c r="U67">
        <v>1219026.55</v>
      </c>
      <c r="V67">
        <v>50.79</v>
      </c>
      <c r="W67">
        <v>1218960</v>
      </c>
    </row>
    <row r="68" spans="1:23" x14ac:dyDescent="0.25">
      <c r="A68" s="1">
        <v>66</v>
      </c>
      <c r="B68" t="s">
        <v>159</v>
      </c>
      <c r="C68" t="s">
        <v>77</v>
      </c>
      <c r="E68">
        <v>45</v>
      </c>
      <c r="H68">
        <v>33.75</v>
      </c>
      <c r="I68" t="s">
        <v>134</v>
      </c>
      <c r="J68">
        <v>729658</v>
      </c>
      <c r="K68">
        <v>610</v>
      </c>
      <c r="L68">
        <v>930000</v>
      </c>
      <c r="M68">
        <v>137</v>
      </c>
      <c r="N68">
        <v>830000</v>
      </c>
      <c r="O68" s="2">
        <v>44768</v>
      </c>
      <c r="P68" t="s">
        <v>42</v>
      </c>
      <c r="Q68">
        <v>113</v>
      </c>
      <c r="R68">
        <v>665663.69999999995</v>
      </c>
      <c r="S68">
        <v>915300</v>
      </c>
      <c r="T68">
        <v>0.25</v>
      </c>
      <c r="U68">
        <v>559628.77</v>
      </c>
      <c r="V68">
        <v>23.32</v>
      </c>
      <c r="W68">
        <v>559680</v>
      </c>
    </row>
    <row r="69" spans="1:23" x14ac:dyDescent="0.25">
      <c r="A69" s="1">
        <v>67</v>
      </c>
      <c r="B69" t="s">
        <v>160</v>
      </c>
      <c r="C69" t="s">
        <v>77</v>
      </c>
      <c r="E69">
        <v>96</v>
      </c>
      <c r="H69">
        <v>22.78846153846154</v>
      </c>
      <c r="I69" t="s">
        <v>134</v>
      </c>
      <c r="J69">
        <v>462900</v>
      </c>
      <c r="K69">
        <v>140</v>
      </c>
      <c r="L69">
        <v>980000</v>
      </c>
      <c r="M69">
        <v>3</v>
      </c>
      <c r="N69">
        <v>650000</v>
      </c>
      <c r="O69" s="2">
        <v>44792</v>
      </c>
      <c r="P69" t="s">
        <v>42</v>
      </c>
      <c r="Q69">
        <v>20</v>
      </c>
      <c r="R69">
        <v>416067.5</v>
      </c>
      <c r="S69">
        <v>618023</v>
      </c>
      <c r="T69">
        <v>0.34</v>
      </c>
      <c r="U69">
        <v>349791.26</v>
      </c>
      <c r="V69">
        <v>14.57</v>
      </c>
      <c r="W69">
        <v>349680</v>
      </c>
    </row>
    <row r="70" spans="1:23" x14ac:dyDescent="0.25">
      <c r="A70" s="1">
        <v>68</v>
      </c>
      <c r="B70" t="s">
        <v>161</v>
      </c>
      <c r="C70" t="s">
        <v>162</v>
      </c>
      <c r="E70">
        <v>59</v>
      </c>
      <c r="H70">
        <v>74.42307692307692</v>
      </c>
      <c r="I70" t="s">
        <v>134</v>
      </c>
      <c r="J70">
        <v>994660</v>
      </c>
      <c r="K70">
        <v>5</v>
      </c>
      <c r="L70">
        <v>1050000</v>
      </c>
      <c r="M70">
        <v>1</v>
      </c>
      <c r="N70">
        <v>1050000</v>
      </c>
      <c r="O70" s="2">
        <v>44625</v>
      </c>
      <c r="P70" t="s">
        <v>33</v>
      </c>
      <c r="Q70">
        <v>3</v>
      </c>
      <c r="R70">
        <v>960000</v>
      </c>
      <c r="S70">
        <v>2018354</v>
      </c>
      <c r="T70">
        <v>1.03</v>
      </c>
      <c r="U70">
        <v>807079.65</v>
      </c>
      <c r="V70">
        <v>33.630000000000003</v>
      </c>
      <c r="W70">
        <v>807120</v>
      </c>
    </row>
    <row r="71" spans="1:23" x14ac:dyDescent="0.25">
      <c r="A71" s="1">
        <v>69</v>
      </c>
      <c r="B71" t="s">
        <v>163</v>
      </c>
      <c r="C71" t="s">
        <v>88</v>
      </c>
      <c r="E71">
        <v>7</v>
      </c>
      <c r="H71">
        <v>45.865384615384613</v>
      </c>
      <c r="I71" t="s">
        <v>134</v>
      </c>
      <c r="J71">
        <v>1008946</v>
      </c>
      <c r="K71">
        <v>301</v>
      </c>
      <c r="L71">
        <v>1200000</v>
      </c>
      <c r="M71">
        <v>43</v>
      </c>
      <c r="N71">
        <v>1050000</v>
      </c>
      <c r="O71" s="2">
        <v>44672</v>
      </c>
      <c r="P71" t="s">
        <v>136</v>
      </c>
      <c r="Q71">
        <v>100</v>
      </c>
      <c r="R71">
        <v>986637.2</v>
      </c>
      <c r="S71">
        <v>1243869</v>
      </c>
      <c r="T71">
        <v>0.23</v>
      </c>
      <c r="U71">
        <v>829473.75</v>
      </c>
      <c r="V71">
        <v>34.56</v>
      </c>
      <c r="W71">
        <v>829440</v>
      </c>
    </row>
    <row r="72" spans="1:23" x14ac:dyDescent="0.25">
      <c r="A72" s="1">
        <v>70</v>
      </c>
      <c r="B72" t="s">
        <v>164</v>
      </c>
      <c r="C72" t="s">
        <v>165</v>
      </c>
      <c r="E72">
        <v>2</v>
      </c>
      <c r="H72">
        <v>39.807692307692307</v>
      </c>
      <c r="I72" t="s">
        <v>134</v>
      </c>
      <c r="J72">
        <v>831339</v>
      </c>
      <c r="K72">
        <v>5</v>
      </c>
      <c r="L72">
        <v>1130000</v>
      </c>
      <c r="M72">
        <v>0</v>
      </c>
      <c r="N72">
        <v>1130000</v>
      </c>
      <c r="O72" s="2">
        <v>44552</v>
      </c>
      <c r="P72" t="s">
        <v>33</v>
      </c>
      <c r="Q72">
        <v>1</v>
      </c>
      <c r="R72">
        <v>871000</v>
      </c>
      <c r="S72">
        <v>1079585</v>
      </c>
      <c r="T72">
        <v>0.3</v>
      </c>
      <c r="U72">
        <v>732256.64</v>
      </c>
      <c r="V72">
        <v>30.51</v>
      </c>
      <c r="W72">
        <v>732240</v>
      </c>
    </row>
    <row r="73" spans="1:23" x14ac:dyDescent="0.25">
      <c r="A73" s="1">
        <v>71</v>
      </c>
      <c r="B73" t="s">
        <v>166</v>
      </c>
      <c r="C73" t="s">
        <v>167</v>
      </c>
      <c r="E73">
        <v>7</v>
      </c>
      <c r="H73">
        <v>44.134615384615387</v>
      </c>
      <c r="I73" t="s">
        <v>134</v>
      </c>
      <c r="J73">
        <v>921292</v>
      </c>
      <c r="K73">
        <v>4</v>
      </c>
      <c r="L73">
        <v>1080000</v>
      </c>
      <c r="M73">
        <v>0</v>
      </c>
      <c r="N73">
        <v>1100000</v>
      </c>
      <c r="O73" s="2">
        <v>44530</v>
      </c>
      <c r="P73" t="s">
        <v>51</v>
      </c>
      <c r="Q73">
        <v>1</v>
      </c>
      <c r="R73">
        <v>819900</v>
      </c>
      <c r="S73">
        <v>1196931</v>
      </c>
      <c r="T73">
        <v>0.3</v>
      </c>
      <c r="U73">
        <v>689296.46</v>
      </c>
      <c r="V73">
        <v>28.72</v>
      </c>
      <c r="W73">
        <v>689280</v>
      </c>
    </row>
    <row r="74" spans="1:23" x14ac:dyDescent="0.25">
      <c r="A74" s="1">
        <v>72</v>
      </c>
      <c r="B74" t="s">
        <v>168</v>
      </c>
      <c r="C74" t="s">
        <v>169</v>
      </c>
      <c r="E74">
        <v>8</v>
      </c>
      <c r="H74">
        <v>38.365384615384613</v>
      </c>
      <c r="I74" t="s">
        <v>134</v>
      </c>
      <c r="J74">
        <v>690912</v>
      </c>
      <c r="K74">
        <v>192</v>
      </c>
      <c r="L74">
        <v>850000</v>
      </c>
      <c r="M74">
        <v>38</v>
      </c>
      <c r="N74">
        <v>780000</v>
      </c>
      <c r="O74" s="2">
        <v>44743</v>
      </c>
      <c r="P74" t="s">
        <v>142</v>
      </c>
      <c r="Q74">
        <v>35</v>
      </c>
      <c r="R74">
        <v>655650</v>
      </c>
      <c r="S74">
        <v>1040469</v>
      </c>
      <c r="T74">
        <v>0.51</v>
      </c>
      <c r="U74">
        <v>551210.18000000005</v>
      </c>
      <c r="V74">
        <v>22.97</v>
      </c>
      <c r="W74">
        <v>551280</v>
      </c>
    </row>
    <row r="75" spans="1:23" x14ac:dyDescent="0.25">
      <c r="A75" s="1">
        <v>73</v>
      </c>
      <c r="B75" t="s">
        <v>170</v>
      </c>
      <c r="C75" t="s">
        <v>171</v>
      </c>
      <c r="E75">
        <v>30</v>
      </c>
      <c r="H75">
        <v>12.98076923076923</v>
      </c>
      <c r="I75" t="s">
        <v>134</v>
      </c>
      <c r="J75">
        <v>310869</v>
      </c>
      <c r="K75">
        <v>2</v>
      </c>
      <c r="L75">
        <v>380000</v>
      </c>
      <c r="M75">
        <v>0</v>
      </c>
      <c r="N75">
        <v>400000</v>
      </c>
      <c r="O75" s="2">
        <v>44792</v>
      </c>
      <c r="P75" t="s">
        <v>36</v>
      </c>
      <c r="Q75">
        <v>2</v>
      </c>
      <c r="R75">
        <v>290000</v>
      </c>
      <c r="S75">
        <v>352038</v>
      </c>
      <c r="T75">
        <v>0.13</v>
      </c>
      <c r="U75">
        <v>243805.31</v>
      </c>
      <c r="V75">
        <v>10.16</v>
      </c>
      <c r="W75">
        <v>243840</v>
      </c>
    </row>
    <row r="76" spans="1:23" x14ac:dyDescent="0.25">
      <c r="A76" s="1">
        <v>74</v>
      </c>
      <c r="B76" t="s">
        <v>172</v>
      </c>
      <c r="C76" t="s">
        <v>173</v>
      </c>
      <c r="E76">
        <v>65</v>
      </c>
      <c r="H76">
        <v>24.76923076923077</v>
      </c>
      <c r="I76" t="s">
        <v>134</v>
      </c>
      <c r="J76">
        <v>1051303</v>
      </c>
      <c r="K76">
        <v>64</v>
      </c>
      <c r="L76">
        <v>1380000</v>
      </c>
      <c r="M76">
        <v>5</v>
      </c>
      <c r="N76">
        <v>1350000</v>
      </c>
      <c r="O76" s="2">
        <v>44618</v>
      </c>
      <c r="P76" t="s">
        <v>28</v>
      </c>
      <c r="Q76">
        <v>60</v>
      </c>
      <c r="R76">
        <v>964287</v>
      </c>
      <c r="S76">
        <v>671742</v>
      </c>
      <c r="T76">
        <v>-0.36</v>
      </c>
      <c r="U76">
        <v>810683.76</v>
      </c>
      <c r="V76">
        <v>33.78</v>
      </c>
      <c r="W76">
        <v>810720</v>
      </c>
    </row>
    <row r="77" spans="1:23" x14ac:dyDescent="0.25">
      <c r="A77" s="1">
        <v>75</v>
      </c>
      <c r="B77" t="s">
        <v>174</v>
      </c>
      <c r="C77" t="s">
        <v>95</v>
      </c>
      <c r="E77">
        <v>132</v>
      </c>
      <c r="H77">
        <v>25.638461538461542</v>
      </c>
      <c r="I77" t="s">
        <v>134</v>
      </c>
      <c r="J77">
        <v>916322</v>
      </c>
      <c r="K77">
        <v>260</v>
      </c>
      <c r="L77">
        <v>1150000</v>
      </c>
      <c r="M77">
        <v>108</v>
      </c>
      <c r="N77">
        <v>1100000</v>
      </c>
      <c r="O77" s="2">
        <v>44764</v>
      </c>
      <c r="P77" t="s">
        <v>51</v>
      </c>
      <c r="Q77">
        <v>50</v>
      </c>
      <c r="R77">
        <v>933987.83999999997</v>
      </c>
      <c r="S77">
        <v>695315</v>
      </c>
      <c r="T77">
        <v>-0.24</v>
      </c>
      <c r="U77">
        <v>785211.02</v>
      </c>
      <c r="V77">
        <v>32.72</v>
      </c>
      <c r="W77">
        <v>785280</v>
      </c>
    </row>
    <row r="78" spans="1:23" x14ac:dyDescent="0.25">
      <c r="A78" s="1">
        <v>76</v>
      </c>
      <c r="B78" t="s">
        <v>175</v>
      </c>
      <c r="C78" t="s">
        <v>176</v>
      </c>
      <c r="E78">
        <v>19</v>
      </c>
      <c r="H78">
        <v>31.44230769230769</v>
      </c>
      <c r="I78" t="s">
        <v>134</v>
      </c>
      <c r="J78">
        <v>742792</v>
      </c>
      <c r="K78">
        <v>32</v>
      </c>
      <c r="L78">
        <v>900000</v>
      </c>
      <c r="M78">
        <v>4</v>
      </c>
      <c r="N78">
        <v>860000</v>
      </c>
      <c r="O78" s="2">
        <v>44764</v>
      </c>
      <c r="P78" t="s">
        <v>51</v>
      </c>
      <c r="Q78">
        <v>1</v>
      </c>
      <c r="R78">
        <v>643058</v>
      </c>
      <c r="S78">
        <v>852715</v>
      </c>
      <c r="T78">
        <v>0.15</v>
      </c>
      <c r="U78">
        <v>540623.98</v>
      </c>
      <c r="V78">
        <v>22.53</v>
      </c>
      <c r="W78">
        <v>540720</v>
      </c>
    </row>
    <row r="79" spans="1:23" x14ac:dyDescent="0.25">
      <c r="A79" s="1">
        <v>77</v>
      </c>
      <c r="B79" t="s">
        <v>177</v>
      </c>
      <c r="C79" t="s">
        <v>178</v>
      </c>
      <c r="E79">
        <v>25</v>
      </c>
      <c r="H79">
        <v>28.55769230769231</v>
      </c>
      <c r="I79" t="s">
        <v>134</v>
      </c>
      <c r="J79">
        <v>652779</v>
      </c>
      <c r="K79">
        <v>3</v>
      </c>
      <c r="L79">
        <v>900000</v>
      </c>
      <c r="M79">
        <v>1</v>
      </c>
      <c r="N79">
        <v>900000</v>
      </c>
      <c r="O79" s="2">
        <v>44089</v>
      </c>
      <c r="P79" t="s">
        <v>33</v>
      </c>
      <c r="Q79">
        <v>3</v>
      </c>
      <c r="R79">
        <v>620000</v>
      </c>
      <c r="S79">
        <v>774485</v>
      </c>
      <c r="T79">
        <v>0.19</v>
      </c>
      <c r="U79">
        <v>521238.94</v>
      </c>
      <c r="V79">
        <v>21.72</v>
      </c>
      <c r="W79">
        <v>521280</v>
      </c>
    </row>
    <row r="80" spans="1:23" x14ac:dyDescent="0.25">
      <c r="A80" s="1">
        <v>78</v>
      </c>
      <c r="B80" t="s">
        <v>179</v>
      </c>
      <c r="C80" t="s">
        <v>180</v>
      </c>
      <c r="E80">
        <v>17</v>
      </c>
      <c r="H80">
        <v>31.44230769230769</v>
      </c>
      <c r="I80" t="s">
        <v>134</v>
      </c>
      <c r="J80">
        <v>738816</v>
      </c>
      <c r="K80">
        <v>34</v>
      </c>
      <c r="L80">
        <v>900000</v>
      </c>
      <c r="M80">
        <v>0</v>
      </c>
      <c r="N80">
        <v>860000</v>
      </c>
      <c r="O80" s="2">
        <v>44764</v>
      </c>
      <c r="P80" t="s">
        <v>51</v>
      </c>
      <c r="Q80">
        <v>2</v>
      </c>
      <c r="R80">
        <v>643058</v>
      </c>
      <c r="S80">
        <v>852715</v>
      </c>
      <c r="T80">
        <v>0.15</v>
      </c>
      <c r="U80">
        <v>540623.98</v>
      </c>
      <c r="V80">
        <v>22.53</v>
      </c>
      <c r="W80">
        <v>540720</v>
      </c>
    </row>
    <row r="81" spans="1:23" x14ac:dyDescent="0.25">
      <c r="A81" s="1">
        <v>79</v>
      </c>
      <c r="B81" t="s">
        <v>181</v>
      </c>
      <c r="C81" t="s">
        <v>106</v>
      </c>
      <c r="E81">
        <v>19</v>
      </c>
      <c r="H81">
        <v>28.55769230769231</v>
      </c>
      <c r="I81" t="s">
        <v>134</v>
      </c>
      <c r="J81">
        <v>652779</v>
      </c>
      <c r="K81">
        <v>3</v>
      </c>
      <c r="L81">
        <v>900000</v>
      </c>
      <c r="M81">
        <v>1</v>
      </c>
      <c r="N81">
        <v>900000</v>
      </c>
      <c r="O81" s="2">
        <v>44089</v>
      </c>
      <c r="P81" t="s">
        <v>33</v>
      </c>
      <c r="Q81">
        <v>3</v>
      </c>
      <c r="R81">
        <v>620000</v>
      </c>
      <c r="S81">
        <v>774485</v>
      </c>
      <c r="T81">
        <v>0.19</v>
      </c>
      <c r="U81">
        <v>521238.94</v>
      </c>
      <c r="V81">
        <v>21.72</v>
      </c>
      <c r="W81">
        <v>521280</v>
      </c>
    </row>
    <row r="82" spans="1:23" x14ac:dyDescent="0.25">
      <c r="A82" s="1">
        <v>80</v>
      </c>
      <c r="B82" t="s">
        <v>182</v>
      </c>
      <c r="C82" t="s">
        <v>183</v>
      </c>
      <c r="E82">
        <v>40</v>
      </c>
      <c r="H82">
        <v>22.5</v>
      </c>
      <c r="I82" t="s">
        <v>134</v>
      </c>
      <c r="J82">
        <v>444072</v>
      </c>
      <c r="K82">
        <v>1681</v>
      </c>
      <c r="L82">
        <v>530000</v>
      </c>
      <c r="M82">
        <v>384</v>
      </c>
      <c r="N82">
        <v>490000</v>
      </c>
      <c r="O82" s="2">
        <v>44792</v>
      </c>
      <c r="P82" t="s">
        <v>42</v>
      </c>
      <c r="Q82">
        <v>150</v>
      </c>
      <c r="R82">
        <v>411485</v>
      </c>
      <c r="S82">
        <v>610200</v>
      </c>
      <c r="T82">
        <v>0.37</v>
      </c>
      <c r="U82">
        <v>345938.72</v>
      </c>
      <c r="V82">
        <v>14.41</v>
      </c>
      <c r="W82">
        <v>345840</v>
      </c>
    </row>
    <row r="83" spans="1:23" x14ac:dyDescent="0.25">
      <c r="A83" s="1">
        <v>81</v>
      </c>
      <c r="B83" t="s">
        <v>184</v>
      </c>
      <c r="C83" t="s">
        <v>185</v>
      </c>
      <c r="E83">
        <v>10</v>
      </c>
      <c r="H83">
        <v>22.5</v>
      </c>
      <c r="I83" t="s">
        <v>134</v>
      </c>
      <c r="J83">
        <v>451225</v>
      </c>
      <c r="K83">
        <v>3488</v>
      </c>
      <c r="L83">
        <v>510000</v>
      </c>
      <c r="M83">
        <v>170</v>
      </c>
      <c r="N83">
        <v>470000</v>
      </c>
      <c r="O83" s="2">
        <v>44804</v>
      </c>
      <c r="P83" t="s">
        <v>186</v>
      </c>
      <c r="Q83">
        <v>200</v>
      </c>
      <c r="R83">
        <v>470000</v>
      </c>
      <c r="S83">
        <v>610200</v>
      </c>
      <c r="T83">
        <v>0.35</v>
      </c>
      <c r="U83">
        <v>395132.74</v>
      </c>
      <c r="V83">
        <v>16.46</v>
      </c>
      <c r="W83">
        <v>395040</v>
      </c>
    </row>
    <row r="84" spans="1:23" x14ac:dyDescent="0.25">
      <c r="A84" s="1">
        <v>82</v>
      </c>
      <c r="B84" t="s">
        <v>187</v>
      </c>
      <c r="C84" t="s">
        <v>188</v>
      </c>
      <c r="E84">
        <v>38</v>
      </c>
      <c r="H84">
        <v>22.5</v>
      </c>
      <c r="I84" t="s">
        <v>134</v>
      </c>
      <c r="J84">
        <v>448945</v>
      </c>
      <c r="K84">
        <v>4661</v>
      </c>
      <c r="L84">
        <v>520000</v>
      </c>
      <c r="M84">
        <v>38</v>
      </c>
      <c r="N84">
        <v>460000</v>
      </c>
      <c r="O84" s="2">
        <v>44804</v>
      </c>
      <c r="P84" t="s">
        <v>33</v>
      </c>
      <c r="Q84">
        <v>100</v>
      </c>
      <c r="R84">
        <v>460750</v>
      </c>
      <c r="S84">
        <v>610200</v>
      </c>
      <c r="T84">
        <v>0.36</v>
      </c>
      <c r="U84">
        <v>387356.19</v>
      </c>
      <c r="V84">
        <v>16.14</v>
      </c>
      <c r="W84">
        <v>387360</v>
      </c>
    </row>
    <row r="85" spans="1:23" x14ac:dyDescent="0.25">
      <c r="A85" s="1">
        <v>83</v>
      </c>
      <c r="B85" t="s">
        <v>187</v>
      </c>
      <c r="C85" t="s">
        <v>188</v>
      </c>
      <c r="E85">
        <v>38</v>
      </c>
      <c r="H85">
        <v>22.5</v>
      </c>
      <c r="I85" t="s">
        <v>134</v>
      </c>
      <c r="J85">
        <v>448945</v>
      </c>
      <c r="K85">
        <v>4661</v>
      </c>
      <c r="L85">
        <v>520000</v>
      </c>
      <c r="M85">
        <v>38</v>
      </c>
      <c r="N85">
        <v>460000</v>
      </c>
      <c r="O85" s="2">
        <v>44804</v>
      </c>
      <c r="P85" t="s">
        <v>33</v>
      </c>
      <c r="Q85">
        <v>50</v>
      </c>
      <c r="R85">
        <v>460750</v>
      </c>
      <c r="S85">
        <v>610200</v>
      </c>
      <c r="T85">
        <v>0.36</v>
      </c>
      <c r="U85">
        <v>387356.19</v>
      </c>
      <c r="V85">
        <v>16.14</v>
      </c>
      <c r="W85">
        <v>387360</v>
      </c>
    </row>
    <row r="86" spans="1:23" x14ac:dyDescent="0.25">
      <c r="A86" s="1">
        <v>84</v>
      </c>
      <c r="B86" t="s">
        <v>189</v>
      </c>
      <c r="C86" t="s">
        <v>190</v>
      </c>
      <c r="E86">
        <v>56</v>
      </c>
      <c r="H86">
        <v>28.061538461538461</v>
      </c>
      <c r="I86" t="s">
        <v>134</v>
      </c>
      <c r="J86">
        <v>789621</v>
      </c>
      <c r="K86">
        <v>26</v>
      </c>
      <c r="L86">
        <v>960000</v>
      </c>
      <c r="M86">
        <v>8</v>
      </c>
      <c r="N86">
        <v>880000</v>
      </c>
      <c r="O86" s="2">
        <v>44618</v>
      </c>
      <c r="P86" t="s">
        <v>28</v>
      </c>
      <c r="Q86">
        <v>20</v>
      </c>
      <c r="R86">
        <v>655566</v>
      </c>
      <c r="S86">
        <v>761029</v>
      </c>
      <c r="T86">
        <v>-0.04</v>
      </c>
      <c r="U86">
        <v>551139.56000000006</v>
      </c>
      <c r="V86">
        <v>22.96</v>
      </c>
      <c r="W86">
        <v>551040</v>
      </c>
    </row>
    <row r="87" spans="1:23" x14ac:dyDescent="0.25">
      <c r="A87" s="1">
        <v>85</v>
      </c>
      <c r="B87" t="s">
        <v>191</v>
      </c>
      <c r="C87" t="s">
        <v>192</v>
      </c>
      <c r="E87">
        <v>41</v>
      </c>
      <c r="H87">
        <v>57.115384615384613</v>
      </c>
      <c r="I87" t="s">
        <v>134</v>
      </c>
      <c r="J87">
        <v>1192735</v>
      </c>
      <c r="K87">
        <v>313</v>
      </c>
      <c r="L87">
        <v>1450000</v>
      </c>
      <c r="M87">
        <v>1</v>
      </c>
      <c r="N87">
        <v>800000</v>
      </c>
      <c r="O87" s="2">
        <v>44502</v>
      </c>
      <c r="P87" t="s">
        <v>51</v>
      </c>
      <c r="Q87">
        <v>6</v>
      </c>
      <c r="R87">
        <v>1088812.17</v>
      </c>
      <c r="S87">
        <v>1548969</v>
      </c>
      <c r="T87">
        <v>0.3</v>
      </c>
      <c r="U87">
        <v>915373.06</v>
      </c>
      <c r="V87">
        <v>38.14</v>
      </c>
      <c r="W87">
        <v>915360</v>
      </c>
    </row>
    <row r="88" spans="1:23" x14ac:dyDescent="0.25">
      <c r="A88" s="1">
        <v>86</v>
      </c>
      <c r="B88" t="s">
        <v>193</v>
      </c>
      <c r="C88" t="s">
        <v>194</v>
      </c>
      <c r="E88">
        <v>36</v>
      </c>
      <c r="H88">
        <v>57.115384615384613</v>
      </c>
      <c r="I88" t="s">
        <v>134</v>
      </c>
      <c r="J88">
        <v>1153834</v>
      </c>
      <c r="K88">
        <v>364</v>
      </c>
      <c r="L88">
        <v>1450000</v>
      </c>
      <c r="M88">
        <v>99</v>
      </c>
      <c r="N88">
        <v>800000</v>
      </c>
      <c r="O88" s="2">
        <v>44663</v>
      </c>
      <c r="P88" t="s">
        <v>51</v>
      </c>
      <c r="Q88">
        <v>76</v>
      </c>
      <c r="R88">
        <v>1085775</v>
      </c>
      <c r="S88">
        <v>1548969</v>
      </c>
      <c r="T88">
        <v>0.34</v>
      </c>
      <c r="U88">
        <v>912819.69</v>
      </c>
      <c r="V88">
        <v>38.03</v>
      </c>
      <c r="W88">
        <v>912720</v>
      </c>
    </row>
    <row r="89" spans="1:23" x14ac:dyDescent="0.25">
      <c r="A89" s="1">
        <v>87</v>
      </c>
      <c r="B89" t="s">
        <v>195</v>
      </c>
      <c r="C89" t="s">
        <v>196</v>
      </c>
      <c r="E89">
        <v>24</v>
      </c>
      <c r="H89">
        <v>57.115384615384613</v>
      </c>
      <c r="I89" t="s">
        <v>134</v>
      </c>
      <c r="J89">
        <v>1317455</v>
      </c>
      <c r="K89">
        <v>512</v>
      </c>
      <c r="L89">
        <v>1650000</v>
      </c>
      <c r="M89">
        <v>37</v>
      </c>
      <c r="N89">
        <v>1400000</v>
      </c>
      <c r="O89" s="2">
        <v>44816</v>
      </c>
      <c r="P89" t="s">
        <v>51</v>
      </c>
      <c r="Q89">
        <v>50</v>
      </c>
      <c r="R89">
        <v>1335052</v>
      </c>
      <c r="S89">
        <v>1548969</v>
      </c>
      <c r="T89">
        <v>0.18</v>
      </c>
      <c r="U89">
        <v>1122388.8500000001</v>
      </c>
      <c r="V89">
        <v>46.77</v>
      </c>
      <c r="W89">
        <v>1122480</v>
      </c>
    </row>
    <row r="90" spans="1:23" x14ac:dyDescent="0.25">
      <c r="A90" s="1">
        <v>88</v>
      </c>
      <c r="B90" t="s">
        <v>197</v>
      </c>
      <c r="C90" t="s">
        <v>198</v>
      </c>
      <c r="E90">
        <v>59</v>
      </c>
      <c r="H90">
        <v>58.269230769230766</v>
      </c>
      <c r="I90" t="s">
        <v>134</v>
      </c>
      <c r="J90">
        <v>1575000</v>
      </c>
      <c r="K90">
        <v>1</v>
      </c>
      <c r="N90">
        <v>1500000</v>
      </c>
      <c r="O90" s="2">
        <v>44526</v>
      </c>
      <c r="P90" t="s">
        <v>199</v>
      </c>
      <c r="Q90">
        <v>1</v>
      </c>
      <c r="R90">
        <v>1500000</v>
      </c>
      <c r="S90">
        <v>1580262</v>
      </c>
      <c r="T90">
        <v>0</v>
      </c>
      <c r="U90">
        <v>1261061.95</v>
      </c>
      <c r="V90">
        <v>52.54</v>
      </c>
      <c r="W90">
        <v>1260960</v>
      </c>
    </row>
    <row r="91" spans="1:23" x14ac:dyDescent="0.25">
      <c r="A91" s="1">
        <v>89</v>
      </c>
      <c r="B91" t="s">
        <v>200</v>
      </c>
      <c r="C91" t="s">
        <v>198</v>
      </c>
      <c r="E91">
        <v>40</v>
      </c>
      <c r="H91">
        <v>64.615384615384613</v>
      </c>
      <c r="I91" t="s">
        <v>134</v>
      </c>
      <c r="J91">
        <v>1262064</v>
      </c>
      <c r="K91">
        <v>334</v>
      </c>
      <c r="L91">
        <v>1560000</v>
      </c>
      <c r="M91">
        <v>0</v>
      </c>
      <c r="N91">
        <v>1360000</v>
      </c>
      <c r="O91" s="2">
        <v>44530</v>
      </c>
      <c r="P91" t="s">
        <v>51</v>
      </c>
      <c r="Q91">
        <v>150</v>
      </c>
      <c r="R91">
        <v>1195687.5</v>
      </c>
      <c r="S91">
        <v>1752369</v>
      </c>
      <c r="T91">
        <v>0.39</v>
      </c>
      <c r="U91">
        <v>1005224</v>
      </c>
      <c r="V91">
        <v>41.88</v>
      </c>
      <c r="W91">
        <v>1005120</v>
      </c>
    </row>
    <row r="92" spans="1:23" x14ac:dyDescent="0.25">
      <c r="A92" s="1">
        <v>90</v>
      </c>
      <c r="B92" t="s">
        <v>201</v>
      </c>
      <c r="C92" t="s">
        <v>202</v>
      </c>
      <c r="E92">
        <v>12</v>
      </c>
      <c r="H92">
        <v>57.115384615384613</v>
      </c>
      <c r="I92" t="s">
        <v>134</v>
      </c>
      <c r="J92">
        <v>1284089</v>
      </c>
      <c r="K92">
        <v>604</v>
      </c>
      <c r="L92">
        <v>1600000</v>
      </c>
      <c r="M92">
        <v>75</v>
      </c>
      <c r="N92">
        <v>1400000</v>
      </c>
      <c r="O92" s="2">
        <v>44502</v>
      </c>
      <c r="P92" t="s">
        <v>51</v>
      </c>
      <c r="Q92">
        <v>33</v>
      </c>
      <c r="R92">
        <v>1214514.7</v>
      </c>
      <c r="S92">
        <v>1548969</v>
      </c>
      <c r="T92">
        <v>0.21</v>
      </c>
      <c r="U92">
        <v>1021052.18</v>
      </c>
      <c r="V92">
        <v>42.54</v>
      </c>
      <c r="W92">
        <v>1020960</v>
      </c>
    </row>
    <row r="93" spans="1:23" x14ac:dyDescent="0.25">
      <c r="A93" s="1">
        <v>91</v>
      </c>
      <c r="B93" t="s">
        <v>203</v>
      </c>
      <c r="C93" t="s">
        <v>204</v>
      </c>
      <c r="E93">
        <v>88</v>
      </c>
      <c r="H93">
        <v>58.269230769230766</v>
      </c>
      <c r="I93" t="s">
        <v>134</v>
      </c>
      <c r="J93">
        <v>1575000</v>
      </c>
      <c r="K93">
        <v>1</v>
      </c>
      <c r="N93">
        <v>1500000</v>
      </c>
      <c r="O93" s="2">
        <v>44526</v>
      </c>
      <c r="P93" t="s">
        <v>199</v>
      </c>
      <c r="Q93">
        <v>1</v>
      </c>
      <c r="R93">
        <v>1500000</v>
      </c>
      <c r="S93">
        <v>1580262</v>
      </c>
      <c r="T93">
        <v>0</v>
      </c>
      <c r="U93">
        <v>1261061.95</v>
      </c>
      <c r="V93">
        <v>52.54</v>
      </c>
      <c r="W93">
        <v>1260960</v>
      </c>
    </row>
    <row r="94" spans="1:23" x14ac:dyDescent="0.25">
      <c r="A94" s="1">
        <v>92</v>
      </c>
      <c r="B94" t="s">
        <v>205</v>
      </c>
      <c r="C94" t="s">
        <v>204</v>
      </c>
      <c r="E94">
        <v>5</v>
      </c>
      <c r="H94">
        <v>64.615384615384613</v>
      </c>
      <c r="I94" t="s">
        <v>134</v>
      </c>
      <c r="J94">
        <v>1255472</v>
      </c>
      <c r="K94">
        <v>295</v>
      </c>
      <c r="L94">
        <v>1560000</v>
      </c>
      <c r="M94">
        <v>1</v>
      </c>
      <c r="N94">
        <v>1360000</v>
      </c>
      <c r="O94" s="2">
        <v>44530</v>
      </c>
      <c r="P94" t="s">
        <v>51</v>
      </c>
      <c r="Q94">
        <v>150</v>
      </c>
      <c r="R94">
        <v>1195687.5</v>
      </c>
      <c r="S94">
        <v>1752369</v>
      </c>
      <c r="T94">
        <v>0.4</v>
      </c>
      <c r="U94">
        <v>1005224</v>
      </c>
      <c r="V94">
        <v>41.88</v>
      </c>
      <c r="W94">
        <v>1005120</v>
      </c>
    </row>
    <row r="95" spans="1:23" x14ac:dyDescent="0.25">
      <c r="A95" s="1">
        <v>93</v>
      </c>
      <c r="B95" t="s">
        <v>206</v>
      </c>
      <c r="C95" t="s">
        <v>207</v>
      </c>
      <c r="E95">
        <v>2</v>
      </c>
      <c r="H95">
        <v>36.92307692307692</v>
      </c>
      <c r="I95" t="s">
        <v>134</v>
      </c>
      <c r="J95">
        <v>711479</v>
      </c>
      <c r="K95">
        <v>153</v>
      </c>
      <c r="L95">
        <v>1120000</v>
      </c>
      <c r="M95">
        <v>3</v>
      </c>
      <c r="N95">
        <v>900000</v>
      </c>
      <c r="O95" s="2">
        <v>44816</v>
      </c>
      <c r="P95" t="s">
        <v>51</v>
      </c>
      <c r="Q95">
        <v>10</v>
      </c>
      <c r="R95">
        <v>755200</v>
      </c>
      <c r="S95">
        <v>1001354</v>
      </c>
      <c r="T95">
        <v>0.41</v>
      </c>
      <c r="U95">
        <v>634902.65</v>
      </c>
      <c r="V95">
        <v>26.45</v>
      </c>
      <c r="W95">
        <v>634800</v>
      </c>
    </row>
    <row r="96" spans="1:23" x14ac:dyDescent="0.25">
      <c r="A96" s="1">
        <v>94</v>
      </c>
      <c r="B96" t="s">
        <v>208</v>
      </c>
      <c r="C96" t="s">
        <v>209</v>
      </c>
      <c r="E96">
        <v>2</v>
      </c>
      <c r="H96">
        <v>33.75</v>
      </c>
      <c r="I96" t="s">
        <v>134</v>
      </c>
      <c r="J96">
        <v>781888</v>
      </c>
      <c r="K96">
        <v>475</v>
      </c>
      <c r="L96">
        <v>950000</v>
      </c>
      <c r="M96">
        <v>109</v>
      </c>
      <c r="N96">
        <v>800000</v>
      </c>
      <c r="O96" s="2">
        <v>44413</v>
      </c>
      <c r="P96" t="s">
        <v>136</v>
      </c>
      <c r="Q96">
        <v>159</v>
      </c>
      <c r="R96">
        <v>726661.6</v>
      </c>
      <c r="S96">
        <v>915300</v>
      </c>
      <c r="T96">
        <v>0.17</v>
      </c>
      <c r="U96">
        <v>610910.18999999994</v>
      </c>
      <c r="V96">
        <v>25.45</v>
      </c>
      <c r="W96">
        <v>610800</v>
      </c>
    </row>
    <row r="97" spans="1:23" x14ac:dyDescent="0.25">
      <c r="A97" s="1">
        <v>95</v>
      </c>
      <c r="B97" t="s">
        <v>210</v>
      </c>
      <c r="C97" t="s">
        <v>209</v>
      </c>
      <c r="E97">
        <v>21</v>
      </c>
      <c r="H97">
        <v>23.94230769230769</v>
      </c>
      <c r="I97" t="s">
        <v>134</v>
      </c>
      <c r="J97">
        <v>892500</v>
      </c>
      <c r="K97">
        <v>1</v>
      </c>
      <c r="M97">
        <v>0</v>
      </c>
      <c r="N97">
        <v>1000000</v>
      </c>
      <c r="O97" s="2">
        <v>44779</v>
      </c>
      <c r="P97" t="s">
        <v>199</v>
      </c>
      <c r="Q97">
        <v>1</v>
      </c>
      <c r="R97">
        <v>850000</v>
      </c>
      <c r="S97">
        <v>649315</v>
      </c>
      <c r="T97">
        <v>-0.27</v>
      </c>
      <c r="U97">
        <v>714601.77</v>
      </c>
      <c r="V97">
        <v>29.78</v>
      </c>
      <c r="W97">
        <v>714720</v>
      </c>
    </row>
    <row r="98" spans="1:23" x14ac:dyDescent="0.25">
      <c r="A98" s="1">
        <v>96</v>
      </c>
      <c r="B98" t="s">
        <v>211</v>
      </c>
      <c r="C98" t="s">
        <v>212</v>
      </c>
      <c r="E98">
        <v>203</v>
      </c>
      <c r="H98">
        <v>0.51923076923076927</v>
      </c>
      <c r="I98" t="s">
        <v>134</v>
      </c>
      <c r="J98">
        <v>10471</v>
      </c>
      <c r="K98">
        <v>904</v>
      </c>
      <c r="L98">
        <v>30000</v>
      </c>
      <c r="M98">
        <v>438</v>
      </c>
      <c r="N98">
        <v>20000</v>
      </c>
      <c r="O98" s="2">
        <v>44768</v>
      </c>
      <c r="P98" t="s">
        <v>42</v>
      </c>
      <c r="Q98">
        <v>200</v>
      </c>
      <c r="R98">
        <v>9882.6</v>
      </c>
      <c r="S98">
        <v>14082</v>
      </c>
      <c r="T98">
        <v>0.34</v>
      </c>
      <c r="U98">
        <v>8308.3799999999992</v>
      </c>
      <c r="V98">
        <v>0.35</v>
      </c>
      <c r="W98">
        <v>8400</v>
      </c>
    </row>
    <row r="99" spans="1:23" x14ac:dyDescent="0.25">
      <c r="A99" s="1">
        <v>97</v>
      </c>
      <c r="B99" t="s">
        <v>213</v>
      </c>
      <c r="C99" t="s">
        <v>214</v>
      </c>
      <c r="E99">
        <v>17</v>
      </c>
      <c r="H99">
        <v>2.5384615384615379</v>
      </c>
      <c r="I99" t="s">
        <v>134</v>
      </c>
      <c r="J99">
        <v>41877</v>
      </c>
      <c r="K99">
        <v>25</v>
      </c>
      <c r="L99">
        <v>140000</v>
      </c>
      <c r="M99">
        <v>11</v>
      </c>
      <c r="N99">
        <v>140000</v>
      </c>
      <c r="O99" s="2">
        <v>44618</v>
      </c>
      <c r="P99" t="s">
        <v>28</v>
      </c>
      <c r="Q99">
        <v>20</v>
      </c>
      <c r="R99">
        <v>24090</v>
      </c>
      <c r="S99">
        <v>68843</v>
      </c>
      <c r="T99">
        <v>0.64</v>
      </c>
      <c r="U99">
        <v>20252.650000000001</v>
      </c>
      <c r="V99">
        <v>0.84</v>
      </c>
      <c r="W99">
        <v>20160</v>
      </c>
    </row>
    <row r="100" spans="1:23" x14ac:dyDescent="0.25">
      <c r="A100" s="1">
        <v>98</v>
      </c>
      <c r="B100" t="s">
        <v>215</v>
      </c>
      <c r="C100" t="s">
        <v>216</v>
      </c>
      <c r="E100">
        <v>22</v>
      </c>
      <c r="H100">
        <v>3.3461538461538458</v>
      </c>
      <c r="I100" t="s">
        <v>134</v>
      </c>
      <c r="J100">
        <v>67495</v>
      </c>
      <c r="K100">
        <v>593</v>
      </c>
      <c r="L100">
        <v>130000</v>
      </c>
      <c r="M100">
        <v>318</v>
      </c>
      <c r="N100">
        <v>90000</v>
      </c>
      <c r="O100" s="2">
        <v>44816</v>
      </c>
      <c r="P100" t="s">
        <v>51</v>
      </c>
      <c r="Q100">
        <v>100</v>
      </c>
      <c r="R100">
        <v>68440</v>
      </c>
      <c r="S100">
        <v>90748</v>
      </c>
      <c r="T100">
        <v>0.34</v>
      </c>
      <c r="U100">
        <v>57538.05</v>
      </c>
      <c r="V100">
        <v>2.4</v>
      </c>
      <c r="W100">
        <v>57600</v>
      </c>
    </row>
    <row r="101" spans="1:23" x14ac:dyDescent="0.25">
      <c r="A101" s="1">
        <v>99</v>
      </c>
      <c r="B101" t="s">
        <v>217</v>
      </c>
      <c r="C101" t="s">
        <v>218</v>
      </c>
      <c r="E101">
        <v>14</v>
      </c>
      <c r="H101">
        <v>3.9807692307692308</v>
      </c>
      <c r="I101" t="s">
        <v>134</v>
      </c>
      <c r="J101">
        <v>83360</v>
      </c>
      <c r="K101">
        <v>598</v>
      </c>
      <c r="L101">
        <v>130000</v>
      </c>
      <c r="M101">
        <v>346</v>
      </c>
      <c r="N101">
        <v>95000</v>
      </c>
      <c r="O101" s="2">
        <v>44768</v>
      </c>
      <c r="P101" t="s">
        <v>42</v>
      </c>
      <c r="Q101">
        <v>200</v>
      </c>
      <c r="R101">
        <v>81413.8</v>
      </c>
      <c r="S101">
        <v>107958</v>
      </c>
      <c r="T101">
        <v>0.3</v>
      </c>
      <c r="U101">
        <v>68445.23</v>
      </c>
      <c r="V101">
        <v>2.85</v>
      </c>
      <c r="W101">
        <v>68400</v>
      </c>
    </row>
    <row r="102" spans="1:23" x14ac:dyDescent="0.25">
      <c r="A102" s="1">
        <v>100</v>
      </c>
      <c r="B102" t="s">
        <v>219</v>
      </c>
      <c r="C102" t="s">
        <v>212</v>
      </c>
      <c r="E102">
        <v>20</v>
      </c>
      <c r="H102">
        <v>0.98076923076923073</v>
      </c>
      <c r="I102" t="s">
        <v>134</v>
      </c>
      <c r="J102">
        <v>20450</v>
      </c>
      <c r="K102">
        <v>463</v>
      </c>
      <c r="L102">
        <v>40000</v>
      </c>
      <c r="M102">
        <v>46</v>
      </c>
      <c r="N102">
        <v>30000</v>
      </c>
      <c r="O102" s="2">
        <v>44732</v>
      </c>
      <c r="P102" t="s">
        <v>36</v>
      </c>
      <c r="Q102">
        <v>80</v>
      </c>
      <c r="R102">
        <v>25000</v>
      </c>
      <c r="S102">
        <v>26598</v>
      </c>
      <c r="T102">
        <v>0.3</v>
      </c>
      <c r="U102">
        <v>21017.7</v>
      </c>
      <c r="V102">
        <v>0.88</v>
      </c>
      <c r="W102">
        <v>21120</v>
      </c>
    </row>
    <row r="103" spans="1:23" x14ac:dyDescent="0.25">
      <c r="A103" s="1">
        <v>101</v>
      </c>
      <c r="B103" t="s">
        <v>220</v>
      </c>
      <c r="C103" t="s">
        <v>120</v>
      </c>
      <c r="E103">
        <v>3</v>
      </c>
      <c r="H103">
        <v>80.769230769230774</v>
      </c>
      <c r="I103" t="s">
        <v>134</v>
      </c>
      <c r="J103">
        <v>377056</v>
      </c>
      <c r="K103">
        <v>198</v>
      </c>
      <c r="L103">
        <v>460000</v>
      </c>
      <c r="M103">
        <v>3</v>
      </c>
      <c r="N103">
        <v>290000</v>
      </c>
      <c r="O103" s="2">
        <v>44656</v>
      </c>
      <c r="P103" t="s">
        <v>121</v>
      </c>
      <c r="Q103">
        <v>50</v>
      </c>
      <c r="R103">
        <v>313184</v>
      </c>
      <c r="S103">
        <v>2190462</v>
      </c>
      <c r="T103">
        <v>4.8099999999999996</v>
      </c>
      <c r="U103">
        <v>263296.28000000003</v>
      </c>
      <c r="V103">
        <v>10.97</v>
      </c>
      <c r="W103">
        <v>263280</v>
      </c>
    </row>
    <row r="104" spans="1:23" x14ac:dyDescent="0.25">
      <c r="A104" s="1">
        <v>102</v>
      </c>
      <c r="B104" t="s">
        <v>221</v>
      </c>
      <c r="C104" t="s">
        <v>120</v>
      </c>
      <c r="E104">
        <v>46</v>
      </c>
      <c r="H104">
        <v>15.28846153846154</v>
      </c>
      <c r="I104" t="s">
        <v>134</v>
      </c>
      <c r="J104">
        <v>278982</v>
      </c>
      <c r="K104">
        <v>2292</v>
      </c>
      <c r="L104">
        <v>430000</v>
      </c>
      <c r="M104">
        <v>236</v>
      </c>
      <c r="N104">
        <v>295000</v>
      </c>
      <c r="O104" s="2">
        <v>44764</v>
      </c>
      <c r="P104" t="s">
        <v>51</v>
      </c>
      <c r="Q104">
        <v>200</v>
      </c>
      <c r="R104">
        <v>245030.58</v>
      </c>
      <c r="S104">
        <v>414623</v>
      </c>
      <c r="T104">
        <v>0.49</v>
      </c>
      <c r="U104">
        <v>205999.16</v>
      </c>
      <c r="V104">
        <v>8.58</v>
      </c>
      <c r="W104">
        <v>205920</v>
      </c>
    </row>
    <row r="105" spans="1:23" x14ac:dyDescent="0.25">
      <c r="A105" s="1">
        <v>103</v>
      </c>
      <c r="B105" t="s">
        <v>222</v>
      </c>
      <c r="C105" t="s">
        <v>223</v>
      </c>
      <c r="E105">
        <v>900</v>
      </c>
      <c r="H105">
        <v>0.91153846153846152</v>
      </c>
      <c r="I105" t="s">
        <v>134</v>
      </c>
      <c r="J105">
        <v>21168</v>
      </c>
      <c r="K105">
        <v>102</v>
      </c>
      <c r="L105">
        <v>30000</v>
      </c>
      <c r="M105">
        <v>0</v>
      </c>
      <c r="N105">
        <v>28000</v>
      </c>
      <c r="O105" s="2">
        <v>44181</v>
      </c>
      <c r="P105" t="s">
        <v>33</v>
      </c>
      <c r="Q105">
        <v>100</v>
      </c>
      <c r="R105">
        <v>20000</v>
      </c>
      <c r="S105">
        <v>24721</v>
      </c>
      <c r="T105">
        <v>0.17</v>
      </c>
      <c r="U105">
        <v>16814.16</v>
      </c>
      <c r="V105">
        <v>0.7</v>
      </c>
      <c r="W105">
        <v>16800</v>
      </c>
    </row>
    <row r="106" spans="1:23" x14ac:dyDescent="0.25">
      <c r="A106" s="1">
        <v>104</v>
      </c>
      <c r="B106" t="s">
        <v>224</v>
      </c>
      <c r="C106" t="s">
        <v>225</v>
      </c>
      <c r="E106">
        <v>216</v>
      </c>
      <c r="H106">
        <v>23.94230769230769</v>
      </c>
      <c r="I106" t="s">
        <v>134</v>
      </c>
      <c r="J106">
        <v>409861</v>
      </c>
      <c r="K106">
        <v>570</v>
      </c>
      <c r="L106">
        <v>600000</v>
      </c>
      <c r="M106">
        <v>22</v>
      </c>
      <c r="N106">
        <v>480000</v>
      </c>
      <c r="O106" s="2">
        <v>44530</v>
      </c>
      <c r="P106" t="s">
        <v>51</v>
      </c>
      <c r="Q106">
        <v>100</v>
      </c>
      <c r="R106">
        <v>380570.25</v>
      </c>
      <c r="S106">
        <v>649315</v>
      </c>
      <c r="T106">
        <v>0.57999999999999996</v>
      </c>
      <c r="U106">
        <v>319948.44</v>
      </c>
      <c r="V106">
        <v>13.33</v>
      </c>
      <c r="W106">
        <v>319920</v>
      </c>
    </row>
    <row r="107" spans="1:23" x14ac:dyDescent="0.25">
      <c r="A107" s="1">
        <v>105</v>
      </c>
      <c r="B107" t="s">
        <v>226</v>
      </c>
      <c r="C107" t="s">
        <v>227</v>
      </c>
      <c r="E107">
        <v>3</v>
      </c>
      <c r="H107">
        <v>203.75384615384621</v>
      </c>
      <c r="I107" t="s">
        <v>134</v>
      </c>
      <c r="J107">
        <v>5277125</v>
      </c>
      <c r="K107">
        <v>1</v>
      </c>
      <c r="M107">
        <v>0</v>
      </c>
      <c r="N107">
        <v>6000000</v>
      </c>
      <c r="O107" s="2">
        <v>44630</v>
      </c>
      <c r="P107" t="s">
        <v>33</v>
      </c>
      <c r="Q107">
        <v>1</v>
      </c>
      <c r="R107">
        <v>4950000</v>
      </c>
      <c r="S107">
        <v>5525804</v>
      </c>
      <c r="T107">
        <v>0.05</v>
      </c>
      <c r="U107">
        <v>4161504.42</v>
      </c>
      <c r="V107">
        <v>173.4</v>
      </c>
      <c r="W107">
        <v>4161600</v>
      </c>
    </row>
    <row r="108" spans="1:23" x14ac:dyDescent="0.25">
      <c r="A108" s="1">
        <v>106</v>
      </c>
      <c r="B108" t="s">
        <v>228</v>
      </c>
      <c r="C108" t="s">
        <v>229</v>
      </c>
      <c r="E108">
        <v>150</v>
      </c>
      <c r="H108">
        <v>48.484615384615402</v>
      </c>
      <c r="I108" t="s">
        <v>134</v>
      </c>
      <c r="J108">
        <v>944491</v>
      </c>
      <c r="K108">
        <v>33</v>
      </c>
      <c r="L108">
        <v>1150000</v>
      </c>
      <c r="M108">
        <v>0</v>
      </c>
      <c r="N108">
        <v>1050000</v>
      </c>
      <c r="O108" s="2">
        <v>44618</v>
      </c>
      <c r="P108" t="s">
        <v>28</v>
      </c>
      <c r="Q108">
        <v>30</v>
      </c>
      <c r="R108">
        <v>826532</v>
      </c>
      <c r="S108">
        <v>1314903</v>
      </c>
      <c r="T108">
        <v>0.39</v>
      </c>
      <c r="U108">
        <v>694872.04</v>
      </c>
      <c r="V108">
        <v>28.95</v>
      </c>
      <c r="W108">
        <v>694800</v>
      </c>
    </row>
    <row r="109" spans="1:23" x14ac:dyDescent="0.25">
      <c r="A109" s="1">
        <v>107</v>
      </c>
      <c r="B109" t="s">
        <v>230</v>
      </c>
      <c r="C109" t="s">
        <v>231</v>
      </c>
      <c r="E109">
        <v>8</v>
      </c>
      <c r="H109">
        <v>36.715384615384622</v>
      </c>
      <c r="I109" t="s">
        <v>134</v>
      </c>
      <c r="J109">
        <v>747697</v>
      </c>
      <c r="K109">
        <v>4</v>
      </c>
      <c r="L109">
        <v>900000</v>
      </c>
      <c r="M109">
        <v>1</v>
      </c>
      <c r="N109">
        <v>900000</v>
      </c>
      <c r="O109" s="2">
        <v>44701</v>
      </c>
      <c r="P109" t="s">
        <v>36</v>
      </c>
      <c r="Q109">
        <v>2</v>
      </c>
      <c r="R109">
        <v>800000</v>
      </c>
      <c r="S109">
        <v>995721</v>
      </c>
      <c r="T109">
        <v>0.33</v>
      </c>
      <c r="U109">
        <v>672566.37</v>
      </c>
      <c r="V109">
        <v>28.02</v>
      </c>
      <c r="W109">
        <v>672480</v>
      </c>
    </row>
    <row r="110" spans="1:23" x14ac:dyDescent="0.25">
      <c r="A110" s="1">
        <v>108</v>
      </c>
      <c r="B110" t="s">
        <v>232</v>
      </c>
      <c r="C110" t="s">
        <v>233</v>
      </c>
      <c r="E110">
        <v>6</v>
      </c>
      <c r="H110">
        <v>105.8153846153846</v>
      </c>
      <c r="I110" t="s">
        <v>134</v>
      </c>
      <c r="J110">
        <v>2522159</v>
      </c>
      <c r="K110">
        <v>4</v>
      </c>
      <c r="L110">
        <v>3600000</v>
      </c>
      <c r="M110">
        <v>0</v>
      </c>
      <c r="N110">
        <v>3600000</v>
      </c>
      <c r="O110" s="2">
        <v>44645</v>
      </c>
      <c r="P110" t="s">
        <v>33</v>
      </c>
      <c r="Q110">
        <v>1</v>
      </c>
      <c r="R110">
        <v>2870000</v>
      </c>
      <c r="S110">
        <v>2869713</v>
      </c>
      <c r="T110">
        <v>0.14000000000000001</v>
      </c>
      <c r="U110">
        <v>2412831.86</v>
      </c>
      <c r="V110">
        <v>100.53</v>
      </c>
      <c r="W110">
        <v>2412720</v>
      </c>
    </row>
    <row r="111" spans="1:23" x14ac:dyDescent="0.25">
      <c r="A111" s="1">
        <v>109</v>
      </c>
      <c r="B111" t="s">
        <v>234</v>
      </c>
      <c r="C111" t="s">
        <v>95</v>
      </c>
      <c r="E111">
        <v>114</v>
      </c>
      <c r="H111">
        <v>36.300000000000011</v>
      </c>
      <c r="I111" t="s">
        <v>134</v>
      </c>
      <c r="J111">
        <v>1235885</v>
      </c>
      <c r="K111">
        <v>8</v>
      </c>
      <c r="L111">
        <v>1620000</v>
      </c>
      <c r="M111">
        <v>4</v>
      </c>
      <c r="N111">
        <v>1600000</v>
      </c>
      <c r="O111" s="2">
        <v>44694</v>
      </c>
      <c r="P111" t="s">
        <v>142</v>
      </c>
      <c r="Q111">
        <v>4</v>
      </c>
      <c r="R111">
        <v>1025622</v>
      </c>
      <c r="S111">
        <v>984456</v>
      </c>
      <c r="T111">
        <v>-0.2</v>
      </c>
      <c r="U111">
        <v>862248.58</v>
      </c>
      <c r="V111">
        <v>35.93</v>
      </c>
      <c r="W111">
        <v>862320</v>
      </c>
    </row>
    <row r="112" spans="1:23" x14ac:dyDescent="0.25">
      <c r="A112" s="1">
        <v>110</v>
      </c>
      <c r="B112" t="s">
        <v>235</v>
      </c>
      <c r="C112" t="s">
        <v>236</v>
      </c>
      <c r="E112">
        <v>299</v>
      </c>
      <c r="H112">
        <v>3.273076923076923</v>
      </c>
      <c r="I112" t="s">
        <v>134</v>
      </c>
      <c r="J112">
        <v>114860</v>
      </c>
      <c r="K112">
        <v>18</v>
      </c>
      <c r="L112">
        <v>150000</v>
      </c>
      <c r="M112">
        <v>0</v>
      </c>
      <c r="N112">
        <v>150000</v>
      </c>
      <c r="O112" s="2">
        <v>44229</v>
      </c>
      <c r="P112" t="s">
        <v>33</v>
      </c>
      <c r="Q112">
        <v>10</v>
      </c>
      <c r="R112">
        <v>115000</v>
      </c>
      <c r="S112">
        <v>88766</v>
      </c>
      <c r="T112">
        <v>-0.23</v>
      </c>
      <c r="U112">
        <v>96681.42</v>
      </c>
      <c r="V112">
        <v>4.03</v>
      </c>
      <c r="W112">
        <v>96720</v>
      </c>
    </row>
    <row r="113" spans="1:23" x14ac:dyDescent="0.25">
      <c r="A113" s="1">
        <v>111</v>
      </c>
      <c r="B113" t="s">
        <v>237</v>
      </c>
      <c r="C113" t="s">
        <v>238</v>
      </c>
      <c r="E113">
        <v>53</v>
      </c>
      <c r="H113">
        <v>12.6</v>
      </c>
      <c r="I113" t="s">
        <v>134</v>
      </c>
      <c r="J113">
        <v>322511</v>
      </c>
      <c r="K113">
        <v>144</v>
      </c>
      <c r="L113">
        <v>420000</v>
      </c>
      <c r="M113">
        <v>36</v>
      </c>
      <c r="N113">
        <v>380000</v>
      </c>
      <c r="O113" s="2">
        <v>44768</v>
      </c>
      <c r="P113" t="s">
        <v>42</v>
      </c>
      <c r="Q113">
        <v>14</v>
      </c>
      <c r="R113">
        <v>295772.07</v>
      </c>
      <c r="S113">
        <v>341712</v>
      </c>
      <c r="T113">
        <v>0.06</v>
      </c>
      <c r="U113">
        <v>248657.93</v>
      </c>
      <c r="V113">
        <v>10.36</v>
      </c>
      <c r="W113">
        <v>248640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3"/>
  <sheetViews>
    <sheetView tabSelected="1" topLeftCell="B1" workbookViewId="0">
      <pane ySplit="1" topLeftCell="A3" activePane="bottomLeft" state="frozen"/>
      <selection activeCell="F1" sqref="F1"/>
      <selection pane="bottomLeft" activeCell="O1" sqref="O1:Q1"/>
    </sheetView>
  </sheetViews>
  <sheetFormatPr defaultRowHeight="15" x14ac:dyDescent="0.25"/>
  <cols>
    <col min="1" max="1" width="4" hidden="1" customWidth="1"/>
    <col min="2" max="2" width="15" bestFit="1" customWidth="1"/>
    <col min="3" max="3" width="32" hidden="1" customWidth="1"/>
    <col min="4" max="4" width="24.28515625" hidden="1" customWidth="1"/>
    <col min="5" max="5" width="9.85546875" hidden="1" customWidth="1"/>
    <col min="6" max="6" width="7.85546875" hidden="1" customWidth="1"/>
    <col min="7" max="7" width="11.42578125" hidden="1" customWidth="1"/>
    <col min="8" max="8" width="22" bestFit="1" customWidth="1"/>
    <col min="9" max="9" width="12" style="8" bestFit="1" customWidth="1"/>
    <col min="10" max="11" width="14.28515625" style="3" bestFit="1" customWidth="1"/>
    <col min="12" max="12" width="22.7109375" hidden="1" customWidth="1"/>
    <col min="13" max="14" width="14.28515625" style="3" bestFit="1" customWidth="1"/>
    <col min="15" max="15" width="14.85546875" style="6" bestFit="1" customWidth="1"/>
    <col min="16" max="16" width="18.42578125" bestFit="1" customWidth="1"/>
    <col min="17" max="17" width="14.28515625" style="3" bestFit="1" customWidth="1"/>
    <col min="18" max="18" width="10.140625" bestFit="1" customWidth="1"/>
    <col min="19" max="19" width="9.5703125" bestFit="1" customWidth="1"/>
    <col min="20" max="20" width="8.7109375" bestFit="1" customWidth="1"/>
    <col min="21" max="21" width="14.28515625" style="3" bestFit="1" customWidth="1"/>
    <col min="22" max="22" width="14.5703125" style="8" bestFit="1" customWidth="1"/>
    <col min="23" max="23" width="13.28515625" style="3" bestFit="1" customWidth="1"/>
  </cols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7" t="s">
        <v>6</v>
      </c>
      <c r="J1" s="4" t="s">
        <v>17</v>
      </c>
      <c r="K1" s="4" t="s">
        <v>8</v>
      </c>
      <c r="L1" s="1" t="s">
        <v>18</v>
      </c>
      <c r="M1" s="4" t="s">
        <v>10</v>
      </c>
      <c r="N1" s="4" t="s">
        <v>12</v>
      </c>
      <c r="O1" s="5" t="s">
        <v>13</v>
      </c>
      <c r="P1" s="1" t="s">
        <v>14</v>
      </c>
      <c r="Q1" s="4" t="s">
        <v>16</v>
      </c>
      <c r="R1" s="1" t="s">
        <v>15</v>
      </c>
      <c r="S1" s="1" t="s">
        <v>9</v>
      </c>
      <c r="T1" s="1" t="s">
        <v>11</v>
      </c>
      <c r="U1" s="4" t="s">
        <v>19</v>
      </c>
      <c r="V1" s="7" t="s">
        <v>20</v>
      </c>
      <c r="W1" s="4" t="s">
        <v>21</v>
      </c>
    </row>
    <row r="2" spans="1:23" x14ac:dyDescent="0.25">
      <c r="A2" s="1">
        <v>50</v>
      </c>
      <c r="B2" t="s">
        <v>128</v>
      </c>
      <c r="C2" t="s">
        <v>129</v>
      </c>
      <c r="D2" t="s">
        <v>55</v>
      </c>
      <c r="H2" t="s">
        <v>50</v>
      </c>
      <c r="I2" s="8">
        <v>0.88</v>
      </c>
      <c r="J2" s="3">
        <v>23866</v>
      </c>
      <c r="K2" s="3">
        <v>20759</v>
      </c>
      <c r="L2">
        <v>0.15</v>
      </c>
      <c r="M2" s="3">
        <v>28000</v>
      </c>
      <c r="N2" s="3">
        <v>22000</v>
      </c>
      <c r="O2" s="6">
        <v>44691</v>
      </c>
      <c r="P2" t="s">
        <v>51</v>
      </c>
      <c r="Q2" s="3">
        <v>19280.900000000001</v>
      </c>
      <c r="R2">
        <v>15000</v>
      </c>
      <c r="S2">
        <v>65673</v>
      </c>
      <c r="T2">
        <v>4127</v>
      </c>
      <c r="U2" s="3">
        <v>16209.61</v>
      </c>
      <c r="V2" s="8">
        <v>0.68</v>
      </c>
      <c r="W2" s="3">
        <v>16320</v>
      </c>
    </row>
    <row r="3" spans="1:23" x14ac:dyDescent="0.25">
      <c r="A3" s="1">
        <v>49</v>
      </c>
      <c r="B3" t="s">
        <v>125</v>
      </c>
      <c r="C3" t="s">
        <v>126</v>
      </c>
      <c r="D3" t="s">
        <v>127</v>
      </c>
      <c r="H3" t="s">
        <v>50</v>
      </c>
      <c r="I3" s="8">
        <v>0.88</v>
      </c>
      <c r="J3" s="3">
        <v>23866</v>
      </c>
      <c r="K3" s="3">
        <v>20493</v>
      </c>
      <c r="L3">
        <v>0.16</v>
      </c>
      <c r="M3" s="3">
        <v>28000</v>
      </c>
      <c r="N3" s="3">
        <v>21500</v>
      </c>
      <c r="O3" s="6">
        <v>44816</v>
      </c>
      <c r="P3" t="s">
        <v>51</v>
      </c>
      <c r="Q3" s="3">
        <v>19588</v>
      </c>
      <c r="R3">
        <v>9500</v>
      </c>
      <c r="S3">
        <v>79543</v>
      </c>
      <c r="T3">
        <v>13470</v>
      </c>
      <c r="U3" s="3">
        <v>16467.79</v>
      </c>
      <c r="V3" s="8">
        <v>0.69</v>
      </c>
      <c r="W3" s="3">
        <v>16560</v>
      </c>
    </row>
    <row r="4" spans="1:23" x14ac:dyDescent="0.25">
      <c r="A4" s="1">
        <v>10</v>
      </c>
      <c r="B4" t="s">
        <v>47</v>
      </c>
      <c r="C4" t="s">
        <v>48</v>
      </c>
      <c r="D4" t="s">
        <v>49</v>
      </c>
      <c r="H4" t="s">
        <v>50</v>
      </c>
      <c r="I4" s="8">
        <v>6.5</v>
      </c>
      <c r="J4" s="3">
        <v>176280</v>
      </c>
      <c r="K4" s="3">
        <v>146241</v>
      </c>
      <c r="L4">
        <v>0.21</v>
      </c>
      <c r="M4" s="3">
        <v>220000</v>
      </c>
      <c r="N4" s="3">
        <v>150000</v>
      </c>
      <c r="O4" s="6">
        <v>44816</v>
      </c>
      <c r="P4" t="s">
        <v>51</v>
      </c>
      <c r="Q4" s="3">
        <v>153400</v>
      </c>
      <c r="R4">
        <v>1440</v>
      </c>
      <c r="S4">
        <v>7643</v>
      </c>
      <c r="T4">
        <v>2989</v>
      </c>
      <c r="U4" s="3">
        <v>128964.6</v>
      </c>
      <c r="V4" s="8">
        <v>5.37</v>
      </c>
      <c r="W4" s="3">
        <v>128880</v>
      </c>
    </row>
    <row r="5" spans="1:23" x14ac:dyDescent="0.25">
      <c r="A5" s="1">
        <v>48</v>
      </c>
      <c r="B5" t="s">
        <v>122</v>
      </c>
      <c r="C5" t="s">
        <v>123</v>
      </c>
      <c r="D5" t="s">
        <v>124</v>
      </c>
      <c r="H5" t="s">
        <v>50</v>
      </c>
      <c r="I5" s="8">
        <v>0.82499999999999996</v>
      </c>
      <c r="J5" s="3">
        <v>22374</v>
      </c>
      <c r="K5" s="3">
        <v>18675</v>
      </c>
      <c r="L5">
        <v>0.2</v>
      </c>
      <c r="M5" s="3">
        <v>35000</v>
      </c>
      <c r="N5" s="3">
        <v>25000</v>
      </c>
      <c r="O5" s="6">
        <v>44691</v>
      </c>
      <c r="P5" t="s">
        <v>51</v>
      </c>
      <c r="Q5" s="3">
        <v>17887.099999999999</v>
      </c>
      <c r="R5">
        <v>1000</v>
      </c>
      <c r="S5">
        <v>3331</v>
      </c>
      <c r="T5">
        <v>499</v>
      </c>
      <c r="U5" s="3">
        <v>15037.83</v>
      </c>
      <c r="V5" s="8">
        <v>0.63</v>
      </c>
      <c r="W5" s="3">
        <v>15120</v>
      </c>
    </row>
    <row r="6" spans="1:23" x14ac:dyDescent="0.25">
      <c r="A6" s="1">
        <v>39</v>
      </c>
      <c r="B6" t="s">
        <v>101</v>
      </c>
      <c r="C6" t="s">
        <v>99</v>
      </c>
      <c r="D6" t="s">
        <v>102</v>
      </c>
      <c r="H6" t="s">
        <v>50</v>
      </c>
      <c r="I6" s="8">
        <v>19.5</v>
      </c>
      <c r="J6" s="3">
        <v>528840</v>
      </c>
      <c r="K6" s="3">
        <v>475289</v>
      </c>
      <c r="L6">
        <v>0.11</v>
      </c>
      <c r="M6" s="3">
        <v>550000</v>
      </c>
      <c r="N6" s="3">
        <v>460000</v>
      </c>
      <c r="O6" s="6">
        <v>44792</v>
      </c>
      <c r="P6" t="s">
        <v>42</v>
      </c>
      <c r="Q6" s="3">
        <v>451200</v>
      </c>
      <c r="R6">
        <v>600</v>
      </c>
      <c r="S6">
        <v>13744</v>
      </c>
      <c r="T6">
        <v>131</v>
      </c>
      <c r="U6" s="3">
        <v>379327.43</v>
      </c>
      <c r="V6" s="8">
        <v>15.81</v>
      </c>
      <c r="W6" s="3">
        <v>379440</v>
      </c>
    </row>
    <row r="7" spans="1:23" x14ac:dyDescent="0.25">
      <c r="A7" s="1">
        <v>41</v>
      </c>
      <c r="B7" t="s">
        <v>105</v>
      </c>
      <c r="C7" t="s">
        <v>106</v>
      </c>
      <c r="D7" t="s">
        <v>102</v>
      </c>
      <c r="H7" t="s">
        <v>50</v>
      </c>
      <c r="I7" s="8">
        <v>19.5</v>
      </c>
      <c r="J7" s="3">
        <v>528840</v>
      </c>
      <c r="K7" s="3">
        <v>476371</v>
      </c>
      <c r="L7">
        <v>0.11</v>
      </c>
      <c r="M7" s="3">
        <v>550000</v>
      </c>
      <c r="N7" s="3">
        <v>460000</v>
      </c>
      <c r="O7" s="6">
        <v>44792</v>
      </c>
      <c r="P7" t="s">
        <v>42</v>
      </c>
      <c r="Q7" s="3">
        <v>451200</v>
      </c>
      <c r="R7">
        <v>600</v>
      </c>
      <c r="S7">
        <v>13855</v>
      </c>
      <c r="T7">
        <v>8</v>
      </c>
      <c r="U7" s="3">
        <v>379327.43</v>
      </c>
      <c r="V7" s="8">
        <v>15.81</v>
      </c>
      <c r="W7" s="3">
        <v>379440</v>
      </c>
    </row>
    <row r="8" spans="1:23" x14ac:dyDescent="0.25">
      <c r="A8" s="1">
        <v>22</v>
      </c>
      <c r="B8" t="s">
        <v>71</v>
      </c>
      <c r="C8" t="s">
        <v>68</v>
      </c>
      <c r="D8" t="s">
        <v>55</v>
      </c>
      <c r="H8" t="s">
        <v>50</v>
      </c>
      <c r="I8" s="8">
        <v>13.696428571428569</v>
      </c>
      <c r="J8" s="3">
        <v>371447</v>
      </c>
      <c r="K8" s="3">
        <v>313916</v>
      </c>
      <c r="L8">
        <v>0.18</v>
      </c>
      <c r="M8" s="3">
        <v>450000</v>
      </c>
      <c r="N8" s="3">
        <v>350000</v>
      </c>
      <c r="O8" s="6">
        <v>44412</v>
      </c>
      <c r="P8" t="s">
        <v>51</v>
      </c>
      <c r="Q8" s="3">
        <v>287364</v>
      </c>
      <c r="R8">
        <v>400</v>
      </c>
      <c r="S8">
        <v>410</v>
      </c>
      <c r="T8">
        <v>302</v>
      </c>
      <c r="U8" s="3">
        <v>241589.2</v>
      </c>
      <c r="V8" s="8">
        <v>10.07</v>
      </c>
      <c r="W8" s="3">
        <v>241680</v>
      </c>
    </row>
    <row r="9" spans="1:23" x14ac:dyDescent="0.25">
      <c r="A9" s="1">
        <v>40</v>
      </c>
      <c r="B9" t="s">
        <v>103</v>
      </c>
      <c r="C9" t="s">
        <v>104</v>
      </c>
      <c r="E9">
        <v>480</v>
      </c>
      <c r="H9" t="s">
        <v>24</v>
      </c>
      <c r="I9" s="8">
        <v>39.75</v>
      </c>
      <c r="J9" s="3">
        <v>1078020</v>
      </c>
      <c r="K9" s="3">
        <v>1013156</v>
      </c>
      <c r="L9">
        <v>0.06</v>
      </c>
      <c r="M9" s="3">
        <v>1200000</v>
      </c>
      <c r="N9" s="3">
        <v>1020000</v>
      </c>
      <c r="O9" s="6">
        <v>44816</v>
      </c>
      <c r="P9" t="s">
        <v>51</v>
      </c>
      <c r="Q9" s="3">
        <v>922760</v>
      </c>
      <c r="R9">
        <v>240</v>
      </c>
      <c r="S9">
        <v>333</v>
      </c>
      <c r="T9">
        <v>339</v>
      </c>
      <c r="U9" s="3">
        <v>775771.68</v>
      </c>
      <c r="V9" s="8">
        <v>32.32</v>
      </c>
      <c r="W9" s="3">
        <v>775680</v>
      </c>
    </row>
    <row r="10" spans="1:23" x14ac:dyDescent="0.25">
      <c r="A10" s="1">
        <v>53</v>
      </c>
      <c r="B10" t="s">
        <v>135</v>
      </c>
      <c r="C10" t="s">
        <v>133</v>
      </c>
      <c r="E10">
        <v>150</v>
      </c>
      <c r="H10" t="s">
        <v>134</v>
      </c>
      <c r="I10" s="8">
        <v>30.57692307692308</v>
      </c>
      <c r="J10" s="3">
        <v>829246</v>
      </c>
      <c r="K10" s="3">
        <v>688241</v>
      </c>
      <c r="L10">
        <v>0.2</v>
      </c>
      <c r="M10" s="3">
        <v>800000</v>
      </c>
      <c r="N10" s="3">
        <v>700000</v>
      </c>
      <c r="O10" s="6">
        <v>44672</v>
      </c>
      <c r="P10" t="s">
        <v>136</v>
      </c>
      <c r="Q10" s="3">
        <v>638114.4</v>
      </c>
      <c r="R10">
        <v>235</v>
      </c>
      <c r="S10">
        <v>1056</v>
      </c>
      <c r="T10">
        <v>117</v>
      </c>
      <c r="U10" s="3">
        <v>536467.86</v>
      </c>
      <c r="V10" s="8">
        <v>22.35</v>
      </c>
      <c r="W10" s="3">
        <v>536400</v>
      </c>
    </row>
    <row r="11" spans="1:23" x14ac:dyDescent="0.25">
      <c r="A11" s="1">
        <v>96</v>
      </c>
      <c r="B11" t="s">
        <v>211</v>
      </c>
      <c r="C11" t="s">
        <v>212</v>
      </c>
      <c r="E11">
        <v>203</v>
      </c>
      <c r="H11" t="s">
        <v>134</v>
      </c>
      <c r="I11" s="8">
        <v>0.51923076923076927</v>
      </c>
      <c r="J11" s="3">
        <v>14082</v>
      </c>
      <c r="K11" s="3">
        <v>10471</v>
      </c>
      <c r="L11">
        <v>0.34</v>
      </c>
      <c r="M11" s="3">
        <v>30000</v>
      </c>
      <c r="N11" s="3">
        <v>20000</v>
      </c>
      <c r="O11" s="6">
        <v>44768</v>
      </c>
      <c r="P11" t="s">
        <v>42</v>
      </c>
      <c r="Q11" s="3">
        <v>9882.6</v>
      </c>
      <c r="R11">
        <v>200</v>
      </c>
      <c r="S11">
        <v>904</v>
      </c>
      <c r="T11">
        <v>438</v>
      </c>
      <c r="U11" s="3">
        <v>8308.3799999999992</v>
      </c>
      <c r="V11" s="8">
        <v>0.35</v>
      </c>
      <c r="W11" s="3">
        <v>8400</v>
      </c>
    </row>
    <row r="12" spans="1:23" x14ac:dyDescent="0.25">
      <c r="A12" s="1">
        <v>99</v>
      </c>
      <c r="B12" t="s">
        <v>217</v>
      </c>
      <c r="C12" t="s">
        <v>218</v>
      </c>
      <c r="E12">
        <v>14</v>
      </c>
      <c r="H12" t="s">
        <v>134</v>
      </c>
      <c r="I12" s="8">
        <v>3.9807692307692308</v>
      </c>
      <c r="J12" s="3">
        <v>107958</v>
      </c>
      <c r="K12" s="3">
        <v>83360</v>
      </c>
      <c r="L12">
        <v>0.3</v>
      </c>
      <c r="M12" s="3">
        <v>130000</v>
      </c>
      <c r="N12" s="3">
        <v>95000</v>
      </c>
      <c r="O12" s="6">
        <v>44768</v>
      </c>
      <c r="P12" t="s">
        <v>42</v>
      </c>
      <c r="Q12" s="3">
        <v>81413.8</v>
      </c>
      <c r="R12">
        <v>200</v>
      </c>
      <c r="S12">
        <v>598</v>
      </c>
      <c r="T12">
        <v>346</v>
      </c>
      <c r="U12" s="3">
        <v>68445.23</v>
      </c>
      <c r="V12" s="8">
        <v>2.85</v>
      </c>
      <c r="W12" s="3">
        <v>68400</v>
      </c>
    </row>
    <row r="13" spans="1:23" x14ac:dyDescent="0.25">
      <c r="A13" s="1">
        <v>102</v>
      </c>
      <c r="B13" t="s">
        <v>221</v>
      </c>
      <c r="C13" t="s">
        <v>120</v>
      </c>
      <c r="E13">
        <v>46</v>
      </c>
      <c r="H13" t="s">
        <v>134</v>
      </c>
      <c r="I13" s="8">
        <v>15.28846153846154</v>
      </c>
      <c r="J13" s="3">
        <v>414623</v>
      </c>
      <c r="K13" s="3">
        <v>278982</v>
      </c>
      <c r="L13">
        <v>0.49</v>
      </c>
      <c r="M13" s="3">
        <v>430000</v>
      </c>
      <c r="N13" s="3">
        <v>295000</v>
      </c>
      <c r="O13" s="6">
        <v>44764</v>
      </c>
      <c r="P13" t="s">
        <v>51</v>
      </c>
      <c r="Q13" s="3">
        <v>245030.58</v>
      </c>
      <c r="R13">
        <v>200</v>
      </c>
      <c r="S13">
        <v>2292</v>
      </c>
      <c r="T13">
        <v>236</v>
      </c>
      <c r="U13" s="3">
        <v>205999.16</v>
      </c>
      <c r="V13" s="8">
        <v>8.58</v>
      </c>
      <c r="W13" s="3">
        <v>205920</v>
      </c>
    </row>
    <row r="14" spans="1:23" x14ac:dyDescent="0.25">
      <c r="A14" s="1">
        <v>81</v>
      </c>
      <c r="B14" t="s">
        <v>184</v>
      </c>
      <c r="C14" t="s">
        <v>185</v>
      </c>
      <c r="E14">
        <v>10</v>
      </c>
      <c r="H14" t="s">
        <v>134</v>
      </c>
      <c r="I14" s="8">
        <v>22.5</v>
      </c>
      <c r="J14" s="3">
        <v>610200</v>
      </c>
      <c r="K14" s="3">
        <v>451225</v>
      </c>
      <c r="L14">
        <v>0.35</v>
      </c>
      <c r="M14" s="3">
        <v>510000</v>
      </c>
      <c r="N14" s="3">
        <v>470000</v>
      </c>
      <c r="O14" s="6">
        <v>44804</v>
      </c>
      <c r="P14" t="s">
        <v>186</v>
      </c>
      <c r="Q14" s="3">
        <v>470000</v>
      </c>
      <c r="R14">
        <v>200</v>
      </c>
      <c r="S14">
        <v>3488</v>
      </c>
      <c r="T14">
        <v>170</v>
      </c>
      <c r="U14" s="3">
        <v>395132.74</v>
      </c>
      <c r="V14" s="8">
        <v>16.46</v>
      </c>
      <c r="W14" s="3">
        <v>395040</v>
      </c>
    </row>
    <row r="15" spans="1:23" x14ac:dyDescent="0.25">
      <c r="A15" s="1">
        <v>24</v>
      </c>
      <c r="B15" t="s">
        <v>74</v>
      </c>
      <c r="C15" t="s">
        <v>75</v>
      </c>
      <c r="E15">
        <v>180</v>
      </c>
      <c r="H15" t="s">
        <v>24</v>
      </c>
      <c r="I15" s="8">
        <v>39.51</v>
      </c>
      <c r="J15" s="3">
        <v>1071511</v>
      </c>
      <c r="K15" s="3">
        <v>626478</v>
      </c>
      <c r="L15">
        <v>0.71</v>
      </c>
      <c r="M15" s="3">
        <v>800000</v>
      </c>
      <c r="N15" s="3">
        <v>640000</v>
      </c>
      <c r="O15" s="6">
        <v>44804</v>
      </c>
      <c r="P15" t="s">
        <v>33</v>
      </c>
      <c r="Q15" s="3">
        <v>630000</v>
      </c>
      <c r="R15">
        <v>200</v>
      </c>
      <c r="S15">
        <v>1160</v>
      </c>
      <c r="T15">
        <v>231</v>
      </c>
      <c r="U15" s="3">
        <v>529646.02</v>
      </c>
      <c r="V15" s="8">
        <v>22.07</v>
      </c>
      <c r="W15" s="3">
        <v>529680</v>
      </c>
    </row>
    <row r="16" spans="1:23" x14ac:dyDescent="0.25">
      <c r="A16" s="1">
        <v>3</v>
      </c>
      <c r="B16" t="s">
        <v>31</v>
      </c>
      <c r="C16" t="s">
        <v>32</v>
      </c>
      <c r="E16">
        <v>480</v>
      </c>
      <c r="H16" t="s">
        <v>24</v>
      </c>
      <c r="I16" s="8">
        <v>39.989999999999988</v>
      </c>
      <c r="J16" s="3">
        <v>1084529</v>
      </c>
      <c r="K16" s="3">
        <v>961003</v>
      </c>
      <c r="L16">
        <v>0.13</v>
      </c>
      <c r="M16" s="3">
        <v>1200000</v>
      </c>
      <c r="N16" s="3">
        <v>1050000</v>
      </c>
      <c r="O16" s="6">
        <v>44818</v>
      </c>
      <c r="P16" t="s">
        <v>33</v>
      </c>
      <c r="Q16" s="3">
        <v>1050000</v>
      </c>
      <c r="R16">
        <v>200</v>
      </c>
      <c r="S16">
        <v>1324</v>
      </c>
      <c r="T16">
        <v>152</v>
      </c>
      <c r="U16" s="3">
        <v>882743.36</v>
      </c>
      <c r="V16" s="8">
        <v>36.78</v>
      </c>
      <c r="W16" s="3">
        <v>882720</v>
      </c>
    </row>
    <row r="17" spans="1:23" x14ac:dyDescent="0.25">
      <c r="A17" s="1">
        <v>26</v>
      </c>
      <c r="B17" t="s">
        <v>79</v>
      </c>
      <c r="C17" t="s">
        <v>77</v>
      </c>
      <c r="D17" t="s">
        <v>80</v>
      </c>
      <c r="H17" t="s">
        <v>50</v>
      </c>
      <c r="I17" s="8">
        <v>42</v>
      </c>
      <c r="J17" s="3">
        <v>1139040</v>
      </c>
      <c r="K17" s="3">
        <v>975615</v>
      </c>
      <c r="L17">
        <v>0.17</v>
      </c>
      <c r="M17" s="3">
        <v>1200000</v>
      </c>
      <c r="N17" s="3">
        <v>1000000</v>
      </c>
      <c r="O17" s="6">
        <v>44663</v>
      </c>
      <c r="P17" t="s">
        <v>51</v>
      </c>
      <c r="Q17" s="3">
        <v>922325</v>
      </c>
      <c r="R17">
        <v>199</v>
      </c>
      <c r="S17">
        <v>2531</v>
      </c>
      <c r="T17">
        <v>177</v>
      </c>
      <c r="U17" s="3">
        <v>775405.97</v>
      </c>
      <c r="V17" s="8">
        <v>32.31</v>
      </c>
      <c r="W17" s="3">
        <v>775440</v>
      </c>
    </row>
    <row r="18" spans="1:23" x14ac:dyDescent="0.25">
      <c r="A18" s="1">
        <v>31</v>
      </c>
      <c r="B18" t="s">
        <v>87</v>
      </c>
      <c r="C18" t="s">
        <v>88</v>
      </c>
      <c r="E18">
        <v>1500</v>
      </c>
      <c r="H18" t="s">
        <v>24</v>
      </c>
      <c r="I18" s="8">
        <v>33.049999999999997</v>
      </c>
      <c r="J18" s="3">
        <v>896316</v>
      </c>
      <c r="K18" s="3">
        <v>778652</v>
      </c>
      <c r="L18">
        <v>0.15</v>
      </c>
      <c r="M18" s="3">
        <v>950000</v>
      </c>
      <c r="N18" s="3">
        <v>850000</v>
      </c>
      <c r="O18" s="6">
        <v>44792</v>
      </c>
      <c r="P18" t="s">
        <v>42</v>
      </c>
      <c r="Q18" s="3">
        <v>728030</v>
      </c>
      <c r="R18">
        <v>180</v>
      </c>
      <c r="S18">
        <v>948</v>
      </c>
      <c r="T18">
        <v>159</v>
      </c>
      <c r="U18" s="3">
        <v>612060.62</v>
      </c>
      <c r="V18" s="8">
        <v>25.5</v>
      </c>
      <c r="W18" s="3">
        <v>612000</v>
      </c>
    </row>
    <row r="19" spans="1:23" x14ac:dyDescent="0.25">
      <c r="A19" s="1">
        <v>94</v>
      </c>
      <c r="B19" t="s">
        <v>208</v>
      </c>
      <c r="C19" t="s">
        <v>209</v>
      </c>
      <c r="E19">
        <v>2</v>
      </c>
      <c r="H19" t="s">
        <v>134</v>
      </c>
      <c r="I19" s="8">
        <v>33.75</v>
      </c>
      <c r="J19" s="3">
        <v>915300</v>
      </c>
      <c r="K19" s="3">
        <v>781888</v>
      </c>
      <c r="L19">
        <v>0.17</v>
      </c>
      <c r="M19" s="3">
        <v>950000</v>
      </c>
      <c r="N19" s="3">
        <v>800000</v>
      </c>
      <c r="O19" s="6">
        <v>44413</v>
      </c>
      <c r="P19" t="s">
        <v>136</v>
      </c>
      <c r="Q19" s="3">
        <v>726661.6</v>
      </c>
      <c r="R19">
        <v>159</v>
      </c>
      <c r="S19">
        <v>475</v>
      </c>
      <c r="T19">
        <v>109</v>
      </c>
      <c r="U19" s="3">
        <v>610910.18999999994</v>
      </c>
      <c r="V19" s="8">
        <v>25.45</v>
      </c>
      <c r="W19" s="3">
        <v>610800</v>
      </c>
    </row>
    <row r="20" spans="1:23" x14ac:dyDescent="0.25">
      <c r="A20" s="1">
        <v>80</v>
      </c>
      <c r="B20" t="s">
        <v>182</v>
      </c>
      <c r="C20" t="s">
        <v>183</v>
      </c>
      <c r="E20">
        <v>40</v>
      </c>
      <c r="H20" t="s">
        <v>134</v>
      </c>
      <c r="I20" s="8">
        <v>22.5</v>
      </c>
      <c r="J20" s="3">
        <v>610200</v>
      </c>
      <c r="K20" s="3">
        <v>444072</v>
      </c>
      <c r="L20">
        <v>0.37</v>
      </c>
      <c r="M20" s="3">
        <v>530000</v>
      </c>
      <c r="N20" s="3">
        <v>490000</v>
      </c>
      <c r="O20" s="6">
        <v>44792</v>
      </c>
      <c r="P20" t="s">
        <v>42</v>
      </c>
      <c r="Q20" s="3">
        <v>411485</v>
      </c>
      <c r="R20">
        <v>150</v>
      </c>
      <c r="S20">
        <v>1681</v>
      </c>
      <c r="T20">
        <v>384</v>
      </c>
      <c r="U20" s="3">
        <v>345938.72</v>
      </c>
      <c r="V20" s="8">
        <v>14.41</v>
      </c>
      <c r="W20" s="3">
        <v>345840</v>
      </c>
    </row>
    <row r="21" spans="1:23" x14ac:dyDescent="0.25">
      <c r="A21" s="1">
        <v>89</v>
      </c>
      <c r="B21" t="s">
        <v>200</v>
      </c>
      <c r="C21" t="s">
        <v>198</v>
      </c>
      <c r="E21">
        <v>40</v>
      </c>
      <c r="H21" t="s">
        <v>134</v>
      </c>
      <c r="I21" s="8">
        <v>64.615384615384613</v>
      </c>
      <c r="J21" s="3">
        <v>1752369</v>
      </c>
      <c r="K21" s="3">
        <v>1262064</v>
      </c>
      <c r="L21">
        <v>0.39</v>
      </c>
      <c r="M21" s="3">
        <v>1560000</v>
      </c>
      <c r="N21" s="3">
        <v>1360000</v>
      </c>
      <c r="O21" s="6">
        <v>44530</v>
      </c>
      <c r="P21" t="s">
        <v>51</v>
      </c>
      <c r="Q21" s="3">
        <v>1195687.5</v>
      </c>
      <c r="R21">
        <v>150</v>
      </c>
      <c r="S21">
        <v>334</v>
      </c>
      <c r="T21">
        <v>0</v>
      </c>
      <c r="U21" s="3">
        <v>1005224</v>
      </c>
      <c r="V21" s="8">
        <v>41.88</v>
      </c>
      <c r="W21" s="3">
        <v>1005120</v>
      </c>
    </row>
    <row r="22" spans="1:23" x14ac:dyDescent="0.25">
      <c r="A22" s="1">
        <v>92</v>
      </c>
      <c r="B22" t="s">
        <v>205</v>
      </c>
      <c r="C22" t="s">
        <v>204</v>
      </c>
      <c r="E22">
        <v>5</v>
      </c>
      <c r="H22" t="s">
        <v>134</v>
      </c>
      <c r="I22" s="8">
        <v>64.615384615384613</v>
      </c>
      <c r="J22" s="3">
        <v>1752369</v>
      </c>
      <c r="K22" s="3">
        <v>1255472</v>
      </c>
      <c r="L22">
        <v>0.4</v>
      </c>
      <c r="M22" s="3">
        <v>1560000</v>
      </c>
      <c r="N22" s="3">
        <v>1360000</v>
      </c>
      <c r="O22" s="6">
        <v>44530</v>
      </c>
      <c r="P22" t="s">
        <v>51</v>
      </c>
      <c r="Q22" s="3">
        <v>1195687.5</v>
      </c>
      <c r="R22">
        <v>150</v>
      </c>
      <c r="S22">
        <v>295</v>
      </c>
      <c r="T22">
        <v>1</v>
      </c>
      <c r="U22" s="3">
        <v>1005224</v>
      </c>
      <c r="V22" s="8">
        <v>41.88</v>
      </c>
      <c r="W22" s="3">
        <v>1005120</v>
      </c>
    </row>
    <row r="23" spans="1:23" x14ac:dyDescent="0.25">
      <c r="A23" s="1">
        <v>51</v>
      </c>
      <c r="B23" t="s">
        <v>130</v>
      </c>
      <c r="C23" t="s">
        <v>131</v>
      </c>
      <c r="E23">
        <v>2268</v>
      </c>
      <c r="H23" t="s">
        <v>24</v>
      </c>
      <c r="I23" s="8">
        <v>3.74</v>
      </c>
      <c r="J23" s="3">
        <v>101429</v>
      </c>
      <c r="K23" s="3">
        <v>88788</v>
      </c>
      <c r="L23">
        <v>0.14000000000000001</v>
      </c>
      <c r="M23" s="3">
        <v>110000</v>
      </c>
      <c r="N23" s="3">
        <v>100000</v>
      </c>
      <c r="O23" s="6">
        <v>44545</v>
      </c>
      <c r="P23" t="s">
        <v>51</v>
      </c>
      <c r="Q23" s="3">
        <v>85227.5</v>
      </c>
      <c r="R23">
        <v>140</v>
      </c>
      <c r="S23">
        <v>317</v>
      </c>
      <c r="T23">
        <v>165</v>
      </c>
      <c r="U23" s="3">
        <v>71651.44</v>
      </c>
      <c r="V23" s="8">
        <v>2.99</v>
      </c>
      <c r="W23" s="3">
        <v>71760</v>
      </c>
    </row>
    <row r="24" spans="1:23" x14ac:dyDescent="0.25">
      <c r="A24" s="1">
        <v>25</v>
      </c>
      <c r="B24" t="s">
        <v>76</v>
      </c>
      <c r="C24" t="s">
        <v>77</v>
      </c>
      <c r="D24" t="s">
        <v>78</v>
      </c>
      <c r="H24" t="s">
        <v>50</v>
      </c>
      <c r="I24" s="8">
        <v>58.5</v>
      </c>
      <c r="J24" s="3">
        <v>1586520</v>
      </c>
      <c r="K24" s="3">
        <v>1348443</v>
      </c>
      <c r="L24">
        <v>0.18</v>
      </c>
      <c r="M24" s="3">
        <v>1700000</v>
      </c>
      <c r="N24" s="3">
        <v>1530000</v>
      </c>
      <c r="O24" s="6">
        <v>44792</v>
      </c>
      <c r="P24" t="s">
        <v>42</v>
      </c>
      <c r="Q24" s="3">
        <v>1234690</v>
      </c>
      <c r="R24">
        <v>126</v>
      </c>
      <c r="S24">
        <v>574</v>
      </c>
      <c r="T24">
        <v>195</v>
      </c>
      <c r="U24" s="3">
        <v>1038013.72</v>
      </c>
      <c r="V24" s="8">
        <v>43.25</v>
      </c>
      <c r="W24" s="3">
        <v>1038000</v>
      </c>
    </row>
    <row r="25" spans="1:23" x14ac:dyDescent="0.25">
      <c r="A25" s="1">
        <v>66</v>
      </c>
      <c r="B25" t="s">
        <v>159</v>
      </c>
      <c r="C25" t="s">
        <v>77</v>
      </c>
      <c r="E25">
        <v>45</v>
      </c>
      <c r="H25" t="s">
        <v>134</v>
      </c>
      <c r="I25" s="8">
        <v>33.75</v>
      </c>
      <c r="J25" s="3">
        <v>915300</v>
      </c>
      <c r="K25" s="3">
        <v>729658</v>
      </c>
      <c r="L25">
        <v>0.25</v>
      </c>
      <c r="M25" s="3">
        <v>930000</v>
      </c>
      <c r="N25" s="3">
        <v>830000</v>
      </c>
      <c r="O25" s="6">
        <v>44768</v>
      </c>
      <c r="P25" t="s">
        <v>42</v>
      </c>
      <c r="Q25" s="3">
        <v>665663.69999999995</v>
      </c>
      <c r="R25">
        <v>113</v>
      </c>
      <c r="S25">
        <v>610</v>
      </c>
      <c r="T25">
        <v>137</v>
      </c>
      <c r="U25" s="3">
        <v>559628.77</v>
      </c>
      <c r="V25" s="8">
        <v>23.32</v>
      </c>
      <c r="W25" s="3">
        <v>559680</v>
      </c>
    </row>
    <row r="26" spans="1:23" x14ac:dyDescent="0.25">
      <c r="A26" s="1">
        <v>103</v>
      </c>
      <c r="B26" t="s">
        <v>222</v>
      </c>
      <c r="C26" t="s">
        <v>223</v>
      </c>
      <c r="E26">
        <v>900</v>
      </c>
      <c r="H26" t="s">
        <v>134</v>
      </c>
      <c r="I26" s="8">
        <v>0.91153846153846152</v>
      </c>
      <c r="J26" s="3">
        <v>24721</v>
      </c>
      <c r="K26" s="3">
        <v>21168</v>
      </c>
      <c r="L26">
        <v>0.17</v>
      </c>
      <c r="M26" s="3">
        <v>30000</v>
      </c>
      <c r="N26" s="3">
        <v>28000</v>
      </c>
      <c r="O26" s="6">
        <v>44181</v>
      </c>
      <c r="P26" t="s">
        <v>33</v>
      </c>
      <c r="Q26" s="3">
        <v>20000</v>
      </c>
      <c r="R26">
        <v>100</v>
      </c>
      <c r="S26">
        <v>102</v>
      </c>
      <c r="T26">
        <v>0</v>
      </c>
      <c r="U26" s="3">
        <v>16814.16</v>
      </c>
      <c r="V26" s="8">
        <v>0.7</v>
      </c>
      <c r="W26" s="3">
        <v>16800</v>
      </c>
    </row>
    <row r="27" spans="1:23" x14ac:dyDescent="0.25">
      <c r="A27" s="1">
        <v>43</v>
      </c>
      <c r="B27" t="s">
        <v>109</v>
      </c>
      <c r="C27" t="s">
        <v>110</v>
      </c>
      <c r="E27">
        <v>4824</v>
      </c>
      <c r="H27" t="s">
        <v>24</v>
      </c>
      <c r="I27" s="8">
        <v>1.44</v>
      </c>
      <c r="J27" s="3">
        <v>39053</v>
      </c>
      <c r="K27" s="3">
        <v>34727</v>
      </c>
      <c r="L27">
        <v>0.12</v>
      </c>
      <c r="M27" s="3">
        <v>80000</v>
      </c>
      <c r="N27" s="3">
        <v>50000</v>
      </c>
      <c r="O27" s="6">
        <v>44768</v>
      </c>
      <c r="P27" t="s">
        <v>42</v>
      </c>
      <c r="Q27" s="3">
        <v>31765.5</v>
      </c>
      <c r="R27">
        <v>100</v>
      </c>
      <c r="S27">
        <v>527</v>
      </c>
      <c r="T27">
        <v>177</v>
      </c>
      <c r="U27" s="3">
        <v>26705.51</v>
      </c>
      <c r="V27" s="8">
        <v>1.1100000000000001</v>
      </c>
      <c r="W27" s="3">
        <v>26640</v>
      </c>
    </row>
    <row r="28" spans="1:23" x14ac:dyDescent="0.25">
      <c r="A28" s="1">
        <v>98</v>
      </c>
      <c r="B28" t="s">
        <v>215</v>
      </c>
      <c r="C28" t="s">
        <v>216</v>
      </c>
      <c r="E28">
        <v>22</v>
      </c>
      <c r="H28" t="s">
        <v>134</v>
      </c>
      <c r="I28" s="8">
        <v>3.3461538461538458</v>
      </c>
      <c r="J28" s="3">
        <v>90748</v>
      </c>
      <c r="K28" s="3">
        <v>67495</v>
      </c>
      <c r="L28">
        <v>0.34</v>
      </c>
      <c r="M28" s="3">
        <v>130000</v>
      </c>
      <c r="N28" s="3">
        <v>90000</v>
      </c>
      <c r="O28" s="6">
        <v>44816</v>
      </c>
      <c r="P28" t="s">
        <v>51</v>
      </c>
      <c r="Q28" s="3">
        <v>68440</v>
      </c>
      <c r="R28">
        <v>100</v>
      </c>
      <c r="S28">
        <v>593</v>
      </c>
      <c r="T28">
        <v>318</v>
      </c>
      <c r="U28" s="3">
        <v>57538.05</v>
      </c>
      <c r="V28" s="8">
        <v>2.4</v>
      </c>
      <c r="W28" s="3">
        <v>57600</v>
      </c>
    </row>
    <row r="29" spans="1:23" x14ac:dyDescent="0.25">
      <c r="A29" s="1">
        <v>0</v>
      </c>
      <c r="B29" t="s">
        <v>22</v>
      </c>
      <c r="C29" t="s">
        <v>23</v>
      </c>
      <c r="E29">
        <v>240</v>
      </c>
      <c r="H29" t="s">
        <v>24</v>
      </c>
      <c r="I29" s="8">
        <v>9.99</v>
      </c>
      <c r="J29" s="3">
        <v>270929</v>
      </c>
      <c r="K29" s="3">
        <v>99467</v>
      </c>
      <c r="L29">
        <v>1.72</v>
      </c>
      <c r="M29" s="3">
        <v>155000</v>
      </c>
      <c r="N29" s="3">
        <v>155000</v>
      </c>
      <c r="O29" s="6">
        <v>44786</v>
      </c>
      <c r="P29" t="s">
        <v>25</v>
      </c>
      <c r="Q29" s="3">
        <v>90000</v>
      </c>
      <c r="R29">
        <v>100</v>
      </c>
      <c r="S29">
        <v>26</v>
      </c>
      <c r="T29">
        <v>98</v>
      </c>
      <c r="U29" s="3">
        <v>75663.72</v>
      </c>
      <c r="V29" s="8">
        <v>3.15</v>
      </c>
      <c r="W29" s="3">
        <v>75600</v>
      </c>
    </row>
    <row r="30" spans="1:23" x14ac:dyDescent="0.25">
      <c r="A30" s="1">
        <v>45</v>
      </c>
      <c r="B30" t="s">
        <v>113</v>
      </c>
      <c r="C30" t="s">
        <v>114</v>
      </c>
      <c r="D30" t="s">
        <v>115</v>
      </c>
      <c r="H30" t="s">
        <v>50</v>
      </c>
      <c r="I30" s="8">
        <v>10.25</v>
      </c>
      <c r="J30" s="3">
        <v>277980</v>
      </c>
      <c r="K30" s="3">
        <v>243786</v>
      </c>
      <c r="L30">
        <v>0.14000000000000001</v>
      </c>
      <c r="M30" s="3">
        <v>400000</v>
      </c>
      <c r="N30" s="3">
        <v>250000</v>
      </c>
      <c r="O30" s="6">
        <v>44764</v>
      </c>
      <c r="P30" t="s">
        <v>51</v>
      </c>
      <c r="Q30" s="3">
        <v>241264.5</v>
      </c>
      <c r="R30">
        <v>100</v>
      </c>
      <c r="S30">
        <v>397</v>
      </c>
      <c r="T30">
        <v>246</v>
      </c>
      <c r="U30" s="3">
        <v>202832.99</v>
      </c>
      <c r="V30" s="8">
        <v>8.4499999999999993</v>
      </c>
      <c r="W30" s="3">
        <v>202800</v>
      </c>
    </row>
    <row r="31" spans="1:23" x14ac:dyDescent="0.25">
      <c r="A31" s="1">
        <v>104</v>
      </c>
      <c r="B31" t="s">
        <v>224</v>
      </c>
      <c r="C31" t="s">
        <v>225</v>
      </c>
      <c r="E31">
        <v>216</v>
      </c>
      <c r="H31" t="s">
        <v>134</v>
      </c>
      <c r="I31" s="8">
        <v>23.94230769230769</v>
      </c>
      <c r="J31" s="3">
        <v>649315</v>
      </c>
      <c r="K31" s="3">
        <v>409861</v>
      </c>
      <c r="L31">
        <v>0.57999999999999996</v>
      </c>
      <c r="M31" s="3">
        <v>600000</v>
      </c>
      <c r="N31" s="3">
        <v>480000</v>
      </c>
      <c r="O31" s="6">
        <v>44530</v>
      </c>
      <c r="P31" t="s">
        <v>51</v>
      </c>
      <c r="Q31" s="3">
        <v>380570.25</v>
      </c>
      <c r="R31">
        <v>100</v>
      </c>
      <c r="S31">
        <v>570</v>
      </c>
      <c r="T31">
        <v>22</v>
      </c>
      <c r="U31" s="3">
        <v>319948.44</v>
      </c>
      <c r="V31" s="8">
        <v>13.33</v>
      </c>
      <c r="W31" s="3">
        <v>319920</v>
      </c>
    </row>
    <row r="32" spans="1:23" x14ac:dyDescent="0.25">
      <c r="A32" s="1">
        <v>1</v>
      </c>
      <c r="B32" t="s">
        <v>26</v>
      </c>
      <c r="C32" t="s">
        <v>27</v>
      </c>
      <c r="E32">
        <v>564</v>
      </c>
      <c r="H32" t="s">
        <v>24</v>
      </c>
      <c r="I32" s="8">
        <v>29.22</v>
      </c>
      <c r="J32" s="3">
        <v>792446</v>
      </c>
      <c r="K32" s="3">
        <v>483221</v>
      </c>
      <c r="L32">
        <v>0.64</v>
      </c>
      <c r="M32" s="3">
        <v>650000</v>
      </c>
      <c r="N32" s="3">
        <v>510000</v>
      </c>
      <c r="O32" s="6">
        <v>44618</v>
      </c>
      <c r="P32" t="s">
        <v>28</v>
      </c>
      <c r="Q32" s="3">
        <v>420282</v>
      </c>
      <c r="R32">
        <v>100</v>
      </c>
      <c r="S32">
        <v>230</v>
      </c>
      <c r="T32">
        <v>0</v>
      </c>
      <c r="U32" s="3">
        <v>353334.42</v>
      </c>
      <c r="V32" s="8">
        <v>14.72</v>
      </c>
      <c r="W32" s="3">
        <v>353280</v>
      </c>
    </row>
    <row r="33" spans="1:23" x14ac:dyDescent="0.25">
      <c r="A33" s="1">
        <v>82</v>
      </c>
      <c r="B33" t="s">
        <v>187</v>
      </c>
      <c r="C33" t="s">
        <v>188</v>
      </c>
      <c r="E33">
        <v>38</v>
      </c>
      <c r="H33" t="s">
        <v>134</v>
      </c>
      <c r="I33" s="8">
        <v>22.5</v>
      </c>
      <c r="J33" s="3">
        <v>610200</v>
      </c>
      <c r="K33" s="3">
        <v>448945</v>
      </c>
      <c r="L33">
        <v>0.36</v>
      </c>
      <c r="M33" s="3">
        <v>520000</v>
      </c>
      <c r="N33" s="3">
        <v>460000</v>
      </c>
      <c r="O33" s="6">
        <v>44804</v>
      </c>
      <c r="P33" t="s">
        <v>33</v>
      </c>
      <c r="Q33" s="3">
        <v>460750</v>
      </c>
      <c r="R33">
        <v>100</v>
      </c>
      <c r="S33">
        <v>4661</v>
      </c>
      <c r="T33">
        <v>38</v>
      </c>
      <c r="U33" s="3">
        <v>387356.19</v>
      </c>
      <c r="V33" s="8">
        <v>16.14</v>
      </c>
      <c r="W33" s="3">
        <v>387360</v>
      </c>
    </row>
    <row r="34" spans="1:23" x14ac:dyDescent="0.25">
      <c r="A34" s="1">
        <v>18</v>
      </c>
      <c r="B34" t="s">
        <v>62</v>
      </c>
      <c r="C34" t="s">
        <v>63</v>
      </c>
      <c r="D34" t="s">
        <v>64</v>
      </c>
      <c r="H34" t="s">
        <v>50</v>
      </c>
      <c r="I34" s="8">
        <v>38</v>
      </c>
      <c r="J34" s="3">
        <v>1030560</v>
      </c>
      <c r="K34" s="3">
        <v>882272</v>
      </c>
      <c r="L34">
        <v>0.17</v>
      </c>
      <c r="M34" s="3">
        <v>1200000</v>
      </c>
      <c r="N34" s="3">
        <v>950000</v>
      </c>
      <c r="O34" s="6">
        <v>44768</v>
      </c>
      <c r="P34" t="s">
        <v>42</v>
      </c>
      <c r="Q34" s="3">
        <v>895551.8</v>
      </c>
      <c r="R34">
        <v>100</v>
      </c>
      <c r="S34">
        <v>740</v>
      </c>
      <c r="T34">
        <v>44</v>
      </c>
      <c r="U34" s="3">
        <v>752897.53</v>
      </c>
      <c r="V34" s="8">
        <v>31.37</v>
      </c>
      <c r="W34" s="3">
        <v>752880</v>
      </c>
    </row>
    <row r="35" spans="1:23" x14ac:dyDescent="0.25">
      <c r="A35" s="1">
        <v>69</v>
      </c>
      <c r="B35" t="s">
        <v>163</v>
      </c>
      <c r="C35" t="s">
        <v>88</v>
      </c>
      <c r="E35">
        <v>7</v>
      </c>
      <c r="H35" t="s">
        <v>134</v>
      </c>
      <c r="I35" s="8">
        <v>45.865384615384613</v>
      </c>
      <c r="J35" s="3">
        <v>1243869</v>
      </c>
      <c r="K35" s="3">
        <v>1008946</v>
      </c>
      <c r="L35">
        <v>0.23</v>
      </c>
      <c r="M35" s="3">
        <v>1200000</v>
      </c>
      <c r="N35" s="3">
        <v>1050000</v>
      </c>
      <c r="O35" s="6">
        <v>44672</v>
      </c>
      <c r="P35" t="s">
        <v>136</v>
      </c>
      <c r="Q35" s="3">
        <v>986637.2</v>
      </c>
      <c r="R35">
        <v>100</v>
      </c>
      <c r="S35">
        <v>301</v>
      </c>
      <c r="T35">
        <v>43</v>
      </c>
      <c r="U35" s="3">
        <v>829473.75</v>
      </c>
      <c r="V35" s="8">
        <v>34.56</v>
      </c>
      <c r="W35" s="3">
        <v>829440</v>
      </c>
    </row>
    <row r="36" spans="1:23" x14ac:dyDescent="0.25">
      <c r="A36" s="1">
        <v>28</v>
      </c>
      <c r="B36" t="s">
        <v>83</v>
      </c>
      <c r="C36" t="s">
        <v>77</v>
      </c>
      <c r="E36">
        <v>936</v>
      </c>
      <c r="H36" t="s">
        <v>24</v>
      </c>
      <c r="I36" s="8">
        <v>56.03</v>
      </c>
      <c r="J36" s="3">
        <v>1519534</v>
      </c>
      <c r="K36" s="3">
        <v>1348361</v>
      </c>
      <c r="L36">
        <v>0.13</v>
      </c>
      <c r="M36" s="3">
        <v>1650000</v>
      </c>
      <c r="N36" s="3">
        <v>1300000</v>
      </c>
      <c r="O36" s="6">
        <v>44412</v>
      </c>
      <c r="P36" t="s">
        <v>51</v>
      </c>
      <c r="Q36" s="3">
        <v>1248324</v>
      </c>
      <c r="R36">
        <v>100</v>
      </c>
      <c r="S36">
        <v>175</v>
      </c>
      <c r="T36">
        <v>28</v>
      </c>
      <c r="U36" s="3">
        <v>1049475.93</v>
      </c>
      <c r="V36" s="8">
        <v>43.73</v>
      </c>
      <c r="W36" s="3">
        <v>1049520</v>
      </c>
    </row>
    <row r="37" spans="1:23" x14ac:dyDescent="0.25">
      <c r="A37" s="1">
        <v>27</v>
      </c>
      <c r="B37" t="s">
        <v>81</v>
      </c>
      <c r="C37" t="s">
        <v>77</v>
      </c>
      <c r="D37" t="s">
        <v>82</v>
      </c>
      <c r="H37" t="s">
        <v>50</v>
      </c>
      <c r="I37" s="8">
        <v>54.321428571428562</v>
      </c>
      <c r="J37" s="3">
        <v>1473197</v>
      </c>
      <c r="K37" s="3">
        <v>978526</v>
      </c>
      <c r="L37">
        <v>0.51</v>
      </c>
      <c r="M37" s="3">
        <v>1670000</v>
      </c>
      <c r="N37" s="3">
        <v>1550000</v>
      </c>
      <c r="O37" s="6">
        <v>44816</v>
      </c>
      <c r="P37" t="s">
        <v>51</v>
      </c>
      <c r="Q37" s="3">
        <v>1281952</v>
      </c>
      <c r="R37">
        <v>100</v>
      </c>
      <c r="S37">
        <v>70</v>
      </c>
      <c r="T37">
        <v>86</v>
      </c>
      <c r="U37" s="3">
        <v>1077747.26</v>
      </c>
      <c r="V37" s="8">
        <v>44.91</v>
      </c>
      <c r="W37" s="3">
        <v>1077840</v>
      </c>
    </row>
    <row r="38" spans="1:23" x14ac:dyDescent="0.25">
      <c r="A38" s="1">
        <v>100</v>
      </c>
      <c r="B38" t="s">
        <v>219</v>
      </c>
      <c r="C38" t="s">
        <v>212</v>
      </c>
      <c r="E38">
        <v>20</v>
      </c>
      <c r="H38" t="s">
        <v>134</v>
      </c>
      <c r="I38" s="8">
        <v>0.98076923076923073</v>
      </c>
      <c r="J38" s="3">
        <v>26598</v>
      </c>
      <c r="K38" s="3">
        <v>20450</v>
      </c>
      <c r="L38">
        <v>0.3</v>
      </c>
      <c r="M38" s="3">
        <v>40000</v>
      </c>
      <c r="N38" s="3">
        <v>30000</v>
      </c>
      <c r="O38" s="6">
        <v>44732</v>
      </c>
      <c r="P38" t="s">
        <v>36</v>
      </c>
      <c r="Q38" s="3">
        <v>25000</v>
      </c>
      <c r="R38">
        <v>80</v>
      </c>
      <c r="S38">
        <v>463</v>
      </c>
      <c r="T38">
        <v>46</v>
      </c>
      <c r="U38" s="3">
        <v>21017.7</v>
      </c>
      <c r="V38" s="8">
        <v>0.88</v>
      </c>
      <c r="W38" s="3">
        <v>21120</v>
      </c>
    </row>
    <row r="39" spans="1:23" x14ac:dyDescent="0.25">
      <c r="A39" s="1">
        <v>86</v>
      </c>
      <c r="B39" t="s">
        <v>193</v>
      </c>
      <c r="C39" t="s">
        <v>194</v>
      </c>
      <c r="E39">
        <v>36</v>
      </c>
      <c r="H39" t="s">
        <v>134</v>
      </c>
      <c r="I39" s="8">
        <v>57.115384615384613</v>
      </c>
      <c r="J39" s="3">
        <v>1548969</v>
      </c>
      <c r="K39" s="3">
        <v>1153834</v>
      </c>
      <c r="L39">
        <v>0.34</v>
      </c>
      <c r="M39" s="3">
        <v>1450000</v>
      </c>
      <c r="N39" s="3">
        <v>800000</v>
      </c>
      <c r="O39" s="6">
        <v>44663</v>
      </c>
      <c r="P39" t="s">
        <v>51</v>
      </c>
      <c r="Q39" s="3">
        <v>1085775</v>
      </c>
      <c r="R39">
        <v>76</v>
      </c>
      <c r="S39">
        <v>364</v>
      </c>
      <c r="T39">
        <v>99</v>
      </c>
      <c r="U39" s="3">
        <v>912819.69</v>
      </c>
      <c r="V39" s="8">
        <v>38.03</v>
      </c>
      <c r="W39" s="3">
        <v>912720</v>
      </c>
    </row>
    <row r="40" spans="1:23" x14ac:dyDescent="0.25">
      <c r="A40" s="1">
        <v>46</v>
      </c>
      <c r="B40" t="s">
        <v>116</v>
      </c>
      <c r="C40" t="s">
        <v>117</v>
      </c>
      <c r="D40" t="s">
        <v>118</v>
      </c>
      <c r="H40" t="s">
        <v>50</v>
      </c>
      <c r="I40" s="8">
        <v>11.375</v>
      </c>
      <c r="J40" s="3">
        <v>308490</v>
      </c>
      <c r="K40" s="3">
        <v>268701</v>
      </c>
      <c r="L40">
        <v>0.15</v>
      </c>
      <c r="M40" s="3">
        <v>420000</v>
      </c>
      <c r="N40" s="3">
        <v>320000</v>
      </c>
      <c r="O40" s="6">
        <v>44816</v>
      </c>
      <c r="P40" t="s">
        <v>51</v>
      </c>
      <c r="Q40" s="3">
        <v>268568</v>
      </c>
      <c r="R40">
        <v>65</v>
      </c>
      <c r="S40">
        <v>642</v>
      </c>
      <c r="T40">
        <v>246</v>
      </c>
      <c r="U40" s="3">
        <v>225787.26</v>
      </c>
      <c r="V40" s="8">
        <v>9.41</v>
      </c>
      <c r="W40" s="3">
        <v>225840</v>
      </c>
    </row>
    <row r="41" spans="1:23" x14ac:dyDescent="0.25">
      <c r="A41" s="1">
        <v>74</v>
      </c>
      <c r="B41" t="s">
        <v>172</v>
      </c>
      <c r="C41" t="s">
        <v>173</v>
      </c>
      <c r="E41">
        <v>65</v>
      </c>
      <c r="H41" t="s">
        <v>134</v>
      </c>
      <c r="I41" s="8">
        <v>24.76923076923077</v>
      </c>
      <c r="J41" s="3">
        <v>671742</v>
      </c>
      <c r="K41" s="3">
        <v>1051303</v>
      </c>
      <c r="L41">
        <v>-0.36</v>
      </c>
      <c r="M41" s="3">
        <v>1380000</v>
      </c>
      <c r="N41" s="3">
        <v>1350000</v>
      </c>
      <c r="O41" s="6">
        <v>44618</v>
      </c>
      <c r="P41" t="s">
        <v>28</v>
      </c>
      <c r="Q41" s="3">
        <v>964287</v>
      </c>
      <c r="R41">
        <v>60</v>
      </c>
      <c r="S41">
        <v>64</v>
      </c>
      <c r="T41">
        <v>5</v>
      </c>
      <c r="U41" s="3">
        <v>810683.76</v>
      </c>
      <c r="V41" s="8">
        <v>33.78</v>
      </c>
      <c r="W41" s="3">
        <v>810720</v>
      </c>
    </row>
    <row r="42" spans="1:23" x14ac:dyDescent="0.25">
      <c r="A42" s="1">
        <v>101</v>
      </c>
      <c r="B42" t="s">
        <v>220</v>
      </c>
      <c r="C42" t="s">
        <v>120</v>
      </c>
      <c r="E42">
        <v>3</v>
      </c>
      <c r="H42" t="s">
        <v>134</v>
      </c>
      <c r="I42" s="8">
        <v>80.769230769230774</v>
      </c>
      <c r="J42" s="3">
        <v>2190462</v>
      </c>
      <c r="K42" s="3">
        <v>377056</v>
      </c>
      <c r="L42">
        <v>4.8099999999999996</v>
      </c>
      <c r="M42" s="3">
        <v>460000</v>
      </c>
      <c r="N42" s="3">
        <v>290000</v>
      </c>
      <c r="O42" s="6">
        <v>44656</v>
      </c>
      <c r="P42" t="s">
        <v>121</v>
      </c>
      <c r="Q42" s="3">
        <v>313184</v>
      </c>
      <c r="R42">
        <v>50</v>
      </c>
      <c r="S42">
        <v>198</v>
      </c>
      <c r="T42">
        <v>3</v>
      </c>
      <c r="U42" s="3">
        <v>263296.28000000003</v>
      </c>
      <c r="V42" s="8">
        <v>10.97</v>
      </c>
      <c r="W42" s="3">
        <v>263280</v>
      </c>
    </row>
    <row r="43" spans="1:23" x14ac:dyDescent="0.25">
      <c r="A43" s="1">
        <v>37</v>
      </c>
      <c r="B43" t="s">
        <v>96</v>
      </c>
      <c r="C43" t="s">
        <v>97</v>
      </c>
      <c r="E43">
        <v>2724</v>
      </c>
      <c r="H43" t="s">
        <v>24</v>
      </c>
      <c r="I43" s="8">
        <v>14.14</v>
      </c>
      <c r="J43" s="3">
        <v>383477</v>
      </c>
      <c r="K43" s="3">
        <v>347360</v>
      </c>
      <c r="L43">
        <v>0.1</v>
      </c>
      <c r="M43" s="3">
        <v>500000</v>
      </c>
      <c r="N43" s="3">
        <v>415000</v>
      </c>
      <c r="O43" s="6">
        <v>44816</v>
      </c>
      <c r="P43" t="s">
        <v>51</v>
      </c>
      <c r="Q43" s="3">
        <v>347628</v>
      </c>
      <c r="R43">
        <v>50</v>
      </c>
      <c r="S43">
        <v>221</v>
      </c>
      <c r="T43">
        <v>112</v>
      </c>
      <c r="U43" s="3">
        <v>292253.63</v>
      </c>
      <c r="V43" s="8">
        <v>12.18</v>
      </c>
      <c r="W43" s="3">
        <v>292320</v>
      </c>
    </row>
    <row r="44" spans="1:23" x14ac:dyDescent="0.25">
      <c r="A44" s="1">
        <v>9</v>
      </c>
      <c r="B44" t="s">
        <v>45</v>
      </c>
      <c r="C44" t="s">
        <v>46</v>
      </c>
      <c r="E44">
        <v>2364</v>
      </c>
      <c r="H44" t="s">
        <v>24</v>
      </c>
      <c r="I44" s="8">
        <v>15.94</v>
      </c>
      <c r="J44" s="3">
        <v>432293</v>
      </c>
      <c r="K44" s="3">
        <v>381996</v>
      </c>
      <c r="L44">
        <v>0.13</v>
      </c>
      <c r="M44" s="3">
        <v>510000</v>
      </c>
      <c r="N44" s="3">
        <v>420000</v>
      </c>
      <c r="O44" s="6">
        <v>44768</v>
      </c>
      <c r="P44" t="s">
        <v>42</v>
      </c>
      <c r="Q44" s="3">
        <v>390598</v>
      </c>
      <c r="R44">
        <v>50</v>
      </c>
      <c r="S44">
        <v>732</v>
      </c>
      <c r="T44">
        <v>1</v>
      </c>
      <c r="U44" s="3">
        <v>328378.84999999998</v>
      </c>
      <c r="V44" s="8">
        <v>13.68</v>
      </c>
      <c r="W44" s="3">
        <v>328320</v>
      </c>
    </row>
    <row r="45" spans="1:23" x14ac:dyDescent="0.25">
      <c r="A45" s="1">
        <v>83</v>
      </c>
      <c r="B45" t="s">
        <v>187</v>
      </c>
      <c r="C45" t="s">
        <v>188</v>
      </c>
      <c r="E45">
        <v>38</v>
      </c>
      <c r="H45" t="s">
        <v>134</v>
      </c>
      <c r="I45" s="8">
        <v>22.5</v>
      </c>
      <c r="J45" s="3">
        <v>610200</v>
      </c>
      <c r="K45" s="3">
        <v>448945</v>
      </c>
      <c r="L45">
        <v>0.36</v>
      </c>
      <c r="M45" s="3">
        <v>520000</v>
      </c>
      <c r="N45" s="3">
        <v>460000</v>
      </c>
      <c r="O45" s="6">
        <v>44804</v>
      </c>
      <c r="P45" t="s">
        <v>33</v>
      </c>
      <c r="Q45" s="3">
        <v>460750</v>
      </c>
      <c r="R45">
        <v>50</v>
      </c>
      <c r="S45">
        <v>4661</v>
      </c>
      <c r="T45">
        <v>38</v>
      </c>
      <c r="U45" s="3">
        <v>387356.19</v>
      </c>
      <c r="V45" s="8">
        <v>16.14</v>
      </c>
      <c r="W45" s="3">
        <v>387360</v>
      </c>
    </row>
    <row r="46" spans="1:23" x14ac:dyDescent="0.25">
      <c r="A46" s="1">
        <v>11</v>
      </c>
      <c r="B46" t="s">
        <v>52</v>
      </c>
      <c r="C46" t="s">
        <v>53</v>
      </c>
      <c r="E46">
        <v>444</v>
      </c>
      <c r="H46" t="s">
        <v>24</v>
      </c>
      <c r="I46" s="8">
        <v>23.08</v>
      </c>
      <c r="J46" s="3">
        <v>625930</v>
      </c>
      <c r="K46" s="3">
        <v>573071</v>
      </c>
      <c r="L46">
        <v>0.09</v>
      </c>
      <c r="M46" s="3">
        <v>800000</v>
      </c>
      <c r="N46" s="3">
        <v>600000</v>
      </c>
      <c r="O46" s="6">
        <v>44768</v>
      </c>
      <c r="P46" t="s">
        <v>42</v>
      </c>
      <c r="Q46" s="3">
        <v>573896.69999999995</v>
      </c>
      <c r="R46">
        <v>50</v>
      </c>
      <c r="S46">
        <v>1115</v>
      </c>
      <c r="T46">
        <v>294</v>
      </c>
      <c r="U46" s="3">
        <v>482479.53</v>
      </c>
      <c r="V46" s="8">
        <v>20.100000000000001</v>
      </c>
      <c r="W46" s="3">
        <v>482400</v>
      </c>
    </row>
    <row r="47" spans="1:23" x14ac:dyDescent="0.25">
      <c r="A47" s="1">
        <v>75</v>
      </c>
      <c r="B47" t="s">
        <v>174</v>
      </c>
      <c r="C47" t="s">
        <v>95</v>
      </c>
      <c r="E47">
        <v>132</v>
      </c>
      <c r="H47" t="s">
        <v>134</v>
      </c>
      <c r="I47" s="8">
        <v>25.638461538461542</v>
      </c>
      <c r="J47" s="3">
        <v>695315</v>
      </c>
      <c r="K47" s="3">
        <v>916322</v>
      </c>
      <c r="L47">
        <v>-0.24</v>
      </c>
      <c r="M47" s="3">
        <v>1150000</v>
      </c>
      <c r="N47" s="3">
        <v>1100000</v>
      </c>
      <c r="O47" s="6">
        <v>44764</v>
      </c>
      <c r="P47" t="s">
        <v>51</v>
      </c>
      <c r="Q47" s="3">
        <v>933987.83999999997</v>
      </c>
      <c r="R47">
        <v>50</v>
      </c>
      <c r="S47">
        <v>260</v>
      </c>
      <c r="T47">
        <v>108</v>
      </c>
      <c r="U47" s="3">
        <v>785211.02</v>
      </c>
      <c r="V47" s="8">
        <v>32.72</v>
      </c>
      <c r="W47" s="3">
        <v>785280</v>
      </c>
    </row>
    <row r="48" spans="1:23" x14ac:dyDescent="0.25">
      <c r="A48" s="1">
        <v>29</v>
      </c>
      <c r="B48" t="s">
        <v>84</v>
      </c>
      <c r="C48" t="s">
        <v>77</v>
      </c>
      <c r="D48" t="s">
        <v>85</v>
      </c>
      <c r="H48" t="s">
        <v>50</v>
      </c>
      <c r="I48" s="8">
        <v>47.142857142857153</v>
      </c>
      <c r="J48" s="3">
        <v>1278514</v>
      </c>
      <c r="K48" s="3">
        <v>1110234</v>
      </c>
      <c r="L48">
        <v>0.15</v>
      </c>
      <c r="M48" s="3">
        <v>1550000</v>
      </c>
      <c r="N48" s="3">
        <v>1450000</v>
      </c>
      <c r="O48" s="6">
        <v>44764</v>
      </c>
      <c r="P48" t="s">
        <v>51</v>
      </c>
      <c r="Q48" s="3">
        <v>1109581.32</v>
      </c>
      <c r="R48">
        <v>50</v>
      </c>
      <c r="S48">
        <v>85</v>
      </c>
      <c r="T48">
        <v>15</v>
      </c>
      <c r="U48" s="3">
        <v>932833.85</v>
      </c>
      <c r="V48" s="8">
        <v>38.869999999999997</v>
      </c>
      <c r="W48" s="3">
        <v>932880</v>
      </c>
    </row>
    <row r="49" spans="1:23" x14ac:dyDescent="0.25">
      <c r="A49" s="1">
        <v>87</v>
      </c>
      <c r="B49" t="s">
        <v>195</v>
      </c>
      <c r="C49" t="s">
        <v>196</v>
      </c>
      <c r="E49">
        <v>24</v>
      </c>
      <c r="H49" t="s">
        <v>134</v>
      </c>
      <c r="I49" s="8">
        <v>57.115384615384613</v>
      </c>
      <c r="J49" s="3">
        <v>1548969</v>
      </c>
      <c r="K49" s="3">
        <v>1317455</v>
      </c>
      <c r="L49">
        <v>0.18</v>
      </c>
      <c r="M49" s="3">
        <v>1650000</v>
      </c>
      <c r="N49" s="3">
        <v>1400000</v>
      </c>
      <c r="O49" s="6">
        <v>44816</v>
      </c>
      <c r="P49" t="s">
        <v>51</v>
      </c>
      <c r="Q49" s="3">
        <v>1335052</v>
      </c>
      <c r="R49">
        <v>50</v>
      </c>
      <c r="S49">
        <v>512</v>
      </c>
      <c r="T49">
        <v>37</v>
      </c>
      <c r="U49" s="3">
        <v>1122388.8500000001</v>
      </c>
      <c r="V49" s="8">
        <v>46.77</v>
      </c>
      <c r="W49" s="3">
        <v>1122480</v>
      </c>
    </row>
    <row r="50" spans="1:23" x14ac:dyDescent="0.25">
      <c r="A50" s="1">
        <v>58</v>
      </c>
      <c r="B50" t="s">
        <v>145</v>
      </c>
      <c r="C50" t="s">
        <v>146</v>
      </c>
      <c r="E50">
        <v>58</v>
      </c>
      <c r="H50" t="s">
        <v>134</v>
      </c>
      <c r="I50" s="8">
        <v>23.36538461538462</v>
      </c>
      <c r="J50" s="3">
        <v>633669</v>
      </c>
      <c r="K50" s="3">
        <v>541872</v>
      </c>
      <c r="L50">
        <v>0.17</v>
      </c>
      <c r="M50" s="3">
        <v>700000</v>
      </c>
      <c r="N50" s="3">
        <v>650000</v>
      </c>
      <c r="O50" s="6">
        <v>44502</v>
      </c>
      <c r="P50" t="s">
        <v>51</v>
      </c>
      <c r="Q50" s="3">
        <v>483154.7</v>
      </c>
      <c r="R50">
        <v>47</v>
      </c>
      <c r="S50">
        <v>216</v>
      </c>
      <c r="T50">
        <v>1</v>
      </c>
      <c r="U50" s="3">
        <v>406192</v>
      </c>
      <c r="V50" s="8">
        <v>16.920000000000002</v>
      </c>
      <c r="W50" s="3">
        <v>406080</v>
      </c>
    </row>
    <row r="51" spans="1:23" x14ac:dyDescent="0.25">
      <c r="A51" s="1">
        <v>47</v>
      </c>
      <c r="B51" t="s">
        <v>119</v>
      </c>
      <c r="C51" t="s">
        <v>120</v>
      </c>
      <c r="H51" t="s">
        <v>35</v>
      </c>
      <c r="I51" s="8">
        <v>26.8</v>
      </c>
      <c r="J51" s="3">
        <v>726816</v>
      </c>
      <c r="K51" s="3">
        <v>192804</v>
      </c>
      <c r="L51">
        <v>2.77</v>
      </c>
      <c r="M51" s="3">
        <v>230000</v>
      </c>
      <c r="N51" s="3">
        <v>195000</v>
      </c>
      <c r="O51" s="6">
        <v>44712</v>
      </c>
      <c r="P51" t="s">
        <v>121</v>
      </c>
      <c r="Q51" s="3">
        <v>161113.25</v>
      </c>
      <c r="R51">
        <v>40</v>
      </c>
      <c r="S51">
        <v>664</v>
      </c>
      <c r="T51">
        <v>276</v>
      </c>
      <c r="U51" s="3">
        <v>135449.19</v>
      </c>
      <c r="V51" s="8">
        <v>5.64</v>
      </c>
      <c r="W51" s="3">
        <v>135360</v>
      </c>
    </row>
    <row r="52" spans="1:23" x14ac:dyDescent="0.25">
      <c r="A52" s="1">
        <v>34</v>
      </c>
      <c r="B52" t="s">
        <v>91</v>
      </c>
      <c r="C52" t="s">
        <v>88</v>
      </c>
      <c r="D52" t="s">
        <v>85</v>
      </c>
      <c r="H52" t="s">
        <v>50</v>
      </c>
      <c r="I52" s="8">
        <v>62.678571428571431</v>
      </c>
      <c r="J52" s="3">
        <v>1699843</v>
      </c>
      <c r="K52" s="3">
        <v>1434053</v>
      </c>
      <c r="L52">
        <v>0.19</v>
      </c>
      <c r="M52" s="3">
        <v>1850000</v>
      </c>
      <c r="N52" s="3">
        <v>1600000</v>
      </c>
      <c r="O52" s="6">
        <v>44816</v>
      </c>
      <c r="P52" t="s">
        <v>51</v>
      </c>
      <c r="Q52" s="3">
        <v>1479248</v>
      </c>
      <c r="R52">
        <v>40</v>
      </c>
      <c r="S52">
        <v>1358</v>
      </c>
      <c r="T52">
        <v>78</v>
      </c>
      <c r="U52" s="3">
        <v>1243615.58</v>
      </c>
      <c r="V52" s="8">
        <v>51.82</v>
      </c>
      <c r="W52" s="3">
        <v>1243680</v>
      </c>
    </row>
    <row r="53" spans="1:23" x14ac:dyDescent="0.25">
      <c r="A53" s="1">
        <v>72</v>
      </c>
      <c r="B53" t="s">
        <v>168</v>
      </c>
      <c r="C53" t="s">
        <v>169</v>
      </c>
      <c r="E53">
        <v>8</v>
      </c>
      <c r="H53" t="s">
        <v>134</v>
      </c>
      <c r="I53" s="8">
        <v>38.365384615384613</v>
      </c>
      <c r="J53" s="3">
        <v>1040469</v>
      </c>
      <c r="K53" s="3">
        <v>690912</v>
      </c>
      <c r="L53">
        <v>0.51</v>
      </c>
      <c r="M53" s="3">
        <v>850000</v>
      </c>
      <c r="N53" s="3">
        <v>780000</v>
      </c>
      <c r="O53" s="6">
        <v>44743</v>
      </c>
      <c r="P53" t="s">
        <v>142</v>
      </c>
      <c r="Q53" s="3">
        <v>655650</v>
      </c>
      <c r="R53">
        <v>35</v>
      </c>
      <c r="S53">
        <v>192</v>
      </c>
      <c r="T53">
        <v>38</v>
      </c>
      <c r="U53" s="3">
        <v>551210.18000000005</v>
      </c>
      <c r="V53" s="8">
        <v>22.97</v>
      </c>
      <c r="W53" s="3">
        <v>551280</v>
      </c>
    </row>
    <row r="54" spans="1:23" x14ac:dyDescent="0.25">
      <c r="A54" s="1">
        <v>90</v>
      </c>
      <c r="B54" t="s">
        <v>201</v>
      </c>
      <c r="C54" t="s">
        <v>202</v>
      </c>
      <c r="E54">
        <v>12</v>
      </c>
      <c r="H54" t="s">
        <v>134</v>
      </c>
      <c r="I54" s="8">
        <v>57.115384615384613</v>
      </c>
      <c r="J54" s="3">
        <v>1548969</v>
      </c>
      <c r="K54" s="3">
        <v>1284089</v>
      </c>
      <c r="L54">
        <v>0.21</v>
      </c>
      <c r="M54" s="3">
        <v>1600000</v>
      </c>
      <c r="N54" s="3">
        <v>1400000</v>
      </c>
      <c r="O54" s="6">
        <v>44502</v>
      </c>
      <c r="P54" t="s">
        <v>51</v>
      </c>
      <c r="Q54" s="3">
        <v>1214514.7</v>
      </c>
      <c r="R54">
        <v>33</v>
      </c>
      <c r="S54">
        <v>604</v>
      </c>
      <c r="T54">
        <v>75</v>
      </c>
      <c r="U54" s="3">
        <v>1021052.18</v>
      </c>
      <c r="V54" s="8">
        <v>42.54</v>
      </c>
      <c r="W54" s="3">
        <v>1020960</v>
      </c>
    </row>
    <row r="55" spans="1:23" x14ac:dyDescent="0.25">
      <c r="A55" s="1">
        <v>56</v>
      </c>
      <c r="B55" t="s">
        <v>140</v>
      </c>
      <c r="C55" t="s">
        <v>141</v>
      </c>
      <c r="E55">
        <v>237</v>
      </c>
      <c r="H55" t="s">
        <v>134</v>
      </c>
      <c r="I55" s="8">
        <v>14.9</v>
      </c>
      <c r="J55" s="3">
        <v>404088</v>
      </c>
      <c r="K55" s="3">
        <v>302493</v>
      </c>
      <c r="L55">
        <v>0.34</v>
      </c>
      <c r="M55" s="3">
        <v>480000</v>
      </c>
      <c r="N55" s="3">
        <v>340000</v>
      </c>
      <c r="O55" s="6">
        <v>44386</v>
      </c>
      <c r="P55" t="s">
        <v>142</v>
      </c>
      <c r="Q55" s="3">
        <v>264998</v>
      </c>
      <c r="R55">
        <v>30</v>
      </c>
      <c r="S55">
        <v>79</v>
      </c>
      <c r="T55">
        <v>59</v>
      </c>
      <c r="U55" s="3">
        <v>222785.93</v>
      </c>
      <c r="V55" s="8">
        <v>9.2799999999999994</v>
      </c>
      <c r="W55" s="3">
        <v>222720</v>
      </c>
    </row>
    <row r="56" spans="1:23" x14ac:dyDescent="0.25">
      <c r="A56" s="1">
        <v>106</v>
      </c>
      <c r="B56" t="s">
        <v>228</v>
      </c>
      <c r="C56" t="s">
        <v>229</v>
      </c>
      <c r="E56">
        <v>150</v>
      </c>
      <c r="H56" t="s">
        <v>134</v>
      </c>
      <c r="I56" s="8">
        <v>48.484615384615402</v>
      </c>
      <c r="J56" s="3">
        <v>1314903</v>
      </c>
      <c r="K56" s="3">
        <v>944491</v>
      </c>
      <c r="L56">
        <v>0.39</v>
      </c>
      <c r="M56" s="3">
        <v>1150000</v>
      </c>
      <c r="N56" s="3">
        <v>1050000</v>
      </c>
      <c r="O56" s="6">
        <v>44618</v>
      </c>
      <c r="P56" t="s">
        <v>28</v>
      </c>
      <c r="Q56" s="3">
        <v>826532</v>
      </c>
      <c r="R56">
        <v>30</v>
      </c>
      <c r="S56">
        <v>33</v>
      </c>
      <c r="T56">
        <v>0</v>
      </c>
      <c r="U56" s="3">
        <v>694872.04</v>
      </c>
      <c r="V56" s="8">
        <v>28.95</v>
      </c>
      <c r="W56" s="3">
        <v>694800</v>
      </c>
    </row>
    <row r="57" spans="1:23" x14ac:dyDescent="0.25">
      <c r="A57" s="1">
        <v>6</v>
      </c>
      <c r="B57" t="s">
        <v>39</v>
      </c>
      <c r="C57" t="s">
        <v>32</v>
      </c>
      <c r="E57">
        <v>36</v>
      </c>
      <c r="H57" t="s">
        <v>24</v>
      </c>
      <c r="I57" s="8">
        <v>53.98</v>
      </c>
      <c r="J57" s="3">
        <v>1463938</v>
      </c>
      <c r="K57" s="3">
        <v>1130270</v>
      </c>
      <c r="L57">
        <v>0.3</v>
      </c>
      <c r="M57" s="3">
        <v>1350000</v>
      </c>
      <c r="N57" s="3">
        <v>1200000</v>
      </c>
      <c r="O57" s="6">
        <v>44618</v>
      </c>
      <c r="P57" t="s">
        <v>28</v>
      </c>
      <c r="Q57" s="3">
        <v>975513</v>
      </c>
      <c r="R57">
        <v>30</v>
      </c>
      <c r="S57">
        <v>33</v>
      </c>
      <c r="T57">
        <v>0</v>
      </c>
      <c r="U57" s="3">
        <v>820121.55</v>
      </c>
      <c r="V57" s="8">
        <v>34.17</v>
      </c>
      <c r="W57" s="3">
        <v>820080</v>
      </c>
    </row>
    <row r="58" spans="1:23" x14ac:dyDescent="0.25">
      <c r="A58" s="1">
        <v>97</v>
      </c>
      <c r="B58" t="s">
        <v>213</v>
      </c>
      <c r="C58" t="s">
        <v>214</v>
      </c>
      <c r="E58">
        <v>17</v>
      </c>
      <c r="H58" t="s">
        <v>134</v>
      </c>
      <c r="I58" s="8">
        <v>2.5384615384615379</v>
      </c>
      <c r="J58" s="3">
        <v>68843</v>
      </c>
      <c r="K58" s="3">
        <v>41877</v>
      </c>
      <c r="L58">
        <v>0.64</v>
      </c>
      <c r="M58" s="3">
        <v>140000</v>
      </c>
      <c r="N58" s="3">
        <v>140000</v>
      </c>
      <c r="O58" s="6">
        <v>44618</v>
      </c>
      <c r="P58" t="s">
        <v>28</v>
      </c>
      <c r="Q58" s="3">
        <v>24090</v>
      </c>
      <c r="R58">
        <v>20</v>
      </c>
      <c r="S58">
        <v>25</v>
      </c>
      <c r="T58">
        <v>11</v>
      </c>
      <c r="U58" s="3">
        <v>20252.650000000001</v>
      </c>
      <c r="V58" s="8">
        <v>0.84</v>
      </c>
      <c r="W58" s="3">
        <v>20160</v>
      </c>
    </row>
    <row r="59" spans="1:23" x14ac:dyDescent="0.25">
      <c r="A59" s="1">
        <v>44</v>
      </c>
      <c r="B59" t="s">
        <v>111</v>
      </c>
      <c r="C59" t="s">
        <v>112</v>
      </c>
      <c r="E59">
        <v>80794</v>
      </c>
      <c r="H59" t="s">
        <v>24</v>
      </c>
      <c r="I59" s="8">
        <v>1.91</v>
      </c>
      <c r="J59" s="3">
        <v>51799</v>
      </c>
      <c r="K59" s="3">
        <v>45776</v>
      </c>
      <c r="L59">
        <v>0.13</v>
      </c>
      <c r="M59" s="3">
        <v>75000</v>
      </c>
      <c r="N59" s="3">
        <v>55000</v>
      </c>
      <c r="O59" s="6">
        <v>44691</v>
      </c>
      <c r="P59" t="s">
        <v>51</v>
      </c>
      <c r="Q59" s="3">
        <v>44833.9</v>
      </c>
      <c r="R59">
        <v>20</v>
      </c>
      <c r="S59">
        <v>478</v>
      </c>
      <c r="T59">
        <v>2</v>
      </c>
      <c r="U59" s="3">
        <v>37692.22</v>
      </c>
      <c r="V59" s="8">
        <v>1.57</v>
      </c>
      <c r="W59" s="3">
        <v>37680</v>
      </c>
    </row>
    <row r="60" spans="1:23" x14ac:dyDescent="0.25">
      <c r="A60" s="1">
        <v>54</v>
      </c>
      <c r="B60" t="s">
        <v>137</v>
      </c>
      <c r="C60" t="s">
        <v>138</v>
      </c>
      <c r="E60">
        <v>7</v>
      </c>
      <c r="H60" t="s">
        <v>134</v>
      </c>
      <c r="I60" s="8">
        <v>11.25</v>
      </c>
      <c r="J60" s="3">
        <v>305100</v>
      </c>
      <c r="K60" s="3">
        <v>235659</v>
      </c>
      <c r="L60">
        <v>0.28999999999999998</v>
      </c>
      <c r="M60" s="3">
        <v>400000</v>
      </c>
      <c r="N60" s="3">
        <v>400000</v>
      </c>
      <c r="O60" s="6">
        <v>44768</v>
      </c>
      <c r="P60" t="s">
        <v>42</v>
      </c>
      <c r="Q60" s="3">
        <v>229888.1</v>
      </c>
      <c r="R60">
        <v>20</v>
      </c>
      <c r="S60">
        <v>106</v>
      </c>
      <c r="T60">
        <v>51</v>
      </c>
      <c r="U60" s="3">
        <v>193268.76</v>
      </c>
      <c r="V60" s="8">
        <v>8.0500000000000007</v>
      </c>
      <c r="W60" s="3">
        <v>193200</v>
      </c>
    </row>
    <row r="61" spans="1:23" x14ac:dyDescent="0.25">
      <c r="A61" s="1">
        <v>7</v>
      </c>
      <c r="B61" t="s">
        <v>40</v>
      </c>
      <c r="C61" t="s">
        <v>41</v>
      </c>
      <c r="E61">
        <v>1368</v>
      </c>
      <c r="H61" t="s">
        <v>24</v>
      </c>
      <c r="I61" s="8">
        <v>12.93</v>
      </c>
      <c r="J61" s="3">
        <v>350662</v>
      </c>
      <c r="K61" s="3">
        <v>316938</v>
      </c>
      <c r="L61">
        <v>0.11</v>
      </c>
      <c r="M61" s="3">
        <v>450000</v>
      </c>
      <c r="N61" s="3">
        <v>450000</v>
      </c>
      <c r="O61" s="6">
        <v>44768</v>
      </c>
      <c r="P61" t="s">
        <v>42</v>
      </c>
      <c r="Q61" s="3">
        <v>318125.59999999998</v>
      </c>
      <c r="R61">
        <v>20</v>
      </c>
      <c r="S61">
        <v>101</v>
      </c>
      <c r="T61">
        <v>45</v>
      </c>
      <c r="U61" s="3">
        <v>267450.73</v>
      </c>
      <c r="V61" s="8">
        <v>11.14</v>
      </c>
      <c r="W61" s="3">
        <v>267360</v>
      </c>
    </row>
    <row r="62" spans="1:23" x14ac:dyDescent="0.25">
      <c r="A62" s="1">
        <v>67</v>
      </c>
      <c r="B62" t="s">
        <v>160</v>
      </c>
      <c r="C62" t="s">
        <v>77</v>
      </c>
      <c r="E62">
        <v>96</v>
      </c>
      <c r="H62" t="s">
        <v>134</v>
      </c>
      <c r="I62" s="8">
        <v>22.78846153846154</v>
      </c>
      <c r="J62" s="3">
        <v>618023</v>
      </c>
      <c r="K62" s="3">
        <v>462900</v>
      </c>
      <c r="L62">
        <v>0.34</v>
      </c>
      <c r="M62" s="3">
        <v>980000</v>
      </c>
      <c r="N62" s="3">
        <v>650000</v>
      </c>
      <c r="O62" s="6">
        <v>44792</v>
      </c>
      <c r="P62" t="s">
        <v>42</v>
      </c>
      <c r="Q62" s="3">
        <v>416067.5</v>
      </c>
      <c r="R62">
        <v>20</v>
      </c>
      <c r="S62">
        <v>140</v>
      </c>
      <c r="T62">
        <v>3</v>
      </c>
      <c r="U62" s="3">
        <v>349791.26</v>
      </c>
      <c r="V62" s="8">
        <v>14.57</v>
      </c>
      <c r="W62" s="3">
        <v>349680</v>
      </c>
    </row>
    <row r="63" spans="1:23" x14ac:dyDescent="0.25">
      <c r="A63" s="1">
        <v>84</v>
      </c>
      <c r="B63" t="s">
        <v>189</v>
      </c>
      <c r="C63" t="s">
        <v>190</v>
      </c>
      <c r="E63">
        <v>56</v>
      </c>
      <c r="H63" t="s">
        <v>134</v>
      </c>
      <c r="I63" s="8">
        <v>28.061538461538461</v>
      </c>
      <c r="J63" s="3">
        <v>761029</v>
      </c>
      <c r="K63" s="3">
        <v>789621</v>
      </c>
      <c r="L63">
        <v>-0.04</v>
      </c>
      <c r="M63" s="3">
        <v>960000</v>
      </c>
      <c r="N63" s="3">
        <v>880000</v>
      </c>
      <c r="O63" s="6">
        <v>44618</v>
      </c>
      <c r="P63" t="s">
        <v>28</v>
      </c>
      <c r="Q63" s="3">
        <v>655566</v>
      </c>
      <c r="R63">
        <v>20</v>
      </c>
      <c r="S63">
        <v>26</v>
      </c>
      <c r="T63">
        <v>8</v>
      </c>
      <c r="U63" s="3">
        <v>551139.56000000006</v>
      </c>
      <c r="V63" s="8">
        <v>22.96</v>
      </c>
      <c r="W63" s="3">
        <v>551040</v>
      </c>
    </row>
    <row r="64" spans="1:23" x14ac:dyDescent="0.25">
      <c r="A64" s="1">
        <v>32</v>
      </c>
      <c r="B64" t="s">
        <v>89</v>
      </c>
      <c r="C64" t="s">
        <v>88</v>
      </c>
      <c r="E64">
        <v>1440</v>
      </c>
      <c r="H64" t="s">
        <v>24</v>
      </c>
      <c r="I64" s="8">
        <v>34.72</v>
      </c>
      <c r="J64" s="3">
        <v>941606</v>
      </c>
      <c r="K64" s="3">
        <v>829088</v>
      </c>
      <c r="L64">
        <v>0.14000000000000001</v>
      </c>
      <c r="M64" s="3">
        <v>1100000</v>
      </c>
      <c r="N64" s="3">
        <v>950000</v>
      </c>
      <c r="O64" s="6">
        <v>44792</v>
      </c>
      <c r="P64" t="s">
        <v>42</v>
      </c>
      <c r="Q64" s="3">
        <v>764925</v>
      </c>
      <c r="R64">
        <v>20</v>
      </c>
      <c r="S64">
        <v>167</v>
      </c>
      <c r="T64">
        <v>9</v>
      </c>
      <c r="U64" s="3">
        <v>643078.54</v>
      </c>
      <c r="V64" s="8">
        <v>26.79</v>
      </c>
      <c r="W64" s="3">
        <v>642960</v>
      </c>
    </row>
    <row r="65" spans="1:23" x14ac:dyDescent="0.25">
      <c r="A65" s="1">
        <v>36</v>
      </c>
      <c r="B65" t="s">
        <v>94</v>
      </c>
      <c r="C65" t="s">
        <v>95</v>
      </c>
      <c r="E65">
        <v>252</v>
      </c>
      <c r="H65" t="s">
        <v>24</v>
      </c>
      <c r="I65" s="8">
        <v>37.700000000000003</v>
      </c>
      <c r="J65" s="3">
        <v>1022424</v>
      </c>
      <c r="K65" s="3">
        <v>782646</v>
      </c>
      <c r="L65">
        <v>0.31</v>
      </c>
      <c r="N65" s="3">
        <v>1250000</v>
      </c>
      <c r="O65" s="6">
        <v>44792</v>
      </c>
      <c r="P65" t="s">
        <v>42</v>
      </c>
      <c r="Q65" s="3">
        <v>819915</v>
      </c>
      <c r="R65">
        <v>20</v>
      </c>
      <c r="S65">
        <v>22</v>
      </c>
      <c r="T65">
        <v>18</v>
      </c>
      <c r="U65" s="3">
        <v>689309.07</v>
      </c>
      <c r="V65" s="8">
        <v>28.72</v>
      </c>
      <c r="W65" s="3">
        <v>689280</v>
      </c>
    </row>
    <row r="66" spans="1:23" x14ac:dyDescent="0.25">
      <c r="A66" s="1">
        <v>62</v>
      </c>
      <c r="B66" t="s">
        <v>152</v>
      </c>
      <c r="C66" t="s">
        <v>153</v>
      </c>
      <c r="E66">
        <v>5</v>
      </c>
      <c r="H66" t="s">
        <v>134</v>
      </c>
      <c r="I66" s="8">
        <v>11.25</v>
      </c>
      <c r="J66" s="3">
        <v>305100</v>
      </c>
      <c r="K66" s="3">
        <v>193960</v>
      </c>
      <c r="L66">
        <v>0.56999999999999995</v>
      </c>
      <c r="M66" s="3">
        <v>230000</v>
      </c>
      <c r="N66" s="3">
        <v>230000</v>
      </c>
      <c r="O66" s="6">
        <v>44656</v>
      </c>
      <c r="P66" t="s">
        <v>121</v>
      </c>
      <c r="Q66" s="3">
        <v>162912</v>
      </c>
      <c r="R66">
        <v>15</v>
      </c>
      <c r="S66">
        <v>18</v>
      </c>
      <c r="T66">
        <v>14</v>
      </c>
      <c r="U66" s="3">
        <v>136961.42000000001</v>
      </c>
      <c r="V66" s="8">
        <v>5.71</v>
      </c>
      <c r="W66" s="3">
        <v>137040</v>
      </c>
    </row>
    <row r="67" spans="1:23" x14ac:dyDescent="0.25">
      <c r="A67" s="1">
        <v>30</v>
      </c>
      <c r="B67" t="s">
        <v>86</v>
      </c>
      <c r="C67" t="s">
        <v>77</v>
      </c>
      <c r="E67">
        <v>17</v>
      </c>
      <c r="H67" t="s">
        <v>24</v>
      </c>
      <c r="I67" s="8">
        <v>139.84</v>
      </c>
      <c r="J67" s="3">
        <v>3792461</v>
      </c>
      <c r="K67" s="3">
        <v>1971022</v>
      </c>
      <c r="L67">
        <v>0.92</v>
      </c>
      <c r="M67" s="3">
        <v>2400000</v>
      </c>
      <c r="N67" s="3">
        <v>2200000</v>
      </c>
      <c r="O67" s="6">
        <v>44548</v>
      </c>
      <c r="P67" t="s">
        <v>28</v>
      </c>
      <c r="Q67" s="3">
        <v>1718925</v>
      </c>
      <c r="R67">
        <v>15</v>
      </c>
      <c r="S67">
        <v>18</v>
      </c>
      <c r="T67">
        <v>5</v>
      </c>
      <c r="U67" s="3">
        <v>1445113.94</v>
      </c>
      <c r="V67" s="8">
        <v>60.21</v>
      </c>
      <c r="W67" s="3">
        <v>1445040</v>
      </c>
    </row>
    <row r="68" spans="1:23" x14ac:dyDescent="0.25">
      <c r="A68" s="1">
        <v>111</v>
      </c>
      <c r="B68" t="s">
        <v>237</v>
      </c>
      <c r="C68" t="s">
        <v>238</v>
      </c>
      <c r="E68">
        <v>53</v>
      </c>
      <c r="H68" t="s">
        <v>134</v>
      </c>
      <c r="I68" s="8">
        <v>12.6</v>
      </c>
      <c r="J68" s="3">
        <v>341712</v>
      </c>
      <c r="K68" s="3">
        <v>322511</v>
      </c>
      <c r="L68">
        <v>0.06</v>
      </c>
      <c r="M68" s="3">
        <v>420000</v>
      </c>
      <c r="N68" s="3">
        <v>380000</v>
      </c>
      <c r="O68" s="6">
        <v>44768</v>
      </c>
      <c r="P68" t="s">
        <v>42</v>
      </c>
      <c r="Q68" s="3">
        <v>295772.07</v>
      </c>
      <c r="R68">
        <v>14</v>
      </c>
      <c r="S68">
        <v>144</v>
      </c>
      <c r="T68">
        <v>36</v>
      </c>
      <c r="U68" s="3">
        <v>248657.93</v>
      </c>
      <c r="V68" s="8">
        <v>10.36</v>
      </c>
      <c r="W68" s="3">
        <v>248640</v>
      </c>
    </row>
    <row r="69" spans="1:23" x14ac:dyDescent="0.25">
      <c r="A69" s="1">
        <v>60</v>
      </c>
      <c r="B69" t="s">
        <v>148</v>
      </c>
      <c r="C69" t="s">
        <v>149</v>
      </c>
      <c r="E69">
        <v>4</v>
      </c>
      <c r="H69" t="s">
        <v>134</v>
      </c>
      <c r="I69" s="8">
        <v>20.76923076923077</v>
      </c>
      <c r="J69" s="3">
        <v>563262</v>
      </c>
      <c r="K69" s="3">
        <v>359157</v>
      </c>
      <c r="L69">
        <v>0.56999999999999995</v>
      </c>
      <c r="M69" s="3">
        <v>500000</v>
      </c>
      <c r="N69" s="3">
        <v>480000</v>
      </c>
      <c r="O69" s="6">
        <v>44802</v>
      </c>
      <c r="P69" t="s">
        <v>121</v>
      </c>
      <c r="Q69" s="3">
        <v>336700</v>
      </c>
      <c r="R69">
        <v>12</v>
      </c>
      <c r="S69">
        <v>65</v>
      </c>
      <c r="T69">
        <v>20</v>
      </c>
      <c r="U69" s="3">
        <v>283066.37</v>
      </c>
      <c r="V69" s="8">
        <v>11.79</v>
      </c>
      <c r="W69" s="3">
        <v>282960</v>
      </c>
    </row>
    <row r="70" spans="1:23" x14ac:dyDescent="0.25">
      <c r="A70" s="1">
        <v>64</v>
      </c>
      <c r="B70" t="s">
        <v>155</v>
      </c>
      <c r="C70" t="s">
        <v>156</v>
      </c>
      <c r="E70">
        <v>15</v>
      </c>
      <c r="H70" t="s">
        <v>134</v>
      </c>
      <c r="I70" s="8">
        <v>9.5192307692307701</v>
      </c>
      <c r="J70" s="3">
        <v>258162</v>
      </c>
      <c r="K70" s="3">
        <v>108297</v>
      </c>
      <c r="L70">
        <v>1.38</v>
      </c>
      <c r="M70" s="3">
        <v>260000</v>
      </c>
      <c r="N70" s="3">
        <v>250000</v>
      </c>
      <c r="O70" s="6">
        <v>44802</v>
      </c>
      <c r="P70" t="s">
        <v>121</v>
      </c>
      <c r="Q70" s="3">
        <v>93100</v>
      </c>
      <c r="R70">
        <v>10</v>
      </c>
      <c r="S70">
        <v>97</v>
      </c>
      <c r="T70">
        <v>3</v>
      </c>
      <c r="U70" s="3">
        <v>78269.91</v>
      </c>
      <c r="V70" s="8">
        <v>3.26</v>
      </c>
      <c r="W70" s="3">
        <v>78240</v>
      </c>
    </row>
    <row r="71" spans="1:23" x14ac:dyDescent="0.25">
      <c r="A71" s="1">
        <v>61</v>
      </c>
      <c r="B71" t="s">
        <v>150</v>
      </c>
      <c r="C71" t="s">
        <v>151</v>
      </c>
      <c r="E71">
        <v>7</v>
      </c>
      <c r="H71" t="s">
        <v>134</v>
      </c>
      <c r="I71" s="8">
        <v>6.319230769230769</v>
      </c>
      <c r="J71" s="3">
        <v>171378</v>
      </c>
      <c r="K71" s="3">
        <v>132163</v>
      </c>
      <c r="L71">
        <v>0.3</v>
      </c>
      <c r="M71" s="3">
        <v>172000</v>
      </c>
      <c r="N71" s="3">
        <v>172000</v>
      </c>
      <c r="O71" s="6">
        <v>44653</v>
      </c>
      <c r="P71" t="s">
        <v>121</v>
      </c>
      <c r="Q71" s="3">
        <v>106735</v>
      </c>
      <c r="R71">
        <v>10</v>
      </c>
      <c r="S71">
        <v>20</v>
      </c>
      <c r="T71">
        <v>0</v>
      </c>
      <c r="U71" s="3">
        <v>89732.96</v>
      </c>
      <c r="V71" s="8">
        <v>3.74</v>
      </c>
      <c r="W71" s="3">
        <v>89760</v>
      </c>
    </row>
    <row r="72" spans="1:23" x14ac:dyDescent="0.25">
      <c r="A72" s="1">
        <v>110</v>
      </c>
      <c r="B72" t="s">
        <v>235</v>
      </c>
      <c r="C72" t="s">
        <v>236</v>
      </c>
      <c r="E72">
        <v>299</v>
      </c>
      <c r="H72" t="s">
        <v>134</v>
      </c>
      <c r="I72" s="8">
        <v>3.273076923076923</v>
      </c>
      <c r="J72" s="3">
        <v>88766</v>
      </c>
      <c r="K72" s="3">
        <v>114860</v>
      </c>
      <c r="L72">
        <v>-0.23</v>
      </c>
      <c r="M72" s="3">
        <v>150000</v>
      </c>
      <c r="N72" s="3">
        <v>150000</v>
      </c>
      <c r="O72" s="6">
        <v>44229</v>
      </c>
      <c r="P72" t="s">
        <v>33</v>
      </c>
      <c r="Q72" s="3">
        <v>115000</v>
      </c>
      <c r="R72">
        <v>10</v>
      </c>
      <c r="S72">
        <v>18</v>
      </c>
      <c r="T72">
        <v>0</v>
      </c>
      <c r="U72" s="3">
        <v>96681.42</v>
      </c>
      <c r="V72" s="8">
        <v>4.03</v>
      </c>
      <c r="W72" s="3">
        <v>96720</v>
      </c>
    </row>
    <row r="73" spans="1:23" x14ac:dyDescent="0.25">
      <c r="A73" s="1">
        <v>55</v>
      </c>
      <c r="B73" t="s">
        <v>139</v>
      </c>
      <c r="C73" t="s">
        <v>138</v>
      </c>
      <c r="E73">
        <v>345</v>
      </c>
      <c r="H73" t="s">
        <v>134</v>
      </c>
      <c r="I73" s="8">
        <v>10.03846153846154</v>
      </c>
      <c r="J73" s="3">
        <v>272243</v>
      </c>
      <c r="K73" s="3">
        <v>247244</v>
      </c>
      <c r="L73">
        <v>0.1</v>
      </c>
      <c r="M73" s="3">
        <v>400000</v>
      </c>
      <c r="N73" s="3">
        <v>400000</v>
      </c>
      <c r="O73" s="6">
        <v>44768</v>
      </c>
      <c r="P73" t="s">
        <v>42</v>
      </c>
      <c r="Q73" s="3">
        <v>237653</v>
      </c>
      <c r="R73">
        <v>10</v>
      </c>
      <c r="S73">
        <v>45</v>
      </c>
      <c r="T73">
        <v>8</v>
      </c>
      <c r="U73" s="3">
        <v>199796.77</v>
      </c>
      <c r="V73" s="8">
        <v>8.32</v>
      </c>
      <c r="W73" s="3">
        <v>199680</v>
      </c>
    </row>
    <row r="74" spans="1:23" x14ac:dyDescent="0.25">
      <c r="A74" s="1">
        <v>42</v>
      </c>
      <c r="B74" t="s">
        <v>107</v>
      </c>
      <c r="C74" t="s">
        <v>108</v>
      </c>
      <c r="E74">
        <v>528</v>
      </c>
      <c r="H74" t="s">
        <v>24</v>
      </c>
      <c r="I74" s="8">
        <v>12.26</v>
      </c>
      <c r="J74" s="3">
        <v>332491</v>
      </c>
      <c r="K74" s="3">
        <v>308389</v>
      </c>
      <c r="L74">
        <v>0.08</v>
      </c>
      <c r="M74" s="3">
        <v>480000</v>
      </c>
      <c r="N74" s="3">
        <v>350000</v>
      </c>
      <c r="O74" s="6">
        <v>44764</v>
      </c>
      <c r="P74" t="s">
        <v>51</v>
      </c>
      <c r="Q74" s="3">
        <v>281514.5</v>
      </c>
      <c r="R74">
        <v>10</v>
      </c>
      <c r="S74">
        <v>106</v>
      </c>
      <c r="T74">
        <v>22</v>
      </c>
      <c r="U74" s="3">
        <v>236671.48</v>
      </c>
      <c r="V74" s="8">
        <v>9.86</v>
      </c>
      <c r="W74" s="3">
        <v>236640</v>
      </c>
    </row>
    <row r="75" spans="1:23" x14ac:dyDescent="0.25">
      <c r="A75" s="1">
        <v>93</v>
      </c>
      <c r="B75" t="s">
        <v>206</v>
      </c>
      <c r="C75" t="s">
        <v>207</v>
      </c>
      <c r="E75">
        <v>2</v>
      </c>
      <c r="H75" t="s">
        <v>134</v>
      </c>
      <c r="I75" s="8">
        <v>36.92307692307692</v>
      </c>
      <c r="J75" s="3">
        <v>1001354</v>
      </c>
      <c r="K75" s="3">
        <v>711479</v>
      </c>
      <c r="L75">
        <v>0.41</v>
      </c>
      <c r="M75" s="3">
        <v>1120000</v>
      </c>
      <c r="N75" s="3">
        <v>900000</v>
      </c>
      <c r="O75" s="6">
        <v>44816</v>
      </c>
      <c r="P75" t="s">
        <v>51</v>
      </c>
      <c r="Q75" s="3">
        <v>755200</v>
      </c>
      <c r="R75">
        <v>10</v>
      </c>
      <c r="S75">
        <v>153</v>
      </c>
      <c r="T75">
        <v>3</v>
      </c>
      <c r="U75" s="3">
        <v>634902.65</v>
      </c>
      <c r="V75" s="8">
        <v>26.45</v>
      </c>
      <c r="W75" s="3">
        <v>634800</v>
      </c>
    </row>
    <row r="76" spans="1:23" x14ac:dyDescent="0.25">
      <c r="A76" s="1">
        <v>13</v>
      </c>
      <c r="B76" t="s">
        <v>56</v>
      </c>
      <c r="C76" t="s">
        <v>53</v>
      </c>
      <c r="E76">
        <v>720</v>
      </c>
      <c r="H76" t="s">
        <v>24</v>
      </c>
      <c r="I76" s="8">
        <v>34.83</v>
      </c>
      <c r="J76" s="3">
        <v>944590</v>
      </c>
      <c r="K76" s="3">
        <v>858189</v>
      </c>
      <c r="L76">
        <v>0.1</v>
      </c>
      <c r="M76" s="3">
        <v>1250000</v>
      </c>
      <c r="N76" s="3">
        <v>1188000</v>
      </c>
      <c r="O76" s="6">
        <v>44691</v>
      </c>
      <c r="P76" t="s">
        <v>51</v>
      </c>
      <c r="Q76" s="3">
        <v>798182.8</v>
      </c>
      <c r="R76">
        <v>10</v>
      </c>
      <c r="S76">
        <v>90</v>
      </c>
      <c r="T76">
        <v>40</v>
      </c>
      <c r="U76" s="3">
        <v>671038.64</v>
      </c>
      <c r="V76" s="8">
        <v>27.96</v>
      </c>
      <c r="W76" s="3">
        <v>671040</v>
      </c>
    </row>
    <row r="77" spans="1:23" x14ac:dyDescent="0.25">
      <c r="A77" s="1">
        <v>4</v>
      </c>
      <c r="B77" t="s">
        <v>34</v>
      </c>
      <c r="C77" t="s">
        <v>32</v>
      </c>
      <c r="H77" t="s">
        <v>35</v>
      </c>
      <c r="I77" s="8">
        <v>42.81</v>
      </c>
      <c r="J77" s="3">
        <v>1161007</v>
      </c>
      <c r="K77" s="3">
        <v>1158180</v>
      </c>
      <c r="L77">
        <v>0</v>
      </c>
      <c r="M77" s="3">
        <v>1300000</v>
      </c>
      <c r="N77" s="3">
        <v>1150000</v>
      </c>
      <c r="O77" s="6">
        <v>44739</v>
      </c>
      <c r="P77" t="s">
        <v>36</v>
      </c>
      <c r="Q77" s="3">
        <v>1130000</v>
      </c>
      <c r="R77">
        <v>8</v>
      </c>
      <c r="S77">
        <v>35</v>
      </c>
      <c r="T77">
        <v>4</v>
      </c>
      <c r="U77" s="3">
        <v>950000</v>
      </c>
      <c r="V77" s="8">
        <v>39.58</v>
      </c>
      <c r="W77" s="3">
        <v>949920</v>
      </c>
    </row>
    <row r="78" spans="1:23" x14ac:dyDescent="0.25">
      <c r="A78" s="1">
        <v>12</v>
      </c>
      <c r="B78" t="s">
        <v>54</v>
      </c>
      <c r="C78" t="s">
        <v>53</v>
      </c>
      <c r="D78" t="s">
        <v>55</v>
      </c>
      <c r="H78" t="s">
        <v>50</v>
      </c>
      <c r="I78" s="8">
        <v>31.928571428571431</v>
      </c>
      <c r="J78" s="3">
        <v>865903</v>
      </c>
      <c r="K78" s="3">
        <v>739049</v>
      </c>
      <c r="L78">
        <v>0.17</v>
      </c>
      <c r="M78" s="3">
        <v>1000000</v>
      </c>
      <c r="N78" s="3">
        <v>830000</v>
      </c>
      <c r="O78" s="6">
        <v>44792</v>
      </c>
      <c r="P78" t="s">
        <v>42</v>
      </c>
      <c r="Q78" s="3">
        <v>665285</v>
      </c>
      <c r="R78">
        <v>6</v>
      </c>
      <c r="S78">
        <v>177</v>
      </c>
      <c r="T78">
        <v>33</v>
      </c>
      <c r="U78" s="3">
        <v>559310.4</v>
      </c>
      <c r="V78" s="8">
        <v>23.3</v>
      </c>
      <c r="W78" s="3">
        <v>559200</v>
      </c>
    </row>
    <row r="79" spans="1:23" x14ac:dyDescent="0.25">
      <c r="A79" s="1">
        <v>85</v>
      </c>
      <c r="B79" t="s">
        <v>191</v>
      </c>
      <c r="C79" t="s">
        <v>192</v>
      </c>
      <c r="E79">
        <v>41</v>
      </c>
      <c r="H79" t="s">
        <v>134</v>
      </c>
      <c r="I79" s="8">
        <v>57.115384615384613</v>
      </c>
      <c r="J79" s="3">
        <v>1548969</v>
      </c>
      <c r="K79" s="3">
        <v>1192735</v>
      </c>
      <c r="L79">
        <v>0.3</v>
      </c>
      <c r="M79" s="3">
        <v>1450000</v>
      </c>
      <c r="N79" s="3">
        <v>800000</v>
      </c>
      <c r="O79" s="6">
        <v>44502</v>
      </c>
      <c r="P79" t="s">
        <v>51</v>
      </c>
      <c r="Q79" s="3">
        <v>1088812.17</v>
      </c>
      <c r="R79">
        <v>6</v>
      </c>
      <c r="S79">
        <v>313</v>
      </c>
      <c r="T79">
        <v>1</v>
      </c>
      <c r="U79" s="3">
        <v>915373.06</v>
      </c>
      <c r="V79" s="8">
        <v>38.14</v>
      </c>
      <c r="W79" s="3">
        <v>915360</v>
      </c>
    </row>
    <row r="80" spans="1:23" x14ac:dyDescent="0.25">
      <c r="A80" s="1">
        <v>21</v>
      </c>
      <c r="B80" t="s">
        <v>69</v>
      </c>
      <c r="C80" t="s">
        <v>70</v>
      </c>
      <c r="E80">
        <v>96</v>
      </c>
      <c r="H80" t="s">
        <v>24</v>
      </c>
      <c r="I80" s="8">
        <v>22.51</v>
      </c>
      <c r="J80" s="3">
        <v>610471</v>
      </c>
      <c r="K80" s="3">
        <v>531859</v>
      </c>
      <c r="L80">
        <v>0.15</v>
      </c>
      <c r="M80" s="3">
        <v>650000</v>
      </c>
      <c r="N80" s="3">
        <v>650000</v>
      </c>
      <c r="O80" s="6">
        <v>44616</v>
      </c>
      <c r="P80" t="s">
        <v>25</v>
      </c>
      <c r="Q80" s="3">
        <v>490000</v>
      </c>
      <c r="R80">
        <v>5</v>
      </c>
      <c r="S80">
        <v>4</v>
      </c>
      <c r="T80">
        <v>1</v>
      </c>
      <c r="U80" s="3">
        <v>411946.9</v>
      </c>
      <c r="V80" s="8">
        <v>17.16</v>
      </c>
      <c r="W80" s="3">
        <v>411840</v>
      </c>
    </row>
    <row r="81" spans="1:23" x14ac:dyDescent="0.25">
      <c r="A81" s="1">
        <v>17</v>
      </c>
      <c r="B81" t="s">
        <v>60</v>
      </c>
      <c r="C81" t="s">
        <v>61</v>
      </c>
      <c r="H81" t="s">
        <v>35</v>
      </c>
      <c r="I81" s="8">
        <v>31.07</v>
      </c>
      <c r="J81" s="3">
        <v>842618</v>
      </c>
      <c r="K81" s="3">
        <v>598350</v>
      </c>
      <c r="L81">
        <v>0.41</v>
      </c>
      <c r="M81" s="3">
        <v>680000</v>
      </c>
      <c r="N81" s="3">
        <v>640000</v>
      </c>
      <c r="O81" s="6">
        <v>44628</v>
      </c>
      <c r="P81" t="s">
        <v>33</v>
      </c>
      <c r="Q81" s="3">
        <v>600000</v>
      </c>
      <c r="R81">
        <v>5</v>
      </c>
      <c r="S81">
        <v>37</v>
      </c>
      <c r="T81">
        <v>0</v>
      </c>
      <c r="U81" s="3">
        <v>504424.78</v>
      </c>
      <c r="V81" s="8">
        <v>21.02</v>
      </c>
      <c r="W81" s="3">
        <v>504480</v>
      </c>
    </row>
    <row r="82" spans="1:23" x14ac:dyDescent="0.25">
      <c r="A82" s="1">
        <v>57</v>
      </c>
      <c r="B82" t="s">
        <v>143</v>
      </c>
      <c r="C82" t="s">
        <v>144</v>
      </c>
      <c r="E82">
        <v>85</v>
      </c>
      <c r="H82" t="s">
        <v>134</v>
      </c>
      <c r="I82" s="8">
        <v>29.42307692307692</v>
      </c>
      <c r="J82" s="3">
        <v>797954</v>
      </c>
      <c r="K82" s="3">
        <v>690266</v>
      </c>
      <c r="L82">
        <v>0.16</v>
      </c>
      <c r="M82" s="3">
        <v>1250000</v>
      </c>
      <c r="N82" s="3">
        <v>1000000</v>
      </c>
      <c r="O82" s="6">
        <v>44656</v>
      </c>
      <c r="P82" t="s">
        <v>42</v>
      </c>
      <c r="Q82" s="3">
        <v>657395.80000000005</v>
      </c>
      <c r="R82">
        <v>5</v>
      </c>
      <c r="S82">
        <v>10</v>
      </c>
      <c r="T82">
        <v>0</v>
      </c>
      <c r="U82" s="3">
        <v>552677.88</v>
      </c>
      <c r="V82" s="8">
        <v>23.03</v>
      </c>
      <c r="W82" s="3">
        <v>552720</v>
      </c>
    </row>
    <row r="83" spans="1:23" x14ac:dyDescent="0.25">
      <c r="A83" s="1">
        <v>15</v>
      </c>
      <c r="B83" t="s">
        <v>58</v>
      </c>
      <c r="C83" t="s">
        <v>53</v>
      </c>
      <c r="E83">
        <v>288</v>
      </c>
      <c r="H83" t="s">
        <v>24</v>
      </c>
      <c r="I83" s="8">
        <v>59.01</v>
      </c>
      <c r="J83" s="3">
        <v>1600351</v>
      </c>
      <c r="K83" s="3">
        <v>1418217</v>
      </c>
      <c r="L83">
        <v>0.13</v>
      </c>
      <c r="M83" s="3">
        <v>2400000</v>
      </c>
      <c r="N83" s="3">
        <v>2300000</v>
      </c>
      <c r="O83" s="6">
        <v>44768</v>
      </c>
      <c r="P83" t="s">
        <v>42</v>
      </c>
      <c r="Q83" s="3">
        <v>1297209</v>
      </c>
      <c r="R83">
        <v>5</v>
      </c>
      <c r="S83">
        <v>17</v>
      </c>
      <c r="T83">
        <v>12</v>
      </c>
      <c r="U83" s="3">
        <v>1090573.94</v>
      </c>
      <c r="V83" s="8">
        <v>45.44</v>
      </c>
      <c r="W83" s="3">
        <v>1090560</v>
      </c>
    </row>
    <row r="84" spans="1:23" x14ac:dyDescent="0.25">
      <c r="A84" s="1">
        <v>35</v>
      </c>
      <c r="B84" t="s">
        <v>92</v>
      </c>
      <c r="C84" t="s">
        <v>93</v>
      </c>
      <c r="E84">
        <v>744</v>
      </c>
      <c r="H84" t="s">
        <v>24</v>
      </c>
      <c r="I84" s="8">
        <v>13.41</v>
      </c>
      <c r="J84" s="3">
        <v>363679</v>
      </c>
      <c r="K84" s="3">
        <v>279835</v>
      </c>
      <c r="L84">
        <v>0.3</v>
      </c>
      <c r="M84" s="3">
        <v>450000</v>
      </c>
      <c r="N84" s="3">
        <v>400000</v>
      </c>
      <c r="O84" s="6">
        <v>44768</v>
      </c>
      <c r="P84" t="s">
        <v>42</v>
      </c>
      <c r="Q84" s="3">
        <v>295772</v>
      </c>
      <c r="R84">
        <v>4</v>
      </c>
      <c r="S84">
        <v>18</v>
      </c>
      <c r="T84">
        <v>2</v>
      </c>
      <c r="U84" s="3">
        <v>248657.88</v>
      </c>
      <c r="V84" s="8">
        <v>10.36</v>
      </c>
      <c r="W84" s="3">
        <v>248640</v>
      </c>
    </row>
    <row r="85" spans="1:23" x14ac:dyDescent="0.25">
      <c r="A85" s="1">
        <v>109</v>
      </c>
      <c r="B85" t="s">
        <v>234</v>
      </c>
      <c r="C85" t="s">
        <v>95</v>
      </c>
      <c r="E85">
        <v>114</v>
      </c>
      <c r="H85" t="s">
        <v>134</v>
      </c>
      <c r="I85" s="8">
        <v>36.300000000000011</v>
      </c>
      <c r="J85" s="3">
        <v>984456</v>
      </c>
      <c r="K85" s="3">
        <v>1235885</v>
      </c>
      <c r="L85">
        <v>-0.2</v>
      </c>
      <c r="M85" s="3">
        <v>1620000</v>
      </c>
      <c r="N85" s="3">
        <v>1600000</v>
      </c>
      <c r="O85" s="6">
        <v>44694</v>
      </c>
      <c r="P85" t="s">
        <v>142</v>
      </c>
      <c r="Q85" s="3">
        <v>1025622</v>
      </c>
      <c r="R85">
        <v>4</v>
      </c>
      <c r="S85">
        <v>8</v>
      </c>
      <c r="T85">
        <v>4</v>
      </c>
      <c r="U85" s="3">
        <v>862248.58</v>
      </c>
      <c r="V85" s="8">
        <v>35.93</v>
      </c>
      <c r="W85" s="3">
        <v>862320</v>
      </c>
    </row>
    <row r="86" spans="1:23" x14ac:dyDescent="0.25">
      <c r="A86" s="1">
        <v>14</v>
      </c>
      <c r="B86" t="s">
        <v>57</v>
      </c>
      <c r="C86" t="s">
        <v>53</v>
      </c>
      <c r="E86">
        <v>272</v>
      </c>
      <c r="H86" t="s">
        <v>24</v>
      </c>
      <c r="I86" s="8">
        <v>43.82</v>
      </c>
      <c r="J86" s="3">
        <v>1188398</v>
      </c>
      <c r="K86" s="3">
        <v>1131365</v>
      </c>
      <c r="L86">
        <v>0.05</v>
      </c>
      <c r="M86" s="3">
        <v>1500000</v>
      </c>
      <c r="N86" s="3">
        <v>1250000</v>
      </c>
      <c r="O86" s="6">
        <v>44764</v>
      </c>
      <c r="P86" t="s">
        <v>51</v>
      </c>
      <c r="Q86" s="3">
        <v>1076863.5</v>
      </c>
      <c r="R86">
        <v>4</v>
      </c>
      <c r="S86">
        <v>14</v>
      </c>
      <c r="T86">
        <v>8</v>
      </c>
      <c r="U86" s="3">
        <v>905327.72</v>
      </c>
      <c r="V86" s="8">
        <v>37.72</v>
      </c>
      <c r="W86" s="3">
        <v>905280</v>
      </c>
    </row>
    <row r="87" spans="1:23" x14ac:dyDescent="0.25">
      <c r="A87" s="1">
        <v>77</v>
      </c>
      <c r="B87" t="s">
        <v>177</v>
      </c>
      <c r="C87" t="s">
        <v>178</v>
      </c>
      <c r="E87">
        <v>25</v>
      </c>
      <c r="H87" t="s">
        <v>134</v>
      </c>
      <c r="I87" s="8">
        <v>28.55769230769231</v>
      </c>
      <c r="J87" s="3">
        <v>774485</v>
      </c>
      <c r="K87" s="3">
        <v>652779</v>
      </c>
      <c r="L87">
        <v>0.19</v>
      </c>
      <c r="M87" s="3">
        <v>900000</v>
      </c>
      <c r="N87" s="3">
        <v>900000</v>
      </c>
      <c r="O87" s="6">
        <v>44089</v>
      </c>
      <c r="P87" t="s">
        <v>33</v>
      </c>
      <c r="Q87" s="3">
        <v>620000</v>
      </c>
      <c r="R87">
        <v>3</v>
      </c>
      <c r="S87">
        <v>3</v>
      </c>
      <c r="T87">
        <v>1</v>
      </c>
      <c r="U87" s="3">
        <v>521238.94</v>
      </c>
      <c r="V87" s="8">
        <v>21.72</v>
      </c>
      <c r="W87" s="3">
        <v>521280</v>
      </c>
    </row>
    <row r="88" spans="1:23" x14ac:dyDescent="0.25">
      <c r="A88" s="1">
        <v>79</v>
      </c>
      <c r="B88" t="s">
        <v>181</v>
      </c>
      <c r="C88" t="s">
        <v>106</v>
      </c>
      <c r="E88">
        <v>19</v>
      </c>
      <c r="H88" t="s">
        <v>134</v>
      </c>
      <c r="I88" s="8">
        <v>28.55769230769231</v>
      </c>
      <c r="J88" s="3">
        <v>774485</v>
      </c>
      <c r="K88" s="3">
        <v>652779</v>
      </c>
      <c r="L88">
        <v>0.19</v>
      </c>
      <c r="M88" s="3">
        <v>900000</v>
      </c>
      <c r="N88" s="3">
        <v>900000</v>
      </c>
      <c r="O88" s="6">
        <v>44089</v>
      </c>
      <c r="P88" t="s">
        <v>33</v>
      </c>
      <c r="Q88" s="3">
        <v>620000</v>
      </c>
      <c r="R88">
        <v>3</v>
      </c>
      <c r="S88">
        <v>3</v>
      </c>
      <c r="T88">
        <v>1</v>
      </c>
      <c r="U88" s="3">
        <v>521238.94</v>
      </c>
      <c r="V88" s="8">
        <v>21.72</v>
      </c>
      <c r="W88" s="3">
        <v>521280</v>
      </c>
    </row>
    <row r="89" spans="1:23" x14ac:dyDescent="0.25">
      <c r="A89" s="1">
        <v>68</v>
      </c>
      <c r="B89" t="s">
        <v>161</v>
      </c>
      <c r="C89" t="s">
        <v>162</v>
      </c>
      <c r="E89">
        <v>59</v>
      </c>
      <c r="H89" t="s">
        <v>134</v>
      </c>
      <c r="I89" s="8">
        <v>74.42307692307692</v>
      </c>
      <c r="J89" s="3">
        <v>2018354</v>
      </c>
      <c r="K89" s="3">
        <v>994660</v>
      </c>
      <c r="L89">
        <v>1.03</v>
      </c>
      <c r="M89" s="3">
        <v>1050000</v>
      </c>
      <c r="N89" s="3">
        <v>1050000</v>
      </c>
      <c r="O89" s="6">
        <v>44625</v>
      </c>
      <c r="P89" t="s">
        <v>33</v>
      </c>
      <c r="Q89" s="3">
        <v>960000</v>
      </c>
      <c r="R89">
        <v>3</v>
      </c>
      <c r="S89">
        <v>5</v>
      </c>
      <c r="T89">
        <v>1</v>
      </c>
      <c r="U89" s="3">
        <v>807079.65</v>
      </c>
      <c r="V89" s="8">
        <v>33.630000000000003</v>
      </c>
      <c r="W89" s="3">
        <v>807120</v>
      </c>
    </row>
    <row r="90" spans="1:23" x14ac:dyDescent="0.25">
      <c r="A90" s="1">
        <v>33</v>
      </c>
      <c r="B90" t="s">
        <v>90</v>
      </c>
      <c r="C90" t="s">
        <v>88</v>
      </c>
      <c r="E90">
        <v>540</v>
      </c>
      <c r="H90" t="s">
        <v>24</v>
      </c>
      <c r="I90" s="8">
        <v>51.91</v>
      </c>
      <c r="J90" s="3">
        <v>1407799</v>
      </c>
      <c r="K90" s="3">
        <v>1245443</v>
      </c>
      <c r="L90">
        <v>0.13</v>
      </c>
      <c r="M90" s="3">
        <v>1350000</v>
      </c>
      <c r="N90" s="3">
        <v>1170000</v>
      </c>
      <c r="O90" s="6">
        <v>44768</v>
      </c>
      <c r="P90" t="s">
        <v>42</v>
      </c>
      <c r="Q90" s="3">
        <v>1140969.67</v>
      </c>
      <c r="R90">
        <v>3</v>
      </c>
      <c r="S90">
        <v>456</v>
      </c>
      <c r="T90">
        <v>4</v>
      </c>
      <c r="U90" s="3">
        <v>959222.29</v>
      </c>
      <c r="V90" s="8">
        <v>39.97</v>
      </c>
      <c r="W90" s="3">
        <v>959280</v>
      </c>
    </row>
    <row r="91" spans="1:23" x14ac:dyDescent="0.25">
      <c r="A91" s="1">
        <v>38</v>
      </c>
      <c r="B91" t="s">
        <v>98</v>
      </c>
      <c r="C91" t="s">
        <v>99</v>
      </c>
      <c r="E91">
        <v>2076</v>
      </c>
      <c r="H91" t="s">
        <v>24</v>
      </c>
      <c r="I91" s="8">
        <v>28.02</v>
      </c>
      <c r="J91" s="3">
        <v>759902</v>
      </c>
      <c r="K91" s="3">
        <v>678020</v>
      </c>
      <c r="L91">
        <v>0.12</v>
      </c>
      <c r="M91" s="3">
        <v>800000</v>
      </c>
      <c r="N91" s="3">
        <v>700000</v>
      </c>
      <c r="O91" s="6">
        <v>44813</v>
      </c>
      <c r="P91" t="s">
        <v>100</v>
      </c>
      <c r="Q91" s="3">
        <v>0</v>
      </c>
      <c r="R91">
        <v>2</v>
      </c>
      <c r="S91">
        <v>3850</v>
      </c>
      <c r="T91">
        <v>0</v>
      </c>
      <c r="U91" s="3">
        <f>K91*0.95</f>
        <v>644119</v>
      </c>
      <c r="V91" s="8">
        <f>U91/24000</f>
        <v>26.838291666666667</v>
      </c>
      <c r="W91" s="3">
        <f>V91*24000*1/1.13</f>
        <v>570016.81415929215</v>
      </c>
    </row>
    <row r="92" spans="1:23" x14ac:dyDescent="0.25">
      <c r="A92" s="1">
        <v>73</v>
      </c>
      <c r="B92" t="s">
        <v>170</v>
      </c>
      <c r="C92" t="s">
        <v>171</v>
      </c>
      <c r="E92">
        <v>30</v>
      </c>
      <c r="H92" t="s">
        <v>134</v>
      </c>
      <c r="I92" s="8">
        <v>12.98076923076923</v>
      </c>
      <c r="J92" s="3">
        <v>352038</v>
      </c>
      <c r="K92" s="3">
        <v>310869</v>
      </c>
      <c r="L92">
        <v>0.13</v>
      </c>
      <c r="M92" s="3">
        <v>380000</v>
      </c>
      <c r="N92" s="3">
        <v>400000</v>
      </c>
      <c r="O92" s="6">
        <v>44792</v>
      </c>
      <c r="P92" t="s">
        <v>36</v>
      </c>
      <c r="Q92" s="3">
        <v>290000</v>
      </c>
      <c r="R92">
        <v>2</v>
      </c>
      <c r="S92">
        <v>2</v>
      </c>
      <c r="T92">
        <v>0</v>
      </c>
      <c r="U92" s="3">
        <v>243805.31</v>
      </c>
      <c r="V92" s="8">
        <v>10.16</v>
      </c>
      <c r="W92" s="3">
        <v>243840</v>
      </c>
    </row>
    <row r="93" spans="1:23" x14ac:dyDescent="0.25">
      <c r="A93" s="1">
        <v>23</v>
      </c>
      <c r="B93" t="s">
        <v>72</v>
      </c>
      <c r="C93" t="s">
        <v>73</v>
      </c>
      <c r="E93">
        <v>84</v>
      </c>
      <c r="H93" t="s">
        <v>24</v>
      </c>
      <c r="I93" s="8">
        <v>27.54</v>
      </c>
      <c r="J93" s="3">
        <v>746885</v>
      </c>
      <c r="K93" s="3">
        <v>532923</v>
      </c>
      <c r="L93">
        <v>0.4</v>
      </c>
      <c r="N93" s="3">
        <v>600000</v>
      </c>
      <c r="O93" s="6">
        <v>44695</v>
      </c>
      <c r="P93" t="s">
        <v>33</v>
      </c>
      <c r="Q93" s="3">
        <v>495000</v>
      </c>
      <c r="R93">
        <v>2</v>
      </c>
      <c r="S93">
        <v>2</v>
      </c>
      <c r="T93">
        <v>0</v>
      </c>
      <c r="U93" s="3">
        <v>416150.44</v>
      </c>
      <c r="V93" s="8">
        <v>17.34</v>
      </c>
      <c r="W93" s="3">
        <v>416160</v>
      </c>
    </row>
    <row r="94" spans="1:23" x14ac:dyDescent="0.25">
      <c r="A94" s="1">
        <v>78</v>
      </c>
      <c r="B94" t="s">
        <v>179</v>
      </c>
      <c r="C94" t="s">
        <v>180</v>
      </c>
      <c r="E94">
        <v>17</v>
      </c>
      <c r="H94" t="s">
        <v>134</v>
      </c>
      <c r="I94" s="8">
        <v>31.44230769230769</v>
      </c>
      <c r="J94" s="3">
        <v>852715</v>
      </c>
      <c r="K94" s="3">
        <v>738816</v>
      </c>
      <c r="L94">
        <v>0.15</v>
      </c>
      <c r="M94" s="3">
        <v>900000</v>
      </c>
      <c r="N94" s="3">
        <v>860000</v>
      </c>
      <c r="O94" s="6">
        <v>44764</v>
      </c>
      <c r="P94" t="s">
        <v>51</v>
      </c>
      <c r="Q94" s="3">
        <v>643058</v>
      </c>
      <c r="R94">
        <v>2</v>
      </c>
      <c r="S94">
        <v>34</v>
      </c>
      <c r="T94">
        <v>0</v>
      </c>
      <c r="U94" s="3">
        <v>540623.98</v>
      </c>
      <c r="V94" s="8">
        <v>22.53</v>
      </c>
      <c r="W94" s="3">
        <v>540720</v>
      </c>
    </row>
    <row r="95" spans="1:23" x14ac:dyDescent="0.25">
      <c r="A95" s="1">
        <v>5</v>
      </c>
      <c r="B95" t="s">
        <v>37</v>
      </c>
      <c r="C95" t="s">
        <v>38</v>
      </c>
      <c r="H95" t="s">
        <v>35</v>
      </c>
      <c r="I95" s="8">
        <v>52.97</v>
      </c>
      <c r="J95" s="3">
        <v>1436546</v>
      </c>
      <c r="K95" s="3">
        <v>970216</v>
      </c>
      <c r="L95">
        <v>0.48</v>
      </c>
      <c r="M95" s="3">
        <v>1200000</v>
      </c>
      <c r="N95" s="3">
        <v>1150000</v>
      </c>
      <c r="O95" s="6">
        <v>44649</v>
      </c>
      <c r="P95" t="s">
        <v>28</v>
      </c>
      <c r="Q95" s="3">
        <v>730875</v>
      </c>
      <c r="R95">
        <v>2</v>
      </c>
      <c r="S95">
        <v>27</v>
      </c>
      <c r="T95">
        <v>7</v>
      </c>
      <c r="U95" s="3">
        <v>614452.43000000005</v>
      </c>
      <c r="V95" s="8">
        <v>25.6</v>
      </c>
      <c r="W95" s="3">
        <v>614400</v>
      </c>
    </row>
    <row r="96" spans="1:23" x14ac:dyDescent="0.25">
      <c r="A96" s="1">
        <v>107</v>
      </c>
      <c r="B96" t="s">
        <v>230</v>
      </c>
      <c r="C96" t="s">
        <v>231</v>
      </c>
      <c r="E96">
        <v>8</v>
      </c>
      <c r="H96" t="s">
        <v>134</v>
      </c>
      <c r="I96" s="8">
        <v>36.715384615384622</v>
      </c>
      <c r="J96" s="3">
        <v>995721</v>
      </c>
      <c r="K96" s="3">
        <v>747697</v>
      </c>
      <c r="L96">
        <v>0.33</v>
      </c>
      <c r="M96" s="3">
        <v>900000</v>
      </c>
      <c r="N96" s="3">
        <v>900000</v>
      </c>
      <c r="O96" s="6">
        <v>44701</v>
      </c>
      <c r="P96" t="s">
        <v>36</v>
      </c>
      <c r="Q96" s="3">
        <v>800000</v>
      </c>
      <c r="R96">
        <v>2</v>
      </c>
      <c r="S96">
        <v>4</v>
      </c>
      <c r="T96">
        <v>1</v>
      </c>
      <c r="U96" s="3">
        <v>672566.37</v>
      </c>
      <c r="V96" s="8">
        <v>28.02</v>
      </c>
      <c r="W96" s="3">
        <v>672480</v>
      </c>
    </row>
    <row r="97" spans="1:23" x14ac:dyDescent="0.25">
      <c r="A97" s="1">
        <v>52</v>
      </c>
      <c r="B97" t="s">
        <v>132</v>
      </c>
      <c r="C97" t="s">
        <v>133</v>
      </c>
      <c r="E97">
        <v>7</v>
      </c>
      <c r="H97" t="s">
        <v>134</v>
      </c>
      <c r="I97" s="8">
        <v>39.519230769230766</v>
      </c>
      <c r="J97" s="3">
        <v>1071762</v>
      </c>
      <c r="K97" s="3">
        <v>1090632</v>
      </c>
      <c r="L97">
        <v>-0.02</v>
      </c>
      <c r="M97" s="3">
        <v>1200000</v>
      </c>
      <c r="N97" s="3">
        <v>1200000</v>
      </c>
      <c r="O97" s="6">
        <v>44737</v>
      </c>
      <c r="P97" t="s">
        <v>33</v>
      </c>
      <c r="Q97" s="3">
        <v>1053000</v>
      </c>
      <c r="R97">
        <v>2</v>
      </c>
      <c r="S97">
        <v>10</v>
      </c>
      <c r="T97">
        <v>0</v>
      </c>
      <c r="U97" s="3">
        <v>885265.49</v>
      </c>
      <c r="V97" s="8">
        <v>36.89</v>
      </c>
      <c r="W97" s="3">
        <v>885360</v>
      </c>
    </row>
    <row r="98" spans="1:23" x14ac:dyDescent="0.25">
      <c r="A98" s="1">
        <v>20</v>
      </c>
      <c r="B98" t="s">
        <v>67</v>
      </c>
      <c r="C98" t="s">
        <v>68</v>
      </c>
      <c r="E98">
        <v>1536</v>
      </c>
      <c r="H98" t="s">
        <v>24</v>
      </c>
      <c r="I98" s="8">
        <v>14.65</v>
      </c>
      <c r="J98" s="3">
        <v>397308</v>
      </c>
      <c r="K98" s="3">
        <v>373176</v>
      </c>
      <c r="L98">
        <v>0.06</v>
      </c>
      <c r="M98" s="3">
        <v>600000</v>
      </c>
      <c r="N98" s="3">
        <v>530000</v>
      </c>
      <c r="O98" s="6">
        <v>44764</v>
      </c>
      <c r="P98" t="s">
        <v>51</v>
      </c>
      <c r="Q98" s="3">
        <v>380139</v>
      </c>
      <c r="R98">
        <v>1</v>
      </c>
      <c r="S98">
        <v>175</v>
      </c>
      <c r="T98">
        <v>17</v>
      </c>
      <c r="U98" s="3">
        <v>319585.88</v>
      </c>
      <c r="V98" s="8">
        <v>13.32</v>
      </c>
      <c r="W98" s="3">
        <v>319680</v>
      </c>
    </row>
    <row r="99" spans="1:23" x14ac:dyDescent="0.25">
      <c r="A99" s="1">
        <v>76</v>
      </c>
      <c r="B99" t="s">
        <v>175</v>
      </c>
      <c r="C99" t="s">
        <v>176</v>
      </c>
      <c r="E99">
        <v>19</v>
      </c>
      <c r="H99" t="s">
        <v>134</v>
      </c>
      <c r="I99" s="8">
        <v>31.44230769230769</v>
      </c>
      <c r="J99" s="3">
        <v>852715</v>
      </c>
      <c r="K99" s="3">
        <v>742792</v>
      </c>
      <c r="L99">
        <v>0.15</v>
      </c>
      <c r="M99" s="3">
        <v>900000</v>
      </c>
      <c r="N99" s="3">
        <v>860000</v>
      </c>
      <c r="O99" s="6">
        <v>44764</v>
      </c>
      <c r="P99" t="s">
        <v>51</v>
      </c>
      <c r="Q99" s="3">
        <v>643058</v>
      </c>
      <c r="R99">
        <v>1</v>
      </c>
      <c r="S99">
        <v>32</v>
      </c>
      <c r="T99">
        <v>4</v>
      </c>
      <c r="U99" s="3">
        <v>540623.98</v>
      </c>
      <c r="V99" s="8">
        <v>22.53</v>
      </c>
      <c r="W99" s="3">
        <v>540720</v>
      </c>
    </row>
    <row r="100" spans="1:23" x14ac:dyDescent="0.25">
      <c r="A100" s="1">
        <v>59</v>
      </c>
      <c r="B100" t="s">
        <v>147</v>
      </c>
      <c r="C100" t="s">
        <v>146</v>
      </c>
      <c r="E100">
        <v>2</v>
      </c>
      <c r="H100" t="s">
        <v>134</v>
      </c>
      <c r="I100" s="8">
        <v>28.26923076923077</v>
      </c>
      <c r="J100" s="3">
        <v>766662</v>
      </c>
      <c r="K100" s="3">
        <v>699412</v>
      </c>
      <c r="L100">
        <v>0.1</v>
      </c>
      <c r="M100" s="3">
        <v>800000</v>
      </c>
      <c r="N100" s="3">
        <v>790000</v>
      </c>
      <c r="O100" s="6">
        <v>44804</v>
      </c>
      <c r="P100" t="s">
        <v>33</v>
      </c>
      <c r="Q100" s="3">
        <v>750000</v>
      </c>
      <c r="R100">
        <v>1</v>
      </c>
      <c r="S100">
        <v>34</v>
      </c>
      <c r="T100">
        <v>0</v>
      </c>
      <c r="U100" s="3">
        <v>630530.97</v>
      </c>
      <c r="V100" s="8">
        <v>26.27</v>
      </c>
      <c r="W100" s="3">
        <v>630480</v>
      </c>
    </row>
    <row r="101" spans="1:23" x14ac:dyDescent="0.25">
      <c r="A101" s="1">
        <v>71</v>
      </c>
      <c r="B101" t="s">
        <v>166</v>
      </c>
      <c r="C101" t="s">
        <v>167</v>
      </c>
      <c r="E101">
        <v>7</v>
      </c>
      <c r="H101" t="s">
        <v>134</v>
      </c>
      <c r="I101" s="8">
        <v>44.134615384615387</v>
      </c>
      <c r="J101" s="3">
        <v>1196931</v>
      </c>
      <c r="K101" s="3">
        <v>921292</v>
      </c>
      <c r="L101">
        <v>0.3</v>
      </c>
      <c r="M101" s="3">
        <v>1080000</v>
      </c>
      <c r="N101" s="3">
        <v>1100000</v>
      </c>
      <c r="O101" s="6">
        <v>44530</v>
      </c>
      <c r="P101" t="s">
        <v>51</v>
      </c>
      <c r="Q101" s="3">
        <v>819900</v>
      </c>
      <c r="R101">
        <v>1</v>
      </c>
      <c r="S101">
        <v>4</v>
      </c>
      <c r="T101">
        <v>0</v>
      </c>
      <c r="U101" s="3">
        <v>689296.46</v>
      </c>
      <c r="V101" s="8">
        <v>28.72</v>
      </c>
      <c r="W101" s="3">
        <v>689280</v>
      </c>
    </row>
    <row r="102" spans="1:23" x14ac:dyDescent="0.25">
      <c r="A102" s="1">
        <v>95</v>
      </c>
      <c r="B102" t="s">
        <v>210</v>
      </c>
      <c r="C102" t="s">
        <v>209</v>
      </c>
      <c r="E102">
        <v>21</v>
      </c>
      <c r="H102" t="s">
        <v>134</v>
      </c>
      <c r="I102" s="8">
        <v>23.94230769230769</v>
      </c>
      <c r="J102" s="3">
        <v>649315</v>
      </c>
      <c r="K102" s="3">
        <v>892500</v>
      </c>
      <c r="L102">
        <v>-0.27</v>
      </c>
      <c r="N102" s="3">
        <v>1000000</v>
      </c>
      <c r="O102" s="6">
        <v>44779</v>
      </c>
      <c r="P102" t="s">
        <v>199</v>
      </c>
      <c r="Q102" s="3">
        <v>850000</v>
      </c>
      <c r="R102">
        <v>1</v>
      </c>
      <c r="S102">
        <v>1</v>
      </c>
      <c r="T102">
        <v>0</v>
      </c>
      <c r="U102" s="3">
        <v>714601.77</v>
      </c>
      <c r="V102" s="8">
        <v>29.78</v>
      </c>
      <c r="W102" s="3">
        <v>714720</v>
      </c>
    </row>
    <row r="103" spans="1:23" x14ac:dyDescent="0.25">
      <c r="A103" s="1">
        <v>70</v>
      </c>
      <c r="B103" t="s">
        <v>164</v>
      </c>
      <c r="C103" t="s">
        <v>165</v>
      </c>
      <c r="E103">
        <v>2</v>
      </c>
      <c r="H103" t="s">
        <v>134</v>
      </c>
      <c r="I103" s="8">
        <v>39.807692307692307</v>
      </c>
      <c r="J103" s="3">
        <v>1079585</v>
      </c>
      <c r="K103" s="3">
        <v>831339</v>
      </c>
      <c r="L103">
        <v>0.3</v>
      </c>
      <c r="M103" s="3">
        <v>1130000</v>
      </c>
      <c r="N103" s="3">
        <v>1130000</v>
      </c>
      <c r="O103" s="6">
        <v>44552</v>
      </c>
      <c r="P103" t="s">
        <v>33</v>
      </c>
      <c r="Q103" s="3">
        <v>871000</v>
      </c>
      <c r="R103">
        <v>1</v>
      </c>
      <c r="S103">
        <v>5</v>
      </c>
      <c r="T103">
        <v>0</v>
      </c>
      <c r="U103" s="3">
        <v>732256.64</v>
      </c>
      <c r="V103" s="8">
        <v>30.51</v>
      </c>
      <c r="W103" s="3">
        <v>732240</v>
      </c>
    </row>
    <row r="104" spans="1:23" x14ac:dyDescent="0.25">
      <c r="A104" s="1">
        <v>8</v>
      </c>
      <c r="B104" t="s">
        <v>43</v>
      </c>
      <c r="C104" t="s">
        <v>44</v>
      </c>
      <c r="E104">
        <v>144</v>
      </c>
      <c r="H104" t="s">
        <v>24</v>
      </c>
      <c r="I104" s="8">
        <v>40.36</v>
      </c>
      <c r="J104" s="3">
        <v>1094563</v>
      </c>
      <c r="K104" s="3">
        <v>1144851</v>
      </c>
      <c r="L104">
        <v>-0.04</v>
      </c>
      <c r="N104" s="3">
        <v>1300000</v>
      </c>
      <c r="O104" s="6">
        <v>44699</v>
      </c>
      <c r="P104" t="s">
        <v>36</v>
      </c>
      <c r="Q104" s="3">
        <v>1060000</v>
      </c>
      <c r="R104">
        <v>1</v>
      </c>
      <c r="S104">
        <v>2</v>
      </c>
      <c r="T104">
        <v>0</v>
      </c>
      <c r="U104" s="3">
        <v>891150.44</v>
      </c>
      <c r="V104" s="8">
        <v>37.130000000000003</v>
      </c>
      <c r="W104" s="3">
        <v>891120</v>
      </c>
    </row>
    <row r="105" spans="1:23" x14ac:dyDescent="0.25">
      <c r="A105" s="1">
        <v>2</v>
      </c>
      <c r="B105" t="s">
        <v>29</v>
      </c>
      <c r="C105" t="s">
        <v>30</v>
      </c>
      <c r="E105">
        <v>120</v>
      </c>
      <c r="H105" t="s">
        <v>24</v>
      </c>
      <c r="I105" s="8">
        <v>93.86</v>
      </c>
      <c r="J105" s="3">
        <v>2545483</v>
      </c>
      <c r="K105" s="3">
        <v>1162694</v>
      </c>
      <c r="L105">
        <v>1.19</v>
      </c>
      <c r="N105" s="3">
        <v>1600000</v>
      </c>
      <c r="O105" s="6">
        <v>44497</v>
      </c>
      <c r="P105" t="s">
        <v>25</v>
      </c>
      <c r="Q105" s="3">
        <v>1080000</v>
      </c>
      <c r="R105">
        <v>1</v>
      </c>
      <c r="S105">
        <v>1</v>
      </c>
      <c r="T105">
        <v>0</v>
      </c>
      <c r="U105" s="3">
        <v>907964.6</v>
      </c>
      <c r="V105" s="8">
        <v>37.83</v>
      </c>
      <c r="W105" s="3">
        <v>907920</v>
      </c>
    </row>
    <row r="106" spans="1:23" x14ac:dyDescent="0.25">
      <c r="A106" s="1">
        <v>65</v>
      </c>
      <c r="B106" t="s">
        <v>157</v>
      </c>
      <c r="C106" t="s">
        <v>158</v>
      </c>
      <c r="E106">
        <v>10</v>
      </c>
      <c r="H106" t="s">
        <v>134</v>
      </c>
      <c r="I106" s="8">
        <v>109.6153846153846</v>
      </c>
      <c r="J106" s="3">
        <v>2972769</v>
      </c>
      <c r="K106" s="3">
        <v>1460491</v>
      </c>
      <c r="L106">
        <v>1.04</v>
      </c>
      <c r="M106" s="3">
        <v>1810000</v>
      </c>
      <c r="N106" s="3">
        <v>1850000</v>
      </c>
      <c r="O106" s="6">
        <v>44212</v>
      </c>
      <c r="P106" t="s">
        <v>33</v>
      </c>
      <c r="Q106" s="3">
        <v>1450000</v>
      </c>
      <c r="R106">
        <v>1</v>
      </c>
      <c r="S106">
        <v>2</v>
      </c>
      <c r="T106">
        <v>0</v>
      </c>
      <c r="U106" s="3">
        <v>1219026.55</v>
      </c>
      <c r="V106" s="8">
        <v>50.79</v>
      </c>
      <c r="W106" s="3">
        <v>1218960</v>
      </c>
    </row>
    <row r="107" spans="1:23" x14ac:dyDescent="0.25">
      <c r="A107" s="1">
        <v>88</v>
      </c>
      <c r="B107" t="s">
        <v>197</v>
      </c>
      <c r="C107" t="s">
        <v>198</v>
      </c>
      <c r="E107">
        <v>59</v>
      </c>
      <c r="H107" t="s">
        <v>134</v>
      </c>
      <c r="I107" s="8">
        <v>58.269230769230766</v>
      </c>
      <c r="J107" s="3">
        <v>1580262</v>
      </c>
      <c r="K107" s="3">
        <v>1575000</v>
      </c>
      <c r="L107">
        <v>0</v>
      </c>
      <c r="N107" s="3">
        <v>1500000</v>
      </c>
      <c r="O107" s="6">
        <v>44526</v>
      </c>
      <c r="P107" t="s">
        <v>199</v>
      </c>
      <c r="Q107" s="3">
        <v>1500000</v>
      </c>
      <c r="R107">
        <v>1</v>
      </c>
      <c r="S107">
        <v>1</v>
      </c>
      <c r="U107" s="3">
        <v>1261061.95</v>
      </c>
      <c r="V107" s="8">
        <v>52.54</v>
      </c>
      <c r="W107" s="3">
        <v>1260960</v>
      </c>
    </row>
    <row r="108" spans="1:23" x14ac:dyDescent="0.25">
      <c r="A108" s="1">
        <v>91</v>
      </c>
      <c r="B108" t="s">
        <v>203</v>
      </c>
      <c r="C108" t="s">
        <v>204</v>
      </c>
      <c r="E108">
        <v>88</v>
      </c>
      <c r="H108" t="s">
        <v>134</v>
      </c>
      <c r="I108" s="8">
        <v>58.269230769230766</v>
      </c>
      <c r="J108" s="3">
        <v>1580262</v>
      </c>
      <c r="K108" s="3">
        <v>1575000</v>
      </c>
      <c r="L108">
        <v>0</v>
      </c>
      <c r="N108" s="3">
        <v>1500000</v>
      </c>
      <c r="O108" s="6">
        <v>44526</v>
      </c>
      <c r="P108" t="s">
        <v>199</v>
      </c>
      <c r="Q108" s="3">
        <v>1500000</v>
      </c>
      <c r="R108">
        <v>1</v>
      </c>
      <c r="S108">
        <v>1</v>
      </c>
      <c r="U108" s="3">
        <v>1261061.95</v>
      </c>
      <c r="V108" s="8">
        <v>52.54</v>
      </c>
      <c r="W108" s="3">
        <v>1260960</v>
      </c>
    </row>
    <row r="109" spans="1:23" x14ac:dyDescent="0.25">
      <c r="A109" s="1">
        <v>16</v>
      </c>
      <c r="B109" t="s">
        <v>59</v>
      </c>
      <c r="C109" t="s">
        <v>53</v>
      </c>
      <c r="E109">
        <v>60</v>
      </c>
      <c r="H109" t="s">
        <v>24</v>
      </c>
      <c r="I109" s="8">
        <v>89.460000000000008</v>
      </c>
      <c r="J109" s="3">
        <v>2426155</v>
      </c>
      <c r="K109" s="3">
        <v>1500443</v>
      </c>
      <c r="L109">
        <v>0.62</v>
      </c>
      <c r="M109" s="3">
        <v>1800000</v>
      </c>
      <c r="N109" s="3">
        <v>1800000</v>
      </c>
      <c r="O109" s="6">
        <v>44812</v>
      </c>
      <c r="P109" t="s">
        <v>36</v>
      </c>
      <c r="Q109" s="3">
        <v>1600000</v>
      </c>
      <c r="R109">
        <v>1</v>
      </c>
      <c r="S109">
        <v>8</v>
      </c>
      <c r="T109">
        <v>0</v>
      </c>
      <c r="U109" s="3">
        <v>1345132.74</v>
      </c>
      <c r="V109" s="8">
        <v>56.05</v>
      </c>
      <c r="W109" s="3">
        <v>1345200</v>
      </c>
    </row>
    <row r="110" spans="1:23" x14ac:dyDescent="0.25">
      <c r="A110" s="1">
        <v>108</v>
      </c>
      <c r="B110" t="s">
        <v>232</v>
      </c>
      <c r="C110" t="s">
        <v>233</v>
      </c>
      <c r="E110">
        <v>6</v>
      </c>
      <c r="H110" t="s">
        <v>134</v>
      </c>
      <c r="I110" s="8">
        <v>105.8153846153846</v>
      </c>
      <c r="J110" s="3">
        <v>2869713</v>
      </c>
      <c r="K110" s="3">
        <v>2522159</v>
      </c>
      <c r="L110">
        <v>0.14000000000000001</v>
      </c>
      <c r="M110" s="3">
        <v>3600000</v>
      </c>
      <c r="N110" s="3">
        <v>3600000</v>
      </c>
      <c r="O110" s="6">
        <v>44645</v>
      </c>
      <c r="P110" t="s">
        <v>33</v>
      </c>
      <c r="Q110" s="3">
        <v>2870000</v>
      </c>
      <c r="R110">
        <v>1</v>
      </c>
      <c r="S110">
        <v>4</v>
      </c>
      <c r="T110">
        <v>0</v>
      </c>
      <c r="U110" s="3">
        <v>2412831.86</v>
      </c>
      <c r="V110" s="8">
        <v>100.53</v>
      </c>
      <c r="W110" s="3">
        <v>2412720</v>
      </c>
    </row>
    <row r="111" spans="1:23" x14ac:dyDescent="0.25">
      <c r="A111" s="1">
        <v>19</v>
      </c>
      <c r="B111" t="s">
        <v>65</v>
      </c>
      <c r="C111" t="s">
        <v>66</v>
      </c>
      <c r="E111">
        <v>60</v>
      </c>
      <c r="H111" t="s">
        <v>24</v>
      </c>
      <c r="I111" s="8">
        <v>175.64</v>
      </c>
      <c r="J111" s="3">
        <v>4763357</v>
      </c>
      <c r="K111" s="3">
        <v>5351154</v>
      </c>
      <c r="L111">
        <v>-0.11</v>
      </c>
      <c r="N111" s="3">
        <v>6200000</v>
      </c>
      <c r="O111" s="6">
        <v>44616</v>
      </c>
      <c r="P111" t="s">
        <v>33</v>
      </c>
      <c r="Q111" s="3">
        <v>4930000</v>
      </c>
      <c r="R111">
        <v>1</v>
      </c>
      <c r="S111">
        <v>1</v>
      </c>
      <c r="T111">
        <v>0</v>
      </c>
      <c r="U111" s="3">
        <v>4144690.27</v>
      </c>
      <c r="V111" s="8">
        <v>172.7</v>
      </c>
      <c r="W111" s="3">
        <v>4144800</v>
      </c>
    </row>
    <row r="112" spans="1:23" x14ac:dyDescent="0.25">
      <c r="A112" s="1">
        <v>105</v>
      </c>
      <c r="B112" t="s">
        <v>226</v>
      </c>
      <c r="C112" t="s">
        <v>227</v>
      </c>
      <c r="E112">
        <v>3</v>
      </c>
      <c r="H112" t="s">
        <v>134</v>
      </c>
      <c r="I112" s="8">
        <v>203.75384615384621</v>
      </c>
      <c r="J112" s="3">
        <v>5525804</v>
      </c>
      <c r="K112" s="3">
        <v>5277125</v>
      </c>
      <c r="L112">
        <v>0.05</v>
      </c>
      <c r="N112" s="3">
        <v>6000000</v>
      </c>
      <c r="O112" s="6">
        <v>44630</v>
      </c>
      <c r="P112" t="s">
        <v>33</v>
      </c>
      <c r="Q112" s="3">
        <v>4950000</v>
      </c>
      <c r="R112">
        <v>1</v>
      </c>
      <c r="S112">
        <v>1</v>
      </c>
      <c r="T112">
        <v>0</v>
      </c>
      <c r="U112" s="3">
        <v>4161504.42</v>
      </c>
      <c r="V112" s="8">
        <v>173.4</v>
      </c>
      <c r="W112" s="3">
        <v>4161600</v>
      </c>
    </row>
    <row r="113" spans="1:20" x14ac:dyDescent="0.25">
      <c r="A113" s="1">
        <v>63</v>
      </c>
      <c r="B113" t="s">
        <v>154</v>
      </c>
      <c r="C113" t="s">
        <v>153</v>
      </c>
      <c r="E113">
        <v>18</v>
      </c>
      <c r="H113" t="s">
        <v>134</v>
      </c>
      <c r="I113" s="8">
        <v>11.415384615384619</v>
      </c>
      <c r="J113" s="3">
        <v>309585</v>
      </c>
      <c r="K113" s="3">
        <v>190604</v>
      </c>
      <c r="L113">
        <v>0.62</v>
      </c>
      <c r="M113" s="3">
        <v>220000</v>
      </c>
      <c r="N113" s="3">
        <v>220000</v>
      </c>
      <c r="S113">
        <v>1</v>
      </c>
      <c r="T113">
        <v>7</v>
      </c>
    </row>
  </sheetData>
  <autoFilter ref="A1:W1" xr:uid="{00000000-0001-0000-0100-000000000000}">
    <sortState xmlns:xlrd2="http://schemas.microsoft.com/office/spreadsheetml/2017/richdata2" ref="A2:W113">
      <sortCondition descending="1" ref="R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TAM</cp:lastModifiedBy>
  <dcterms:created xsi:type="dcterms:W3CDTF">2022-09-15T03:27:39Z</dcterms:created>
  <dcterms:modified xsi:type="dcterms:W3CDTF">2022-09-15T04:16:40Z</dcterms:modified>
</cp:coreProperties>
</file>