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3040" windowHeight="9192"/>
  </bookViews>
  <sheets>
    <sheet name="Sheet1" sheetId="1" r:id="rId1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7" i="1"/>
  <c r="B7" i="1"/>
  <c r="A7" i="1"/>
  <c r="J6" i="1"/>
</calcChain>
</file>

<file path=xl/comments1.xml><?xml version="1.0" encoding="utf-8"?>
<comments xmlns="http://schemas.openxmlformats.org/spreadsheetml/2006/main">
  <authors>
    <author>Author</author>
  </authors>
  <commentList>
    <comment ref="H9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<sst xmlns="http://schemas.openxmlformats.org/spreadsheetml/2006/main" count="128" uniqueCount="89">
  <si>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</si>
  <si>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</si>
  <si>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</si>
  <si>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</si>
  <si>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</si>
  <si>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</si>
  <si>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</si>
  <si>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Result</t>
  </si>
  <si>
    <t>Test date (Ngày thực hiện)</t>
  </si>
  <si>
    <t>Note (Ghi Chú)</t>
  </si>
  <si>
    <t>Cosmetis 
Registration Test</t>
  </si>
  <si>
    <t>Pass</t>
  </si>
  <si>
    <t>Reg_07</t>
  </si>
  <si>
    <t>Check form đăng ký Cosmetis với các trường nhập đúng yêu cầu</t>
  </si>
  <si>
    <t xml:space="preserve">Bước 1: Mở ứng dụng
Bước 2: Nhập dữ liệu đầy đủ vào các ô
Bước 3: Bấm vào nút đăng ký
</t>
  </si>
  <si>
    <t>Đăng ký thành công</t>
  </si>
  <si>
    <t>Reg_08</t>
  </si>
  <si>
    <t xml:space="preserve">Check form đăng ký Cosmetis với  trường tên đăng nhập trống, còn các trường các nhập đúng yêu cầu </t>
  </si>
  <si>
    <t>Đăng ký không thành công, hiện thông báo "Bạn cần có tên đăng nhập"</t>
  </si>
  <si>
    <t>Reg_09</t>
  </si>
  <si>
    <t xml:space="preserve">Check form đăng ký Cosmetis với  trường mật khẩu trống, còn các trường các nhập đúng yêu cầu </t>
  </si>
  <si>
    <t>Đăng ký không thành công, hiện thông báo "Bạn cần nhập mật khẩu"</t>
  </si>
  <si>
    <t>Reg_10</t>
  </si>
  <si>
    <t>Reg_11</t>
  </si>
  <si>
    <t xml:space="preserve">Check form đăng ký Cosmetis với  trường xác nhận mật khẩu không khớp với mật khẩu, còn các trường các nhập đúng yêu cầu </t>
  </si>
  <si>
    <t>Đăng ký không thành công, hiện thông báo "Mật khẩu xác nhận không đúng, hãy nhập lại"</t>
  </si>
  <si>
    <t>Reg_12</t>
  </si>
  <si>
    <t xml:space="preserve">Check form đăng ký Cosmetis với  trường ghi chú trống, còn các trường các nhập đúng yêu cầu </t>
  </si>
  <si>
    <t>Đăng ký không thành công, hiện thông báo "Bạn cần nhập ghi chú"</t>
  </si>
  <si>
    <t>Reg_13</t>
  </si>
  <si>
    <t xml:space="preserve">Check form đăng ký Cosmetis với  trường họ tên trống, còn các trường các nhập đúng yêu cầu </t>
  </si>
  <si>
    <t>Đăng ký không thành công, hiện thông báo "Bạn cần nhập  họ tên"</t>
  </si>
  <si>
    <t xml:space="preserve">Check form đăng ký Cosmetis với  trường mật khẩu dưới 6 kí tự, còn các trường các nhập đúng yêu cầu </t>
  </si>
  <si>
    <t>Đăng ký không thành công, hiện thông báo "Mật khẩu cần lớn hơn 6 kí tự"</t>
  </si>
  <si>
    <t>Log_01</t>
  </si>
  <si>
    <t>Cosmetis 
Login Test</t>
  </si>
  <si>
    <t>Log_02</t>
  </si>
  <si>
    <t>Log_03</t>
  </si>
  <si>
    <t>Log_04</t>
  </si>
  <si>
    <t>Log_05</t>
  </si>
  <si>
    <t>Check Function - 
Login</t>
  </si>
  <si>
    <t xml:space="preserve">Bước 1: Mở ứng dụng
Bước 2: Nhập dữ liệu đầy đủ vào các ô
Bước 3: Bấm vào nút đăng nhập
</t>
  </si>
  <si>
    <t xml:space="preserve">Tên đăng nhập: Quyen2409                 Mật khẩu: 123456           </t>
  </si>
  <si>
    <t>Đăng nhập thành công</t>
  </si>
  <si>
    <t xml:space="preserve">Tên đăng nhập:               Mật khẩu: 123456           </t>
  </si>
  <si>
    <t>Đăng nhập không thành công, hiện thông báo "Bạn chưa nhập tên đăng nhập"</t>
  </si>
  <si>
    <t xml:space="preserve">Tên đăng nhập:  quyen2409                 Mật khẩu:            </t>
  </si>
  <si>
    <t>Đăng nhập không thành công, hiện thông báo "Bạn chưa nhập mật khẩu"</t>
  </si>
  <si>
    <t xml:space="preserve">Tên đăng nhập:  quyen2409                 Mật khẩu:    12@@        </t>
  </si>
  <si>
    <t>Đăng nhập không thành công, hiện thông báo "Sai mật khẩu"</t>
  </si>
  <si>
    <t xml:space="preserve">Tên đăng nhập:               Mật khẩu:            </t>
  </si>
  <si>
    <t>Module Code(Mã Module)</t>
  </si>
  <si>
    <t>Cosmetis_Login</t>
  </si>
  <si>
    <t>Test requirement(Yêu cầu test)</t>
  </si>
  <si>
    <t>Fail</t>
  </si>
  <si>
    <t>Tester(Người thực hiện kiểm thử)</t>
  </si>
  <si>
    <t>Untested</t>
  </si>
  <si>
    <t>Untested(Chưa được Test)</t>
  </si>
  <si>
    <t>N/A(Không xác định)</t>
  </si>
  <si>
    <t>Number of Test cases (Số lượng TestCase)</t>
  </si>
  <si>
    <t>N/A</t>
  </si>
  <si>
    <t>TEST CASE TEMPLATE</t>
  </si>
  <si>
    <t>QUYENVTPH09259</t>
  </si>
  <si>
    <t>Check function - Resgistration</t>
  </si>
  <si>
    <t xml:space="preserve">Tên đăng nhập: Quyen2409                 Mật khẩu: 123456       Xác nhận mk: 123456       Họ tên: Vũ Quyên            Ghi chú: 24/09/2000      </t>
  </si>
  <si>
    <t xml:space="preserve">Tên đăng nhập:                Mật khẩu: 123456       Xác nhận mk: 123456       Họ tên: Vũ Quyên            Ghi chú: 24/09/2000      </t>
  </si>
  <si>
    <t xml:space="preserve">Tên đăng nhập: Quyen2409                 Mật khẩu:                   Xác nhận mk:               Họ tên: Vũ Quyên            Ghi chú: 24/09/2000      </t>
  </si>
  <si>
    <t xml:space="preserve">Tên đăng nhập:                Mật khẩu: 123456       Xác nhận mk:  123            Họ tên: Vũ Quyên            Ghi chú: 24/09/2000      </t>
  </si>
  <si>
    <t xml:space="preserve">Tên đăng nhập:                Mật khẩu: 123456       Xác nhận mk:  123            Họ tên:                         Ghi chú: 24/09/2000     </t>
  </si>
  <si>
    <t xml:space="preserve">Tên đăng nhập:  Quyen2409                 Mật khẩu: 123            Xác nhận mk:  123            Họ tên: Vũ Quyên                        Ghi chú: 24/09/2000     </t>
  </si>
  <si>
    <t xml:space="preserve">Tên đăng nhập:                Mật khẩu: 123456       Xác nhận mk:  123456            Họ tên: Vũ Quyên            Ghi chú:      </t>
  </si>
  <si>
    <t>Đăng nhập không thành công, hiện thông báo "Bạn cần nhập đầy đủ thông tin"</t>
  </si>
  <si>
    <t>Check Function - Check box</t>
  </si>
  <si>
    <t>Check_01</t>
  </si>
  <si>
    <t>Cosmetis Checkbox Test</t>
  </si>
  <si>
    <t xml:space="preserve">Check form đăng nhập Cosmetis với các trường nhập đúng yêu cầu </t>
  </si>
  <si>
    <t xml:space="preserve">Check form đăng nhập Cosmetis với  trường tên đăng nhập trống,  trường mật khẩu nhập đúng  </t>
  </si>
  <si>
    <t xml:space="preserve">Check form đăng nhập Cosmetis với  trường mật khẩu trống,  trường tên đăng nhập nhập đúng  </t>
  </si>
  <si>
    <t>Check form đăng nhập Cosmetis với  trường tên đăng nhập đúng,  trường mật khẩu nhập sai so với cơ sở dữ liệu</t>
  </si>
  <si>
    <t xml:space="preserve">Check form đăng nhập Cosmetis với  trường tên đăng nhập và mật khẩu đều trống  </t>
  </si>
  <si>
    <t>Check checkbox lưu mật khẩu với trường hợp người dùng tích vào ô 
Lưu mật khẩu</t>
  </si>
  <si>
    <t>Đăng nhập thành công, Lưu mật khẩu thành công</t>
  </si>
  <si>
    <t xml:space="preserve">Bước 1: Mở ứng dụng
Bước 2: Nhập dữ liệu đầy đủ vào các ô
Bước 3: Bấm vào nút đăng nhập
Bước 4: Check vào ô checkbox Lưu mật khẩu
</t>
  </si>
  <si>
    <t xml:space="preserve">Bước 1: Mở ứng dụng
Bước 2: Nhập dữ liệu đầy đủ vào các ô
Bước 3: Bấm vào nút đăng nhập
Bước 4: Uncheck vào ô checkbox Lưu mật khẩu
</t>
  </si>
  <si>
    <t xml:space="preserve">Tên đăng nhập: Quyen2409                 Mật khẩu: 123456
Checkbox: true  
         </t>
  </si>
  <si>
    <t xml:space="preserve">Tên đăng nhập: Quyen2409                 Mật khẩu: 123456
Checkbox: false  
         </t>
  </si>
  <si>
    <t>Đăng nhập thành công, Lưu mật khẩu thành công
(Mật khẩu sẽ được lưu trong lần đăng nhập tiếp theo)</t>
  </si>
  <si>
    <t>Đăng nhập thành công
(Mật khẩu sẽ được không lưu trong lần đăng nhập tiếp theo)</t>
  </si>
  <si>
    <t xml:space="preserve">Chưa thực hiện 
kiểm tra dữ liệu 
đăng nhập của 
người dùng trong 
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</si>
</sst>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63"/>
      <scheme val="minor"/>
    </font>
    <font>
      <sz val="11"/>
      <name val="ＭＳ Ｐゴシック"/>
      <family val="3"/>
      <charset val="128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rgb="FF0070C0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sz val="12"/>
      <name val="Calibri"/>
      <family val="2"/>
      <scheme val="minor"/>
    </font>
    <font>
      <sz val="10"/>
      <name val="Tahoma"/>
      <family val="2"/>
    </font>
    <font>
      <sz val="12"/>
      <color theme="1"/>
      <name val="Calibri"/>
      <family val="2"/>
      <scheme val="minor"/>
    </font>
    <font>
      <sz val="10"/>
      <color indexed="8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  <font>
      <b/>
      <sz val="12"/>
      <color rgb="FF292B2C"/>
      <name val="Calibri"/>
      <family val="2"/>
      <scheme val="minor"/>
    </font>
    <font>
      <b/>
      <sz val="8"/>
      <color indexed="8"/>
      <name val="Times New Roman"/>
      <family val="1"/>
    </font>
    <font>
      <sz val="10"/>
      <color rgb="FF0070C0"/>
      <name val="Tahoma"/>
      <family val="2"/>
    </font>
    <font>
      <i/>
      <sz val="10"/>
      <color indexed="17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0"/>
      <color indexed="8"/>
      <name val="Tahoma"/>
      <family val="2"/>
    </font>
    <font>
      <b/>
      <sz val="16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1" fillId="0" borderId="0"/>
  </cellStyleXfs>
  <cellXfs count="8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6" fillId="0" borderId="6" xfId="3" applyFont="1" applyBorder="1" applyAlignment="1">
      <alignment wrapText="1"/>
    </xf>
    <xf numFmtId="0" fontId="6" fillId="0" borderId="6" xfId="3" applyFont="1" applyBorder="1" applyAlignment="1">
      <alignment horizontal="center" vertical="center"/>
    </xf>
    <xf numFmtId="0" fontId="7" fillId="4" borderId="6" xfId="1" applyFont="1" applyFill="1" applyBorder="1" applyAlignment="1">
      <alignment horizontal="left" vertical="center" wrapText="1"/>
    </xf>
    <xf numFmtId="0" fontId="7" fillId="5" borderId="6" xfId="2" quotePrefix="1" applyFont="1" applyFill="1" applyBorder="1" applyAlignment="1">
      <alignment horizontal="left" vertical="center" wrapText="1"/>
    </xf>
    <xf numFmtId="0" fontId="8" fillId="5" borderId="6" xfId="2" quotePrefix="1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8" fillId="5" borderId="7" xfId="1" applyFont="1" applyFill="1" applyBorder="1" applyAlignment="1">
      <alignment horizontal="left" vertical="center" wrapText="1"/>
    </xf>
    <xf numFmtId="0" fontId="8" fillId="5" borderId="1" xfId="4" applyFont="1" applyFill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/>
    </xf>
    <xf numFmtId="0" fontId="8" fillId="5" borderId="9" xfId="1" applyFont="1" applyFill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top"/>
    </xf>
    <xf numFmtId="0" fontId="10" fillId="5" borderId="0" xfId="5" applyFont="1" applyFill="1" applyBorder="1" applyAlignment="1">
      <alignment horizontal="left" vertical="top"/>
    </xf>
    <xf numFmtId="0" fontId="3" fillId="3" borderId="10" xfId="2" applyFont="1" applyFill="1" applyBorder="1" applyAlignment="1">
      <alignment horizontal="left" vertical="top"/>
    </xf>
    <xf numFmtId="0" fontId="3" fillId="3" borderId="10" xfId="2" applyFont="1" applyFill="1" applyBorder="1" applyAlignment="1">
      <alignment horizontal="left" vertical="top"/>
    </xf>
    <xf numFmtId="0" fontId="3" fillId="3" borderId="11" xfId="2" applyFont="1" applyFill="1" applyBorder="1" applyAlignment="1">
      <alignment horizontal="left" vertical="top"/>
    </xf>
    <xf numFmtId="0" fontId="3" fillId="3" borderId="12" xfId="2" applyFont="1" applyFill="1" applyBorder="1" applyAlignment="1">
      <alignment horizontal="left" vertical="top"/>
    </xf>
    <xf numFmtId="0" fontId="3" fillId="3" borderId="0" xfId="2" applyFont="1" applyFill="1" applyBorder="1" applyAlignment="1">
      <alignment horizontal="left" vertical="top"/>
    </xf>
    <xf numFmtId="0" fontId="3" fillId="3" borderId="13" xfId="2" applyFont="1" applyFill="1" applyBorder="1" applyAlignment="1">
      <alignment horizontal="left" vertical="top"/>
    </xf>
    <xf numFmtId="0" fontId="3" fillId="6" borderId="6" xfId="2" applyFont="1" applyFill="1" applyBorder="1" applyAlignment="1">
      <alignment horizontal="left" vertical="top"/>
    </xf>
    <xf numFmtId="0" fontId="8" fillId="5" borderId="6" xfId="1" applyFont="1" applyFill="1" applyBorder="1" applyAlignment="1">
      <alignment horizontal="left" vertical="center" wrapText="1"/>
    </xf>
    <xf numFmtId="22" fontId="8" fillId="5" borderId="6" xfId="2" applyNumberFormat="1" applyFont="1" applyFill="1" applyBorder="1" applyAlignment="1">
      <alignment horizontal="left" vertical="center" wrapText="1"/>
    </xf>
    <xf numFmtId="0" fontId="6" fillId="0" borderId="14" xfId="3" applyFont="1" applyBorder="1" applyAlignment="1">
      <alignment horizontal="left" vertical="center" wrapText="1"/>
    </xf>
    <xf numFmtId="0" fontId="7" fillId="4" borderId="14" xfId="1" applyFont="1" applyFill="1" applyBorder="1" applyAlignment="1">
      <alignment horizontal="left" vertical="center" wrapText="1"/>
    </xf>
    <xf numFmtId="0" fontId="7" fillId="5" borderId="14" xfId="2" quotePrefix="1" applyFont="1" applyFill="1" applyBorder="1" applyAlignment="1">
      <alignment horizontal="left" vertical="center" wrapText="1"/>
    </xf>
    <xf numFmtId="0" fontId="8" fillId="5" borderId="14" xfId="2" quotePrefix="1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8" fillId="5" borderId="5" xfId="1" applyFont="1" applyFill="1" applyBorder="1" applyAlignment="1">
      <alignment horizontal="left" vertical="center" wrapText="1"/>
    </xf>
    <xf numFmtId="22" fontId="8" fillId="5" borderId="15" xfId="2" applyNumberFormat="1" applyFont="1" applyFill="1" applyBorder="1" applyAlignment="1">
      <alignment horizontal="left" vertical="center" wrapText="1"/>
    </xf>
    <xf numFmtId="0" fontId="8" fillId="5" borderId="15" xfId="4" applyFont="1" applyFill="1" applyBorder="1" applyAlignment="1">
      <alignment horizontal="left" vertical="top" wrapText="1"/>
    </xf>
    <xf numFmtId="0" fontId="6" fillId="0" borderId="8" xfId="3" applyFont="1" applyBorder="1" applyAlignment="1">
      <alignment wrapText="1"/>
    </xf>
    <xf numFmtId="0" fontId="3" fillId="3" borderId="10" xfId="2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0" fontId="4" fillId="3" borderId="0" xfId="2" applyFont="1" applyFill="1" applyBorder="1" applyAlignment="1">
      <alignment horizontal="left" vertical="top"/>
    </xf>
    <xf numFmtId="0" fontId="8" fillId="6" borderId="6" xfId="2" applyFont="1" applyFill="1" applyBorder="1" applyAlignment="1">
      <alignment vertical="top"/>
    </xf>
    <xf numFmtId="0" fontId="13" fillId="0" borderId="6" xfId="0" applyFont="1" applyBorder="1" applyAlignment="1">
      <alignment horizontal="left" vertical="center" indent="1"/>
    </xf>
    <xf numFmtId="0" fontId="7" fillId="4" borderId="16" xfId="1" applyFont="1" applyFill="1" applyBorder="1" applyAlignment="1">
      <alignment horizontal="left" vertical="center" wrapText="1"/>
    </xf>
    <xf numFmtId="0" fontId="7" fillId="5" borderId="8" xfId="2" quotePrefix="1" applyFont="1" applyFill="1" applyBorder="1" applyAlignment="1">
      <alignment horizontal="left" vertical="center" wrapText="1"/>
    </xf>
    <xf numFmtId="0" fontId="8" fillId="5" borderId="8" xfId="2" quotePrefix="1" applyFont="1" applyFill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22" fontId="8" fillId="5" borderId="17" xfId="2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3" fillId="5" borderId="6" xfId="1" applyFont="1" applyFill="1" applyBorder="1" applyAlignment="1">
      <alignment horizontal="left" vertical="top" wrapText="1"/>
    </xf>
    <xf numFmtId="0" fontId="16" fillId="5" borderId="18" xfId="1" applyFont="1" applyFill="1" applyBorder="1" applyAlignment="1">
      <alignment vertical="top" wrapText="1"/>
    </xf>
    <xf numFmtId="0" fontId="16" fillId="5" borderId="4" xfId="1" applyFont="1" applyFill="1" applyBorder="1" applyAlignment="1">
      <alignment vertical="top" wrapText="1"/>
    </xf>
    <xf numFmtId="0" fontId="16" fillId="5" borderId="19" xfId="1" applyFont="1" applyFill="1" applyBorder="1" applyAlignment="1">
      <alignment vertical="top" wrapText="1"/>
    </xf>
    <xf numFmtId="0" fontId="17" fillId="0" borderId="0" xfId="0" applyFont="1" applyAlignment="1">
      <alignment horizontal="left" vertical="top"/>
    </xf>
    <xf numFmtId="0" fontId="3" fillId="5" borderId="20" xfId="1" applyFont="1" applyFill="1" applyBorder="1" applyAlignment="1">
      <alignment horizontal="left" vertical="top" wrapText="1"/>
    </xf>
    <xf numFmtId="0" fontId="16" fillId="5" borderId="3" xfId="1" applyFont="1" applyFill="1" applyBorder="1" applyAlignment="1">
      <alignment horizontal="left" vertical="top" wrapText="1"/>
    </xf>
    <xf numFmtId="0" fontId="16" fillId="5" borderId="4" xfId="1" applyFont="1" applyFill="1" applyBorder="1" applyAlignment="1">
      <alignment horizontal="left" vertical="top" wrapText="1"/>
    </xf>
    <xf numFmtId="0" fontId="16" fillId="5" borderId="19" xfId="1" applyFont="1" applyFill="1" applyBorder="1" applyAlignment="1">
      <alignment horizontal="left" vertical="top" wrapText="1"/>
    </xf>
    <xf numFmtId="0" fontId="18" fillId="7" borderId="0" xfId="0" applyFont="1" applyFill="1" applyAlignment="1">
      <alignment horizontal="left" vertical="top"/>
    </xf>
    <xf numFmtId="0" fontId="17" fillId="8" borderId="0" xfId="0" applyFont="1" applyFill="1" applyAlignment="1">
      <alignment horizontal="left" vertical="top"/>
    </xf>
    <xf numFmtId="0" fontId="19" fillId="5" borderId="21" xfId="5" applyFont="1" applyFill="1" applyBorder="1" applyAlignment="1">
      <alignment horizontal="left" vertical="top"/>
    </xf>
    <xf numFmtId="0" fontId="19" fillId="5" borderId="1" xfId="5" applyFont="1" applyFill="1" applyBorder="1" applyAlignment="1">
      <alignment horizontal="left" vertical="top" wrapText="1"/>
    </xf>
    <xf numFmtId="0" fontId="19" fillId="5" borderId="3" xfId="5" applyFont="1" applyFill="1" applyBorder="1" applyAlignment="1">
      <alignment horizontal="left" vertical="top" wrapText="1"/>
    </xf>
    <xf numFmtId="0" fontId="19" fillId="5" borderId="7" xfId="5" applyFont="1" applyFill="1" applyBorder="1" applyAlignment="1">
      <alignment horizontal="left" vertical="top" wrapText="1"/>
    </xf>
    <xf numFmtId="0" fontId="3" fillId="5" borderId="3" xfId="5" applyFont="1" applyFill="1" applyBorder="1" applyAlignment="1">
      <alignment horizontal="left" vertical="top" wrapText="1"/>
    </xf>
    <xf numFmtId="0" fontId="3" fillId="5" borderId="7" xfId="5" applyFont="1" applyFill="1" applyBorder="1" applyAlignment="1">
      <alignment horizontal="left" vertical="top" wrapText="1"/>
    </xf>
    <xf numFmtId="0" fontId="19" fillId="5" borderId="3" xfId="5" applyFont="1" applyFill="1" applyBorder="1" applyAlignment="1">
      <alignment vertical="top" wrapText="1"/>
    </xf>
    <xf numFmtId="0" fontId="19" fillId="5" borderId="19" xfId="5" applyFont="1" applyFill="1" applyBorder="1" applyAlignment="1">
      <alignment vertical="top" wrapText="1"/>
    </xf>
    <xf numFmtId="22" fontId="8" fillId="5" borderId="1" xfId="2" applyNumberFormat="1" applyFont="1" applyFill="1" applyBorder="1" applyAlignment="1">
      <alignment horizontal="left" vertical="top" wrapText="1"/>
    </xf>
    <xf numFmtId="22" fontId="12" fillId="0" borderId="0" xfId="0" applyNumberFormat="1" applyFont="1" applyAlignment="1">
      <alignment horizontal="left" vertical="top"/>
    </xf>
    <xf numFmtId="0" fontId="10" fillId="5" borderId="22" xfId="0" applyFont="1" applyFill="1" applyBorder="1" applyAlignment="1">
      <alignment horizontal="left" vertical="top"/>
    </xf>
    <xf numFmtId="0" fontId="10" fillId="5" borderId="23" xfId="0" applyFont="1" applyFill="1" applyBorder="1" applyAlignment="1">
      <alignment horizontal="left" vertical="top"/>
    </xf>
    <xf numFmtId="0" fontId="10" fillId="5" borderId="24" xfId="0" applyFont="1" applyFill="1" applyBorder="1" applyAlignment="1">
      <alignment horizontal="left" vertical="top"/>
    </xf>
    <xf numFmtId="0" fontId="10" fillId="5" borderId="25" xfId="0" applyFont="1" applyFill="1" applyBorder="1" applyAlignment="1">
      <alignment horizontal="left" vertical="top"/>
    </xf>
    <xf numFmtId="0" fontId="10" fillId="5" borderId="24" xfId="0" applyFont="1" applyFill="1" applyBorder="1" applyAlignment="1">
      <alignment horizontal="left" vertical="top" wrapText="1"/>
    </xf>
    <xf numFmtId="0" fontId="10" fillId="5" borderId="26" xfId="0" applyFont="1" applyFill="1" applyBorder="1" applyAlignment="1">
      <alignment horizontal="left" vertical="top" wrapText="1"/>
    </xf>
    <xf numFmtId="0" fontId="10" fillId="5" borderId="27" xfId="5" applyFont="1" applyFill="1" applyBorder="1" applyAlignment="1">
      <alignment horizontal="left" vertical="top"/>
    </xf>
    <xf numFmtId="0" fontId="10" fillId="5" borderId="11" xfId="5" applyFont="1" applyFill="1" applyBorder="1" applyAlignment="1">
      <alignment vertical="top"/>
    </xf>
    <xf numFmtId="0" fontId="10" fillId="5" borderId="11" xfId="5" applyFont="1" applyFill="1" applyBorder="1" applyAlignment="1">
      <alignment horizontal="left" vertical="top"/>
    </xf>
    <xf numFmtId="0" fontId="10" fillId="5" borderId="28" xfId="5" applyFont="1" applyFill="1" applyBorder="1" applyAlignment="1">
      <alignment horizontal="left" vertical="top"/>
    </xf>
    <xf numFmtId="0" fontId="8" fillId="5" borderId="0" xfId="5" applyFont="1" applyFill="1" applyAlignment="1">
      <alignment horizontal="left" vertical="top"/>
    </xf>
    <xf numFmtId="0" fontId="10" fillId="5" borderId="29" xfId="5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22" fontId="8" fillId="5" borderId="1" xfId="2" applyNumberFormat="1" applyFont="1" applyFill="1" applyBorder="1" applyAlignment="1">
      <alignment horizontal="center" vertical="top" wrapText="1"/>
    </xf>
    <xf numFmtId="0" fontId="12" fillId="9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8" fillId="6" borderId="6" xfId="2" applyFont="1" applyFill="1" applyBorder="1" applyAlignment="1">
      <alignment vertical="top" wrapText="1"/>
    </xf>
    <xf numFmtId="0" fontId="12" fillId="0" borderId="8" xfId="0" applyFont="1" applyBorder="1" applyAlignment="1">
      <alignment horizontal="left" vertical="top" wrapText="1"/>
    </xf>
    <xf numFmtId="0" fontId="3" fillId="3" borderId="6" xfId="2" applyFont="1" applyFill="1" applyBorder="1" applyAlignment="1">
      <alignment horizontal="left" vertical="top"/>
    </xf>
    <xf numFmtId="0" fontId="3" fillId="3" borderId="6" xfId="2" applyFont="1" applyFill="1" applyBorder="1" applyAlignment="1">
      <alignment vertical="center" wrapText="1"/>
    </xf>
    <xf numFmtId="0" fontId="3" fillId="3" borderId="6" xfId="2" applyFont="1" applyFill="1" applyBorder="1" applyAlignment="1">
      <alignment vertical="center"/>
    </xf>
    <xf numFmtId="0" fontId="4" fillId="3" borderId="6" xfId="2" applyFont="1" applyFill="1" applyBorder="1" applyAlignment="1">
      <alignment horizontal="left" vertical="top"/>
    </xf>
    <xf numFmtId="0" fontId="12" fillId="0" borderId="6" xfId="0" applyFont="1" applyBorder="1" applyAlignment="1">
      <alignment horizontal="left" vertical="top" wrapText="1"/>
    </xf>
  </cellXfs>
  <cellStyles count="6">
    <cellStyle name="Normal" xfId="0" builtinId="0"/>
    <cellStyle name="Normal 3" xfId="5"/>
    <cellStyle name="Normal 4" xfId="4"/>
    <cellStyle name="Normal 5" xfId="3"/>
    <cellStyle name="Normal_Sheet1 2" xfId="1"/>
    <cellStyle name="Normal_Sheet1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topLeftCell="B1" workbookViewId="0">
      <selection activeCell="J22" sqref="J22"/>
    </sheetView>
  </sheetViews>
  <sheetFormatPr defaultColWidth="10.33203125" defaultRowHeight="13.2"/>
  <cols>
    <col min="1" max="1" width="21.44140625" style="43" customWidth="1"/>
    <col min="2" max="2" width="35.33203125" style="43" customWidth="1"/>
    <col min="3" max="3" width="57.88671875" style="43" customWidth="1"/>
    <col min="4" max="4" width="39.109375" style="43" customWidth="1"/>
    <col min="5" max="5" width="21.6640625" style="43" customWidth="1"/>
    <col min="6" max="6" width="45.88671875" style="43" customWidth="1"/>
    <col min="7" max="7" width="47.6640625" style="43" customWidth="1"/>
    <col min="8" max="8" width="19" style="43" customWidth="1"/>
    <col min="9" max="11" width="15.88671875" style="43" bestFit="1" customWidth="1"/>
    <col min="12" max="16384" width="10.33203125" style="43"/>
  </cols>
  <sheetData>
    <row r="1" spans="1:14" ht="27" customHeight="1">
      <c r="D1" s="81" t="s">
        <v>61</v>
      </c>
    </row>
    <row r="2" spans="1:14">
      <c r="F2" s="44"/>
      <c r="G2" s="44"/>
    </row>
    <row r="3" spans="1:14" ht="26.4">
      <c r="A3" s="45" t="s">
        <v>51</v>
      </c>
      <c r="B3" s="46" t="s">
        <v>52</v>
      </c>
      <c r="C3" s="47"/>
      <c r="D3" s="47"/>
      <c r="E3" s="47"/>
      <c r="F3" s="47"/>
      <c r="G3" s="47"/>
      <c r="H3" s="48"/>
      <c r="N3" s="49" t="s">
        <v>11</v>
      </c>
    </row>
    <row r="4" spans="1:14" ht="39.6">
      <c r="A4" s="50" t="s">
        <v>53</v>
      </c>
      <c r="B4" s="51"/>
      <c r="C4" s="52"/>
      <c r="D4" s="52"/>
      <c r="E4" s="52"/>
      <c r="F4" s="52"/>
      <c r="G4" s="52"/>
      <c r="H4" s="53"/>
      <c r="N4" s="54" t="s">
        <v>54</v>
      </c>
    </row>
    <row r="5" spans="1:14" ht="26.4">
      <c r="A5" s="50" t="s">
        <v>55</v>
      </c>
      <c r="B5" s="51" t="s">
        <v>62</v>
      </c>
      <c r="C5" s="52"/>
      <c r="D5" s="52"/>
      <c r="E5" s="52"/>
      <c r="F5" s="52"/>
      <c r="G5" s="52"/>
      <c r="H5" s="53"/>
      <c r="N5" s="55" t="s">
        <v>56</v>
      </c>
    </row>
    <row r="6" spans="1:14" ht="15" customHeight="1">
      <c r="A6" s="56" t="s">
        <v>11</v>
      </c>
      <c r="B6" s="57" t="s">
        <v>54</v>
      </c>
      <c r="C6" s="58" t="s">
        <v>57</v>
      </c>
      <c r="D6" s="59"/>
      <c r="E6" s="60" t="s">
        <v>58</v>
      </c>
      <c r="F6" s="61"/>
      <c r="G6" s="62" t="s">
        <v>59</v>
      </c>
      <c r="H6" s="63"/>
      <c r="J6" s="64">
        <f ca="1">NOW()</f>
        <v>43944.947056597222</v>
      </c>
      <c r="K6" s="65"/>
      <c r="N6" s="43" t="s">
        <v>60</v>
      </c>
    </row>
    <row r="7" spans="1:14" ht="15.75" customHeight="1" thickBot="1">
      <c r="A7" s="66">
        <f>COUNTIF(H10:H986,"Pass")</f>
        <v>13</v>
      </c>
      <c r="B7" s="67">
        <f>COUNTIF(H10:H986,"Fail")</f>
        <v>1</v>
      </c>
      <c r="C7" s="68"/>
      <c r="D7" s="69"/>
      <c r="E7" s="68">
        <f>COUNTIF(H$10:H$986,"N/A")</f>
        <v>0</v>
      </c>
      <c r="F7" s="69"/>
      <c r="G7" s="70">
        <f>COUNTA(A10:A986)</f>
        <v>13</v>
      </c>
      <c r="H7" s="71"/>
    </row>
    <row r="8" spans="1:14">
      <c r="A8" s="72"/>
      <c r="B8" s="73"/>
      <c r="C8" s="74"/>
      <c r="D8" s="75"/>
      <c r="E8" s="14"/>
      <c r="F8" s="76"/>
      <c r="G8" s="76"/>
      <c r="H8" s="77"/>
    </row>
    <row r="9" spans="1:14" s="78" customFormat="1" ht="39.6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2" t="s">
        <v>6</v>
      </c>
      <c r="H9" s="2" t="s">
        <v>7</v>
      </c>
      <c r="I9" s="2" t="s">
        <v>8</v>
      </c>
      <c r="J9" s="2" t="s">
        <v>9</v>
      </c>
      <c r="L9" s="79"/>
    </row>
    <row r="10" spans="1:14" ht="23.4" customHeight="1">
      <c r="A10" s="15"/>
      <c r="B10" s="16" t="s">
        <v>63</v>
      </c>
      <c r="C10" s="17"/>
      <c r="D10" s="18"/>
      <c r="E10" s="18"/>
      <c r="F10" s="18"/>
      <c r="G10" s="18"/>
      <c r="H10" s="19"/>
      <c r="I10" s="19"/>
      <c r="J10" s="20"/>
    </row>
    <row r="11" spans="1:14" s="80" customFormat="1" ht="79.2">
      <c r="A11" s="3" t="s">
        <v>12</v>
      </c>
      <c r="B11" s="4" t="s">
        <v>10</v>
      </c>
      <c r="C11" s="5" t="s">
        <v>13</v>
      </c>
      <c r="D11" s="6" t="s">
        <v>14</v>
      </c>
      <c r="E11" s="7" t="s">
        <v>64</v>
      </c>
      <c r="F11" s="8" t="s">
        <v>15</v>
      </c>
      <c r="G11" s="8" t="s">
        <v>15</v>
      </c>
      <c r="H11" s="22" t="s">
        <v>11</v>
      </c>
      <c r="I11" s="23">
        <v>43943</v>
      </c>
      <c r="J11" s="21"/>
    </row>
    <row r="12" spans="1:14" ht="66">
      <c r="A12" s="3" t="s">
        <v>16</v>
      </c>
      <c r="B12" s="24"/>
      <c r="C12" s="25" t="s">
        <v>17</v>
      </c>
      <c r="D12" s="26" t="s">
        <v>14</v>
      </c>
      <c r="E12" s="27" t="s">
        <v>65</v>
      </c>
      <c r="F12" s="28" t="s">
        <v>18</v>
      </c>
      <c r="G12" s="28" t="s">
        <v>18</v>
      </c>
      <c r="H12" s="29" t="s">
        <v>11</v>
      </c>
      <c r="I12" s="30">
        <v>43943</v>
      </c>
      <c r="J12" s="31"/>
    </row>
    <row r="13" spans="1:14" ht="79.2">
      <c r="A13" s="3" t="s">
        <v>19</v>
      </c>
      <c r="B13" s="3"/>
      <c r="C13" s="25" t="s">
        <v>20</v>
      </c>
      <c r="D13" s="26" t="s">
        <v>14</v>
      </c>
      <c r="E13" s="27" t="s">
        <v>66</v>
      </c>
      <c r="F13" s="28" t="s">
        <v>21</v>
      </c>
      <c r="G13" s="28" t="s">
        <v>21</v>
      </c>
      <c r="H13" s="9" t="s">
        <v>11</v>
      </c>
      <c r="I13" s="30">
        <v>43943</v>
      </c>
      <c r="J13" s="10"/>
    </row>
    <row r="14" spans="1:14" ht="66">
      <c r="A14" s="3" t="s">
        <v>22</v>
      </c>
      <c r="B14" s="3"/>
      <c r="C14" s="25" t="s">
        <v>24</v>
      </c>
      <c r="D14" s="26" t="s">
        <v>14</v>
      </c>
      <c r="E14" s="27" t="s">
        <v>67</v>
      </c>
      <c r="F14" s="28" t="s">
        <v>25</v>
      </c>
      <c r="G14" s="28" t="s">
        <v>25</v>
      </c>
      <c r="H14" s="9" t="s">
        <v>11</v>
      </c>
      <c r="I14" s="30">
        <v>43943</v>
      </c>
      <c r="J14" s="10"/>
    </row>
    <row r="15" spans="1:14" ht="66">
      <c r="A15" s="3" t="s">
        <v>23</v>
      </c>
      <c r="B15" s="3"/>
      <c r="C15" s="25" t="s">
        <v>27</v>
      </c>
      <c r="D15" s="26" t="s">
        <v>14</v>
      </c>
      <c r="E15" s="27" t="s">
        <v>70</v>
      </c>
      <c r="F15" s="28" t="s">
        <v>28</v>
      </c>
      <c r="G15" s="28" t="s">
        <v>28</v>
      </c>
      <c r="H15" s="9" t="s">
        <v>11</v>
      </c>
      <c r="I15" s="30">
        <v>43943</v>
      </c>
      <c r="J15" s="10"/>
    </row>
    <row r="16" spans="1:14" ht="66">
      <c r="A16" s="3" t="s">
        <v>26</v>
      </c>
      <c r="B16" s="3"/>
      <c r="C16" s="25" t="s">
        <v>30</v>
      </c>
      <c r="D16" s="26" t="s">
        <v>14</v>
      </c>
      <c r="E16" s="27" t="s">
        <v>68</v>
      </c>
      <c r="F16" s="28" t="s">
        <v>31</v>
      </c>
      <c r="G16" s="28" t="s">
        <v>31</v>
      </c>
      <c r="H16" s="9" t="s">
        <v>11</v>
      </c>
      <c r="I16" s="30">
        <v>43943</v>
      </c>
      <c r="J16" s="10"/>
    </row>
    <row r="17" spans="1:10" ht="79.2">
      <c r="A17" s="3" t="s">
        <v>29</v>
      </c>
      <c r="B17" s="3"/>
      <c r="C17" s="25" t="s">
        <v>32</v>
      </c>
      <c r="D17" s="25" t="s">
        <v>32</v>
      </c>
      <c r="E17" s="27" t="s">
        <v>69</v>
      </c>
      <c r="F17" s="28" t="s">
        <v>33</v>
      </c>
      <c r="G17" s="28" t="s">
        <v>33</v>
      </c>
      <c r="H17" s="9" t="s">
        <v>11</v>
      </c>
      <c r="I17" s="30">
        <v>43943</v>
      </c>
      <c r="J17" s="10"/>
    </row>
    <row r="18" spans="1:10">
      <c r="A18" s="15"/>
      <c r="B18" s="33" t="s">
        <v>40</v>
      </c>
      <c r="C18" s="34"/>
      <c r="D18" s="19"/>
      <c r="E18" s="19"/>
      <c r="F18" s="35"/>
      <c r="G18" s="35"/>
      <c r="H18" s="19"/>
      <c r="I18" s="19"/>
      <c r="J18" s="20"/>
    </row>
    <row r="19" spans="1:10" ht="62.4">
      <c r="A19" s="3" t="s">
        <v>34</v>
      </c>
      <c r="B19" s="36" t="s">
        <v>35</v>
      </c>
      <c r="C19" s="5" t="s">
        <v>75</v>
      </c>
      <c r="D19" s="6" t="s">
        <v>41</v>
      </c>
      <c r="E19" s="7" t="s">
        <v>42</v>
      </c>
      <c r="F19" s="11" t="s">
        <v>43</v>
      </c>
      <c r="G19" s="11" t="s">
        <v>43</v>
      </c>
      <c r="H19" s="12" t="s">
        <v>11</v>
      </c>
      <c r="I19" s="30">
        <v>43943</v>
      </c>
      <c r="J19" s="11"/>
    </row>
    <row r="20" spans="1:10" ht="62.4">
      <c r="A20" s="3" t="s">
        <v>36</v>
      </c>
      <c r="B20" s="37"/>
      <c r="C20" s="25" t="s">
        <v>76</v>
      </c>
      <c r="D20" s="6" t="s">
        <v>41</v>
      </c>
      <c r="E20" s="7" t="s">
        <v>44</v>
      </c>
      <c r="F20" s="28" t="s">
        <v>45</v>
      </c>
      <c r="G20" s="28" t="s">
        <v>45</v>
      </c>
      <c r="H20" s="12" t="s">
        <v>11</v>
      </c>
      <c r="I20" s="30">
        <v>43943</v>
      </c>
      <c r="J20" s="11"/>
    </row>
    <row r="21" spans="1:10" ht="62.4">
      <c r="A21" s="3" t="s">
        <v>37</v>
      </c>
      <c r="B21" s="11"/>
      <c r="C21" s="25" t="s">
        <v>77</v>
      </c>
      <c r="D21" s="6" t="s">
        <v>41</v>
      </c>
      <c r="E21" s="7" t="s">
        <v>46</v>
      </c>
      <c r="F21" s="28" t="s">
        <v>47</v>
      </c>
      <c r="G21" s="28" t="s">
        <v>47</v>
      </c>
      <c r="H21" s="12" t="s">
        <v>11</v>
      </c>
      <c r="I21" s="30">
        <v>43943</v>
      </c>
      <c r="J21" s="11"/>
    </row>
    <row r="22" spans="1:10" ht="66">
      <c r="A22" s="32" t="s">
        <v>38</v>
      </c>
      <c r="B22" s="13"/>
      <c r="C22" s="38" t="s">
        <v>78</v>
      </c>
      <c r="D22" s="39" t="s">
        <v>41</v>
      </c>
      <c r="E22" s="40" t="s">
        <v>48</v>
      </c>
      <c r="F22" s="41" t="s">
        <v>49</v>
      </c>
      <c r="G22" s="41" t="s">
        <v>49</v>
      </c>
      <c r="H22" s="12" t="s">
        <v>54</v>
      </c>
      <c r="I22" s="42">
        <v>43943</v>
      </c>
      <c r="J22" s="83" t="s">
        <v>88</v>
      </c>
    </row>
    <row r="23" spans="1:10" ht="62.4">
      <c r="A23" s="3" t="s">
        <v>39</v>
      </c>
      <c r="B23" s="11"/>
      <c r="C23" s="5" t="s">
        <v>79</v>
      </c>
      <c r="D23" s="6" t="s">
        <v>41</v>
      </c>
      <c r="E23" s="7" t="s">
        <v>50</v>
      </c>
      <c r="F23" s="8" t="s">
        <v>71</v>
      </c>
      <c r="G23" s="8" t="s">
        <v>71</v>
      </c>
      <c r="H23" s="22" t="s">
        <v>11</v>
      </c>
      <c r="I23" s="23">
        <v>43943</v>
      </c>
      <c r="J23" s="11"/>
    </row>
    <row r="24" spans="1:10">
      <c r="A24" s="84"/>
      <c r="B24" s="85" t="s">
        <v>72</v>
      </c>
      <c r="C24" s="86"/>
      <c r="D24" s="84"/>
      <c r="E24" s="84"/>
      <c r="F24" s="87"/>
      <c r="G24" s="87"/>
      <c r="H24" s="84"/>
      <c r="I24" s="84"/>
      <c r="J24" s="84"/>
    </row>
    <row r="25" spans="1:10" ht="93.6" customHeight="1">
      <c r="A25" s="11" t="s">
        <v>73</v>
      </c>
      <c r="B25" s="82" t="s">
        <v>74</v>
      </c>
      <c r="C25" s="88" t="s">
        <v>80</v>
      </c>
      <c r="D25" s="6" t="s">
        <v>82</v>
      </c>
      <c r="E25" s="7" t="s">
        <v>84</v>
      </c>
      <c r="F25" s="88" t="s">
        <v>86</v>
      </c>
      <c r="G25" s="11" t="s">
        <v>81</v>
      </c>
      <c r="H25" s="11" t="s">
        <v>11</v>
      </c>
      <c r="I25" s="23">
        <v>43943</v>
      </c>
      <c r="J25" s="11"/>
    </row>
    <row r="26" spans="1:10" ht="93.6">
      <c r="A26" s="11"/>
      <c r="B26" s="11"/>
      <c r="C26" s="11"/>
      <c r="D26" s="6" t="s">
        <v>83</v>
      </c>
      <c r="E26" s="7" t="s">
        <v>85</v>
      </c>
      <c r="F26" s="88" t="s">
        <v>87</v>
      </c>
      <c r="G26" s="11" t="s">
        <v>43</v>
      </c>
      <c r="H26" s="11" t="s">
        <v>11</v>
      </c>
      <c r="I26" s="23">
        <v>43943</v>
      </c>
      <c r="J26" s="11"/>
    </row>
  </sheetData>
  <mergeCells count="9">
    <mergeCell ref="B10:C10"/>
    <mergeCell ref="B4:H4"/>
    <mergeCell ref="B5:H5"/>
    <mergeCell ref="C6:D6"/>
    <mergeCell ref="E6:F6"/>
    <mergeCell ref="G6:H6"/>
    <mergeCell ref="C7:D7"/>
    <mergeCell ref="E7:F7"/>
    <mergeCell ref="G7:H7"/>
  </mergeCells>
  <dataValidations count="1">
    <dataValidation type="list" allowBlank="1" showErrorMessage="1" sqref="H9 H11:H17 H19:H23">
      <formula1>$N$3:$N$7</formula1>
      <formula2>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2020-04-23T13:36:07Z</dcterms:created>
  <dcterms:modified xsi:type="dcterms:W3CDTF">2020-04-23T16:17:11Z</dcterms:modified>
</cp:coreProperties>
</file>