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9555" windowHeight="4875" activeTab="1"/>
  </bookViews>
  <sheets>
    <sheet name="Confirmed Sales" sheetId="1" r:id="rId1"/>
    <sheet name="Sales in Progres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2" i="2" l="1"/>
  <c r="E24" i="2" l="1"/>
  <c r="D24" i="2"/>
  <c r="C24" i="2"/>
  <c r="D22" i="2"/>
  <c r="E22" i="2"/>
  <c r="H20" i="2"/>
  <c r="H22" i="2" s="1"/>
  <c r="H24" i="2" s="1"/>
  <c r="G20" i="2"/>
  <c r="G22" i="2" s="1"/>
  <c r="G24" i="2" s="1"/>
  <c r="F20" i="2"/>
  <c r="F22" i="2" s="1"/>
  <c r="F24" i="2" s="1"/>
  <c r="E20" i="2"/>
  <c r="D20" i="2"/>
  <c r="C20" i="2"/>
  <c r="E19" i="1"/>
  <c r="C19" i="1"/>
  <c r="D19" i="1"/>
  <c r="F19" i="1"/>
  <c r="G19" i="1"/>
  <c r="H19" i="1"/>
</calcChain>
</file>

<file path=xl/sharedStrings.xml><?xml version="1.0" encoding="utf-8"?>
<sst xmlns="http://schemas.openxmlformats.org/spreadsheetml/2006/main" count="80" uniqueCount="48">
  <si>
    <t>Airtel</t>
  </si>
  <si>
    <t>Discount Kubwa</t>
  </si>
  <si>
    <t>Dume</t>
  </si>
  <si>
    <t>Exim Bank</t>
  </si>
  <si>
    <t>MMI</t>
  </si>
  <si>
    <t>Nexus</t>
  </si>
  <si>
    <t>Rouge</t>
  </si>
  <si>
    <t>SBT</t>
  </si>
  <si>
    <t>Siri ya Mutungi</t>
  </si>
  <si>
    <t>TBL - Castle</t>
  </si>
  <si>
    <t>TBL - Kili</t>
  </si>
  <si>
    <t>TBL - Ndovu</t>
  </si>
  <si>
    <t>Vodacom</t>
  </si>
  <si>
    <t>Campaign</t>
  </si>
  <si>
    <t>Serengeti Freight</t>
  </si>
  <si>
    <t>MaxInsure</t>
  </si>
  <si>
    <t>Term</t>
  </si>
  <si>
    <t>Monthly</t>
  </si>
  <si>
    <t>Oct 17-Dec14, 2012</t>
  </si>
  <si>
    <t>Nov 6, 2012 - Feb 5, 2013</t>
  </si>
  <si>
    <t>Dec 10, 2012 - Jan 20, 2013</t>
  </si>
  <si>
    <t>Totals</t>
  </si>
  <si>
    <t>Oct 12</t>
  </si>
  <si>
    <t>Nov 12</t>
  </si>
  <si>
    <t>Dec 12</t>
  </si>
  <si>
    <t>Jan 13</t>
  </si>
  <si>
    <t>Mar 13</t>
  </si>
  <si>
    <t>Feb 13</t>
  </si>
  <si>
    <t>Confirmed Sales</t>
  </si>
  <si>
    <t>AON</t>
  </si>
  <si>
    <t>Orange</t>
  </si>
  <si>
    <t>Red Dot</t>
  </si>
  <si>
    <t>Game</t>
  </si>
  <si>
    <t>Zantel</t>
  </si>
  <si>
    <t>Tigo</t>
  </si>
  <si>
    <t>JD Pharmacy</t>
  </si>
  <si>
    <t>Red n White</t>
  </si>
  <si>
    <t>Umoja Switch</t>
  </si>
  <si>
    <t>Igroup</t>
  </si>
  <si>
    <t>Precision</t>
  </si>
  <si>
    <t>Probably Sales</t>
  </si>
  <si>
    <t>During Afcon</t>
  </si>
  <si>
    <t>DSTV</t>
  </si>
  <si>
    <t>Total Possible</t>
  </si>
  <si>
    <t>70% Closing Rate</t>
  </si>
  <si>
    <t>Serengeti</t>
  </si>
  <si>
    <t>Projected Revenue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</si>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</sst>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0" xfId="0" applyNumberFormat="1"/>
    <xf numFmtId="164" fontId="1" fillId="0" borderId="1" xfId="0" applyNumberFormat="1" applyFont="1" applyBorder="1"/>
    <xf numFmtId="0" fontId="1" fillId="0" borderId="3" xfId="0" applyFont="1" applyBorder="1"/>
    <xf numFmtId="49" fontId="1" fillId="0" borderId="3" xfId="0" applyNumberFormat="1" applyFont="1" applyBorder="1"/>
    <xf numFmtId="49" fontId="1" fillId="0" borderId="0" xfId="0" applyNumberFormat="1" applyFont="1" applyFill="1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J1" sqref="J1"/>
    </sheetView>
  </sheetViews>
  <sheetFormatPr defaultRowHeight="15" x14ac:dyDescent="0.25"/>
  <cols>
    <col min="1" max="1" width="15.28515625" bestFit="1" customWidth="1"/>
    <col min="2" max="2" width="27.140625" customWidth="1"/>
    <col min="3" max="3" width="17.42578125" style="3" customWidth="1"/>
    <col min="4" max="8" width="10.140625" style="3" bestFit="1" customWidth="1"/>
  </cols>
  <sheetData>
    <row r="1" spans="1:8" ht="18.75" x14ac:dyDescent="0.3">
      <c r="A1" s="8" t="s">
        <v>28</v>
      </c>
      <c r="B1" s="8"/>
      <c r="C1" s="8"/>
      <c r="D1" s="8"/>
      <c r="E1" s="8"/>
      <c r="F1" s="8"/>
      <c r="G1" s="8"/>
      <c r="H1" s="8"/>
    </row>
    <row r="2" spans="1:8" s="1" customFormat="1" ht="15.75" thickBot="1" x14ac:dyDescent="0.3">
      <c r="A2" s="5" t="s">
        <v>13</v>
      </c>
      <c r="B2" s="5" t="s">
        <v>16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27</v>
      </c>
      <c r="H2" s="6" t="s">
        <v>26</v>
      </c>
    </row>
    <row r="3" spans="1:8" x14ac:dyDescent="0.25">
      <c r="A3" t="s">
        <v>0</v>
      </c>
      <c r="B3" t="s">
        <v>17</v>
      </c>
      <c r="C3" s="3">
        <v>0</v>
      </c>
      <c r="D3" s="3">
        <v>1563</v>
      </c>
      <c r="E3" s="3">
        <v>1563</v>
      </c>
      <c r="F3" s="3">
        <v>1563</v>
      </c>
      <c r="G3" s="3">
        <v>1563</v>
      </c>
      <c r="H3" s="3">
        <v>1563</v>
      </c>
    </row>
    <row r="4" spans="1:8" x14ac:dyDescent="0.25">
      <c r="A4" t="s">
        <v>1</v>
      </c>
      <c r="B4" t="s">
        <v>17</v>
      </c>
      <c r="C4" s="3">
        <v>250</v>
      </c>
      <c r="D4" s="3">
        <v>750</v>
      </c>
      <c r="E4" s="3">
        <v>750</v>
      </c>
      <c r="F4" s="3">
        <v>750</v>
      </c>
      <c r="G4" s="3">
        <v>0</v>
      </c>
      <c r="H4" s="3">
        <v>0</v>
      </c>
    </row>
    <row r="5" spans="1:8" x14ac:dyDescent="0.25">
      <c r="A5" t="s">
        <v>2</v>
      </c>
      <c r="B5" t="s">
        <v>17</v>
      </c>
      <c r="C5" s="3">
        <v>800</v>
      </c>
      <c r="D5" s="3">
        <v>800</v>
      </c>
      <c r="E5" s="3">
        <v>800</v>
      </c>
      <c r="F5" s="3">
        <v>800</v>
      </c>
      <c r="G5" s="3">
        <v>800</v>
      </c>
      <c r="H5" s="3">
        <v>800</v>
      </c>
    </row>
    <row r="6" spans="1:8" x14ac:dyDescent="0.25">
      <c r="A6" t="s">
        <v>3</v>
      </c>
      <c r="B6" t="s">
        <v>18</v>
      </c>
      <c r="C6" s="3">
        <v>0</v>
      </c>
      <c r="D6" s="3">
        <v>350</v>
      </c>
      <c r="E6" s="3">
        <v>350</v>
      </c>
      <c r="F6" s="3">
        <v>0</v>
      </c>
      <c r="G6" s="3">
        <v>0</v>
      </c>
      <c r="H6" s="3">
        <v>0</v>
      </c>
    </row>
    <row r="7" spans="1:8" x14ac:dyDescent="0.25">
      <c r="A7" t="s">
        <v>15</v>
      </c>
      <c r="B7" t="s">
        <v>17</v>
      </c>
      <c r="C7" s="3">
        <v>340</v>
      </c>
      <c r="D7" s="3">
        <v>55</v>
      </c>
      <c r="E7" s="3">
        <v>0</v>
      </c>
      <c r="F7" s="3">
        <v>0</v>
      </c>
      <c r="G7" s="3">
        <v>0</v>
      </c>
      <c r="H7" s="3">
        <v>0</v>
      </c>
    </row>
    <row r="8" spans="1:8" x14ac:dyDescent="0.25">
      <c r="A8" t="s">
        <v>4</v>
      </c>
      <c r="B8" t="s">
        <v>19</v>
      </c>
      <c r="C8" s="3">
        <v>0</v>
      </c>
      <c r="D8" s="3">
        <v>0</v>
      </c>
      <c r="E8" s="3">
        <v>800</v>
      </c>
      <c r="F8" s="3">
        <v>400</v>
      </c>
      <c r="G8" s="3">
        <v>400</v>
      </c>
      <c r="H8" s="3">
        <v>0</v>
      </c>
    </row>
    <row r="9" spans="1:8" x14ac:dyDescent="0.25">
      <c r="A9" t="s">
        <v>5</v>
      </c>
      <c r="B9" t="s">
        <v>17</v>
      </c>
      <c r="C9" s="3">
        <v>0</v>
      </c>
      <c r="D9" s="3">
        <v>0</v>
      </c>
      <c r="E9" s="3">
        <v>250</v>
      </c>
      <c r="F9" s="3">
        <v>250</v>
      </c>
      <c r="G9" s="3">
        <v>250</v>
      </c>
      <c r="H9" s="3">
        <v>0</v>
      </c>
    </row>
    <row r="10" spans="1:8" x14ac:dyDescent="0.25">
      <c r="A10" t="s">
        <v>6</v>
      </c>
      <c r="B10" t="s">
        <v>20</v>
      </c>
      <c r="C10" s="3">
        <v>0</v>
      </c>
      <c r="D10" s="3">
        <v>0</v>
      </c>
      <c r="E10" s="3">
        <v>0</v>
      </c>
      <c r="F10" s="3">
        <v>300</v>
      </c>
      <c r="G10" s="3">
        <v>0</v>
      </c>
      <c r="H10" s="3">
        <v>0</v>
      </c>
    </row>
    <row r="11" spans="1:8" x14ac:dyDescent="0.25">
      <c r="A11" t="s">
        <v>7</v>
      </c>
      <c r="B11" t="s">
        <v>17</v>
      </c>
      <c r="C11" s="3">
        <v>0</v>
      </c>
      <c r="D11" s="3">
        <v>275</v>
      </c>
      <c r="E11" s="3">
        <v>275</v>
      </c>
      <c r="F11" s="3">
        <v>275</v>
      </c>
      <c r="G11" s="3">
        <v>275</v>
      </c>
      <c r="H11" s="3">
        <v>275</v>
      </c>
    </row>
    <row r="12" spans="1:8" x14ac:dyDescent="0.25">
      <c r="A12" t="s">
        <v>14</v>
      </c>
      <c r="B12" t="s">
        <v>17</v>
      </c>
      <c r="C12" s="3">
        <v>0</v>
      </c>
      <c r="D12" s="3">
        <v>200</v>
      </c>
      <c r="E12" s="3">
        <v>0</v>
      </c>
      <c r="F12" s="3">
        <v>0</v>
      </c>
      <c r="G12" s="3">
        <v>0</v>
      </c>
      <c r="H12" s="3">
        <v>0</v>
      </c>
    </row>
    <row r="13" spans="1:8" x14ac:dyDescent="0.25">
      <c r="A13" t="s">
        <v>8</v>
      </c>
      <c r="B13" t="s">
        <v>17</v>
      </c>
      <c r="C13" s="3">
        <v>0</v>
      </c>
      <c r="D13" s="3">
        <v>0</v>
      </c>
      <c r="E13" s="3">
        <v>500</v>
      </c>
      <c r="F13" s="3">
        <v>250</v>
      </c>
      <c r="G13" s="3">
        <v>250</v>
      </c>
      <c r="H13" s="3">
        <v>0</v>
      </c>
    </row>
    <row r="14" spans="1:8" x14ac:dyDescent="0.25">
      <c r="A14" t="s">
        <v>9</v>
      </c>
      <c r="B14" t="s">
        <v>17</v>
      </c>
      <c r="C14" s="3">
        <v>350</v>
      </c>
      <c r="D14" s="3">
        <v>350</v>
      </c>
      <c r="E14" s="3">
        <v>350</v>
      </c>
      <c r="F14" s="3">
        <v>350</v>
      </c>
      <c r="G14" s="3">
        <v>350</v>
      </c>
      <c r="H14" s="3">
        <v>350</v>
      </c>
    </row>
    <row r="15" spans="1:8" x14ac:dyDescent="0.25">
      <c r="A15" t="s">
        <v>10</v>
      </c>
      <c r="B15" t="s">
        <v>17</v>
      </c>
      <c r="C15" s="3">
        <v>750</v>
      </c>
      <c r="D15" s="3">
        <v>750</v>
      </c>
      <c r="E15" s="3">
        <v>750</v>
      </c>
      <c r="F15" s="3">
        <v>750</v>
      </c>
      <c r="G15" s="3">
        <v>750</v>
      </c>
      <c r="H15" s="3">
        <v>750</v>
      </c>
    </row>
    <row r="16" spans="1:8" x14ac:dyDescent="0.25">
      <c r="A16" t="s">
        <v>11</v>
      </c>
      <c r="B16" t="s">
        <v>17</v>
      </c>
      <c r="C16" s="3">
        <v>750</v>
      </c>
      <c r="D16" s="3">
        <v>750</v>
      </c>
      <c r="E16" s="3">
        <v>750</v>
      </c>
      <c r="F16" s="3">
        <v>750</v>
      </c>
      <c r="G16" s="3">
        <v>750</v>
      </c>
      <c r="H16" s="3">
        <v>750</v>
      </c>
    </row>
    <row r="17" spans="1:8" x14ac:dyDescent="0.25">
      <c r="A17" t="s">
        <v>12</v>
      </c>
      <c r="B17" t="s">
        <v>17</v>
      </c>
      <c r="C17" s="3">
        <v>1135.5</v>
      </c>
      <c r="D17" s="3">
        <v>1500</v>
      </c>
      <c r="E17" s="3">
        <v>1500</v>
      </c>
      <c r="F17" s="3">
        <v>1500</v>
      </c>
      <c r="G17" s="3">
        <v>1500</v>
      </c>
      <c r="H17" s="3">
        <v>1500</v>
      </c>
    </row>
    <row r="19" spans="1:8" ht="15.75" thickBot="1" x14ac:dyDescent="0.3">
      <c r="A19" s="2" t="s">
        <v>21</v>
      </c>
      <c r="B19" s="2"/>
      <c r="C19" s="4">
        <f t="shared" ref="C19:H19" si="0">SUM(C3:C18)</f>
        <v>4375.5</v>
      </c>
      <c r="D19" s="4">
        <f t="shared" si="0"/>
        <v>7343</v>
      </c>
      <c r="E19" s="4">
        <f t="shared" si="0"/>
        <v>8638</v>
      </c>
      <c r="F19" s="4">
        <f t="shared" si="0"/>
        <v>7938</v>
      </c>
      <c r="G19" s="4">
        <f t="shared" si="0"/>
        <v>6888</v>
      </c>
      <c r="H19" s="4">
        <f t="shared" si="0"/>
        <v>5988</v>
      </c>
    </row>
    <row r="20" spans="1:8" ht="15.75" thickTop="1" x14ac:dyDescent="0.25"/>
  </sheetData>
  <mergeCells count="1">
    <mergeCell ref="A1:H1"/>
  </mergeCells>
  <pageMargins left="0.7" right="0.7" top="0.75" bottom="0.75" header="0.3" footer="0.3"/>
  <pageSetup orientation="portrait" horizontalDpi="300" verticalDpi="300" r:id="rId1"/>
  <ignoredErrors>
    <ignoredError sqref="C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J16" sqref="J16"/>
    </sheetView>
  </sheetViews>
  <sheetFormatPr defaultRowHeight="15" x14ac:dyDescent="0.25"/>
  <cols>
    <col min="1" max="1" width="16.42578125" bestFit="1" customWidth="1"/>
    <col min="2" max="2" width="14.28515625" customWidth="1"/>
    <col min="3" max="3" width="10" customWidth="1"/>
    <col min="4" max="4" width="10.42578125" customWidth="1"/>
    <col min="5" max="5" width="10.85546875" customWidth="1"/>
    <col min="6" max="6" width="10.7109375" customWidth="1"/>
    <col min="7" max="7" width="10.85546875" customWidth="1"/>
    <col min="8" max="8" width="10.42578125" customWidth="1"/>
  </cols>
  <sheetData>
    <row r="1" spans="1:9" ht="18.75" x14ac:dyDescent="0.3">
      <c r="A1" s="8" t="s">
        <v>40</v>
      </c>
      <c r="B1" s="8"/>
      <c r="C1" s="8"/>
      <c r="D1" s="8"/>
      <c r="E1" s="8"/>
      <c r="F1" s="8"/>
      <c r="G1" s="8"/>
      <c r="H1" s="8"/>
    </row>
    <row r="2" spans="1:9" ht="15.75" thickBot="1" x14ac:dyDescent="0.3">
      <c r="A2" s="5" t="s">
        <v>13</v>
      </c>
      <c r="B2" s="5" t="s">
        <v>16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27</v>
      </c>
      <c r="H2" s="6" t="s">
        <v>26</v>
      </c>
      <c r="I2" s="7"/>
    </row>
    <row r="3" spans="1:9" x14ac:dyDescent="0.25">
      <c r="A3" t="s">
        <v>29</v>
      </c>
      <c r="B3" t="s">
        <v>17</v>
      </c>
      <c r="C3" s="3"/>
      <c r="D3" s="3"/>
      <c r="E3" s="3"/>
      <c r="F3" s="3">
        <v>500</v>
      </c>
      <c r="G3" s="3">
        <v>500</v>
      </c>
      <c r="H3" s="3">
        <v>500</v>
      </c>
    </row>
    <row r="4" spans="1:9" x14ac:dyDescent="0.25">
      <c r="A4" t="s">
        <v>30</v>
      </c>
      <c r="B4" t="s">
        <v>17</v>
      </c>
      <c r="C4" s="3"/>
      <c r="D4" s="3"/>
      <c r="E4" s="3"/>
      <c r="F4" s="3">
        <v>250</v>
      </c>
      <c r="G4" s="3">
        <v>250</v>
      </c>
      <c r="H4" s="3">
        <v>250</v>
      </c>
    </row>
    <row r="5" spans="1:9" x14ac:dyDescent="0.25">
      <c r="A5" t="s">
        <v>31</v>
      </c>
      <c r="B5" t="s">
        <v>41</v>
      </c>
      <c r="C5" s="3"/>
      <c r="D5" s="3"/>
      <c r="E5" s="3"/>
      <c r="F5" s="3">
        <v>400</v>
      </c>
      <c r="G5" s="3">
        <v>800</v>
      </c>
      <c r="H5" s="3">
        <v>800</v>
      </c>
    </row>
    <row r="6" spans="1:9" x14ac:dyDescent="0.25">
      <c r="A6" t="s">
        <v>32</v>
      </c>
      <c r="B6" t="s">
        <v>17</v>
      </c>
      <c r="C6" s="3"/>
      <c r="D6" s="3"/>
      <c r="E6" s="3"/>
      <c r="F6" s="3">
        <v>500</v>
      </c>
      <c r="G6" s="3">
        <v>500</v>
      </c>
      <c r="H6" s="3">
        <v>500</v>
      </c>
    </row>
    <row r="7" spans="1:9" x14ac:dyDescent="0.25">
      <c r="A7" t="s">
        <v>42</v>
      </c>
      <c r="B7" t="s">
        <v>17</v>
      </c>
      <c r="C7" s="3"/>
      <c r="D7" s="3"/>
      <c r="E7" s="3"/>
      <c r="F7" s="3">
        <v>0</v>
      </c>
      <c r="G7" s="3">
        <v>1000</v>
      </c>
      <c r="H7" s="3">
        <v>0</v>
      </c>
    </row>
    <row r="8" spans="1:9" x14ac:dyDescent="0.25">
      <c r="A8" t="s">
        <v>33</v>
      </c>
      <c r="B8" t="s">
        <v>17</v>
      </c>
      <c r="C8" s="3"/>
      <c r="D8" s="3"/>
      <c r="E8" s="3"/>
      <c r="F8" s="3">
        <v>5000</v>
      </c>
      <c r="G8" s="3">
        <v>5000</v>
      </c>
      <c r="H8" s="3">
        <v>5000</v>
      </c>
    </row>
    <row r="9" spans="1:9" x14ac:dyDescent="0.25">
      <c r="A9" t="s">
        <v>34</v>
      </c>
      <c r="B9" t="s">
        <v>17</v>
      </c>
      <c r="C9" s="3"/>
      <c r="D9" s="3"/>
      <c r="E9" s="3"/>
      <c r="F9" s="3">
        <v>0</v>
      </c>
      <c r="G9" s="3">
        <v>0</v>
      </c>
      <c r="H9" s="3">
        <v>0</v>
      </c>
    </row>
    <row r="10" spans="1:9" x14ac:dyDescent="0.25">
      <c r="A10" t="s">
        <v>35</v>
      </c>
      <c r="B10" t="s">
        <v>17</v>
      </c>
      <c r="C10" s="3"/>
      <c r="D10" s="3"/>
      <c r="E10" s="3"/>
      <c r="F10" s="3">
        <v>500</v>
      </c>
      <c r="G10" s="3">
        <v>500</v>
      </c>
      <c r="H10" s="3">
        <v>500</v>
      </c>
    </row>
    <row r="11" spans="1:9" x14ac:dyDescent="0.25">
      <c r="A11" t="s">
        <v>36</v>
      </c>
      <c r="B11" t="s">
        <v>17</v>
      </c>
      <c r="C11" s="3"/>
      <c r="D11" s="3"/>
      <c r="E11" s="3"/>
      <c r="F11" s="3">
        <v>500</v>
      </c>
      <c r="G11" s="3">
        <v>500</v>
      </c>
      <c r="H11" s="3">
        <v>500</v>
      </c>
    </row>
    <row r="12" spans="1:9" x14ac:dyDescent="0.25">
      <c r="A12" t="s">
        <v>37</v>
      </c>
      <c r="B12" t="s">
        <v>17</v>
      </c>
      <c r="C12" s="3"/>
      <c r="D12" s="3"/>
      <c r="E12" s="3"/>
      <c r="F12" s="3">
        <v>1500</v>
      </c>
      <c r="G12" s="3">
        <v>1500</v>
      </c>
      <c r="H12" s="3">
        <v>1500</v>
      </c>
    </row>
    <row r="13" spans="1:9" x14ac:dyDescent="0.25">
      <c r="A13" t="s">
        <v>38</v>
      </c>
      <c r="B13" t="s">
        <v>17</v>
      </c>
      <c r="C13" s="3"/>
      <c r="D13" s="3"/>
      <c r="E13" s="3"/>
      <c r="F13" s="3">
        <v>400</v>
      </c>
      <c r="G13" s="3">
        <v>400</v>
      </c>
      <c r="H13" s="3">
        <v>400</v>
      </c>
    </row>
    <row r="14" spans="1:9" x14ac:dyDescent="0.25">
      <c r="A14" t="s">
        <v>39</v>
      </c>
      <c r="B14" t="s">
        <v>17</v>
      </c>
      <c r="C14" s="3"/>
      <c r="D14" s="3"/>
      <c r="E14" s="3"/>
      <c r="F14" s="3">
        <v>0</v>
      </c>
      <c r="G14" s="3">
        <v>1000</v>
      </c>
      <c r="H14" s="3">
        <v>1000</v>
      </c>
    </row>
    <row r="15" spans="1:9" x14ac:dyDescent="0.25">
      <c r="A15" t="s">
        <v>45</v>
      </c>
      <c r="B15" t="s">
        <v>17</v>
      </c>
      <c r="C15" s="3"/>
      <c r="D15" s="3"/>
      <c r="E15" s="3"/>
      <c r="F15" s="3">
        <v>0</v>
      </c>
      <c r="G15" s="3">
        <v>0</v>
      </c>
      <c r="H15" s="3">
        <v>0</v>
      </c>
    </row>
    <row r="16" spans="1:9" x14ac:dyDescent="0.25">
      <c r="A16" t="s">
        <v>47</v>
      </c>
      <c r="B16" t="s">
        <v>17</v>
      </c>
      <c r="C16" s="3"/>
      <c r="D16" s="3"/>
      <c r="E16" s="3"/>
      <c r="F16" s="3">
        <v>2500</v>
      </c>
      <c r="G16" s="3">
        <v>2500</v>
      </c>
      <c r="H16" s="3">
        <v>2500</v>
      </c>
    </row>
    <row r="17" spans="1:8" x14ac:dyDescent="0.25">
      <c r="C17" s="3"/>
      <c r="D17" s="3"/>
      <c r="E17" s="3"/>
      <c r="F17" s="3"/>
      <c r="G17" s="3"/>
      <c r="H17" s="3"/>
    </row>
    <row r="18" spans="1:8" x14ac:dyDescent="0.25">
      <c r="C18" s="3"/>
      <c r="D18" s="3"/>
      <c r="E18" s="3"/>
      <c r="F18" s="3"/>
      <c r="G18" s="3"/>
      <c r="H18" s="3"/>
    </row>
    <row r="19" spans="1:8" x14ac:dyDescent="0.25">
      <c r="C19" s="3"/>
      <c r="D19" s="3"/>
      <c r="E19" s="3"/>
      <c r="F19" s="3"/>
      <c r="G19" s="3"/>
      <c r="H19" s="3"/>
    </row>
    <row r="20" spans="1:8" ht="15.75" thickBot="1" x14ac:dyDescent="0.3">
      <c r="A20" s="2" t="s">
        <v>43</v>
      </c>
      <c r="B20" s="2"/>
      <c r="C20" s="4">
        <f t="shared" ref="C20:H20" si="0">SUM(C3:C19)</f>
        <v>0</v>
      </c>
      <c r="D20" s="4">
        <f t="shared" si="0"/>
        <v>0</v>
      </c>
      <c r="E20" s="4">
        <f t="shared" si="0"/>
        <v>0</v>
      </c>
      <c r="F20" s="4">
        <f t="shared" si="0"/>
        <v>12050</v>
      </c>
      <c r="G20" s="4">
        <f t="shared" si="0"/>
        <v>14450</v>
      </c>
      <c r="H20" s="4">
        <f t="shared" si="0"/>
        <v>13450</v>
      </c>
    </row>
    <row r="21" spans="1:8" ht="15.75" thickTop="1" x14ac:dyDescent="0.25"/>
    <row r="22" spans="1:8" s="1" customFormat="1" ht="15.75" thickBot="1" x14ac:dyDescent="0.3">
      <c r="A22" s="2" t="s">
        <v>44</v>
      </c>
      <c r="B22" s="2"/>
      <c r="C22" s="4">
        <f>C20*0.7</f>
        <v>0</v>
      </c>
      <c r="D22" s="4">
        <f t="shared" ref="C22:E22" si="1">D20*0.7</f>
        <v>0</v>
      </c>
      <c r="E22" s="4">
        <f t="shared" si="1"/>
        <v>0</v>
      </c>
      <c r="F22" s="4">
        <f>F20*0.7</f>
        <v>8435</v>
      </c>
      <c r="G22" s="4">
        <f t="shared" ref="G22:H22" si="2">G20*0.7</f>
        <v>10115</v>
      </c>
      <c r="H22" s="4">
        <f t="shared" si="2"/>
        <v>9415</v>
      </c>
    </row>
    <row r="23" spans="1:8" ht="15.75" thickTop="1" x14ac:dyDescent="0.25"/>
    <row r="24" spans="1:8" s="1" customFormat="1" ht="15.75" thickBot="1" x14ac:dyDescent="0.3">
      <c r="A24" s="2" t="s">
        <v>46</v>
      </c>
      <c r="B24" s="2"/>
      <c r="C24" s="4">
        <f>'Confirmed Sales'!C19</f>
        <v>4375.5</v>
      </c>
      <c r="D24" s="4">
        <f>'Confirmed Sales'!D19</f>
        <v>7343</v>
      </c>
      <c r="E24" s="4">
        <f>'Confirmed Sales'!E19</f>
        <v>8638</v>
      </c>
      <c r="F24" s="4">
        <f>'Confirmed Sales'!F19+'Sales in Progress'!F22</f>
        <v>16373</v>
      </c>
      <c r="G24" s="4">
        <f>'Confirmed Sales'!G19+'Sales in Progress'!G22</f>
        <v>17003</v>
      </c>
      <c r="H24" s="4">
        <f>'Confirmed Sales'!H19+'Sales in Progress'!H22</f>
        <v>15403</v>
      </c>
    </row>
    <row r="25" spans="1:8" ht="15.75" thickTop="1" x14ac:dyDescent="0.25"/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 Sales</vt:lpstr>
      <vt:lpstr>Sales in Progress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2012-12-11T13:50:35Z</dcterms:created>
  <dcterms:modified xsi:type="dcterms:W3CDTF">2012-12-13T11:28:39Z</dcterms:modified>
</cp:coreProperties>
</file>