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byElectionSeoul2021\"/>
    </mc:Choice>
  </mc:AlternateContent>
  <xr:revisionPtr revIDLastSave="0" documentId="13_ncr:1_{1E4507DB-1B5B-4881-B0FB-A4E7A5C5E865}" xr6:coauthVersionLast="46" xr6:coauthVersionMax="46" xr10:uidLastSave="{00000000-0000-0000-0000-000000000000}"/>
  <bookViews>
    <workbookView xWindow="6090" yWindow="5610" windowWidth="36165" windowHeight="24825" activeTab="2" xr2:uid="{00000000-000D-0000-FFFF-FFFF00000000}"/>
  </bookViews>
  <sheets>
    <sheet name="투표소별" sheetId="1" r:id="rId1"/>
    <sheet name="행정동별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2" i="3" l="1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Q2" i="3"/>
  <c r="P2" i="3"/>
  <c r="C3" i="3"/>
  <c r="U3" i="3" s="1"/>
  <c r="C4" i="3"/>
  <c r="U4" i="3" s="1"/>
  <c r="C5" i="3"/>
  <c r="U5" i="3" s="1"/>
  <c r="C6" i="3"/>
  <c r="C7" i="3"/>
  <c r="U7" i="3" s="1"/>
  <c r="C8" i="3"/>
  <c r="U8" i="3" s="1"/>
  <c r="C9" i="3"/>
  <c r="U9" i="3" s="1"/>
  <c r="C10" i="3"/>
  <c r="U10" i="3" s="1"/>
  <c r="C11" i="3"/>
  <c r="C12" i="3"/>
  <c r="C13" i="3"/>
  <c r="U13" i="3" s="1"/>
  <c r="C14" i="3"/>
  <c r="C15" i="3"/>
  <c r="C16" i="3"/>
  <c r="U16" i="3" s="1"/>
  <c r="C17" i="3"/>
  <c r="U17" i="3" s="1"/>
  <c r="C18" i="3"/>
  <c r="C19" i="3"/>
  <c r="U19" i="3" s="1"/>
  <c r="C20" i="3"/>
  <c r="C21" i="3"/>
  <c r="U21" i="3" s="1"/>
  <c r="C22" i="3"/>
  <c r="C23" i="3"/>
  <c r="U23" i="3" s="1"/>
  <c r="C24" i="3"/>
  <c r="U24" i="3" s="1"/>
  <c r="C25" i="3"/>
  <c r="C26" i="3"/>
  <c r="U26" i="3" s="1"/>
  <c r="C27" i="3"/>
  <c r="C28" i="3"/>
  <c r="C29" i="3"/>
  <c r="U29" i="3" s="1"/>
  <c r="C30" i="3"/>
  <c r="C31" i="3"/>
  <c r="C32" i="3"/>
  <c r="U32" i="3" s="1"/>
  <c r="C33" i="3"/>
  <c r="U33" i="3" s="1"/>
  <c r="C34" i="3"/>
  <c r="C35" i="3"/>
  <c r="U35" i="3" s="1"/>
  <c r="C36" i="3"/>
  <c r="C37" i="3"/>
  <c r="U37" i="3" s="1"/>
  <c r="C38" i="3"/>
  <c r="C39" i="3"/>
  <c r="U39" i="3" s="1"/>
  <c r="C40" i="3"/>
  <c r="U40" i="3" s="1"/>
  <c r="C41" i="3"/>
  <c r="C42" i="3"/>
  <c r="U42" i="3" s="1"/>
  <c r="C43" i="3"/>
  <c r="C44" i="3"/>
  <c r="C45" i="3"/>
  <c r="U45" i="3" s="1"/>
  <c r="C46" i="3"/>
  <c r="C47" i="3"/>
  <c r="C48" i="3"/>
  <c r="U48" i="3" s="1"/>
  <c r="C49" i="3"/>
  <c r="U49" i="3" s="1"/>
  <c r="C50" i="3"/>
  <c r="C51" i="3"/>
  <c r="U51" i="3" s="1"/>
  <c r="C52" i="3"/>
  <c r="C53" i="3"/>
  <c r="U53" i="3" s="1"/>
  <c r="C54" i="3"/>
  <c r="C55" i="3"/>
  <c r="U55" i="3" s="1"/>
  <c r="C56" i="3"/>
  <c r="U56" i="3" s="1"/>
  <c r="C57" i="3"/>
  <c r="C58" i="3"/>
  <c r="U58" i="3" s="1"/>
  <c r="C59" i="3"/>
  <c r="C60" i="3"/>
  <c r="C61" i="3"/>
  <c r="U61" i="3" s="1"/>
  <c r="C62" i="3"/>
  <c r="C63" i="3"/>
  <c r="C64" i="3"/>
  <c r="U64" i="3" s="1"/>
  <c r="C65" i="3"/>
  <c r="U65" i="3" s="1"/>
  <c r="C66" i="3"/>
  <c r="C67" i="3"/>
  <c r="U67" i="3" s="1"/>
  <c r="C68" i="3"/>
  <c r="C69" i="3"/>
  <c r="U69" i="3" s="1"/>
  <c r="C70" i="3"/>
  <c r="C71" i="3"/>
  <c r="U71" i="3" s="1"/>
  <c r="C72" i="3"/>
  <c r="U72" i="3" s="1"/>
  <c r="C73" i="3"/>
  <c r="C74" i="3"/>
  <c r="U74" i="3" s="1"/>
  <c r="C75" i="3"/>
  <c r="C76" i="3"/>
  <c r="C77" i="3"/>
  <c r="U77" i="3" s="1"/>
  <c r="C78" i="3"/>
  <c r="C79" i="3"/>
  <c r="C80" i="3"/>
  <c r="U80" i="3" s="1"/>
  <c r="C81" i="3"/>
  <c r="U81" i="3" s="1"/>
  <c r="C82" i="3"/>
  <c r="C83" i="3"/>
  <c r="U83" i="3" s="1"/>
  <c r="C84" i="3"/>
  <c r="C85" i="3"/>
  <c r="U85" i="3" s="1"/>
  <c r="C86" i="3"/>
  <c r="C87" i="3"/>
  <c r="U87" i="3" s="1"/>
  <c r="C88" i="3"/>
  <c r="U88" i="3" s="1"/>
  <c r="C89" i="3"/>
  <c r="C90" i="3"/>
  <c r="U90" i="3" s="1"/>
  <c r="C91" i="3"/>
  <c r="C92" i="3"/>
  <c r="C93" i="3"/>
  <c r="U93" i="3" s="1"/>
  <c r="C94" i="3"/>
  <c r="C95" i="3"/>
  <c r="C96" i="3"/>
  <c r="U96" i="3" s="1"/>
  <c r="C97" i="3"/>
  <c r="U97" i="3" s="1"/>
  <c r="C98" i="3"/>
  <c r="C99" i="3"/>
  <c r="U99" i="3" s="1"/>
  <c r="C100" i="3"/>
  <c r="C101" i="3"/>
  <c r="U101" i="3" s="1"/>
  <c r="C102" i="3"/>
  <c r="C103" i="3"/>
  <c r="U103" i="3" s="1"/>
  <c r="C104" i="3"/>
  <c r="U104" i="3" s="1"/>
  <c r="C105" i="3"/>
  <c r="C106" i="3"/>
  <c r="U106" i="3" s="1"/>
  <c r="C107" i="3"/>
  <c r="C108" i="3"/>
  <c r="C109" i="3"/>
  <c r="U109" i="3" s="1"/>
  <c r="C110" i="3"/>
  <c r="C111" i="3"/>
  <c r="C112" i="3"/>
  <c r="U112" i="3" s="1"/>
  <c r="C113" i="3"/>
  <c r="U113" i="3" s="1"/>
  <c r="C114" i="3"/>
  <c r="C115" i="3"/>
  <c r="U115" i="3" s="1"/>
  <c r="C116" i="3"/>
  <c r="C117" i="3"/>
  <c r="U117" i="3" s="1"/>
  <c r="C118" i="3"/>
  <c r="C119" i="3"/>
  <c r="U119" i="3" s="1"/>
  <c r="C120" i="3"/>
  <c r="U120" i="3" s="1"/>
  <c r="C121" i="3"/>
  <c r="C122" i="3"/>
  <c r="U122" i="3" s="1"/>
  <c r="C123" i="3"/>
  <c r="C124" i="3"/>
  <c r="C125" i="3"/>
  <c r="U125" i="3" s="1"/>
  <c r="C126" i="3"/>
  <c r="C127" i="3"/>
  <c r="C128" i="3"/>
  <c r="U128" i="3" s="1"/>
  <c r="C129" i="3"/>
  <c r="U129" i="3" s="1"/>
  <c r="C130" i="3"/>
  <c r="C131" i="3"/>
  <c r="U131" i="3" s="1"/>
  <c r="C132" i="3"/>
  <c r="C133" i="3"/>
  <c r="U133" i="3" s="1"/>
  <c r="C134" i="3"/>
  <c r="C135" i="3"/>
  <c r="U135" i="3" s="1"/>
  <c r="C136" i="3"/>
  <c r="U136" i="3" s="1"/>
  <c r="C137" i="3"/>
  <c r="C138" i="3"/>
  <c r="C139" i="3"/>
  <c r="C140" i="3"/>
  <c r="C141" i="3"/>
  <c r="U141" i="3" s="1"/>
  <c r="C142" i="3"/>
  <c r="C143" i="3"/>
  <c r="C144" i="3"/>
  <c r="U144" i="3" s="1"/>
  <c r="C145" i="3"/>
  <c r="U145" i="3" s="1"/>
  <c r="C146" i="3"/>
  <c r="C147" i="3"/>
  <c r="U147" i="3" s="1"/>
  <c r="C148" i="3"/>
  <c r="C149" i="3"/>
  <c r="U149" i="3" s="1"/>
  <c r="C150" i="3"/>
  <c r="C151" i="3"/>
  <c r="U151" i="3" s="1"/>
  <c r="C152" i="3"/>
  <c r="U152" i="3" s="1"/>
  <c r="C153" i="3"/>
  <c r="C154" i="3"/>
  <c r="C155" i="3"/>
  <c r="C156" i="3"/>
  <c r="C157" i="3"/>
  <c r="U157" i="3" s="1"/>
  <c r="C158" i="3"/>
  <c r="C159" i="3"/>
  <c r="C160" i="3"/>
  <c r="U160" i="3" s="1"/>
  <c r="C161" i="3"/>
  <c r="U161" i="3" s="1"/>
  <c r="C162" i="3"/>
  <c r="C163" i="3"/>
  <c r="U163" i="3" s="1"/>
  <c r="C164" i="3"/>
  <c r="C165" i="3"/>
  <c r="U165" i="3" s="1"/>
  <c r="C166" i="3"/>
  <c r="C167" i="3"/>
  <c r="U167" i="3" s="1"/>
  <c r="C168" i="3"/>
  <c r="U168" i="3" s="1"/>
  <c r="C169" i="3"/>
  <c r="C170" i="3"/>
  <c r="C171" i="3"/>
  <c r="C172" i="3"/>
  <c r="C173" i="3"/>
  <c r="U173" i="3" s="1"/>
  <c r="C174" i="3"/>
  <c r="C175" i="3"/>
  <c r="C176" i="3"/>
  <c r="U176" i="3" s="1"/>
  <c r="C177" i="3"/>
  <c r="U177" i="3" s="1"/>
  <c r="C178" i="3"/>
  <c r="C179" i="3"/>
  <c r="U179" i="3" s="1"/>
  <c r="C180" i="3"/>
  <c r="C181" i="3"/>
  <c r="U181" i="3" s="1"/>
  <c r="C182" i="3"/>
  <c r="C183" i="3"/>
  <c r="U183" i="3" s="1"/>
  <c r="C184" i="3"/>
  <c r="U184" i="3" s="1"/>
  <c r="C185" i="3"/>
  <c r="C186" i="3"/>
  <c r="C187" i="3"/>
  <c r="C188" i="3"/>
  <c r="C189" i="3"/>
  <c r="U189" i="3" s="1"/>
  <c r="C190" i="3"/>
  <c r="C191" i="3"/>
  <c r="C192" i="3"/>
  <c r="U192" i="3" s="1"/>
  <c r="C193" i="3"/>
  <c r="U193" i="3" s="1"/>
  <c r="C194" i="3"/>
  <c r="C195" i="3"/>
  <c r="U195" i="3" s="1"/>
  <c r="C196" i="3"/>
  <c r="C197" i="3"/>
  <c r="U197" i="3" s="1"/>
  <c r="C198" i="3"/>
  <c r="C199" i="3"/>
  <c r="U199" i="3" s="1"/>
  <c r="C200" i="3"/>
  <c r="U200" i="3" s="1"/>
  <c r="C201" i="3"/>
  <c r="C202" i="3"/>
  <c r="C203" i="3"/>
  <c r="C204" i="3"/>
  <c r="C205" i="3"/>
  <c r="U205" i="3" s="1"/>
  <c r="C206" i="3"/>
  <c r="C207" i="3"/>
  <c r="C208" i="3"/>
  <c r="U208" i="3" s="1"/>
  <c r="C209" i="3"/>
  <c r="U209" i="3" s="1"/>
  <c r="C210" i="3"/>
  <c r="C211" i="3"/>
  <c r="U211" i="3" s="1"/>
  <c r="C212" i="3"/>
  <c r="C213" i="3"/>
  <c r="U213" i="3" s="1"/>
  <c r="C214" i="3"/>
  <c r="C215" i="3"/>
  <c r="U215" i="3" s="1"/>
  <c r="C216" i="3"/>
  <c r="U216" i="3" s="1"/>
  <c r="C217" i="3"/>
  <c r="C218" i="3"/>
  <c r="C219" i="3"/>
  <c r="C220" i="3"/>
  <c r="C221" i="3"/>
  <c r="C222" i="3"/>
  <c r="C223" i="3"/>
  <c r="C224" i="3"/>
  <c r="U224" i="3" s="1"/>
  <c r="C225" i="3"/>
  <c r="U225" i="3" s="1"/>
  <c r="C226" i="3"/>
  <c r="C227" i="3"/>
  <c r="U227" i="3" s="1"/>
  <c r="C228" i="3"/>
  <c r="C229" i="3"/>
  <c r="U229" i="3" s="1"/>
  <c r="C230" i="3"/>
  <c r="C231" i="3"/>
  <c r="U231" i="3" s="1"/>
  <c r="C232" i="3"/>
  <c r="U232" i="3" s="1"/>
  <c r="C233" i="3"/>
  <c r="C234" i="3"/>
  <c r="C235" i="3"/>
  <c r="C236" i="3"/>
  <c r="C237" i="3"/>
  <c r="C238" i="3"/>
  <c r="C239" i="3"/>
  <c r="C240" i="3"/>
  <c r="U240" i="3" s="1"/>
  <c r="C241" i="3"/>
  <c r="U241" i="3" s="1"/>
  <c r="C242" i="3"/>
  <c r="C243" i="3"/>
  <c r="U243" i="3" s="1"/>
  <c r="C244" i="3"/>
  <c r="C245" i="3"/>
  <c r="U245" i="3" s="1"/>
  <c r="C246" i="3"/>
  <c r="C247" i="3"/>
  <c r="U247" i="3" s="1"/>
  <c r="C248" i="3"/>
  <c r="U248" i="3" s="1"/>
  <c r="C249" i="3"/>
  <c r="C250" i="3"/>
  <c r="C251" i="3"/>
  <c r="C252" i="3"/>
  <c r="C253" i="3"/>
  <c r="C254" i="3"/>
  <c r="C255" i="3"/>
  <c r="C256" i="3"/>
  <c r="U256" i="3" s="1"/>
  <c r="C257" i="3"/>
  <c r="U257" i="3" s="1"/>
  <c r="C258" i="3"/>
  <c r="C259" i="3"/>
  <c r="U259" i="3" s="1"/>
  <c r="C260" i="3"/>
  <c r="C261" i="3"/>
  <c r="U261" i="3" s="1"/>
  <c r="C262" i="3"/>
  <c r="C263" i="3"/>
  <c r="U263" i="3" s="1"/>
  <c r="C264" i="3"/>
  <c r="U264" i="3" s="1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3" i="3"/>
  <c r="C404" i="3"/>
  <c r="C405" i="3"/>
  <c r="C406" i="3"/>
  <c r="C407" i="3"/>
  <c r="C408" i="3"/>
  <c r="C402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6" i="3"/>
  <c r="C2" i="3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  <c r="U190" i="3" l="1"/>
  <c r="U46" i="3"/>
  <c r="U254" i="3"/>
  <c r="U142" i="3"/>
  <c r="U62" i="3"/>
  <c r="U238" i="3"/>
  <c r="U158" i="3"/>
  <c r="U94" i="3"/>
  <c r="U269" i="3"/>
  <c r="U270" i="3"/>
  <c r="U206" i="3"/>
  <c r="U110" i="3"/>
  <c r="U14" i="3"/>
  <c r="U253" i="3"/>
  <c r="U174" i="3"/>
  <c r="U78" i="3"/>
  <c r="U221" i="3"/>
  <c r="U266" i="3"/>
  <c r="U234" i="3"/>
  <c r="U202" i="3"/>
  <c r="U154" i="3"/>
  <c r="U222" i="3"/>
  <c r="U126" i="3"/>
  <c r="U30" i="3"/>
  <c r="U237" i="3"/>
  <c r="U250" i="3"/>
  <c r="U218" i="3"/>
  <c r="U186" i="3"/>
  <c r="U170" i="3"/>
  <c r="U138" i="3"/>
  <c r="U271" i="3"/>
  <c r="U255" i="3"/>
  <c r="U239" i="3"/>
  <c r="U223" i="3"/>
  <c r="U207" i="3"/>
  <c r="U191" i="3"/>
  <c r="U175" i="3"/>
  <c r="U159" i="3"/>
  <c r="U143" i="3"/>
  <c r="U127" i="3"/>
  <c r="U111" i="3"/>
  <c r="U95" i="3"/>
  <c r="U79" i="3"/>
  <c r="U63" i="3"/>
  <c r="U47" i="3"/>
  <c r="U31" i="3"/>
  <c r="U15" i="3"/>
  <c r="U268" i="3"/>
  <c r="U252" i="3"/>
  <c r="U236" i="3"/>
  <c r="U220" i="3"/>
  <c r="U204" i="3"/>
  <c r="U188" i="3"/>
  <c r="U172" i="3"/>
  <c r="U156" i="3"/>
  <c r="U140" i="3"/>
  <c r="U124" i="3"/>
  <c r="U108" i="3"/>
  <c r="U92" i="3"/>
  <c r="U76" i="3"/>
  <c r="U60" i="3"/>
  <c r="U44" i="3"/>
  <c r="U28" i="3"/>
  <c r="U12" i="3"/>
  <c r="U267" i="3"/>
  <c r="U251" i="3"/>
  <c r="U235" i="3"/>
  <c r="U219" i="3"/>
  <c r="U203" i="3"/>
  <c r="U187" i="3"/>
  <c r="U171" i="3"/>
  <c r="U155" i="3"/>
  <c r="U139" i="3"/>
  <c r="U123" i="3"/>
  <c r="U107" i="3"/>
  <c r="U91" i="3"/>
  <c r="U75" i="3"/>
  <c r="U59" i="3"/>
  <c r="U43" i="3"/>
  <c r="U27" i="3"/>
  <c r="U11" i="3"/>
  <c r="U2" i="3"/>
  <c r="U265" i="3"/>
  <c r="U249" i="3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262" i="3"/>
  <c r="U246" i="3"/>
  <c r="U230" i="3"/>
  <c r="U214" i="3"/>
  <c r="U198" i="3"/>
  <c r="U182" i="3"/>
  <c r="U166" i="3"/>
  <c r="U150" i="3"/>
  <c r="U134" i="3"/>
  <c r="U118" i="3"/>
  <c r="U102" i="3"/>
  <c r="U86" i="3"/>
  <c r="U70" i="3"/>
  <c r="U54" i="3"/>
  <c r="U38" i="3"/>
  <c r="U22" i="3"/>
  <c r="U6" i="3"/>
  <c r="U260" i="3"/>
  <c r="U244" i="3"/>
  <c r="U228" i="3"/>
  <c r="U212" i="3"/>
  <c r="U196" i="3"/>
  <c r="U180" i="3"/>
  <c r="U164" i="3"/>
  <c r="U148" i="3"/>
  <c r="U132" i="3"/>
  <c r="U116" i="3"/>
  <c r="U100" i="3"/>
  <c r="U84" i="3"/>
  <c r="U68" i="3"/>
  <c r="U52" i="3"/>
  <c r="U36" i="3"/>
  <c r="U20" i="3"/>
  <c r="U258" i="3"/>
  <c r="U242" i="3"/>
  <c r="U226" i="3"/>
  <c r="U210" i="3"/>
  <c r="U194" i="3"/>
  <c r="U178" i="3"/>
  <c r="U162" i="3"/>
  <c r="U146" i="3"/>
  <c r="U130" i="3"/>
  <c r="U114" i="3"/>
  <c r="U98" i="3"/>
  <c r="U82" i="3"/>
  <c r="U66" i="3"/>
  <c r="U50" i="3"/>
  <c r="U34" i="3"/>
  <c r="U18" i="3"/>
</calcChain>
</file>

<file path=xl/sharedStrings.xml><?xml version="1.0" encoding="utf-8"?>
<sst xmlns="http://schemas.openxmlformats.org/spreadsheetml/2006/main" count="9228" uniqueCount="3765">
  <si>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</si>
  <si>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</si>
  <si>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</si>
  <si>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</si>
  <si>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</si>
  <si>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</si>
  <si>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</si>
  <si>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</si>
  <si>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</si>
  <si>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</si>
  <si>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</si>
  <si>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</si>
  <si>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</si>
  <si>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</si>
  <si>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</si>
  <si>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</si>
  <si>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</si>
  <si>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</si>
  <si>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</si>
  <si>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</si>
  <si>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</si>
  <si>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</si>
  <si>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</si>
  <si>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</si>
  <si>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</si>
  <si>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</si>
  <si>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</si>
  <si>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</si>
  <si>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</si>
  <si>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</si>
  <si>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</si>
  <si>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</si>
  <si>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</si>
  <si>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</si>
  <si>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</si>
  <si>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</si>
  <si>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</si>
  <si>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</si>
  <si>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</si>
  <si>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</si>
  <si>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</si>
  <si>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</si>
  <si>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</si>
  <si>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</si>
  <si>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</si>
  <si>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</si>
  <si>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</si>
  <si>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</si>
  <si>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</si>
  <si>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</si>
  <si>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</si>
  <si>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</si>
  <si>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</si>
  <si>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</si>
  <si>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</si>
  <si>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</si>
  <si>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</si>
  <si>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</si>
  <si>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</si>
  <si>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</si>
  <si>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</si>
  <si>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</si>
  <si>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</si>
  <si>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</si>
  <si>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</si>
  <si>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</si>
  <si>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</si>
  <si>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</si>
  <si>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</si>
  <si>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</si>
  <si>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</si>
  <si>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</si>
  <si>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</si>
  <si>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</si>
  <si>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</si>
  <si>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</si>
  <si>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</si>
  <si>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</si>
  <si>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</si>
  <si>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</si>
  <si>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</si>
  <si>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</si>
  <si>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</si>
  <si>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</si>
  <si>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</si>
  <si>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</si>
  <si>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</si>
  <si>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</si>
  <si>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</si>
  <si>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</si>
  <si>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</si>
  <si>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</si>
  <si>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</si>
  <si>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</si>
  <si>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</si>
  <si>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</si>
  <si>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</si>
  <si>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</si>
  <si>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</si>
  <si>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</si>
  <si>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</si>
  <si>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</si>
  <si>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</si>
  <si>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</si>
  <si>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</si>
  <si>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</si>
  <si>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</si>
  <si>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</si>
  <si>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</si>
  <si>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</si>
  <si>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</si>
  <si>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</si>
  <si>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</si>
  <si>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</si>
  <si>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</si>
  <si>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</si>
  <si>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</si>
  <si>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</si>
  <si>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</si>
  <si>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</si>
  <si>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</si>
  <si>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</si>
  <si>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</si>
  <si>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</si>
  <si>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</si>
  <si>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</si>
  <si>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</si>
  <si>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</si>
  <si>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</si>
  <si>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</si>
  <si>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</si>
  <si>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</si>
  <si>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</si>
  <si>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</si>
  <si>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</si>
  <si>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</si>
  <si>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</si>
  <si>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</si>
  <si>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</si>
  <si>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</si>
  <si>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</si>
  <si>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</si>
  <si>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</si>
  <si>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</si>
  <si>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</si>
  <si>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</si>
  <si>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</si>
  <si>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</si>
  <si>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</si>
  <si>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</si>
  <si>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</si>
  <si>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</si>
  <si>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</si>
  <si>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</si>
  <si>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</si>
  <si>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</si>
  <si>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</si>
  <si>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</si>
  <si>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</si>
  <si>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</si>
  <si>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</si>
  <si>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</si>
  <si>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</si>
  <si>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</si>
  <si>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</si>
  <si>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</si>
  <si>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</si>
  <si>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</si>
  <si>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</si>
  <si>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</si>
  <si>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</si>
  <si>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</si>
  <si>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</si>
  <si>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</si>
  <si>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</si>
  <si>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</si>
  <si>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</si>
  <si>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</si>
  <si>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</si>
  <si>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</si>
  <si>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</si>
  <si>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</si>
  <si>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</si>
  <si>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</si>
  <si>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</si>
  <si>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</si>
  <si>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</si>
  <si>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</si>
  <si>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</si>
  <si>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</si>
  <si>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</si>
  <si>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</si>
  <si>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</si>
  <si>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</si>
  <si>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</si>
  <si>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</si>
  <si>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</si>
  <si>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</si>
  <si>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</si>
  <si>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</si>
  <si>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</si>
  <si>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</si>
  <si>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</si>
  <si>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</si>
  <si>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</si>
  <si>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</si>
  <si>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</si>
  <si>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</si>
  <si>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</si>
  <si>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</si>
  <si>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</si>
  <si>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</si>
  <si>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</si>
  <si>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</si>
  <si>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</si>
  <si>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</si>
  <si>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</si>
  <si>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</si>
  <si>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</si>
  <si>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</si>
  <si>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</si>
  <si>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</si>
  <si>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</si>
  <si>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</si>
  <si>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</si>
  <si>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</si>
  <si>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</si>
  <si>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</si>
  <si>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</si>
  <si>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</si>
  <si>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</si>
  <si>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</si>
  <si>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</si>
  <si>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</si>
  <si>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</si>
  <si>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</si>
  <si>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</si>
  <si>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</si>
  <si>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</si>
  <si>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</si>
  <si>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</si>
  <si>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</si>
  <si>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</si>
  <si>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</si>
  <si>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</si>
  <si>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</si>
  <si>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</si>
  <si>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</si>
  <si>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</si>
  <si>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</si>
  <si>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</si>
  <si>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</si>
  <si>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</si>
  <si>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</si>
  <si>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</si>
  <si>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</si>
  <si>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</si>
  <si>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</si>
  <si>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</si>
  <si>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</si>
  <si>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</si>
  <si>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</si>
  <si>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</si>
  <si>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</si>
  <si>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</si>
  <si>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</si>
  <si>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</si>
  <si>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</si>
  <si>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</si>
  <si>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</si>
  <si>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</si>
  <si>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</si>
  <si>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</si>
  <si>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</si>
  <si>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</si>
  <si>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</si>
  <si>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</si>
  <si>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</si>
  <si>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</si>
  <si>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</si>
  <si>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</si>
  <si>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</si>
  <si>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</si>
  <si>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</si>
  <si>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</si>
  <si>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</si>
  <si>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</si>
  <si>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</si>
  <si>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</si>
  <si>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</si>
  <si>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</si>
  <si>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</si>
  <si>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</si>
  <si>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</si>
  <si>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</si>
  <si>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</si>
  <si>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</si>
  <si>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</si>
  <si>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</si>
  <si>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</si>
  <si>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</si>
  <si>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</si>
  <si>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</si>
  <si>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</si>
  <si>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</si>
  <si>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</si>
  <si>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</si>
  <si>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</si>
  <si>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</si>
  <si>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</si>
  <si>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</si>
  <si>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</si>
  <si>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</si>
  <si>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</si>
  <si>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</si>
  <si>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</si>
  <si>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</si>
  <si>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</si>
  <si>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</si>
  <si>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</si>
  <si>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</si>
  <si>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</si>
  <si>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</si>
  <si>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</si>
  <si>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</si>
  <si>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</si>
  <si>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</si>
  <si>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</si>
  <si>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</si>
  <si>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</si>
  <si>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</si>
  <si>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</si>
  <si>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</si>
  <si>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</si>
  <si>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</si>
  <si>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</si>
  <si>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</si>
  <si>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</si>
  <si>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</si>
  <si>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</si>
  <si>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</si>
  <si>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</si>
  <si>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</si>
  <si>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</si>
  <si>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</si>
  <si>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</si>
  <si>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</si>
  <si>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</si>
  <si>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</si>
  <si>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</si>
  <si>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</si>
  <si>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</si>
  <si>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</si>
  <si>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</si>
  <si>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</si>
  <si>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</si>
  <si>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</si>
  <si>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</si>
  <si>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</si>
  <si>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</si>
  <si>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</si>
  <si>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</si>
  <si>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</si>
  <si>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</si>
  <si>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</si>
  <si>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</si>
  <si>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</si>
  <si>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</si>
  <si>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</si>
  <si>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</si>
  <si>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</si>
  <si>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</si>
  <si>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</si>
  <si>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</si>
  <si>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</si>
  <si>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</si>
  <si>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</si>
  <si>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</si>
  <si>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</si>
  <si>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</si>
  <si>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</si>
  <si>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</si>
  <si>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</si>
  <si>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</si>
  <si>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</si>
  <si>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</si>
  <si>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</si>
  <si>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</si>
  <si>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</si>
  <si>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</si>
  <si>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</si>
  <si>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</si>
  <si>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</si>
  <si>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</si>
  <si>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</si>
  <si>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</si>
  <si>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</si>
  <si>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</si>
  <si>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</si>
  <si>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</si>
  <si>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</si>
  <si>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</si>
  <si>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</si>
  <si>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</si>
  <si>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</si>
  <si>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</si>
  <si>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</si>
  <si>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</si>
  <si>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</si>
  <si>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</si>
  <si>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</si>
  <si>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</si>
  <si>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</si>
  <si>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</si>
  <si>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</si>
  <si>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</si>
  <si>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</si>
  <si>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</si>
  <si>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</si>
  <si>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</si>
  <si>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</si>
  <si>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</si>
  <si>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</si>
  <si>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</si>
  <si>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</si>
  <si>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</si>
  <si>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</si>
  <si>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</si>
  <si>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</si>
  <si>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</si>
  <si>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</si>
  <si>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</si>
  <si>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</si>
  <si>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</si>
  <si>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</si>
  <si>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</si>
  <si>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</si>
  <si>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</si>
  <si>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</si>
  <si>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</si>
  <si>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</si>
  <si>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</si>
  <si>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</si>
  <si>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</si>
  <si>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</si>
  <si>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</si>
  <si>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</si>
  <si>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</si>
  <si>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</si>
  <si>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</si>
  <si>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</si>
  <si>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</si>
  <si>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</si>
  <si>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</si>
  <si>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</si>
  <si>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</si>
  <si>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</si>
  <si>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</si>
  <si>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</si>
  <si>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</si>
  <si>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</si>
  <si>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</si>
  <si>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</si>
  <si>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</si>
  <si>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</si>
  <si>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</si>
  <si>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</si>
  <si>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</si>
  <si>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</si>
  <si>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</si>
  <si>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</si>
  <si>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</si>
  <si>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</si>
  <si>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</si>
  <si>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</si>
  <si>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</si>
  <si>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</si>
  <si>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</si>
  <si>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</si>
  <si>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</si>
  <si>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</si>
  <si>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</si>
  <si>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</si>
  <si>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</si>
  <si>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</si>
  <si>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</si>
  <si>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</si>
  <si>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</si>
  <si>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</si>
  <si>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</si>
  <si>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</si>
  <si>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</si>
  <si>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</si>
  <si>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</si>
  <si>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</si>
  <si>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</si>
  <si>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</si>
  <si>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</si>
  <si>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</si>
  <si>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</si>
  <si>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</si>
  <si>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</si>
  <si>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</si>
  <si>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</si>
  <si>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</si>
  <si>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</si>
  <si>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</si>
  <si>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</si>
  <si>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</si>
  <si>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</si>
  <si>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</si>
  <si>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</si>
  <si>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</si>
  <si>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</si>
  <si>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</si>
  <si>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</si>
  <si>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</si>
  <si>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</si>
  <si>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</si>
  <si>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</si>
  <si>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</si>
  <si>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</si>
  <si>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</si>
  <si>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</si>
  <si>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</si>
  <si>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</si>
  <si>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</si>
  <si>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</si>
  <si>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</si>
  <si>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</si>
  <si>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</si>
  <si>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</si>
  <si>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</si>
  <si>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</si>
  <si>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</si>
  <si>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</si>
  <si>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</si>
  <si>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</si>
  <si>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</si>
  <si>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</si>
  <si>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</si>
  <si>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</si>
  <si>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</si>
  <si>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</si>
  <si>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</si>
  <si>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</si>
  <si>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</si>
  <si>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</si>
  <si>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</si>
  <si>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</si>
  <si>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</si>
  <si>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</si>
  <si>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</si>
  <si>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</si>
  <si>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</si>
  <si>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</si>
  <si>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</si>
  <si>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</si>
  <si>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</si>
  <si>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</si>
  <si>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</si>
  <si>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</si>
  <si>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</si>
  <si>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</si>
  <si>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</si>
  <si>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</si>
  <si>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</si>
  <si>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</si>
  <si>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</si>
  <si>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</si>
  <si>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</si>
  <si>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</si>
  <si>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</si>
  <si>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</si>
  <si>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</si>
  <si>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</si>
  <si>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</si>
  <si>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</si>
  <si>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</si>
  <si>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</si>
  <si>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</si>
  <si>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</si>
  <si>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</si>
  <si>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</si>
  <si>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</si>
  <si>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</si>
  <si>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</si>
  <si>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</si>
  <si>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</si>
  <si>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</si>
  <si>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</si>
  <si>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</si>
  <si>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</si>
  <si>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</si>
  <si>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</si>
  <si>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</si>
  <si>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</si>
  <si>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</si>
  <si>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</si>
  <si>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</si>
  <si>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</si>
  <si>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</si>
  <si>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</si>
  <si>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</si>
  <si>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</si>
  <si>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</si>
  <si>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</si>
  <si>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</si>
  <si>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</si>
  <si>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</si>
  <si>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</si>
  <si>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</si>
  <si>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</si>
  <si>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</si>
  <si>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</si>
  <si>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</si>
  <si>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</si>
  <si>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</si>
  <si>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</si>
  <si>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</si>
  <si>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</si>
  <si>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</si>
  <si>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</si>
  <si>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</si>
  <si>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</si>
  <si>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</si>
  <si>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</si>
  <si>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</si>
  <si>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</si>
  <si>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</si>
  <si>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</si>
  <si>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</si>
  <si>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</si>
  <si>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</si>
  <si>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</si>
  <si>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</si>
  <si>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</si>
  <si>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</si>
  <si>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</si>
  <si>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</si>
  <si>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</si>
  <si>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</si>
  <si>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</si>
  <si>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</si>
  <si>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</si>
  <si>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</si>
  <si>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</si>
  <si>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</si>
  <si>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</si>
  <si>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</si>
  <si>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</si>
  <si>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</si>
  <si>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</si>
  <si>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</si>
  <si>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</si>
  <si>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</si>
  <si>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</si>
  <si>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</si>
  <si>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</si>
  <si>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</si>
  <si>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</si>
  <si>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</si>
  <si>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</si>
  <si>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</si>
  <si>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</si>
  <si>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</si>
  <si>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</si>
  <si>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</si>
  <si>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</si>
  <si>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</si>
  <si>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</si>
  <si>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</si>
  <si>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</si>
  <si>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</si>
  <si>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</si>
  <si>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</si>
  <si>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</si>
  <si>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</si>
  <si>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</si>
  <si>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</si>
  <si>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</si>
  <si>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</si>
  <si>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</si>
  <si>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</si>
  <si>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</si>
  <si>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</si>
  <si>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</si>
  <si>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</si>
  <si>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</si>
  <si>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</si>
  <si>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</si>
  <si>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</si>
  <si>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</si>
  <si>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</si>
  <si>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</si>
  <si>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</si>
  <si>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</si>
  <si>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</si>
  <si>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</si>
  <si>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</si>
  <si>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</si>
  <si>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</si>
  <si>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</si>
  <si>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</si>
  <si>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</si>
  <si>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</si>
  <si>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</si>
  <si>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</si>
  <si>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</si>
  <si>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</si>
  <si>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</si>
  <si>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</si>
  <si>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</si>
  <si>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</si>
  <si>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</si>
  <si>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</si>
  <si>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</si>
  <si>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</si>
  <si>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</si>
  <si>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</si>
  <si>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</si>
  <si>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</si>
  <si>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</si>
  <si>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</si>
  <si>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</si>
  <si>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</si>
  <si>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</si>
  <si>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</si>
  <si>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</si>
  <si>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</si>
  <si>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</si>
  <si>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</si>
  <si>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</si>
  <si>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</si>
  <si>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</si>
  <si>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</si>
  <si>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</si>
  <si>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</si>
  <si>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</si>
  <si>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</si>
  <si>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</si>
  <si>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</si>
  <si>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</si>
  <si>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</si>
  <si>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</si>
  <si>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</si>
  <si>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</si>
  <si>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</si>
  <si>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</si>
  <si>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</si>
  <si>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</si>
  <si>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</si>
  <si>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</si>
  <si>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</si>
  <si>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</si>
  <si>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</si>
  <si>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</si>
  <si>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</si>
  <si>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</si>
  <si>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</si>
  <si>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</si>
  <si>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</si>
  <si>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</si>
  <si>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</si>
  <si>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</si>
  <si>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</si>
  <si>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</si>
  <si>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</si>
  <si>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</si>
  <si>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</si>
  <si>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</si>
  <si>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</si>
  <si>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</si>
  <si>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</si>
  <si>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</si>
  <si>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</si>
  <si>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</si>
  <si>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</si>
  <si>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</si>
  <si>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</si>
  <si>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</si>
  <si>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</si>
  <si>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</si>
  <si>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</si>
  <si>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</si>
  <si>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</si>
  <si>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</si>
  <si>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</si>
  <si>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</si>
  <si>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</si>
  <si>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</si>
  <si>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</si>
  <si>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</si>
  <si>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</si>
  <si>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</si>
  <si>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</si>
  <si>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</si>
  <si>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</si>
  <si>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</si>
  <si>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</si>
  <si>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</si>
  <si>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</si>
  <si>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</si>
  <si>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</si>
  <si>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</si>
  <si>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</si>
  <si>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</si>
  <si>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</si>
  <si>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</si>
  <si>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</si>
  <si>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</si>
  <si>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</si>
  <si>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</si>
  <si>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</si>
  <si>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</si>
  <si>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</si>
  <si>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</si>
  <si>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</si>
  <si>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</si>
  <si>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</si>
  <si>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</si>
  <si>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</si>
  <si>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</si>
  <si>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</si>
  <si>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</si>
  <si>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</si>
  <si>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</si>
  <si>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</si>
  <si>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</si>
  <si>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</si>
  <si>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</si>
  <si>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</si>
  <si>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</si>
  <si>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</si>
  <si>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</si>
  <si>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</si>
  <si>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</si>
  <si>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</si>
  <si>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</si>
  <si>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</si>
  <si>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</si>
  <si>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</si>
  <si>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</si>
  <si>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</si>
  <si>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</si>
  <si>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</si>
  <si>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</si>
  <si>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</si>
  <si>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</si>
  <si>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</si>
  <si>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</si>
  <si>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</si>
  <si>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</si>
  <si>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</si>
  <si>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</si>
  <si>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</si>
  <si>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</si>
  <si>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</si>
  <si>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</si>
  <si>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</si>
  <si>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</si>
  <si>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</si>
  <si>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</si>
  <si>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</si>
  <si>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</si>
  <si>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</si>
  <si>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</si>
  <si>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</si>
  <si>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</si>
  <si>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</si>
  <si>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</si>
  <si>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</si>
  <si>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</si>
  <si>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</si>
  <si>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</si>
  <si>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</si>
  <si>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</si>
  <si>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</si>
  <si>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</si>
  <si>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</si>
  <si>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</si>
  <si>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</si>
  <si>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</si>
  <si>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</si>
  <si>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</si>
  <si>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</si>
  <si>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</si>
  <si>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</si>
  <si>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</si>
  <si>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</si>
  <si>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</si>
  <si>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</si>
  <si>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</si>
  <si>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</si>
  <si>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</si>
  <si>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</si>
  <si>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</si>
  <si>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</si>
  <si>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</si>
  <si>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</si>
  <si>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</si>
  <si>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</si>
  <si>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</si>
  <si>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</si>
  <si>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</si>
  <si>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</si>
  <si>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</si>
  <si>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</si>
  <si>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</si>
  <si>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</si>
  <si>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</si>
  <si>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</si>
  <si>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</si>
  <si>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</si>
  <si>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</si>
  <si>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</si>
  <si>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</si>
  <si>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</si>
  <si>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</si>
  <si>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</si>
  <si>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</si>
  <si>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</si>
  <si>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</si>
  <si>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</si>
  <si>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</si>
  <si>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</si>
  <si>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</si>
  <si>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</si>
  <si>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</si>
  <si>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</si>
  <si>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</si>
  <si>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</si>
  <si>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</si>
  <si>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</si>
  <si>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</si>
  <si>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</si>
  <si>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</si>
  <si>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</si>
  <si>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</si>
  <si>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</si>
  <si>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</si>
  <si>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</si>
  <si>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</si>
  <si>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</si>
  <si>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</si>
  <si>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</si>
  <si>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</si>
  <si>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</si>
  <si>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</si>
  <si>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</si>
  <si>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</si>
  <si>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</si>
  <si>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</si>
  <si>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</si>
  <si>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</si>
  <si>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</si>
  <si>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</si>
  <si>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</si>
  <si>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</si>
  <si>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</si>
  <si>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</si>
  <si>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</si>
  <si>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</si>
  <si>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</si>
  <si>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</si>
  <si>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</si>
  <si>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</si>
  <si>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</si>
  <si>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</si>
  <si>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</si>
  <si>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</si>
  <si>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</si>
  <si>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</si>
  <si>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</si>
  <si>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</si>
  <si>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</si>
  <si>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</si>
  <si>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</si>
  <si>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</si>
  <si>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</si>
  <si>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</si>
  <si>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</si>
  <si>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</si>
  <si>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</si>
  <si>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</si>
  <si>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</si>
  <si>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</si>
  <si>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</si>
  <si>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</si>
  <si>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</si>
  <si>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</si>
  <si>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</si>
  <si>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</si>
  <si>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</si>
  <si>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</si>
  <si>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</si>
  <si>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</si>
  <si>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</si>
  <si>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</si>
  <si>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</si>
  <si>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</si>
  <si>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</si>
  <si>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</si>
  <si>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</si>
  <si>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</si>
  <si>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</si>
  <si>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</si>
  <si>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</si>
  <si>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</si>
  <si>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</si>
  <si>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</si>
  <si>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</si>
  <si>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</si>
  <si>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</si>
  <si>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</si>
  <si>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</si>
  <si>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</si>
  <si>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</si>
  <si>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</si>
  <si>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</si>
  <si>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</si>
  <si>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</si>
  <si>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</si>
  <si>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</si>
  <si>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</si>
  <si>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</si>
  <si>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</si>
  <si>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</si>
  <si>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</si>
  <si>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</si>
  <si>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</si>
  <si>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</si>
  <si>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</si>
  <si>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</si>
  <si>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</si>
  <si>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</si>
  <si>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</si>
  <si>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</si>
  <si>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</si>
  <si>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</si>
  <si>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</si>
  <si>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</si>
  <si>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</si>
  <si>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</si>
  <si>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</si>
  <si>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</si>
  <si>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</si>
  <si>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</si>
  <si>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</si>
  <si>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</si>
  <si>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</si>
  <si>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</si>
  <si>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</si>
  <si>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</si>
  <si>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</si>
  <si>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</si>
  <si>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</si>
  <si>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</si>
  <si>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</si>
  <si>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</si>
  <si>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</si>
  <si>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</si>
  <si>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</si>
  <si>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</si>
  <si>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</si>
  <si>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</si>
  <si>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</si>
  <si>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</si>
  <si>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</si>
  <si>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</si>
  <si>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</si>
  <si>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</si>
  <si>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</si>
  <si>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</si>
  <si>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</si>
  <si>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</si>
  <si>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</si>
  <si>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</si>
  <si>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</si>
  <si>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</si>
  <si>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</si>
  <si>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</si>
  <si>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</si>
  <si>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</si>
  <si>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</si>
  <si>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</si>
  <si>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</si>
  <si>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</si>
  <si>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</si>
  <si>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</si>
  <si>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</si>
  <si>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</si>
  <si>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</si>
  <si>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</si>
  <si>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</si>
  <si>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</si>
  <si>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</si>
  <si>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</si>
  <si>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</si>
  <si>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</si>
  <si>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</si>
  <si>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</si>
  <si>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</si>
  <si>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</si>
  <si>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</si>
  <si>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</si>
  <si>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</si>
  <si>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</si>
  <si>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</si>
  <si>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</si>
  <si>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</si>
  <si>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</si>
  <si>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</si>
  <si>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</si>
  <si>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</si>
  <si>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</si>
  <si>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</si>
  <si>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</si>
  <si>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</si>
  <si>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</si>
  <si>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</si>
  <si>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</si>
  <si>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</si>
  <si>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</si>
  <si>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</si>
  <si>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</si>
  <si>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</si>
  <si>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</si>
  <si>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</si>
  <si>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</si>
  <si>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</si>
  <si>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</si>
  <si>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</si>
  <si>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</si>
  <si>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</si>
  <si>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</si>
  <si>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</si>
  <si>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</si>
  <si>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</si>
  <si>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</si>
  <si>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</si>
  <si>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</si>
  <si>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</si>
  <si>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</si>
  <si>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</si>
  <si>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</si>
  <si>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</si>
  <si>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</si>
  <si>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</si>
  <si>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</si>
  <si>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</si>
  <si>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</si>
  <si>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</si>
  <si>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</si>
  <si>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</si>
  <si>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</si>
  <si>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</si>
  <si>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</si>
  <si>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</si>
  <si>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</si>
  <si>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</si>
  <si>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</si>
  <si>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</si>
  <si>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</si>
  <si>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</si>
  <si>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</si>
  <si>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</si>
  <si>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</si>
  <si>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</si>
  <si>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</si>
  <si>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</si>
  <si>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</si>
  <si>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</si>
  <si>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</si>
  <si>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</si>
  <si>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</si>
  <si>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</si>
  <si>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</si>
  <si>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</si>
  <si>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</si>
  <si>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</si>
  <si>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</si>
  <si>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</si>
  <si>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</si>
  <si>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</si>
  <si>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</si>
  <si>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</si>
  <si>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</si>
  <si>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</si>
  <si>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</si>
  <si>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</si>
  <si>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</si>
  <si>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</si>
  <si>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</si>
  <si>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</si>
  <si>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</si>
  <si>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</si>
  <si>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</si>
  <si>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</si>
  <si>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</si>
  <si>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</si>
  <si>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</si>
  <si>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</si>
  <si>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</si>
  <si>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</si>
  <si>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</si>
  <si>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</si>
  <si>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</si>
  <si>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</si>
  <si>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</si>
  <si>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</si>
  <si>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</si>
  <si>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</si>
  <si>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</si>
  <si>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</si>
  <si>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</si>
  <si>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</si>
  <si>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</si>
  <si>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</si>
  <si>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</si>
  <si>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</si>
  <si>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</si>
  <si>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</si>
  <si>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</si>
  <si>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</si>
  <si>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</si>
  <si>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</si>
  <si>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</si>
  <si>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</si>
  <si>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</si>
  <si>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</si>
  <si>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</si>
  <si>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</si>
  <si>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</si>
  <si>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</si>
  <si>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</si>
  <si>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</si>
  <si>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</si>
  <si>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</si>
  <si>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</si>
  <si>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</si>
  <si>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</si>
  <si>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</si>
  <si>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</si>
  <si>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</si>
  <si>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</si>
  <si>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</si>
  <si>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</si>
  <si>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</si>
  <si>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</si>
  <si>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</si>
  <si>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</si>
  <si>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</si>
  <si>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</si>
  <si>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</si>
  <si>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</si>
  <si>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</si>
  <si>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</si>
  <si>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</si>
  <si>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</si>
  <si>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</si>
  <si>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</si>
  <si>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</si>
  <si>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</si>
  <si>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</si>
  <si>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</si>
  <si>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</si>
  <si>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</si>
  <si>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</si>
  <si>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</si>
  <si>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</si>
  <si>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</si>
  <si>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</si>
  <si>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</si>
  <si>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</si>
  <si>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</si>
  <si>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</si>
  <si>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</si>
  <si>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</si>
  <si>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</si>
  <si>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</si>
  <si>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</si>
  <si>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</si>
  <si>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</si>
  <si>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</si>
  <si>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</si>
  <si>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</si>
  <si>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</si>
  <si>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</si>
  <si>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</si>
  <si>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</si>
  <si>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</si>
  <si>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</si>
  <si>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</si>
  <si>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</si>
  <si>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</si>
  <si>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</si>
  <si>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</si>
  <si>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</si>
  <si>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</si>
  <si>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</si>
  <si>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</si>
  <si>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</si>
  <si>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</si>
  <si>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</si>
  <si>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</si>
  <si>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</si>
  <si>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</si>
  <si>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</si>
  <si>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</si>
  <si>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</si>
  <si>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</si>
  <si>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</si>
  <si>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</si>
  <si>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</si>
  <si>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</si>
  <si>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</si>
  <si>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</si>
  <si>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</si>
  <si>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</si>
  <si>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</si>
  <si>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</si>
  <si>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</si>
  <si>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</si>
  <si>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</si>
  <si>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</si>
  <si>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</si>
  <si>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</si>
  <si>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</si>
  <si>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</si>
  <si>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</si>
  <si>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</si>
  <si>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</si>
  <si>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</si>
  <si>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</si>
  <si>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</si>
  <si>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</si>
  <si>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</si>
  <si>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</si>
  <si>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</si>
  <si>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</si>
  <si>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</si>
  <si>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</si>
  <si>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</si>
  <si>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</si>
  <si>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</si>
  <si>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</si>
  <si>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</si>
  <si>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</si>
  <si>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</si>
  <si>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</si>
  <si>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</si>
  <si>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</si>
  <si>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</si>
  <si>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</si>
  <si>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</si>
  <si>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</si>
  <si>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</si>
  <si>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</si>
  <si>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</si>
  <si>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</si>
  <si>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</si>
  <si>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</si>
  <si>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</si>
  <si>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</si>
  <si>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</si>
  <si>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</si>
  <si>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</si>
  <si>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</si>
  <si>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</si>
  <si>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</si>
  <si>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</si>
  <si>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</si>
  <si>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</si>
  <si>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</si>
  <si>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</si>
  <si>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</si>
  <si>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</si>
  <si>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</si>
  <si>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</si>
  <si>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</si>
  <si>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</si>
  <si>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</si>
  <si>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</si>
  <si>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</si>
  <si>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</si>
  <si>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</si>
  <si>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</si>
  <si>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</si>
  <si>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</si>
  <si>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</si>
  <si>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</si>
  <si>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</si>
  <si>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</si>
  <si>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</si>
  <si>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</si>
  <si>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</si>
  <si>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</si>
  <si>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</si>
  <si>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</si>
  <si>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</si>
  <si>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</si>
  <si>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</si>
  <si>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</si>
  <si>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</si>
  <si>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</si>
  <si>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</si>
  <si>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</si>
  <si>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</si>
  <si>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</si>
  <si>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</si>
  <si>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</si>
  <si>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</si>
  <si>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</si>
  <si>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</si>
  <si>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</si>
  <si>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</si>
  <si>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</si>
  <si>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</si>
  <si>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</si>
  <si>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</si>
  <si>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</si>
  <si>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</si>
  <si>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</si>
  <si>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</si>
  <si>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</si>
  <si>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</si>
  <si>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</si>
  <si>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</si>
  <si>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</si>
  <si>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</si>
  <si>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</si>
  <si>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</si>
  <si>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</si>
  <si>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</si>
  <si>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</si>
  <si>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</si>
  <si>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</si>
  <si>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</si>
  <si>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</si>
  <si>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</si>
  <si>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</si>
  <si>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</si>
  <si>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</si>
  <si>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</si>
  <si>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</si>
  <si>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</si>
  <si>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</si>
  <si>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</si>
  <si>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</si>
  <si>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</si>
  <si>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</si>
  <si>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</si>
  <si>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</si>
  <si>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</si>
  <si>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</si>
  <si>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</si>
  <si>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</si>
  <si>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</si>
  <si>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</si>
  <si>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</si>
  <si>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</si>
  <si>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</si>
  <si>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</si>
  <si>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</si>
  <si>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</si>
  <si>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</si>
  <si>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</si>
  <si>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</si>
  <si>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</si>
  <si>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</si>
  <si>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</si>
  <si>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</si>
  <si>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</si>
  <si>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</si>
  <si>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</si>
  <si>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</si>
  <si>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</si>
  <si>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</si>
  <si>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</si>
  <si>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</si>
  <si>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</si>
  <si>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</si>
  <si>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</si>
  <si>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</si>
  <si>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</si>
  <si>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</si>
  <si>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</si>
  <si>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</si>
  <si>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</si>
  <si>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</si>
  <si>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</si>
  <si>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</si>
  <si>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</si>
  <si>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</si>
  <si>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</si>
  <si>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</si>
  <si>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</si>
  <si>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</si>
  <si>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</si>
  <si>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</si>
  <si>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</si>
  <si>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</si>
  <si>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</si>
  <si>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</si>
  <si>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</si>
  <si>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</si>
  <si>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</si>
  <si>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</si>
  <si>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</si>
  <si>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</si>
  <si>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</si>
  <si>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</si>
  <si>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</si>
  <si>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</si>
  <si>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</si>
  <si>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</si>
  <si>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</si>
  <si>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</si>
  <si>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</si>
  <si>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</si>
  <si>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</si>
  <si>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</si>
  <si>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</si>
  <si>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</si>
  <si>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</si>
  <si>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</si>
  <si>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</si>
  <si>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</si>
  <si>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</si>
  <si>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</si>
  <si>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</si>
  <si>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</si>
  <si>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</si>
  <si>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</si>
  <si>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</si>
  <si>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</si>
  <si>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</si>
  <si>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</si>
  <si>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</si>
  <si>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</si>
  <si>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</si>
  <si>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</si>
  <si>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</si>
  <si>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</si>
  <si>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</si>
  <si>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</si>
  <si>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</si>
  <si>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</si>
  <si>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</si>
  <si>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</si>
  <si>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</si>
  <si>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</si>
  <si>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</si>
  <si>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</si>
  <si>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</si>
  <si>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</si>
  <si>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</si>
  <si>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</si>
  <si>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</si>
  <si>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</si>
  <si>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</si>
  <si>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</si>
  <si>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</si>
  <si>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</si>
  <si>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</si>
  <si>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</si>
  <si>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</si>
  <si>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</si>
  <si>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</si>
  <si>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</si>
  <si>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</si>
  <si>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</si>
  <si>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</si>
  <si>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</si>
  <si>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</si>
  <si>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</si>
  <si>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</si>
  <si>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</si>
  <si>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</si>
  <si>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</si>
  <si>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</si>
  <si>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</si>
  <si>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</si>
  <si>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</si>
  <si>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</si>
  <si>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</si>
  <si>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</si>
  <si>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</si>
  <si>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</si>
  <si>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</si>
  <si>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</si>
  <si>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</si>
  <si>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</si>
  <si>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</si>
  <si>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</si>
  <si>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</si>
  <si>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</si>
  <si>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</si>
  <si>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</si>
  <si>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</si>
  <si>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</si>
  <si>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</si>
  <si>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</si>
  <si>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</si>
  <si>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</si>
  <si>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</si>
  <si>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</si>
  <si>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</si>
  <si>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</si>
  <si>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</si>
  <si>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</si>
  <si>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</si>
  <si>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</si>
  <si>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</si>
  <si>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</si>
  <si>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</si>
  <si>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</si>
  <si>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</si>
  <si>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</si>
  <si>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</si>
  <si>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</si>
  <si>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</si>
  <si>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</si>
  <si>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</si>
  <si>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</si>
  <si>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</si>
  <si>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</si>
  <si>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</si>
  <si>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</si>
  <si>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</si>
  <si>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</si>
  <si>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</si>
  <si>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</si>
  <si>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</si>
  <si>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</si>
  <si>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</si>
  <si>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</si>
  <si>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</si>
  <si>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</si>
  <si>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</si>
  <si>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</si>
  <si>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</si>
  <si>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</si>
  <si>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</si>
  <si>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</si>
  <si>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</si>
  <si>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</si>
  <si>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</si>
  <si>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</si>
  <si>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</si>
  <si>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</si>
  <si>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</si>
  <si>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</si>
  <si>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</si>
  <si>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</si>
  <si>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</si>
  <si>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</si>
  <si>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</si>
  <si>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</si>
  <si>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</si>
  <si>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</si>
  <si>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</si>
  <si>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</si>
  <si>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</si>
  <si>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</si>
  <si>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</si>
  <si>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</si>
  <si>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</si>
  <si>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</si>
  <si>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</si>
  <si>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</si>
  <si>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</si>
  <si>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</si>
  <si>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</si>
  <si>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</si>
  <si>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</si>
  <si>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</si>
  <si>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</si>
  <si>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</si>
  <si>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</si>
  <si>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</si>
  <si>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</si>
  <si>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</si>
  <si>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</si>
  <si>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</si>
  <si>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</si>
  <si>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</si>
  <si>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</si>
  <si>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</si>
  <si>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</si>
  <si>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</si>
  <si>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</si>
  <si>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</si>
  <si>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</si>
  <si>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</si>
  <si>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</si>
  <si>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</si>
  <si>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</si>
  <si>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</si>
  <si>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</si>
  <si>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</si>
  <si>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</si>
  <si>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</si>
  <si>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</si>
  <si>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</si>
  <si>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</si>
  <si>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</si>
  <si>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</si>
  <si>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</si>
  <si>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</si>
  <si>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</si>
  <si>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</si>
  <si>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</si>
  <si>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</si>
  <si>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</si>
  <si>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</si>
  <si>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</si>
  <si>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</si>
  <si>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</si>
  <si>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</si>
  <si>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</si>
  <si>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</si>
  <si>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</si>
  <si>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</si>
  <si>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</si>
  <si>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</si>
  <si>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</si>
  <si>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</si>
  <si>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</si>
  <si>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</si>
  <si>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</si>
  <si>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</si>
  <si>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</si>
  <si>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</si>
  <si>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</si>
  <si>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</si>
  <si>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</si>
  <si>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</si>
  <si>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</si>
  <si>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</si>
  <si>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</si>
  <si>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</si>
  <si>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</si>
  <si>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</si>
  <si>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</si>
  <si>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</si>
  <si>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</si>
  <si>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</si>
  <si>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</si>
  <si>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</si>
  <si>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</si>
  <si>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</si>
  <si>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</si>
  <si>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</si>
  <si>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</si>
  <si>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</si>
  <si>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</si>
  <si>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</si>
  <si>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</si>
  <si>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</si>
  <si>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</si>
  <si>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</si>
  <si>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</si>
  <si>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</si>
  <si>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</si>
  <si>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</si>
  <si>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</si>
  <si>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</si>
  <si>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</si>
  <si>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</si>
  <si>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</si>
  <si>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</si>
  <si>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</si>
  <si>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</si>
  <si>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</si>
  <si>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</si>
  <si>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</si>
  <si>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</si>
  <si>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</si>
  <si>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</si>
  <si>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</si>
  <si>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</si>
  <si>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</si>
  <si>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</si>
  <si>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</si>
  <si>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</si>
  <si>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</si>
  <si>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</si>
  <si>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</si>
  <si>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</si>
  <si>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</si>
  <si>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</si>
  <si>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</si>
  <si>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</si>
  <si>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</si>
  <si>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</si>
  <si>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</si>
  <si>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</si>
  <si>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</si>
  <si>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</si>
  <si>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</si>
  <si>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</si>
  <si>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</si>
  <si>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</si>
  <si>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</si>
  <si>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</si>
  <si>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</si>
  <si>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</si>
  <si>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</si>
  <si>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</si>
  <si>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</si>
  <si>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</si>
  <si>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</si>
  <si>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</si>
  <si>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</si>
  <si>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</si>
  <si>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</si>
  <si>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</si>
  <si>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</si>
  <si>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</si>
  <si>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</si>
  <si>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</si>
  <si>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</si>
  <si>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</si>
  <si>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</si>
  <si>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</si>
  <si>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</si>
  <si>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</si>
  <si>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</si>
  <si>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</si>
  <si>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</si>
  <si>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</si>
  <si>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</si>
  <si>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</si>
  <si>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</si>
  <si>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</si>
  <si>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</si>
  <si>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</si>
  <si>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</si>
  <si>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</si>
  <si>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</si>
  <si>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</si>
  <si>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</si>
  <si>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</si>
  <si>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</si>
  <si>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</si>
  <si>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</si>
  <si>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</si>
  <si>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</si>
  <si>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</si>
  <si>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</si>
  <si>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</si>
  <si>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</si>
  <si>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</si>
  <si>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</si>
  <si>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</si>
  <si>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</si>
  <si>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</si>
  <si>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</si>
  <si>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</si>
  <si>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</si>
  <si>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</si>
  <si>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</si>
  <si>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</si>
  <si>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</si>
  <si>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</si>
  <si>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</si>
  <si>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</si>
  <si>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</si>
  <si>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</si>
  <si>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</si>
  <si>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</si>
  <si>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</si>
  <si>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</si>
  <si>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</si>
  <si>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</si>
  <si>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</si>
  <si>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</si>
  <si>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</si>
  <si>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</si>
  <si>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</si>
  <si>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</si>
  <si>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</si>
  <si>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</si>
  <si>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</si>
  <si>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</si>
  <si>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</si>
  <si>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</si>
  <si>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</si>
  <si>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</si>
  <si>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</si>
  <si>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</si>
  <si>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</si>
  <si>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</si>
  <si>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</si>
  <si>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</si>
  <si>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</si>
  <si>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</si>
  <si>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</si>
  <si>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</si>
  <si>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</si>
  <si>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</si>
  <si>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</si>
  <si>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</si>
  <si>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</si>
  <si>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</si>
  <si>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</si>
  <si>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</si>
  <si>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</si>
  <si>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</si>
  <si>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</si>
  <si>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</si>
  <si>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</si>
  <si>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</si>
  <si>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</si>
  <si>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</si>
  <si>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</si>
  <si>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</si>
  <si>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</si>
  <si>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</si>
  <si>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</si>
  <si>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</si>
  <si>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</si>
  <si>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</si>
  <si>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</si>
  <si>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</si>
  <si>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</si>
  <si>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</si>
  <si>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</si>
  <si>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</si>
  <si>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</si>
  <si>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</si>
  <si>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</si>
  <si>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</si>
  <si>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</si>
  <si>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</si>
  <si>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</si>
  <si>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</si>
  <si>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</si>
  <si>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</si>
  <si>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</si>
  <si>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</si>
  <si>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</si>
  <si>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</si>
  <si>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</si>
  <si>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</si>
  <si>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</si>
  <si>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</si>
  <si>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</si>
  <si>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</si>
  <si>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</si>
  <si>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</si>
  <si>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</si>
  <si>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</si>
  <si>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</si>
  <si>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</si>
  <si>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</si>
  <si>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</si>
  <si>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</si>
  <si>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</si>
  <si>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</si>
  <si>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</si>
  <si>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</si>
  <si>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</si>
  <si>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</si>
  <si>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</si>
  <si>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</si>
  <si>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</si>
  <si>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</si>
  <si>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</si>
  <si>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</si>
  <si>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</si>
  <si>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</si>
  <si>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</si>
  <si>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</si>
  <si>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</si>
  <si>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</si>
  <si>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</si>
  <si>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</si>
  <si>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</si>
  <si>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</si>
  <si>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</si>
  <si>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</si>
  <si>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</si>
  <si>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</si>
  <si>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</si>
  <si>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</si>
  <si>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</si>
  <si>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</si>
  <si>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</si>
  <si>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</si>
  <si>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</si>
  <si>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</si>
  <si>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</si>
  <si>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</si>
  <si>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</si>
  <si>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</si>
  <si>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</si>
  <si>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</si>
  <si>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</si>
  <si>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</si>
  <si>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</si>
  <si>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</si>
  <si>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</si>
  <si>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</si>
  <si>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</si>
  <si>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</si>
  <si>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</si>
  <si>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</si>
  <si>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</si>
  <si>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</si>
  <si>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</si>
  <si>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</si>
  <si>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</si>
  <si>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</si>
  <si>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</si>
  <si>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</si>
  <si>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</si>
  <si>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</si>
  <si>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</si>
  <si>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</si>
  <si>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</si>
  <si>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</si>
  <si>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</si>
  <si>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</si>
  <si>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</si>
  <si>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</si>
  <si>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</si>
  <si>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</si>
  <si>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</si>
  <si>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</si>
  <si>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</si>
  <si>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</si>
  <si>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</si>
  <si>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</si>
  <si>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</si>
  <si>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</si>
  <si>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</si>
  <si>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</si>
  <si>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</si>
  <si>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</si>
  <si>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</si>
  <si>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</si>
  <si>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</si>
  <si>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</si>
  <si>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</si>
  <si>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</si>
  <si>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</si>
  <si>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</si>
  <si>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</si>
  <si>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</si>
  <si>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</si>
  <si>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</si>
  <si>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</si>
  <si>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</si>
  <si>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</si>
  <si>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</si>
  <si>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</si>
  <si>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</si>
  <si>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</si>
  <si>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</si>
  <si>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</si>
  <si>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</si>
  <si>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</si>
  <si>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</si>
  <si>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</si>
  <si>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</si>
  <si>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</si>
  <si>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</si>
  <si>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</si>
  <si>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</si>
  <si>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</si>
  <si>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</si>
  <si>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</si>
  <si>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</si>
  <si>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</si>
  <si>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</si>
  <si>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</si>
  <si>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</si>
  <si>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</si>
  <si>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</si>
  <si>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</si>
  <si>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</si>
  <si>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</si>
  <si>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</si>
  <si>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</si>
  <si>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</si>
  <si>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</si>
  <si>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</si>
  <si>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</si>
  <si>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</si>
  <si>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</si>
  <si>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</si>
  <si>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</si>
  <si>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</si>
  <si>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</si>
  <si>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</si>
  <si>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</si>
  <si>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</si>
  <si>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</si>
  <si>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</si>
  <si>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</si>
  <si>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</si>
  <si>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</si>
  <si>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</si>
  <si>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</si>
  <si>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</si>
  <si>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</si>
  <si>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</si>
  <si>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</si>
  <si>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</si>
  <si>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</si>
  <si>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</si>
  <si>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</si>
  <si>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</si>
  <si>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</si>
  <si>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</si>
  <si>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</si>
  <si>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</si>
  <si>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</si>
  <si>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</si>
  <si>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</si>
  <si>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</si>
  <si>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</si>
  <si>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</si>
  <si>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</si>
  <si>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</si>
  <si>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</si>
  <si>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</si>
  <si>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</si>
  <si>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</si>
  <si>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</si>
  <si>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</si>
  <si>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</si>
  <si>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</si>
  <si>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</si>
  <si>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</si>
  <si>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</si>
  <si>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</si>
  <si>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</si>
  <si>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</si>
  <si>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</si>
  <si>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</si>
  <si>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</si>
  <si>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</si>
  <si>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</si>
  <si>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</si>
  <si>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</si>
  <si>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</si>
  <si>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</si>
  <si>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</si>
  <si>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</si>
  <si>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</si>
  <si>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</si>
  <si>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</si>
  <si>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</si>
  <si>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</si>
  <si>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</si>
  <si>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</si>
  <si>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</si>
  <si>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</si>
  <si>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</si>
  <si>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</si>
  <si>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</si>
  <si>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</si>
  <si>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</si>
  <si>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</si>
  <si>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</si>
  <si>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</si>
  <si>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</si>
  <si>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</si>
  <si>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</si>
  <si>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</si>
  <si>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</si>
  <si>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</si>
  <si>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</si>
  <si>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</si>
  <si>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</si>
  <si>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</si>
  <si>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</si>
  <si>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</si>
  <si>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</si>
  <si>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</si>
  <si>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</si>
  <si>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</si>
  <si>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</si>
  <si>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</si>
  <si>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</si>
  <si>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</si>
  <si>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</si>
  <si>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</si>
  <si>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</si>
  <si>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</si>
  <si>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</si>
  <si>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</si>
  <si>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</si>
  <si>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</si>
  <si>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</si>
  <si>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</si>
  <si>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</si>
  <si>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</si>
  <si>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</si>
  <si>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</si>
  <si>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</si>
  <si>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</si>
  <si>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</si>
  <si>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</si>
  <si>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</si>
  <si>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</si>
  <si>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</si>
  <si>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</si>
  <si>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</si>
  <si>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</si>
  <si>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</si>
  <si>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</si>
  <si>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</si>
  <si>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</si>
  <si>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</si>
  <si>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</si>
  <si>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</si>
  <si>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</si>
  <si>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</si>
  <si>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</si>
  <si>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</si>
  <si>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</si>
  <si>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</si>
  <si>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</si>
  <si>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</si>
  <si>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</si>
  <si>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</si>
  <si>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</si>
  <si>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</si>
  <si>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</si>
  <si>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</si>
  <si>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</si>
  <si>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</si>
  <si>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</si>
  <si>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</si>
  <si>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</si>
  <si>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</si>
  <si>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</si>
  <si>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</si>
  <si>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</si>
  <si>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</si>
  <si>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</si>
  <si>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</si>
  <si>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</si>
  <si>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</si>
  <si>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</si>
  <si>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</si>
  <si>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</si>
  <si>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</si>
  <si>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</si>
  <si>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</si>
  <si>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</si>
  <si>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</si>
  <si>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</si>
  <si>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</si>
  <si>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</si>
  <si>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</si>
  <si>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</si>
  <si>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</si>
  <si>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</si>
  <si>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</si>
  <si>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</si>
  <si>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</si>
  <si>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</si>
  <si>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</si>
  <si>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</si>
  <si>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</si>
  <si>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</si>
  <si>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</si>
  <si>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</si>
  <si>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</si>
  <si>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</si>
  <si>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</si>
  <si>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</si>
  <si>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</si>
  <si>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</si>
  <si>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</si>
  <si>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</si>
  <si>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</si>
  <si>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</si>
  <si>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</si>
  <si>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</si>
  <si>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</si>
  <si>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</si>
  <si>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</si>
  <si>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</si>
  <si>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</si>
  <si>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</si>
  <si>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</si>
  <si>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</si>
  <si>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</si>
  <si>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</si>
  <si>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</si>
  <si>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</si>
  <si>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</si>
  <si>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</si>
  <si>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</si>
  <si>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</si>
  <si>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</si>
  <si>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</si>
  <si>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</si>
  <si>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</si>
  <si>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</si>
  <si>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</si>
  <si>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</si>
  <si>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</si>
  <si>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</si>
  <si>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</si>
  <si>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</si>
  <si>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</si>
  <si>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</si>
  <si>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</si>
  <si>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</si>
  <si>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</si>
  <si>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</si>
  <si>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</si>
  <si>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</si>
  <si>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</si>
  <si>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</si>
  <si>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</si>
  <si>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</si>
  <si>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</si>
  <si>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</si>
  <si>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</si>
  <si>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</si>
  <si>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</si>
  <si>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</si>
  <si>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</si>
  <si>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</si>
  <si>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</si>
  <si>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</si>
  <si>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</si>
  <si>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</si>
  <si>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</si>
  <si>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</si>
  <si>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</si>
  <si>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</si>
  <si>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</si>
  <si>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</si>
  <si>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</si>
  <si>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</si>
  <si>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</si>
  <si>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</si>
  <si>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</si>
  <si>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</si>
  <si>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</si>
  <si>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</si>
  <si>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</si>
  <si>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</si>
  <si>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</si>
  <si>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</si>
  <si>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</si>
  <si>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</si>
  <si>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</si>
  <si>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</si>
  <si>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</si>
  <si>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</si>
  <si>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</si>
  <si>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</si>
  <si>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</si>
  <si>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</si>
  <si>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</si>
  <si>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</si>
  <si>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</si>
  <si>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</si>
  <si>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</si>
  <si>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</si>
  <si>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</si>
  <si>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</si>
  <si>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</si>
  <si>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</si>
  <si>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</si>
  <si>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</si>
  <si>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</si>
  <si>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</si>
  <si>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</si>
  <si>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</si>
  <si>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</si>
  <si>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</si>
  <si>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</si>
  <si>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</si>
  <si>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</si>
  <si>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</si>
  <si>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</si>
  <si>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</si>
  <si>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</si>
  <si>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</si>
  <si>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</si>
  <si>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</si>
  <si>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</si>
  <si>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</si>
  <si>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</si>
  <si>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</si>
  <si>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</si>
  <si>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</si>
  <si>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</si>
  <si>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</si>
  <si>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</si>
  <si>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</si>
  <si>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</si>
  <si>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</si>
  <si>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</si>
  <si>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</si>
  <si>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</si>
  <si>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</si>
  <si>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</si>
  <si>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</si>
  <si>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</si>
  <si>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</si>
  <si>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</si>
  <si>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</si>
  <si>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</si>
  <si>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</si>
  <si>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</si>
  <si>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</si>
  <si>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</si>
  <si>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</si>
  <si>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</si>
  <si>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</si>
  <si>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</si>
  <si>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</si>
  <si>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</si>
  <si>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</si>
  <si>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</si>
  <si>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</si>
  <si>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</si>
  <si>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</si>
  <si>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</si>
  <si>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</si>
  <si>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</si>
  <si>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</si>
  <si>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</si>
  <si>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</si>
  <si>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</si>
  <si>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</si>
  <si>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</si>
  <si>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</si>
  <si>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</si>
  <si>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</si>
  <si>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</si>
  <si>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</si>
  <si>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</si>
  <si>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</si>
  <si>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</si>
  <si>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</si>
  <si>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</si>
  <si>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</si>
  <si>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</si>
  <si>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</si>
  <si>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</si>
  <si>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</si>
  <si>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</si>
  <si>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</si>
  <si>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</si>
  <si>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</si>
  <si>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</si>
  <si>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</si>
  <si>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</si>
  <si>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</si>
  <si>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</si>
  <si>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</si>
  <si>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</si>
  <si>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</si>
  <si>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</si>
  <si>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</si>
  <si>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</si>
  <si>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</si>
  <si>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</si>
  <si>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</si>
  <si>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</si>
  <si>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</si>
  <si>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</si>
  <si>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</si>
  <si>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</si>
  <si>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</si>
  <si>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</si>
  <si>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</si>
  <si>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</si>
  <si>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</si>
  <si>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</si>
  <si>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</si>
  <si>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</si>
  <si>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</si>
  <si>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</si>
  <si>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</si>
  <si>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</si>
  <si>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</si>
  <si>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</si>
  <si>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</si>
  <si>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</si>
  <si>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</si>
  <si>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</si>
  <si>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</si>
  <si>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</si>
  <si>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</si>
  <si>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</si>
  <si>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</si>
  <si>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</si>
  <si>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</si>
  <si>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</si>
  <si>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</si>
  <si>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</si>
  <si>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</si>
  <si>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</si>
  <si>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</si>
  <si>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</si>
  <si>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</si>
  <si>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</si>
  <si>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</si>
  <si>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</si>
  <si>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</si>
  <si>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</si>
  <si>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</si>
  <si>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</si>
  <si>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</si>
  <si>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</si>
  <si>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</si>
  <si>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</si>
  <si>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</si>
  <si>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</si>
  <si>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</si>
  <si>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</si>
  <si>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</si>
  <si>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</si>
  <si>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</si>
  <si>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</si>
  <si>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</si>
  <si>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</si>
  <si>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</si>
  <si>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</si>
  <si>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</si>
  <si>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</si>
  <si>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</si>
  <si>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</si>
  <si>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</si>
  <si>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</si>
  <si>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</si>
  <si>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</si>
  <si>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</si>
  <si>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</si>
  <si>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</si>
  <si>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</si>
  <si>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</si>
  <si>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</si>
  <si>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</si>
  <si>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</si>
  <si>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</si>
  <si>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</si>
  <si>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</si>
  <si>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</si>
  <si>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</si>
  <si>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</si>
  <si>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</si>
  <si>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</si>
  <si>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</si>
  <si>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</si>
  <si>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</si>
  <si>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</si>
  <si>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</si>
  <si>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</si>
  <si>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</si>
  <si>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</si>
  <si>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</si>
  <si>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</si>
  <si>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</si>
  <si>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</si>
  <si>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</si>
  <si>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</si>
  <si>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</si>
  <si>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</si>
  <si>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</si>
  <si>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</si>
  <si>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</si>
  <si>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</si>
  <si>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</si>
  <si>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</si>
  <si>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</si>
  <si>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</si>
  <si>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</si>
  <si>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</si>
  <si>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</si>
  <si>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</si>
  <si>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</si>
  <si>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</si>
  <si>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</si>
  <si>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</si>
  <si>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</si>
  <si>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</si>
  <si>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</si>
  <si>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</si>
  <si>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</si>
  <si>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</si>
  <si>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</si>
  <si>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</si>
  <si>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</si>
  <si>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</si>
  <si>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</si>
  <si>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</si>
  <si>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</si>
  <si>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</si>
  <si>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</si>
  <si>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</si>
  <si>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</si>
  <si>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</si>
  <si>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</si>
  <si>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</si>
  <si>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</si>
  <si>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</si>
  <si>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</si>
  <si>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</si>
  <si>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</si>
  <si>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</si>
  <si>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</si>
  <si>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</si>
  <si>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</si>
  <si>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</si>
  <si>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</si>
  <si>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</si>
  <si>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</si>
  <si>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</si>
  <si>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</si>
  <si>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</si>
  <si>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</si>
  <si>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</si>
  <si>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</si>
  <si>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</si>
  <si>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</si>
  <si>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</si>
  <si>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</si>
  <si>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</si>
  <si>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</si>
  <si>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</si>
  <si>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</si>
  <si>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</si>
  <si>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</si>
  <si>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</si>
  <si>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</si>
  <si>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</si>
  <si>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</si>
  <si>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</si>
  <si>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</si>
  <si>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</si>
  <si>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</si>
  <si>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</si>
  <si>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</si>
  <si>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</si>
  <si>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</si>
  <si>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</si>
  <si>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</si>
  <si>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</si>
  <si>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</si>
  <si>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</si>
  <si>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</si>
  <si>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</si>
  <si>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</si>
  <si>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</si>
  <si>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</si>
  <si>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</si>
  <si>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</si>
  <si>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</si>
  <si>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</si>
  <si>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</si>
  <si>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</si>
  <si>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</si>
  <si>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</si>
  <si>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</si>
  <si>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</si>
  <si>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</si>
  <si>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</si>
  <si>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</si>
  <si>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</si>
  <si>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</si>
  <si>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</si>
  <si>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</si>
  <si>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</si>
  <si>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</si>
  <si>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</si>
  <si>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</si>
  <si>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</si>
  <si>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</si>
  <si>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</si>
  <si>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</si>
  <si>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</si>
  <si>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</si>
  <si>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</si>
  <si>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</si>
  <si>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</si>
  <si>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</si>
  <si>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</si>
  <si>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</si>
  <si>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</si>
  <si>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</si>
  <si>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</si>
  <si>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</si>
  <si>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</si>
  <si>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</si>
  <si>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</si>
  <si>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</si>
  <si>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</si>
  <si>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</si>
  <si>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</si>
  <si>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</si>
  <si>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</si>
  <si>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</si>
  <si>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</si>
  <si>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</si>
  <si>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</si>
  <si>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</si>
  <si>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</si>
  <si>
    <t>adm_nm</t>
  </si>
  <si>
    <t>adm_cd</t>
  </si>
  <si>
    <t>adm_cd2</t>
  </si>
  <si>
    <t>sgg</t>
  </si>
  <si>
    <t>sido</t>
  </si>
  <si>
    <t>sidonm</t>
  </si>
  <si>
    <t>emd1</t>
  </si>
  <si>
    <t>sggnm</t>
  </si>
  <si>
    <t>emd2</t>
  </si>
  <si>
    <t>선관위읍면동이름</t>
  </si>
  <si>
    <t>OhRatio</t>
  </si>
  <si>
    <t>서울특별시 종로구 청운효자동</t>
  </si>
  <si>
    <t>서울특별시</t>
  </si>
  <si>
    <t>종로구 청운효자동</t>
  </si>
  <si>
    <t>종로구</t>
  </si>
  <si>
    <t>서울특별시 종로구 사직동</t>
  </si>
  <si>
    <t>종로구 사직동</t>
  </si>
  <si>
    <t>서울특별시 종로구 삼청동</t>
  </si>
  <si>
    <t>종로구 삼청동</t>
  </si>
  <si>
    <t>서울특별시 종로구 부암동</t>
  </si>
  <si>
    <t>종로구 부암동</t>
  </si>
  <si>
    <t>서울특별시 종로구 평창동</t>
  </si>
  <si>
    <t>종로구 평창동</t>
  </si>
  <si>
    <t>서울특별시 종로구 무악동</t>
  </si>
  <si>
    <t>종로구 무악동</t>
  </si>
  <si>
    <t>서울특별시 종로구 교남동</t>
  </si>
  <si>
    <t>종로구 교남동</t>
  </si>
  <si>
    <t>서울특별시 종로구 가회동</t>
  </si>
  <si>
    <t>종로구 가회동</t>
  </si>
  <si>
    <t>서울특별시 종로구 종로1·2·3·4가동</t>
  </si>
  <si>
    <t>종로구 종로1·2·3·4가동</t>
  </si>
  <si>
    <t>서울특별시 종로구 종로5·6가동</t>
  </si>
  <si>
    <t>종로구 종로5·6가동</t>
  </si>
  <si>
    <t>서울특별시 종로구 이화동</t>
  </si>
  <si>
    <t>종로구 이화동</t>
  </si>
  <si>
    <t>서울특별시 종로구 혜화동</t>
  </si>
  <si>
    <t>종로구 혜화동</t>
  </si>
  <si>
    <t>서울특별시 종로구 창신1동</t>
  </si>
  <si>
    <t>종로구 창신1동</t>
  </si>
  <si>
    <t>창신1동</t>
  </si>
  <si>
    <t>서울특별시 종로구 창신2동</t>
  </si>
  <si>
    <t>종로구 창신2동</t>
  </si>
  <si>
    <t>창신2동</t>
  </si>
  <si>
    <t>서울특별시 종로구 창신3동</t>
  </si>
  <si>
    <t>종로구 창신3동</t>
  </si>
  <si>
    <t>창신3동</t>
  </si>
  <si>
    <t>서울특별시 종로구 숭인1동</t>
  </si>
  <si>
    <t>종로구 숭인1동</t>
  </si>
  <si>
    <t>숭인1동</t>
  </si>
  <si>
    <t>서울특별시 종로구 숭인2동</t>
  </si>
  <si>
    <t>종로구 숭인2동</t>
  </si>
  <si>
    <t>숭인2동</t>
  </si>
  <si>
    <t>서울특별시 중구 소공동</t>
  </si>
  <si>
    <t>중구 소공동</t>
  </si>
  <si>
    <t>중구</t>
  </si>
  <si>
    <t>서울특별시 중구 회현동</t>
  </si>
  <si>
    <t>중구 회현동</t>
  </si>
  <si>
    <t>서울특별시 중구 명동</t>
  </si>
  <si>
    <t>중구 명동</t>
  </si>
  <si>
    <t>서울특별시 중구 필동</t>
  </si>
  <si>
    <t>중구 필동</t>
  </si>
  <si>
    <t>서울특별시 중구 장충동</t>
  </si>
  <si>
    <t>중구 장충동</t>
  </si>
  <si>
    <t>서울특별시 중구 광희동</t>
  </si>
  <si>
    <t>중구 광희동</t>
  </si>
  <si>
    <t>서울특별시 중구 을지로동</t>
  </si>
  <si>
    <t>중구 을지로동</t>
  </si>
  <si>
    <t>서울특별시 중구 신당동</t>
  </si>
  <si>
    <t>중구 신당동</t>
  </si>
  <si>
    <t>서울특별시 중구 다산동</t>
  </si>
  <si>
    <t>중구 다산동</t>
  </si>
  <si>
    <t>서울특별시 중구 약수동</t>
  </si>
  <si>
    <t>중구 약수동</t>
  </si>
  <si>
    <t>서울특별시 중구 청구동</t>
  </si>
  <si>
    <t>중구 청구동</t>
  </si>
  <si>
    <t>서울특별시 중구 신당5동</t>
  </si>
  <si>
    <t>중구 신당5동</t>
  </si>
  <si>
    <t>신당5동</t>
  </si>
  <si>
    <t>서울특별시 중구 동화동</t>
  </si>
  <si>
    <t>중구 동화동</t>
  </si>
  <si>
    <t>서울특별시 중구 황학동</t>
  </si>
  <si>
    <t>중구 황학동</t>
  </si>
  <si>
    <t>서울특별시 중구 중림동</t>
  </si>
  <si>
    <t>중구 중림동</t>
  </si>
  <si>
    <t>서울특별시 용산구 후암동</t>
  </si>
  <si>
    <t>용산구 후암동</t>
  </si>
  <si>
    <t>용산구</t>
  </si>
  <si>
    <t>서울특별시 용산구 용산2가동</t>
  </si>
  <si>
    <t>용산구 용산2가동</t>
  </si>
  <si>
    <t>서울특별시 용산구 남영동</t>
  </si>
  <si>
    <t>용산구 남영동</t>
  </si>
  <si>
    <t>서울특별시 용산구 청파동</t>
  </si>
  <si>
    <t>용산구 청파동</t>
  </si>
  <si>
    <t>서울특별시 용산구 원효로1동</t>
  </si>
  <si>
    <t>용산구 원효로1동</t>
  </si>
  <si>
    <t>원효로1동</t>
  </si>
  <si>
    <t>서울특별시 용산구 원효로2동</t>
  </si>
  <si>
    <t>용산구 원효로2동</t>
  </si>
  <si>
    <t>원효로2동</t>
  </si>
  <si>
    <t>서울특별시 용산구 효창동</t>
  </si>
  <si>
    <t>용산구 효창동</t>
  </si>
  <si>
    <t>서울특별시 용산구 용문동</t>
  </si>
  <si>
    <t>용산구 용문동</t>
  </si>
  <si>
    <t>서울특별시 용산구 한강로동</t>
  </si>
  <si>
    <t>용산구 한강로동</t>
  </si>
  <si>
    <t>서울특별시 용산구 이촌1동</t>
  </si>
  <si>
    <t>용산구 이촌1동</t>
  </si>
  <si>
    <t>이촌1동</t>
  </si>
  <si>
    <t>서울특별시 용산구 이촌2동</t>
  </si>
  <si>
    <t>용산구 이촌2동</t>
  </si>
  <si>
    <t>이촌2동</t>
  </si>
  <si>
    <t>서울특별시 용산구 이태원1동</t>
  </si>
  <si>
    <t>용산구 이태원1동</t>
  </si>
  <si>
    <t>이태원1동</t>
  </si>
  <si>
    <t>서울특별시 용산구 이태원2동</t>
  </si>
  <si>
    <t>용산구 이태원2동</t>
  </si>
  <si>
    <t>이태원2동</t>
  </si>
  <si>
    <t>서울특별시 용산구 한남동</t>
  </si>
  <si>
    <t>용산구 한남동</t>
  </si>
  <si>
    <t>서울특별시 용산구 서빙고동</t>
  </si>
  <si>
    <t>용산구 서빙고동</t>
  </si>
  <si>
    <t>서울특별시 용산구 보광동</t>
  </si>
  <si>
    <t>용산구 보광동</t>
  </si>
  <si>
    <t>서울특별시 성동구 왕십리2동</t>
  </si>
  <si>
    <t>성동구 왕십리2동</t>
  </si>
  <si>
    <t>성동구</t>
  </si>
  <si>
    <t>왕십리2동</t>
  </si>
  <si>
    <t>서울특별시 성동구 왕십리도선동</t>
  </si>
  <si>
    <t>성동구 왕십리도선동</t>
  </si>
  <si>
    <t>서울특별시 성동구 마장동</t>
  </si>
  <si>
    <t>성동구 마장동</t>
  </si>
  <si>
    <t>서울특별시 성동구 사근동</t>
  </si>
  <si>
    <t>성동구 사근동</t>
  </si>
  <si>
    <t>서울특별시 성동구 행당1동</t>
  </si>
  <si>
    <t>성동구 행당1동</t>
  </si>
  <si>
    <t>행당1동</t>
  </si>
  <si>
    <t>서울특별시 성동구 행당2동</t>
  </si>
  <si>
    <t>성동구 행당2동</t>
  </si>
  <si>
    <t>행당2동</t>
  </si>
  <si>
    <t>서울특별시 성동구 응봉동</t>
  </si>
  <si>
    <t>성동구 응봉동</t>
  </si>
  <si>
    <t>서울특별시 성동구 금호1가동</t>
  </si>
  <si>
    <t>성동구 금호1가동</t>
  </si>
  <si>
    <t>서울특별시 성동구 금호2·3가동</t>
  </si>
  <si>
    <t>성동구 금호2·3가동</t>
  </si>
  <si>
    <t>서울특별시 성동구 금호4가동</t>
  </si>
  <si>
    <t>성동구 금호4가동</t>
  </si>
  <si>
    <t>서울특별시 성동구 옥수동</t>
  </si>
  <si>
    <t>성동구 옥수동</t>
  </si>
  <si>
    <t>서울특별시 성동구 성수1가1동</t>
  </si>
  <si>
    <t>성동구 성수1가1동</t>
  </si>
  <si>
    <t>성수1가1동</t>
  </si>
  <si>
    <t>서울특별시 성동구 성수1가2동</t>
  </si>
  <si>
    <t>성동구 성수1가2동</t>
  </si>
  <si>
    <t>성수1가2동</t>
  </si>
  <si>
    <t>서울특별시 성동구 성수2가1동</t>
  </si>
  <si>
    <t>성동구 성수2가1동</t>
  </si>
  <si>
    <t>성수2가1동</t>
  </si>
  <si>
    <t>서울특별시 성동구 성수2가3동</t>
  </si>
  <si>
    <t>성동구 성수2가3동</t>
  </si>
  <si>
    <t>성수2가3동</t>
  </si>
  <si>
    <t>서울특별시 성동구 송정동</t>
  </si>
  <si>
    <t>성동구 송정동</t>
  </si>
  <si>
    <t>서울특별시 성동구 용답동</t>
  </si>
  <si>
    <t>성동구 용답동</t>
  </si>
  <si>
    <t>서울특별시 광진구 화양동</t>
  </si>
  <si>
    <t>광진구 화양동</t>
  </si>
  <si>
    <t>광진구</t>
  </si>
  <si>
    <t>서울특별시 광진구 군자동</t>
  </si>
  <si>
    <t>광진구 군자동</t>
  </si>
  <si>
    <t>서울특별시 광진구 중곡1동</t>
  </si>
  <si>
    <t>광진구 중곡1동</t>
  </si>
  <si>
    <t>중곡1동</t>
  </si>
  <si>
    <t>서울특별시 광진구 중곡2동</t>
  </si>
  <si>
    <t>광진구 중곡2동</t>
  </si>
  <si>
    <t>중곡2동</t>
  </si>
  <si>
    <t>서울특별시 광진구 중곡3동</t>
  </si>
  <si>
    <t>광진구 중곡3동</t>
  </si>
  <si>
    <t>중곡3동</t>
  </si>
  <si>
    <t>서울특별시 광진구 중곡4동</t>
  </si>
  <si>
    <t>광진구 중곡4동</t>
  </si>
  <si>
    <t>중곡4동</t>
  </si>
  <si>
    <t>서울특별시 광진구 능동</t>
  </si>
  <si>
    <t>광진구 능동</t>
  </si>
  <si>
    <t>서울특별시 광진구 광장동</t>
  </si>
  <si>
    <t>광진구 광장동</t>
  </si>
  <si>
    <t>서울특별시 광진구 자양1동</t>
  </si>
  <si>
    <t>광진구 자양1동</t>
  </si>
  <si>
    <t>자양1동</t>
  </si>
  <si>
    <t>서울특별시 광진구 자양2동</t>
  </si>
  <si>
    <t>광진구 자양2동</t>
  </si>
  <si>
    <t>자양2동</t>
  </si>
  <si>
    <t>서울특별시 광진구 자양3동</t>
  </si>
  <si>
    <t>광진구 자양3동</t>
  </si>
  <si>
    <t>자양3동</t>
  </si>
  <si>
    <t>서울특별시 광진구 자양4동</t>
  </si>
  <si>
    <t>광진구 자양4동</t>
  </si>
  <si>
    <t>자양4동</t>
  </si>
  <si>
    <t>서울특별시 광진구 구의1동</t>
  </si>
  <si>
    <t>광진구 구의1동</t>
  </si>
  <si>
    <t>구의1동</t>
  </si>
  <si>
    <t>서울특별시 광진구 구의2동</t>
  </si>
  <si>
    <t>광진구 구의2동</t>
  </si>
  <si>
    <t>구의2동</t>
  </si>
  <si>
    <t>서울특별시 광진구 구의3동</t>
  </si>
  <si>
    <t>광진구 구의3동</t>
  </si>
  <si>
    <t>구의3동</t>
  </si>
  <si>
    <t>서울특별시 동대문구 용신동</t>
  </si>
  <si>
    <t>동대문구 용신동</t>
  </si>
  <si>
    <t>동대문구</t>
  </si>
  <si>
    <t>서울특별시 동대문구 제기동</t>
  </si>
  <si>
    <t>동대문구 제기동</t>
  </si>
  <si>
    <t>서울특별시 동대문구 전농1동</t>
  </si>
  <si>
    <t>동대문구 전농1동</t>
  </si>
  <si>
    <t>전농1동</t>
  </si>
  <si>
    <t>서울특별시 동대문구 전농2동</t>
  </si>
  <si>
    <t>동대문구 전농2동</t>
  </si>
  <si>
    <t>전농2동</t>
  </si>
  <si>
    <t>서울특별시 동대문구 답십리1동</t>
  </si>
  <si>
    <t>동대문구 답십리1동</t>
  </si>
  <si>
    <t>답십리1동</t>
  </si>
  <si>
    <t>서울특별시 동대문구 답십리2동</t>
  </si>
  <si>
    <t>동대문구 답십리2동</t>
  </si>
  <si>
    <t>답십리2동</t>
  </si>
  <si>
    <t>서울특별시 동대문구 장안1동</t>
  </si>
  <si>
    <t>동대문구 장안1동</t>
  </si>
  <si>
    <t>장안1동</t>
  </si>
  <si>
    <t>서울특별시 동대문구 장안2동</t>
  </si>
  <si>
    <t>동대문구 장안2동</t>
  </si>
  <si>
    <t>장안2동</t>
  </si>
  <si>
    <t>서울특별시 동대문구 청량리동</t>
  </si>
  <si>
    <t>동대문구 청량리동</t>
  </si>
  <si>
    <t>서울특별시 동대문구 회기동</t>
  </si>
  <si>
    <t>동대문구 회기동</t>
  </si>
  <si>
    <t>서울특별시 동대문구 휘경1동</t>
  </si>
  <si>
    <t>동대문구 휘경1동</t>
  </si>
  <si>
    <t>휘경1동</t>
  </si>
  <si>
    <t>서울특별시 동대문구 휘경2동</t>
  </si>
  <si>
    <t>동대문구 휘경2동</t>
  </si>
  <si>
    <t>휘경2동</t>
  </si>
  <si>
    <t>서울특별시 동대문구 이문1동</t>
  </si>
  <si>
    <t>동대문구 이문1동</t>
  </si>
  <si>
    <t>이문1동</t>
  </si>
  <si>
    <t>서울특별시 동대문구 이문2동</t>
  </si>
  <si>
    <t>동대문구 이문2동</t>
  </si>
  <si>
    <t>이문2동</t>
  </si>
  <si>
    <t>서울특별시 중랑구 면목2동</t>
  </si>
  <si>
    <t>중랑구 면목2동</t>
  </si>
  <si>
    <t>중랑구</t>
  </si>
  <si>
    <t>면목2동</t>
  </si>
  <si>
    <t>서울특별시 중랑구 면목4동</t>
  </si>
  <si>
    <t>중랑구 면목4동</t>
  </si>
  <si>
    <t>면목4동</t>
  </si>
  <si>
    <t>서울특별시 중랑구 면목5동</t>
  </si>
  <si>
    <t>중랑구 면목5동</t>
  </si>
  <si>
    <t>면목5동</t>
  </si>
  <si>
    <t>서울특별시 중랑구 면목본동</t>
  </si>
  <si>
    <t>중랑구 면목본동</t>
  </si>
  <si>
    <t>서울특별시 중랑구 면목7동</t>
  </si>
  <si>
    <t>중랑구 면목7동</t>
  </si>
  <si>
    <t>면목7동</t>
  </si>
  <si>
    <t>서울특별시 중랑구 면목3·8동</t>
  </si>
  <si>
    <t>중랑구 면목3·8동</t>
  </si>
  <si>
    <t>면목3·8동</t>
  </si>
  <si>
    <t>서울특별시 중랑구 상봉1동</t>
  </si>
  <si>
    <t>중랑구 상봉1동</t>
  </si>
  <si>
    <t>상봉1동</t>
  </si>
  <si>
    <t>서울특별시 중랑구 상봉2동</t>
  </si>
  <si>
    <t>중랑구 상봉2동</t>
  </si>
  <si>
    <t>상봉2동</t>
  </si>
  <si>
    <t>서울특별시 중랑구 중화1동</t>
  </si>
  <si>
    <t>중랑구 중화1동</t>
  </si>
  <si>
    <t>중화1동</t>
  </si>
  <si>
    <t>서울특별시 중랑구 중화2동</t>
  </si>
  <si>
    <t>중랑구 중화2동</t>
  </si>
  <si>
    <t>중화2동</t>
  </si>
  <si>
    <t>서울특별시 중랑구 묵1동</t>
  </si>
  <si>
    <t>중랑구 묵1동</t>
  </si>
  <si>
    <t>묵1동</t>
  </si>
  <si>
    <t>서울특별시 중랑구 묵2동</t>
  </si>
  <si>
    <t>중랑구 묵2동</t>
  </si>
  <si>
    <t>묵2동</t>
  </si>
  <si>
    <t>서울특별시 중랑구 망우본동</t>
  </si>
  <si>
    <t>중랑구 망우본동</t>
  </si>
  <si>
    <t>서울특별시 중랑구 망우3동</t>
  </si>
  <si>
    <t>중랑구 망우3동</t>
  </si>
  <si>
    <t>망우3동</t>
  </si>
  <si>
    <t>서울특별시 중랑구 신내1동</t>
  </si>
  <si>
    <t>중랑구 신내1동</t>
  </si>
  <si>
    <t>신내1동</t>
  </si>
  <si>
    <t>서울특별시 중랑구 신내2동</t>
  </si>
  <si>
    <t>중랑구 신내2동</t>
  </si>
  <si>
    <t>신내2동</t>
  </si>
  <si>
    <t>서울특별시 성북구 성북동</t>
  </si>
  <si>
    <t>성북구 성북동</t>
  </si>
  <si>
    <t>성북구</t>
  </si>
  <si>
    <t>서울특별시 성북구 삼선동</t>
  </si>
  <si>
    <t>성북구 삼선동</t>
  </si>
  <si>
    <t>서울특별시 성북구 동선동</t>
  </si>
  <si>
    <t>성북구 동선동</t>
  </si>
  <si>
    <t>서울특별시 성북구 돈암1동</t>
  </si>
  <si>
    <t>성북구 돈암1동</t>
  </si>
  <si>
    <t>돈암1동</t>
  </si>
  <si>
    <t>서울특별시 성북구 돈암2동</t>
  </si>
  <si>
    <t>성북구 돈암2동</t>
  </si>
  <si>
    <t>돈암2동</t>
  </si>
  <si>
    <t>서울특별시 성북구 안암동</t>
  </si>
  <si>
    <t>성북구 안암동</t>
  </si>
  <si>
    <t>서울특별시 성북구 보문동</t>
  </si>
  <si>
    <t>성북구 보문동</t>
  </si>
  <si>
    <t>서울특별시 성북구 정릉1동</t>
  </si>
  <si>
    <t>성북구 정릉1동</t>
  </si>
  <si>
    <t>정릉1동</t>
  </si>
  <si>
    <t>서울특별시 성북구 정릉2동</t>
  </si>
  <si>
    <t>성북구 정릉2동</t>
  </si>
  <si>
    <t>정릉2동</t>
  </si>
  <si>
    <t>서울특별시 성북구 정릉3동</t>
  </si>
  <si>
    <t>성북구 정릉3동</t>
  </si>
  <si>
    <t>정릉3동</t>
  </si>
  <si>
    <t>서울특별시 성북구 정릉4동</t>
  </si>
  <si>
    <t>성북구 정릉4동</t>
  </si>
  <si>
    <t>정릉4동</t>
  </si>
  <si>
    <t>서울특별시 성북구 길음1동</t>
  </si>
  <si>
    <t>성북구 길음1동</t>
  </si>
  <si>
    <t>길음1동</t>
  </si>
  <si>
    <t>서울특별시 성북구 길음2동</t>
  </si>
  <si>
    <t>성북구 길음2동</t>
  </si>
  <si>
    <t>길음2동</t>
  </si>
  <si>
    <t>서울특별시 성북구 종암동</t>
  </si>
  <si>
    <t>성북구 종암동</t>
  </si>
  <si>
    <t>서울특별시 성북구 월곡1동</t>
  </si>
  <si>
    <t>성북구 월곡1동</t>
  </si>
  <si>
    <t>월곡1동</t>
  </si>
  <si>
    <t>서울특별시 성북구 월곡2동</t>
  </si>
  <si>
    <t>성북구 월곡2동</t>
  </si>
  <si>
    <t>월곡2동</t>
  </si>
  <si>
    <t>서울특별시 성북구 장위1동</t>
  </si>
  <si>
    <t>성북구 장위1동</t>
  </si>
  <si>
    <t>장위1동</t>
  </si>
  <si>
    <t>서울특별시 성북구 장위2동</t>
  </si>
  <si>
    <t>성북구 장위2동</t>
  </si>
  <si>
    <t>장위2동</t>
  </si>
  <si>
    <t>서울특별시 성북구 장위3동</t>
  </si>
  <si>
    <t>성북구 장위3동</t>
  </si>
  <si>
    <t>장위3동</t>
  </si>
  <si>
    <t>서울특별시 성북구 석관동</t>
  </si>
  <si>
    <t>성북구 석관동</t>
  </si>
  <si>
    <t>서울특별시 강북구 삼양동</t>
  </si>
  <si>
    <t>강북구 삼양동</t>
  </si>
  <si>
    <t>강북구</t>
  </si>
  <si>
    <t>서울특별시 강북구 미아동</t>
  </si>
  <si>
    <t>강북구 미아동</t>
  </si>
  <si>
    <t>서울특별시 강북구 송중동</t>
  </si>
  <si>
    <t>강북구 송중동</t>
  </si>
  <si>
    <t>서울특별시 강북구 송천동</t>
  </si>
  <si>
    <t>강북구 송천동</t>
  </si>
  <si>
    <t>서울특별시 강북구 삼각산동</t>
  </si>
  <si>
    <t>강북구 삼각산동</t>
  </si>
  <si>
    <t>서울특별시 강북구 번1동</t>
  </si>
  <si>
    <t>강북구 번1동</t>
  </si>
  <si>
    <t>서울특별시 강북구 번2동</t>
  </si>
  <si>
    <t>강북구 번2동</t>
  </si>
  <si>
    <t>서울특별시 강북구 번3동</t>
  </si>
  <si>
    <t>강북구 번3동</t>
  </si>
  <si>
    <t>서울특별시 강북구 수유1동</t>
  </si>
  <si>
    <t>강북구 수유1동</t>
  </si>
  <si>
    <t>서울특별시 강북구 수유2동</t>
  </si>
  <si>
    <t>강북구 수유2동</t>
  </si>
  <si>
    <t>서울특별시 강북구 수유3동</t>
  </si>
  <si>
    <t>강북구 수유3동</t>
  </si>
  <si>
    <t>서울특별시 강북구 우이동</t>
  </si>
  <si>
    <t>강북구 우이동</t>
  </si>
  <si>
    <t>서울특별시 강북구 인수동</t>
  </si>
  <si>
    <t>강북구 인수동</t>
  </si>
  <si>
    <t>서울특별시 도봉구 창1동</t>
  </si>
  <si>
    <t>도봉구 창1동</t>
  </si>
  <si>
    <t>도봉구</t>
  </si>
  <si>
    <t>서울특별시 도봉구 창2동</t>
  </si>
  <si>
    <t>도봉구 창2동</t>
  </si>
  <si>
    <t>서울특별시 도봉구 창3동</t>
  </si>
  <si>
    <t>도봉구 창3동</t>
  </si>
  <si>
    <t>서울특별시 도봉구 창4동</t>
  </si>
  <si>
    <t>도봉구 창4동</t>
  </si>
  <si>
    <t>서울특별시 도봉구 창5동</t>
  </si>
  <si>
    <t>도봉구 창5동</t>
  </si>
  <si>
    <t>서울특별시 도봉구 도봉1동</t>
  </si>
  <si>
    <t>도봉구 도봉1동</t>
  </si>
  <si>
    <t>서울특별시 도봉구 도봉2동</t>
  </si>
  <si>
    <t>도봉구 도봉2동</t>
  </si>
  <si>
    <t>서울특별시 도봉구 쌍문1동</t>
  </si>
  <si>
    <t>도봉구 쌍문1동</t>
  </si>
  <si>
    <t>서울특별시 도봉구 쌍문2동</t>
  </si>
  <si>
    <t>도봉구 쌍문2동</t>
  </si>
  <si>
    <t>서울특별시 도봉구 쌍문3동</t>
  </si>
  <si>
    <t>도봉구 쌍문3동</t>
  </si>
  <si>
    <t>서울특별시 도봉구 쌍문4동</t>
  </si>
  <si>
    <t>도봉구 쌍문4동</t>
  </si>
  <si>
    <t>서울특별시 도봉구 방학1동</t>
  </si>
  <si>
    <t>도봉구 방학1동</t>
  </si>
  <si>
    <t>서울특별시 도봉구 방학2동</t>
  </si>
  <si>
    <t>도봉구 방학2동</t>
  </si>
  <si>
    <t>서울특별시 도봉구 방학3동</t>
  </si>
  <si>
    <t>도봉구 방학3동</t>
  </si>
  <si>
    <t>서울특별시 노원구 월계1동</t>
  </si>
  <si>
    <t>노원구 월계1동</t>
  </si>
  <si>
    <t>노원구</t>
  </si>
  <si>
    <t>서울특별시 노원구 월계2동</t>
  </si>
  <si>
    <t>노원구 월계2동</t>
  </si>
  <si>
    <t>서울특별시 노원구 월계3동</t>
  </si>
  <si>
    <t>노원구 월계3동</t>
  </si>
  <si>
    <t>서울특별시 노원구 공릉1동</t>
  </si>
  <si>
    <t>노원구 공릉1동</t>
  </si>
  <si>
    <t>서울특별시 노원구 공릉2동</t>
  </si>
  <si>
    <t>노원구 공릉2동</t>
  </si>
  <si>
    <t>서울특별시 노원구 하계1동</t>
  </si>
  <si>
    <t>노원구 하계1동</t>
  </si>
  <si>
    <t>서울특별시 노원구 하계2동</t>
  </si>
  <si>
    <t>노원구 하계2동</t>
  </si>
  <si>
    <t>서울특별시 노원구 중계본동</t>
  </si>
  <si>
    <t>노원구 중계본동</t>
  </si>
  <si>
    <t>서울특별시 노원구 중계1동</t>
  </si>
  <si>
    <t>노원구 중계1동</t>
  </si>
  <si>
    <t>서울특별시 노원구 중계4동</t>
  </si>
  <si>
    <t>노원구 중계4동</t>
  </si>
  <si>
    <t>서울특별시 노원구 중계2·3동</t>
  </si>
  <si>
    <t>노원구 중계2·3동</t>
  </si>
  <si>
    <t>서울특별시 노원구 상계1동</t>
  </si>
  <si>
    <t>노원구 상계1동</t>
  </si>
  <si>
    <t>서울특별시 노원구 상계2동</t>
  </si>
  <si>
    <t>노원구 상계2동</t>
  </si>
  <si>
    <t>서울특별시 노원구 상계3·4동</t>
  </si>
  <si>
    <t>노원구 상계3·4동</t>
  </si>
  <si>
    <t>서울특별시 노원구 상계5동</t>
  </si>
  <si>
    <t>노원구 상계5동</t>
  </si>
  <si>
    <t>서울특별시 노원구 상계6·7동</t>
  </si>
  <si>
    <t>노원구 상계6·7동</t>
  </si>
  <si>
    <t>서울특별시 노원구 상계8동</t>
  </si>
  <si>
    <t>노원구 상계8동</t>
  </si>
  <si>
    <t>서울특별시 노원구 상계9동</t>
  </si>
  <si>
    <t>노원구 상계9동</t>
  </si>
  <si>
    <t>서울특별시 노원구 상계10동</t>
  </si>
  <si>
    <t>노원구 상계10동</t>
  </si>
  <si>
    <t>서울특별시 은평구 녹번동</t>
  </si>
  <si>
    <t>은평구 녹번동</t>
  </si>
  <si>
    <t>은평구</t>
  </si>
  <si>
    <t>서울특별시 은평구 불광1동</t>
  </si>
  <si>
    <t>은평구 불광1동</t>
  </si>
  <si>
    <t>불광1동</t>
  </si>
  <si>
    <t>서울특별시 은평구 불광2동</t>
  </si>
  <si>
    <t>은평구 불광2동</t>
  </si>
  <si>
    <t>불광2동</t>
  </si>
  <si>
    <t>서울특별시 은평구 갈현1동</t>
  </si>
  <si>
    <t>은평구 갈현1동</t>
  </si>
  <si>
    <t>갈현1동</t>
  </si>
  <si>
    <t>서울특별시 은평구 갈현2동</t>
  </si>
  <si>
    <t>은평구 갈현2동</t>
  </si>
  <si>
    <t>갈현2동</t>
  </si>
  <si>
    <t>서울특별시 은평구 구산동</t>
  </si>
  <si>
    <t>은평구 구산동</t>
  </si>
  <si>
    <t>서울특별시 은평구 대조동</t>
  </si>
  <si>
    <t>은평구 대조동</t>
  </si>
  <si>
    <t>서울특별시 은평구 응암1동</t>
  </si>
  <si>
    <t>은평구 응암1동</t>
  </si>
  <si>
    <t>응암1동</t>
  </si>
  <si>
    <t>서울특별시 은평구 응암2동</t>
  </si>
  <si>
    <t>은평구 응암2동</t>
  </si>
  <si>
    <t>응암2동</t>
  </si>
  <si>
    <t>서울특별시 은평구 응암3동</t>
  </si>
  <si>
    <t>은평구 응암3동</t>
  </si>
  <si>
    <t>응암3동</t>
  </si>
  <si>
    <t>서울특별시 은평구 역촌동</t>
  </si>
  <si>
    <t>은평구 역촌동</t>
  </si>
  <si>
    <t>서울특별시 은평구 신사1동</t>
  </si>
  <si>
    <t>은평구 신사1동</t>
  </si>
  <si>
    <t>신사1동</t>
  </si>
  <si>
    <t>서울특별시 은평구 신사2동</t>
  </si>
  <si>
    <t>은평구 신사2동</t>
  </si>
  <si>
    <t>신사2동</t>
  </si>
  <si>
    <t>서울특별시 은평구 증산동</t>
  </si>
  <si>
    <t>은평구 증산동</t>
  </si>
  <si>
    <t>서울특별시 은평구 수색동</t>
  </si>
  <si>
    <t>은평구 수색동</t>
  </si>
  <si>
    <t>서울특별시 은평구 진관동</t>
  </si>
  <si>
    <t>은평구 진관동</t>
  </si>
  <si>
    <t>서울특별시 서대문구 천연동</t>
  </si>
  <si>
    <t>서대문구 천연동</t>
  </si>
  <si>
    <t>서대문구</t>
  </si>
  <si>
    <t>서울특별시 서대문구 북아현동</t>
  </si>
  <si>
    <t>서대문구 북아현동</t>
  </si>
  <si>
    <t>서울특별시 서대문구 충현동</t>
  </si>
  <si>
    <t>서대문구 충현동</t>
  </si>
  <si>
    <t>서울특별시 서대문구 신촌동</t>
  </si>
  <si>
    <t>서대문구 신촌동</t>
  </si>
  <si>
    <t>서울특별시 서대문구 연희동</t>
  </si>
  <si>
    <t>서대문구 연희동</t>
  </si>
  <si>
    <t>서울특별시 서대문구 홍제1동</t>
  </si>
  <si>
    <t>서대문구 홍제1동</t>
  </si>
  <si>
    <t>홍제1동</t>
  </si>
  <si>
    <t>서울특별시 서대문구 홍제3동</t>
  </si>
  <si>
    <t>서대문구 홍제3동</t>
  </si>
  <si>
    <t>홍제3동</t>
  </si>
  <si>
    <t>서울특별시 서대문구 홍제2동</t>
  </si>
  <si>
    <t>서대문구 홍제2동</t>
  </si>
  <si>
    <t>홍제2동</t>
  </si>
  <si>
    <t>서울특별시 서대문구 홍은1동</t>
  </si>
  <si>
    <t>서대문구 홍은1동</t>
  </si>
  <si>
    <t>홍은1동</t>
  </si>
  <si>
    <t>서울특별시 서대문구 홍은2동</t>
  </si>
  <si>
    <t>서대문구 홍은2동</t>
  </si>
  <si>
    <t>홍은2동</t>
  </si>
  <si>
    <t>서울특별시 서대문구 남가좌1동</t>
  </si>
  <si>
    <t>서대문구 남가좌1동</t>
  </si>
  <si>
    <t>남가좌1동</t>
  </si>
  <si>
    <t>서울특별시 서대문구 남가좌2동</t>
  </si>
  <si>
    <t>서대문구 남가좌2동</t>
  </si>
  <si>
    <t>남가좌2동</t>
  </si>
  <si>
    <t>서울특별시 서대문구 북가좌1동</t>
  </si>
  <si>
    <t>서대문구 북가좌1동</t>
  </si>
  <si>
    <t>북가좌1동</t>
  </si>
  <si>
    <t>서울특별시 서대문구 북가좌2동</t>
  </si>
  <si>
    <t>서대문구 북가좌2동</t>
  </si>
  <si>
    <t>북가좌2동</t>
  </si>
  <si>
    <t>서울특별시 마포구 아현동</t>
  </si>
  <si>
    <t>마포구 아현동</t>
  </si>
  <si>
    <t>마포구</t>
  </si>
  <si>
    <t>서울특별시 마포구 공덕동</t>
  </si>
  <si>
    <t>마포구 공덕동</t>
  </si>
  <si>
    <t>서울특별시 마포구 도화동</t>
  </si>
  <si>
    <t>마포구 도화동</t>
  </si>
  <si>
    <t>서울특별시 마포구 용강동</t>
  </si>
  <si>
    <t>마포구 용강동</t>
  </si>
  <si>
    <t>서울특별시 마포구 대흥동</t>
  </si>
  <si>
    <t>마포구 대흥동</t>
  </si>
  <si>
    <t>서울특별시 마포구 염리동</t>
  </si>
  <si>
    <t>마포구 염리동</t>
  </si>
  <si>
    <t>서울특별시 마포구 신수동</t>
  </si>
  <si>
    <t>마포구 신수동</t>
  </si>
  <si>
    <t>서울특별시 마포구 서강동</t>
  </si>
  <si>
    <t>마포구 서강동</t>
  </si>
  <si>
    <t>서울특별시 마포구 서교동</t>
  </si>
  <si>
    <t>마포구 서교동</t>
  </si>
  <si>
    <t>서울특별시 마포구 합정동</t>
  </si>
  <si>
    <t>마포구 합정동</t>
  </si>
  <si>
    <t>서울특별시 마포구 망원1동</t>
  </si>
  <si>
    <t>마포구 망원1동</t>
  </si>
  <si>
    <t>서울특별시 마포구 망원2동</t>
  </si>
  <si>
    <t>마포구 망원2동</t>
  </si>
  <si>
    <t>서울특별시 마포구 연남동</t>
  </si>
  <si>
    <t>마포구 연남동</t>
  </si>
  <si>
    <t>서울특별시 마포구 성산1동</t>
  </si>
  <si>
    <t>마포구 성산1동</t>
  </si>
  <si>
    <t>서울특별시 마포구 성산2동</t>
  </si>
  <si>
    <t>마포구 성산2동</t>
  </si>
  <si>
    <t>서울특별시 마포구 상암동</t>
  </si>
  <si>
    <t>마포구 상암동</t>
  </si>
  <si>
    <t>서울특별시 양천구 목1동</t>
  </si>
  <si>
    <t>양천구 목1동</t>
  </si>
  <si>
    <t>양천구</t>
  </si>
  <si>
    <t>서울특별시 양천구 목2동</t>
  </si>
  <si>
    <t>양천구 목2동</t>
  </si>
  <si>
    <t>서울특별시 양천구 목3동</t>
  </si>
  <si>
    <t>양천구 목3동</t>
  </si>
  <si>
    <t>서울특별시 양천구 목4동</t>
  </si>
  <si>
    <t>양천구 목4동</t>
  </si>
  <si>
    <t>서울특별시 양천구 목5동</t>
  </si>
  <si>
    <t>양천구 목5동</t>
  </si>
  <si>
    <t>서울특별시 양천구 신월1동</t>
  </si>
  <si>
    <t>양천구 신월1동</t>
  </si>
  <si>
    <t>서울특별시 양천구 신월2동</t>
  </si>
  <si>
    <t>양천구 신월2동</t>
  </si>
  <si>
    <t>서울특별시 양천구 신월3동</t>
  </si>
  <si>
    <t>양천구 신월3동</t>
  </si>
  <si>
    <t>서울특별시 양천구 신월4동</t>
  </si>
  <si>
    <t>양천구 신월4동</t>
  </si>
  <si>
    <t>서울특별시 양천구 신월5동</t>
  </si>
  <si>
    <t>양천구 신월5동</t>
  </si>
  <si>
    <t>서울특별시 양천구 신월6동</t>
  </si>
  <si>
    <t>양천구 신월6동</t>
  </si>
  <si>
    <t>서울특별시 양천구 신월7동</t>
  </si>
  <si>
    <t>양천구 신월7동</t>
  </si>
  <si>
    <t>서울특별시 양천구 신정1동</t>
  </si>
  <si>
    <t>양천구 신정1동</t>
  </si>
  <si>
    <t>서울특별시 양천구 신정2동</t>
  </si>
  <si>
    <t>양천구 신정2동</t>
  </si>
  <si>
    <t>서울특별시 양천구 신정3동</t>
  </si>
  <si>
    <t>양천구 신정3동</t>
  </si>
  <si>
    <t>서울특별시 양천구 신정4동</t>
  </si>
  <si>
    <t>양천구 신정4동</t>
  </si>
  <si>
    <t>서울특별시 양천구 신정6동</t>
  </si>
  <si>
    <t>양천구 신정6동</t>
  </si>
  <si>
    <t>서울특별시 양천구 신정7동</t>
  </si>
  <si>
    <t>양천구 신정7동</t>
  </si>
  <si>
    <t>서울특별시 강서구 염창동</t>
  </si>
  <si>
    <t>강서구 염창동</t>
  </si>
  <si>
    <t>강서구</t>
  </si>
  <si>
    <t>서울특별시 강서구 등촌1동</t>
  </si>
  <si>
    <t>강서구 등촌1동</t>
  </si>
  <si>
    <t>등촌1동</t>
  </si>
  <si>
    <t>서울특별시 강서구 등촌2동</t>
  </si>
  <si>
    <t>강서구 등촌2동</t>
  </si>
  <si>
    <t>등촌2동</t>
  </si>
  <si>
    <t>서울특별시 강서구 등촌3동</t>
  </si>
  <si>
    <t>강서구 등촌3동</t>
  </si>
  <si>
    <t>등촌3동</t>
  </si>
  <si>
    <t>서울특별시 강서구 화곡1동</t>
  </si>
  <si>
    <t>강서구 화곡1동</t>
  </si>
  <si>
    <t>화곡1동</t>
  </si>
  <si>
    <t>서울특별시 강서구 화곡2동</t>
  </si>
  <si>
    <t>강서구 화곡2동</t>
  </si>
  <si>
    <t>화곡2동</t>
  </si>
  <si>
    <t>서울특별시 강서구 화곡3동</t>
  </si>
  <si>
    <t>강서구 화곡3동</t>
  </si>
  <si>
    <t>화곡3동</t>
  </si>
  <si>
    <t>서울특별시 강서구 화곡4동</t>
  </si>
  <si>
    <t>강서구 화곡4동</t>
  </si>
  <si>
    <t>화곡4동</t>
  </si>
  <si>
    <t>서울특별시 강서구 화곡본동</t>
  </si>
  <si>
    <t>강서구 화곡본동</t>
  </si>
  <si>
    <t>서울특별시 강서구 화곡6동</t>
  </si>
  <si>
    <t>강서구 화곡6동</t>
  </si>
  <si>
    <t>화곡6동</t>
  </si>
  <si>
    <t>서울특별시 강서구 화곡8동</t>
  </si>
  <si>
    <t>강서구 화곡8동</t>
  </si>
  <si>
    <t>화곡8동</t>
  </si>
  <si>
    <t>서울특별시 강서구 가양1동</t>
  </si>
  <si>
    <t>강서구 가양1동</t>
  </si>
  <si>
    <t>가양1동</t>
  </si>
  <si>
    <t>서울특별시 강서구 가양2동</t>
  </si>
  <si>
    <t>강서구 가양2동</t>
  </si>
  <si>
    <t>가양2동</t>
  </si>
  <si>
    <t>서울특별시 강서구 가양3동</t>
  </si>
  <si>
    <t>강서구 가양3동</t>
  </si>
  <si>
    <t>가양3동</t>
  </si>
  <si>
    <t>서울특별시 강서구 발산1동</t>
  </si>
  <si>
    <t>강서구 발산1동</t>
  </si>
  <si>
    <t>발산1동</t>
  </si>
  <si>
    <t>서울특별시 강서구 우장산동</t>
  </si>
  <si>
    <t>강서구 우장산동</t>
  </si>
  <si>
    <t>서울특별시 강서구 공항동</t>
  </si>
  <si>
    <t>강서구 공항동</t>
  </si>
  <si>
    <t>서울특별시 강서구 방화1동</t>
  </si>
  <si>
    <t>강서구 방화1동</t>
  </si>
  <si>
    <t>방화1동</t>
  </si>
  <si>
    <t>서울특별시 강서구 방화2동</t>
  </si>
  <si>
    <t>강서구 방화2동</t>
  </si>
  <si>
    <t>방화2동</t>
  </si>
  <si>
    <t>서울특별시 강서구 방화3동</t>
  </si>
  <si>
    <t>강서구 방화3동</t>
  </si>
  <si>
    <t>방화3동</t>
  </si>
  <si>
    <t>서울특별시 구로구 신도림동</t>
  </si>
  <si>
    <t>구로구 신도림동</t>
  </si>
  <si>
    <t>구로구</t>
  </si>
  <si>
    <t>서울특별시 구로구 구로1동</t>
  </si>
  <si>
    <t>구로구 구로1동</t>
  </si>
  <si>
    <t>구로1동</t>
  </si>
  <si>
    <t>서울특별시 구로구 구로2동</t>
  </si>
  <si>
    <t>구로구 구로2동</t>
  </si>
  <si>
    <t>구로2동</t>
  </si>
  <si>
    <t>서울특별시 구로구 구로3동</t>
  </si>
  <si>
    <t>구로구 구로3동</t>
  </si>
  <si>
    <t>구로3동</t>
  </si>
  <si>
    <t>서울특별시 구로구 구로4동</t>
  </si>
  <si>
    <t>구로구 구로4동</t>
  </si>
  <si>
    <t>구로4동</t>
  </si>
  <si>
    <t>서울특별시 구로구 구로5동</t>
  </si>
  <si>
    <t>구로구 구로5동</t>
  </si>
  <si>
    <t>구로5동</t>
  </si>
  <si>
    <t>서울특별시 구로구 가리봉동</t>
  </si>
  <si>
    <t>구로구 가리봉동</t>
  </si>
  <si>
    <t>서울특별시 구로구 고척1동</t>
  </si>
  <si>
    <t>구로구 고척1동</t>
  </si>
  <si>
    <t>고척1동</t>
  </si>
  <si>
    <t>서울특별시 구로구 고척2동</t>
  </si>
  <si>
    <t>구로구 고척2동</t>
  </si>
  <si>
    <t>고척2동</t>
  </si>
  <si>
    <t>서울특별시 구로구 개봉1동</t>
  </si>
  <si>
    <t>구로구 개봉1동</t>
  </si>
  <si>
    <t>개봉1동</t>
  </si>
  <si>
    <t>서울특별시 구로구 개봉2동</t>
  </si>
  <si>
    <t>구로구 개봉2동</t>
  </si>
  <si>
    <t>개봉2동</t>
  </si>
  <si>
    <t>서울특별시 구로구 개봉3동</t>
  </si>
  <si>
    <t>구로구 개봉3동</t>
  </si>
  <si>
    <t>개봉3동</t>
  </si>
  <si>
    <t>서울특별시 구로구 오류1동</t>
  </si>
  <si>
    <t>구로구 오류1동</t>
  </si>
  <si>
    <t>오류1동</t>
  </si>
  <si>
    <t>서울특별시 구로구 오류2동</t>
  </si>
  <si>
    <t>구로구 오류2동</t>
  </si>
  <si>
    <t>오류2동</t>
  </si>
  <si>
    <t>서울특별시 구로구 수궁동</t>
  </si>
  <si>
    <t>구로구 수궁동</t>
  </si>
  <si>
    <t>서울특별시 구로구 항동</t>
  </si>
  <si>
    <t>구로구 항동</t>
  </si>
  <si>
    <t>서울특별시 금천구 가산동</t>
  </si>
  <si>
    <t>금천구 가산동</t>
  </si>
  <si>
    <t>금천구</t>
  </si>
  <si>
    <t>서울특별시 금천구 독산1동</t>
  </si>
  <si>
    <t>금천구 독산1동</t>
  </si>
  <si>
    <t>독산1동</t>
  </si>
  <si>
    <t>서울특별시 금천구 독산2동</t>
  </si>
  <si>
    <t>금천구 독산2동</t>
  </si>
  <si>
    <t>독산2동</t>
  </si>
  <si>
    <t>서울특별시 금천구 독산3동</t>
  </si>
  <si>
    <t>금천구 독산3동</t>
  </si>
  <si>
    <t>독산3동</t>
  </si>
  <si>
    <t>서울특별시 금천구 독산4동</t>
  </si>
  <si>
    <t>금천구 독산4동</t>
  </si>
  <si>
    <t>독산4동</t>
  </si>
  <si>
    <t>서울특별시 금천구 시흥1동</t>
  </si>
  <si>
    <t>금천구 시흥1동</t>
  </si>
  <si>
    <t>시흥1동</t>
  </si>
  <si>
    <t>서울특별시 금천구 시흥2동</t>
  </si>
  <si>
    <t>금천구 시흥2동</t>
  </si>
  <si>
    <t>시흥2동</t>
  </si>
  <si>
    <t>서울특별시 금천구 시흥3동</t>
  </si>
  <si>
    <t>금천구 시흥3동</t>
  </si>
  <si>
    <t>시흥3동</t>
  </si>
  <si>
    <t>서울특별시 금천구 시흥4동</t>
  </si>
  <si>
    <t>금천구 시흥4동</t>
  </si>
  <si>
    <t>시흥4동</t>
  </si>
  <si>
    <t>서울특별시 금천구 시흥5동</t>
  </si>
  <si>
    <t>금천구 시흥5동</t>
  </si>
  <si>
    <t>시흥5동</t>
  </si>
  <si>
    <t>서울특별시 영등포구 영등포본동</t>
  </si>
  <si>
    <t>영등포구 영등포본동</t>
  </si>
  <si>
    <t>영등포구</t>
  </si>
  <si>
    <t>서울특별시 영등포구 영등포동</t>
  </si>
  <si>
    <t>영등포구 영등포동</t>
  </si>
  <si>
    <t>서울특별시 영등포구 여의동</t>
  </si>
  <si>
    <t>영등포구 여의동</t>
  </si>
  <si>
    <t>서울특별시 영등포구 당산1동</t>
  </si>
  <si>
    <t>영등포구 당산1동</t>
  </si>
  <si>
    <t>당산1동</t>
  </si>
  <si>
    <t>서울특별시 영등포구 당산2동</t>
  </si>
  <si>
    <t>영등포구 당산2동</t>
  </si>
  <si>
    <t>당산2동</t>
  </si>
  <si>
    <t>서울특별시 영등포구 도림동</t>
  </si>
  <si>
    <t>영등포구 도림동</t>
  </si>
  <si>
    <t>서울특별시 영등포구 문래동</t>
  </si>
  <si>
    <t>영등포구 문래동</t>
  </si>
  <si>
    <t>서울특별시 영등포구 양평1동</t>
  </si>
  <si>
    <t>영등포구 양평1동</t>
  </si>
  <si>
    <t>양평1동</t>
  </si>
  <si>
    <t>서울특별시 영등포구 양평2동</t>
  </si>
  <si>
    <t>영등포구 양평2동</t>
  </si>
  <si>
    <t>양평2동</t>
  </si>
  <si>
    <t>서울특별시 영등포구 신길1동</t>
  </si>
  <si>
    <t>영등포구 신길1동</t>
  </si>
  <si>
    <t>신길1동</t>
  </si>
  <si>
    <t>서울특별시 영등포구 신길3동</t>
  </si>
  <si>
    <t>영등포구 신길3동</t>
  </si>
  <si>
    <t>신길3동</t>
  </si>
  <si>
    <t>서울특별시 영등포구 신길4동</t>
  </si>
  <si>
    <t>영등포구 신길4동</t>
  </si>
  <si>
    <t>신길4동</t>
  </si>
  <si>
    <t>서울특별시 영등포구 신길5동</t>
  </si>
  <si>
    <t>영등포구 신길5동</t>
  </si>
  <si>
    <t>신길5동</t>
  </si>
  <si>
    <t>서울특별시 영등포구 신길6동</t>
  </si>
  <si>
    <t>영등포구 신길6동</t>
  </si>
  <si>
    <t>신길6동</t>
  </si>
  <si>
    <t>서울특별시 영등포구 신길7동</t>
  </si>
  <si>
    <t>영등포구 신길7동</t>
  </si>
  <si>
    <t>신길7동</t>
  </si>
  <si>
    <t>서울특별시 영등포구 대림1동</t>
  </si>
  <si>
    <t>영등포구 대림1동</t>
  </si>
  <si>
    <t>대림1동</t>
  </si>
  <si>
    <t>서울특별시 영등포구 대림2동</t>
  </si>
  <si>
    <t>영등포구 대림2동</t>
  </si>
  <si>
    <t>대림2동</t>
  </si>
  <si>
    <t>서울특별시 영등포구 대림3동</t>
  </si>
  <si>
    <t>영등포구 대림3동</t>
  </si>
  <si>
    <t>대림3동</t>
  </si>
  <si>
    <t>서울특별시 동작구 노량진1동</t>
  </si>
  <si>
    <t>동작구 노량진1동</t>
  </si>
  <si>
    <t>동작구</t>
  </si>
  <si>
    <t>노량진1동</t>
  </si>
  <si>
    <t>서울특별시 동작구 노량진2동</t>
  </si>
  <si>
    <t>동작구 노량진2동</t>
  </si>
  <si>
    <t>노량진2동</t>
  </si>
  <si>
    <t>서울특별시 동작구 상도1동</t>
  </si>
  <si>
    <t>동작구 상도1동</t>
  </si>
  <si>
    <t>상도1동</t>
  </si>
  <si>
    <t>서울특별시 동작구 상도2동</t>
  </si>
  <si>
    <t>동작구 상도2동</t>
  </si>
  <si>
    <t>상도2동</t>
  </si>
  <si>
    <t>서울특별시 동작구 상도3동</t>
  </si>
  <si>
    <t>동작구 상도3동</t>
  </si>
  <si>
    <t>상도3동</t>
  </si>
  <si>
    <t>서울특별시 동작구 상도4동</t>
  </si>
  <si>
    <t>동작구 상도4동</t>
  </si>
  <si>
    <t>상도4동</t>
  </si>
  <si>
    <t>서울특별시 동작구 흑석동</t>
  </si>
  <si>
    <t>동작구 흑석동</t>
  </si>
  <si>
    <t>서울특별시 동작구 사당1동</t>
  </si>
  <si>
    <t>동작구 사당1동</t>
  </si>
  <si>
    <t>사당1동</t>
  </si>
  <si>
    <t>서울특별시 동작구 사당2동</t>
  </si>
  <si>
    <t>동작구 사당2동</t>
  </si>
  <si>
    <t>사당2동</t>
  </si>
  <si>
    <t>서울특별시 동작구 사당3동</t>
  </si>
  <si>
    <t>동작구 사당3동</t>
  </si>
  <si>
    <t>사당3동</t>
  </si>
  <si>
    <t>서울특별시 동작구 사당4동</t>
  </si>
  <si>
    <t>동작구 사당4동</t>
  </si>
  <si>
    <t>사당4동</t>
  </si>
  <si>
    <t>서울특별시 동작구 사당5동</t>
  </si>
  <si>
    <t>동작구 사당5동</t>
  </si>
  <si>
    <t>사당5동</t>
  </si>
  <si>
    <t>서울특별시 동작구 대방동</t>
  </si>
  <si>
    <t>동작구 대방동</t>
  </si>
  <si>
    <t>서울특별시 동작구 신대방1동</t>
  </si>
  <si>
    <t>동작구 신대방1동</t>
  </si>
  <si>
    <t>신대방1동</t>
  </si>
  <si>
    <t>서울특별시 동작구 신대방2동</t>
  </si>
  <si>
    <t>동작구 신대방2동</t>
  </si>
  <si>
    <t>신대방2동</t>
  </si>
  <si>
    <t>서울특별시 관악구 보라매동</t>
  </si>
  <si>
    <t>관악구 보라매동</t>
  </si>
  <si>
    <t>관악구</t>
  </si>
  <si>
    <t>서울특별시 관악구 청림동</t>
  </si>
  <si>
    <t>관악구 청림동</t>
  </si>
  <si>
    <t>서울특별시 관악구 성현동</t>
  </si>
  <si>
    <t>관악구 성현동</t>
  </si>
  <si>
    <t>서울특별시 관악구 행운동</t>
  </si>
  <si>
    <t>관악구 행운동</t>
  </si>
  <si>
    <t>서울특별시 관악구 낙성대동</t>
  </si>
  <si>
    <t>관악구 낙성대동</t>
  </si>
  <si>
    <t>서울특별시 관악구 청룡동</t>
  </si>
  <si>
    <t>관악구 청룡동</t>
  </si>
  <si>
    <t>서울특별시 관악구 은천동</t>
  </si>
  <si>
    <t>관악구 은천동</t>
  </si>
  <si>
    <t>서울특별시 관악구 중앙동</t>
  </si>
  <si>
    <t>관악구 중앙동</t>
  </si>
  <si>
    <t>서울특별시 관악구 인헌동</t>
  </si>
  <si>
    <t>관악구 인헌동</t>
  </si>
  <si>
    <t>서울특별시 관악구 남현동</t>
  </si>
  <si>
    <t>관악구 남현동</t>
  </si>
  <si>
    <t>서울특별시 관악구 서원동</t>
  </si>
  <si>
    <t>관악구 서원동</t>
  </si>
  <si>
    <t>서울특별시 관악구 신원동</t>
  </si>
  <si>
    <t>관악구 신원동</t>
  </si>
  <si>
    <t>서울특별시 관악구 서림동</t>
  </si>
  <si>
    <t>관악구 서림동</t>
  </si>
  <si>
    <t>서울특별시 관악구 신사동</t>
  </si>
  <si>
    <t>관악구 신사동</t>
  </si>
  <si>
    <t>서울특별시 관악구 신림동</t>
  </si>
  <si>
    <t>관악구 신림동</t>
  </si>
  <si>
    <t>서울특별시 관악구 난향동</t>
  </si>
  <si>
    <t>관악구 난향동</t>
  </si>
  <si>
    <t>서울특별시 관악구 조원동</t>
  </si>
  <si>
    <t>관악구 조원동</t>
  </si>
  <si>
    <t>서울특별시 관악구 대학동</t>
  </si>
  <si>
    <t>관악구 대학동</t>
  </si>
  <si>
    <t>서울특별시 관악구 삼성동</t>
  </si>
  <si>
    <t>관악구 삼성동</t>
  </si>
  <si>
    <t>서울특별시 관악구 미성동</t>
  </si>
  <si>
    <t>관악구 미성동</t>
  </si>
  <si>
    <t>서울특별시 관악구 난곡동</t>
  </si>
  <si>
    <t>관악구 난곡동</t>
  </si>
  <si>
    <t>서울특별시 서초구 서초1동</t>
  </si>
  <si>
    <t>서초구 서초1동</t>
  </si>
  <si>
    <t>서초구</t>
  </si>
  <si>
    <t>서울특별시 서초구 서초2동</t>
  </si>
  <si>
    <t>서초구 서초2동</t>
  </si>
  <si>
    <t>서울특별시 서초구 서초3동</t>
  </si>
  <si>
    <t>서초구 서초3동</t>
  </si>
  <si>
    <t>서울특별시 서초구 서초4동</t>
  </si>
  <si>
    <t>서초구 서초4동</t>
  </si>
  <si>
    <t>서울특별시 서초구 잠원동</t>
  </si>
  <si>
    <t>서초구 잠원동</t>
  </si>
  <si>
    <t>서울특별시 서초구 반포본동</t>
  </si>
  <si>
    <t>서초구 반포본동</t>
  </si>
  <si>
    <t>서울특별시 서초구 반포1동</t>
  </si>
  <si>
    <t>서초구 반포1동</t>
  </si>
  <si>
    <t>서울특별시 서초구 반포2동</t>
  </si>
  <si>
    <t>서초구 반포2동</t>
  </si>
  <si>
    <t>서울특별시 서초구 반포3동</t>
  </si>
  <si>
    <t>서초구 반포3동</t>
  </si>
  <si>
    <t>서울특별시 서초구 반포4동</t>
  </si>
  <si>
    <t>서초구 반포4동</t>
  </si>
  <si>
    <t>서울특별시 서초구 방배본동</t>
  </si>
  <si>
    <t>서초구 방배본동</t>
  </si>
  <si>
    <t>서울특별시 서초구 방배1동</t>
  </si>
  <si>
    <t>서초구 방배1동</t>
  </si>
  <si>
    <t>서울특별시 서초구 방배2동</t>
  </si>
  <si>
    <t>서초구 방배2동</t>
  </si>
  <si>
    <t>서울특별시 서초구 방배3동</t>
  </si>
  <si>
    <t>서초구 방배3동</t>
  </si>
  <si>
    <t>서울특별시 서초구 방배4동</t>
  </si>
  <si>
    <t>서초구 방배4동</t>
  </si>
  <si>
    <t>서울특별시 서초구 양재1동</t>
  </si>
  <si>
    <t>서초구 양재1동</t>
  </si>
  <si>
    <t>서울특별시 서초구 양재2동</t>
  </si>
  <si>
    <t>서초구 양재2동</t>
  </si>
  <si>
    <t>서울특별시 서초구 내곡동</t>
  </si>
  <si>
    <t>서초구 내곡동</t>
  </si>
  <si>
    <t>서울특별시 강남구 신사동</t>
  </si>
  <si>
    <t>강남구 신사동</t>
  </si>
  <si>
    <t>강남구</t>
  </si>
  <si>
    <t>서울특별시 강남구 논현1동</t>
  </si>
  <si>
    <t>강남구 논현1동</t>
  </si>
  <si>
    <t>서울특별시 강남구 논현2동</t>
  </si>
  <si>
    <t>강남구 논현2동</t>
  </si>
  <si>
    <t>서울특별시 강남구 압구정동</t>
  </si>
  <si>
    <t>강남구 압구정동</t>
  </si>
  <si>
    <t>서울특별시 강남구 청담동</t>
  </si>
  <si>
    <t>강남구 청담동</t>
  </si>
  <si>
    <t>서울특별시 강남구 삼성1동</t>
  </si>
  <si>
    <t>강남구 삼성1동</t>
  </si>
  <si>
    <t>서울특별시 강남구 삼성2동</t>
  </si>
  <si>
    <t>강남구 삼성2동</t>
  </si>
  <si>
    <t>서울특별시 강남구 대치1동</t>
  </si>
  <si>
    <t>강남구 대치1동</t>
  </si>
  <si>
    <t>서울특별시 강남구 대치2동</t>
  </si>
  <si>
    <t>강남구 대치2동</t>
  </si>
  <si>
    <t>서울특별시 강남구 대치4동</t>
  </si>
  <si>
    <t>강남구 대치4동</t>
  </si>
  <si>
    <t>서울특별시 강남구 역삼1동</t>
  </si>
  <si>
    <t>강남구 역삼1동</t>
  </si>
  <si>
    <t>서울특별시 강남구 역삼2동</t>
  </si>
  <si>
    <t>강남구 역삼2동</t>
  </si>
  <si>
    <t>서울특별시 강남구 도곡1동</t>
  </si>
  <si>
    <t>강남구 도곡1동</t>
  </si>
  <si>
    <t>서울특별시 강남구 도곡2동</t>
  </si>
  <si>
    <t>강남구 도곡2동</t>
  </si>
  <si>
    <t>서울특별시 강남구 개포1동</t>
  </si>
  <si>
    <t>강남구 개포1동</t>
  </si>
  <si>
    <t>서울특별시 강남구 개포2동</t>
  </si>
  <si>
    <t>강남구 개포2동</t>
  </si>
  <si>
    <t>서울특별시 강남구 개포4동</t>
  </si>
  <si>
    <t>강남구 개포4동</t>
  </si>
  <si>
    <t>서울특별시 강남구 세곡동</t>
  </si>
  <si>
    <t>강남구 세곡동</t>
  </si>
  <si>
    <t>서울특별시 강남구 일원본동</t>
  </si>
  <si>
    <t>강남구 일원본동</t>
  </si>
  <si>
    <t>서울특별시 강남구 일원1동</t>
  </si>
  <si>
    <t>강남구 일원1동</t>
  </si>
  <si>
    <t>서울특별시 강남구 일원2동</t>
  </si>
  <si>
    <t>강남구 일원2동</t>
  </si>
  <si>
    <t>서울특별시 강남구 수서동</t>
  </si>
  <si>
    <t>강남구 수서동</t>
  </si>
  <si>
    <t>서울특별시 송파구 풍납1동</t>
  </si>
  <si>
    <t>송파구 풍납1동</t>
  </si>
  <si>
    <t>송파구</t>
  </si>
  <si>
    <t>서울특별시 송파구 풍납2동</t>
  </si>
  <si>
    <t>송파구 풍납2동</t>
  </si>
  <si>
    <t>서울특별시 송파구 거여1동</t>
  </si>
  <si>
    <t>송파구 거여1동</t>
  </si>
  <si>
    <t>서울특별시 송파구 거여2동</t>
  </si>
  <si>
    <t>송파구 거여2동</t>
  </si>
  <si>
    <t>서울특별시 송파구 마천1동</t>
  </si>
  <si>
    <t>송파구 마천1동</t>
  </si>
  <si>
    <t>서울특별시 송파구 마천2동</t>
  </si>
  <si>
    <t>송파구 마천2동</t>
  </si>
  <si>
    <t>서울특별시 송파구 방이1동</t>
  </si>
  <si>
    <t>송파구 방이1동</t>
  </si>
  <si>
    <t>서울특별시 송파구 방이2동</t>
  </si>
  <si>
    <t>송파구 방이2동</t>
  </si>
  <si>
    <t>서울특별시 송파구 오륜동</t>
  </si>
  <si>
    <t>송파구 오륜동</t>
  </si>
  <si>
    <t>서울특별시 송파구 오금동</t>
  </si>
  <si>
    <t>송파구 오금동</t>
  </si>
  <si>
    <t>서울특별시 송파구 송파1동</t>
  </si>
  <si>
    <t>송파구 송파1동</t>
  </si>
  <si>
    <t>서울특별시 송파구 송파2동</t>
  </si>
  <si>
    <t>송파구 송파2동</t>
  </si>
  <si>
    <t>서울특별시 송파구 석촌동</t>
  </si>
  <si>
    <t>송파구 석촌동</t>
  </si>
  <si>
    <t>서울특별시 송파구 삼전동</t>
  </si>
  <si>
    <t>송파구 삼전동</t>
  </si>
  <si>
    <t>서울특별시 송파구 가락본동</t>
  </si>
  <si>
    <t>송파구 가락본동</t>
  </si>
  <si>
    <t>서울특별시 송파구 가락1동</t>
  </si>
  <si>
    <t>송파구 가락1동</t>
  </si>
  <si>
    <t>서울특별시 송파구 가락2동</t>
  </si>
  <si>
    <t>송파구 가락2동</t>
  </si>
  <si>
    <t>서울특별시 송파구 문정1동</t>
  </si>
  <si>
    <t>송파구 문정1동</t>
  </si>
  <si>
    <t>서울특별시 송파구 문정2동</t>
  </si>
  <si>
    <t>송파구 문정2동</t>
  </si>
  <si>
    <t>서울특별시 송파구 장지동</t>
  </si>
  <si>
    <t>송파구 장지동</t>
  </si>
  <si>
    <t>서울특별시 송파구 위례동</t>
  </si>
  <si>
    <t>송파구 위례동</t>
  </si>
  <si>
    <t>서울특별시 송파구 잠실본동</t>
  </si>
  <si>
    <t>송파구 잠실본동</t>
  </si>
  <si>
    <t>서울특별시 송파구 잠실2동</t>
  </si>
  <si>
    <t>송파구 잠실2동</t>
  </si>
  <si>
    <t>서울특별시 송파구 잠실3동</t>
  </si>
  <si>
    <t>송파구 잠실3동</t>
  </si>
  <si>
    <t>서울특별시 송파구 잠실4동</t>
  </si>
  <si>
    <t>송파구 잠실4동</t>
  </si>
  <si>
    <t>서울특별시 송파구 잠실6동</t>
  </si>
  <si>
    <t>송파구 잠실6동</t>
  </si>
  <si>
    <t>서울특별시 송파구 잠실7동</t>
  </si>
  <si>
    <t>송파구 잠실7동</t>
  </si>
  <si>
    <t>서울특별시 강동구 강일동</t>
  </si>
  <si>
    <t>강동구 강일동</t>
  </si>
  <si>
    <t>강동구</t>
  </si>
  <si>
    <t>서울특별시 강동구 상일동</t>
  </si>
  <si>
    <t>강동구 상일동</t>
  </si>
  <si>
    <t>서울특별시 강동구 명일1동</t>
  </si>
  <si>
    <t>강동구 명일1동</t>
  </si>
  <si>
    <t>명일1동</t>
  </si>
  <si>
    <t>서울특별시 강동구 명일2동</t>
  </si>
  <si>
    <t>강동구 명일2동</t>
  </si>
  <si>
    <t>명일2동</t>
  </si>
  <si>
    <t>서울특별시 강동구 고덕1동</t>
  </si>
  <si>
    <t>강동구 고덕1동</t>
  </si>
  <si>
    <t>고덕1동</t>
  </si>
  <si>
    <t>서울특별시 강동구 고덕2동</t>
  </si>
  <si>
    <t>강동구 고덕2동</t>
  </si>
  <si>
    <t>고덕2동</t>
  </si>
  <si>
    <t>서울특별시 강동구 암사1동</t>
  </si>
  <si>
    <t>강동구 암사1동</t>
  </si>
  <si>
    <t>암사1동</t>
  </si>
  <si>
    <t>서울특별시 강동구 암사2동</t>
  </si>
  <si>
    <t>강동구 암사2동</t>
  </si>
  <si>
    <t>암사2동</t>
  </si>
  <si>
    <t>서울특별시 강동구 암사3동</t>
  </si>
  <si>
    <t>강동구 암사3동</t>
  </si>
  <si>
    <t>암사3동</t>
  </si>
  <si>
    <t>서울특별시 강동구 천호1동</t>
  </si>
  <si>
    <t>강동구 천호1동</t>
  </si>
  <si>
    <t>천호1동</t>
  </si>
  <si>
    <t>서울특별시 강동구 천호2동</t>
  </si>
  <si>
    <t>강동구 천호2동</t>
  </si>
  <si>
    <t>천호2동</t>
  </si>
  <si>
    <t>서울특별시 강동구 천호3동</t>
  </si>
  <si>
    <t>강동구 천호3동</t>
  </si>
  <si>
    <t>천호3동</t>
  </si>
  <si>
    <t>서울특별시 강동구 성내1동</t>
  </si>
  <si>
    <t>강동구 성내1동</t>
  </si>
  <si>
    <t>성내1동</t>
  </si>
  <si>
    <t>서울특별시 강동구 성내2동</t>
  </si>
  <si>
    <t>강동구 성내2동</t>
  </si>
  <si>
    <t>성내2동</t>
  </si>
  <si>
    <t>서울특별시 강동구 성내3동</t>
  </si>
  <si>
    <t>강동구 성내3동</t>
  </si>
  <si>
    <t>성내3동</t>
  </si>
  <si>
    <t>서울특별시 강동구 길동</t>
  </si>
  <si>
    <t>강동구 길동</t>
  </si>
  <si>
    <t>서울특별시 강동구 둔촌1동</t>
  </si>
  <si>
    <t>강동구 둔촌1동</t>
  </si>
  <si>
    <t>둔촌1동</t>
  </si>
  <si>
    <t>서울특별시 강동구 둔촌2동</t>
  </si>
  <si>
    <t>강동구 둔촌2동</t>
  </si>
  <si>
    <t>둔촌2동</t>
  </si>
  <si>
    <t>EMD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</si>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</sst>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opLeftCell="A91" workbookViewId="0">
      <selection activeCell="E129" sqref="E129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topLeftCell="A379" workbookViewId="0">
      <selection activeCell="T3" sqref="T3:U427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F4/Q4</f>
        <v>0.505421890884446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F5/Q5</f>
        <v>0.61293613548255454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0.58731401722787779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0.54649947753396033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0.64053702901689047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0.57346747777257834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0.59174911330968827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0.5140845070422535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0.56604361370716516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0.57112970711297073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0.50598958333333333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0.54899377096310498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0.49830763444904097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0.48351049332243118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0.5214264309259814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0.52244750181028243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0.50083592070695004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0.60295566502463049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0.64339042599912166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0.6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0.55197284683920234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0.54690265486725664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0.63440344992812647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0.59600443951165372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0.55211640211640212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0.54197730956239876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0.59819236777505025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0.58114157806379407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0.5315389356893363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0.58025154871409801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0.54267631103074143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0.57287014061207608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0.52424205228918619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0.52907234798047054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0.53438587101953439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0.51567554117939784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0.61843447220805714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0.59112496289700212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0.57287875885845618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0.56868087834588876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0.71475095785440612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0.78824091778202676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0.66399480069324091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0.67252347773401999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0.61014911014911011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0.69081959706959706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0.75282185506298049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0.59698917986514033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0.60019441744202195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0.58823529411764708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0.61248988400323712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0.68859582253392282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0.59874808380173739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0.64468249870934435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0.5960099750623441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0.61897494594938318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0.61435218324982099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0.61091284003489565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0.53615651312530954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0.60681573275862066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0.59208626984800883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0.56075110456553756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0.592442096708655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0.5517676767676768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0.50862904789606356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F69/Q69</f>
        <v>0.50529735838395251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0.51880714879467993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0.53116457080371793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0.52623380301635625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0.5175500175500175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0.52616414164885217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0.5317281365759382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0.63657465495608534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0.64668606530876172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0.53882115684297371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0.58592220614520385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0.64656827056721156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0.59593220338983055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0.56677877834436363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0.53638017280582084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0.5501584727647969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0.58776820408852848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0.57164246144632425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0.56600970585322374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0.5737511954682557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0.5537256624213146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0.54507754360052263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0.54808505104363092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0.61013148506778103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0.58024472424188689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0.57458474439606511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0.57611968385397061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0.58350100603621735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0.54506837961044341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0.52222144701039563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0.53071948261924007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0.53905380333951758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0.52108157653528875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0.5074626865671642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0.53595923966294334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0.54669568658488321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0.52500878528757178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0.52624453238908564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0.5180807372533307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0.55209193067106854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0.53136975802036568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0.57727175387251051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0.52439979123173275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0.54535739729280452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0.51703135574103321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0.52141238220207564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0.5023252019254304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0.48766848293662174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0.55135933079099519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0.56662040249826506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0.57150989042265543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0.529039070749736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0.53481187244841666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0.53124420545151119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0.55484629598521751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0.52632450331125824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0.54957352852217045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0.5729785585120124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0.53670455752682455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0.49356938710701809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0.52974563800714736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0.54317576236060394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0.58953393295175793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0.59736240075359981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F133/Q133</f>
        <v>0.55088610893927548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0.50177719102264651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0.4895123944429311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0.52324492979719184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0.51781646599414255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0.5059149597782735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0.53578645113261725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0.51843900943034582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0.52169576059850375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0.51407080793671378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0.53003747129215517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0.49938056087397231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0.54926012461059193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0.50957527493363675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0.52493297587131371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0.53851351351351351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0.52812377081421269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0.55874180282316332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0.56467127752603541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0.53148556186941898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0.54479015918958029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0.54598214285714286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0.53420094507707805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0.52442115937130307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0.56274400446179584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0.58024691358024694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0.54955373744886571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0.5447268642044657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0.57063352193674055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0.5514664066942887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0.56786034637411165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0.53524368490707175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0.54867451325486749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0.5646620120596636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0.53714285714285714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0.53792341678939615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0.53584514895650792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0.52313802233222051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0.54218076035710705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0.54988789237668156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0.55293537247163294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0.54888536361359275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0.55413469735720378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0.56516502047699346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0.52511415525114158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0.56229696158991016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0.56387483218010948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0.53348965848965846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0.50395199063231855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0.5236691520721346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0.49554642000685167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0.53903589206182867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0.57926102502979737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0.49295774647887325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0.52030516431924878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0.49787097292520288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0.50137263401242593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0.52406051732552461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0.53195677201322089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0.54065686324742535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0.51454617518826795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0.50793255253758618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0.4848904495771304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0.5606422958660745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F197/Q197</f>
        <v>0.55376873427414941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0.56699211857428533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0.58471126939709994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0.55854499843211036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0.54086454322716138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0.55076734192756294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0.51410572445905234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0.52168590416229454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0.51738396624472571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0.56980880391285016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0.5397777777777778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0.55981579737711484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0.50493662908759895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0.57333823890115276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0.63597625932126012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0.61123303259367634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0.60938654841093864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0.59459871833994504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0.56676065682534416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0.58528058877644895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0.58180220482505196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0.52119108512970402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0.52260094389092815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0.48899233827950733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0.48341283607979185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0.50799289520426283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0.46205044371788884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0.52607336733015297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0.54803508067215634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0.65188723676243021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0.53865943540536787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0.56052657626447588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0.55120184392492588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0.69413016149308582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0.52840406719717059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0.54949769778149848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0.51858108108108103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0.50833912439193885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0.52133471135390519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0.55147426286856571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0.53418237391747325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0.6234028862946962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0.56972477064220184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0.53277815435266773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0.51508893478116047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0.67261280167890869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0.60989880911406347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0.55189340813464238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0.54819863680623171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0.56911956630860361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0.54978302796528444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0.48325104443600458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0.50618638994212728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0.49808219178082191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0.56126449245141374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0.52016306743058616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0.56085782106900217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0.46749036102348407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0.58787272152565584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0.57995958469793041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0.57479752262982375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0.54305717619603266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0.50387955993051536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0.54487068217323387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F261/Q261</f>
        <v>0.54874386232540406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0.57479867361440073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0.55808080808080807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0.58574788837806047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0.53590747994777099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0.51286400904721519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0.44404266859519076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0.49904741744284503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0.52662116040955631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0.50736899563318782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0.5593969326748115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0.53866083717917579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0.55574538091622372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0.54386178367197957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0.52778066258178424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0.54988794262662488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0.52947114575738885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0.58852782303009521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0.47645681581685745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0.48363750786658277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0.52651413189771201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0.50466700302724521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0.49857846853677029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0.49849505518131004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0.54955746233362612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0.53746793697325024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0.52962833099579243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0.52560797937913262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0.52548194105916246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0.56432342317310369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0.58417704506764623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0.76819571865443426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0.56590158233350718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0.61515828474908729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0.52937135005152869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0.56520166395369864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0.5313429285119543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0.54935501962983735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0.54499415660303852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0.57288801571709236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0.56797780316631308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0.5689469914040115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0.57000100938730192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0.64131374243733796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0.54373855472601773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0.52740088105726868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0.53789661990396387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0.59172072493813954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0.54615490438849912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0.59833184949158891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0.5989657498313723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0.48638770791377639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0.51210396670347402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0.65329333833270842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0.51533117183881427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0.60961604980975437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0.6036230679740735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0.5061191188468861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0.53641379310344828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0.5574372335386073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0.57560230133045664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0.54120822088436782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0.50478534317746782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0.49849734637764564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F325/Q325</f>
        <v>0.51687705817782659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0.48063023995374388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0.54000735204019112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0.50377779376843923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0.51059492185086797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0.52109344197660667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0.49984271783579742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0.54873482355611025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0.49702097235462345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0.50532141336739034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0.52722358089844257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0.54282124659733366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0.50435599590023916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0.50224927229425775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0.50042517006802723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0.49676237018937081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0.52503904216553876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0.50778816199376942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0.51977971546581003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0.70810810810810809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0.74176475955835386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0.71786891248626872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0.8083730651165828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0.781495071587884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0.76349496797804206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0.74804806843641791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0.8414515343399902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0.81300813008130079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0.75516255427300649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0.72068311195445922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0.66715002788622424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0.63603807369710674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0.72579425113464446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0.66802391059516586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0.6252765078896918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0.56538570484373529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0.64393855674660183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0.79949091750549572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0.64815247895229189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0.72862652667666594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0.88305522586050411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0.80277534093627878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0.7751376412634019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0.73719204927211646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0.85117773019271947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0.81296487322873123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0.66117256637168142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0.64847792998477927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0.73899260302923564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0.74389380530973448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0.84760956175298807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0.78893849206349209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0.78364994317259296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0.68050950968417379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0.70580239571829073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0.62470308788598572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0.68942337989706959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0.64784580498866218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0.60559193954659951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0.57588821168425752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0.61502074688796682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0.57851239669421484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0.5748496891878121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0.56137744767049291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F389/Q389</f>
        <v>0.53741819216541786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0.61031286210892233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0.56545911047345765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0.7732352660234979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0.62300736946636703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0.57215043074884031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0.66149097371620991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0.54600333055786843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0.53709177420517629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0.62837304718320974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0.73369565217391308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0.63475865523070185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0.63042094735885079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0.72451000478044114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0.56312878939303079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0.57687694890861119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0.7385198395006688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0.78102631868736927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0.74180402101068643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0.75572123847985917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0.80743351489907078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0.60158251695553877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0.51567061415587989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0.63932827735644637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0.64422586520947178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0.65944695615602988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0.62695117901029562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0.67415833409778925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0.56809733017911457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0.58502783142110648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0.63738738738738743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0.56808661977396668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0.56314219423268153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0.57849196538936964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0.56973411090244142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0.56763240450267582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0.56657806739260907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0.58950405947373574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0.6060161408657373</v>
      </c>
      <c r="U427" s="3" t="s">
        <v>2707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163A-7253-44A3-8A12-D98014BC1431}">
  <dimension ref="A1:U426"/>
  <sheetViews>
    <sheetView tabSelected="1" topLeftCell="A374" workbookViewId="0">
      <selection activeCell="AA417" sqref="AA417"/>
    </sheetView>
  </sheetViews>
  <sheetFormatPr defaultRowHeight="16.5"/>
  <cols>
    <col min="5" max="5" width="32.625" bestFit="1" customWidth="1"/>
    <col min="6" max="6" width="8.5" bestFit="1" customWidth="1"/>
    <col min="7" max="7" width="11.625" bestFit="1" customWidth="1"/>
    <col min="10" max="10" width="11" bestFit="1" customWidth="1"/>
    <col min="11" max="11" width="21.5" bestFit="1" customWidth="1"/>
  </cols>
  <sheetData>
    <row r="1" spans="1:21">
      <c r="B1" t="s">
        <v>0</v>
      </c>
      <c r="E1" t="s">
        <v>2713</v>
      </c>
      <c r="F1" t="s">
        <v>2714</v>
      </c>
      <c r="G1" t="s">
        <v>2715</v>
      </c>
      <c r="H1" t="s">
        <v>2716</v>
      </c>
      <c r="I1" t="s">
        <v>2717</v>
      </c>
      <c r="J1" t="s">
        <v>2718</v>
      </c>
      <c r="K1" t="s">
        <v>2719</v>
      </c>
      <c r="L1" t="s">
        <v>2720</v>
      </c>
      <c r="M1" t="s">
        <v>2721</v>
      </c>
      <c r="N1" t="s">
        <v>2722</v>
      </c>
      <c r="O1" t="s">
        <v>2723</v>
      </c>
    </row>
    <row r="2" spans="1:21">
      <c r="A2">
        <v>0.505421890884446</v>
      </c>
      <c r="B2" t="s">
        <v>33</v>
      </c>
      <c r="C2">
        <f>INT(A2*1000)/10</f>
        <v>50.5</v>
      </c>
      <c r="E2" t="s">
        <v>2724</v>
      </c>
      <c r="F2">
        <v>1101072</v>
      </c>
      <c r="G2">
        <v>1111051500</v>
      </c>
      <c r="H2">
        <v>11110</v>
      </c>
      <c r="I2">
        <v>11</v>
      </c>
      <c r="J2" t="s">
        <v>2725</v>
      </c>
      <c r="K2" t="s">
        <v>2726</v>
      </c>
      <c r="L2" t="s">
        <v>2727</v>
      </c>
      <c r="M2" t="s">
        <v>33</v>
      </c>
      <c r="N2" t="s">
        <v>33</v>
      </c>
      <c r="O2">
        <v>0.50542189100000001</v>
      </c>
      <c r="P2">
        <f>VLOOKUP(G2,Sheet2!B:H,6,FALSE)</f>
        <v>126.96899999999999</v>
      </c>
      <c r="Q2">
        <f>VLOOKUP(G2,Sheet2!B:H,7,FALSE)</f>
        <v>37.584000000000003</v>
      </c>
      <c r="R2">
        <f>VLOOKUP(K2,Sheet3!A:D,4,FALSE)</f>
        <v>111125</v>
      </c>
      <c r="S2">
        <v>0</v>
      </c>
      <c r="U2" t="str">
        <f>_xlfn.CONCAT("[""",S2,""",""",L2,""",",C2,",",R2,",",P2,",",Q2,",""",M2,"""],")</f>
        <v>["0","종로구",50.5,111125,126.969,37.584,"청운효자동"],</v>
      </c>
    </row>
    <row r="3" spans="1:21">
      <c r="A3">
        <v>0.61293613548255454</v>
      </c>
      <c r="B3" t="s">
        <v>39</v>
      </c>
      <c r="C3">
        <f t="shared" ref="C3:C66" si="0">INT(A3*1000)/10</f>
        <v>61.2</v>
      </c>
      <c r="E3" t="s">
        <v>2728</v>
      </c>
      <c r="F3">
        <v>1101053</v>
      </c>
      <c r="G3">
        <v>1111053000</v>
      </c>
      <c r="H3">
        <v>11110</v>
      </c>
      <c r="I3">
        <v>11</v>
      </c>
      <c r="J3" t="s">
        <v>2725</v>
      </c>
      <c r="K3" t="s">
        <v>2729</v>
      </c>
      <c r="L3" t="s">
        <v>2727</v>
      </c>
      <c r="M3" t="s">
        <v>39</v>
      </c>
      <c r="N3" t="s">
        <v>39</v>
      </c>
      <c r="O3">
        <v>0.61293613499999999</v>
      </c>
      <c r="P3">
        <f>VLOOKUP(G3,Sheet2!B:H,6,FALSE)</f>
        <v>126.971</v>
      </c>
      <c r="Q3">
        <f>VLOOKUP(G3,Sheet2!B:H,7,FALSE)</f>
        <v>37.573</v>
      </c>
      <c r="R3">
        <f>VLOOKUP(K3,Sheet3!A:D,4,FALSE)</f>
        <v>138978</v>
      </c>
      <c r="S3">
        <v>1</v>
      </c>
      <c r="U3" t="str">
        <f t="shared" ref="U3:U66" si="1">_xlfn.CONCAT("[""",S3,""",""",L3,""",",C3,",",R3,",",P3,",",Q3,",""",M3,"""],")</f>
        <v>["1","종로구",61.2,138978,126.971,37.573,"사직동"],</v>
      </c>
    </row>
    <row r="4" spans="1:21">
      <c r="A4">
        <v>0.58731401722787779</v>
      </c>
      <c r="B4" t="s">
        <v>42</v>
      </c>
      <c r="C4">
        <f t="shared" si="0"/>
        <v>58.7</v>
      </c>
      <c r="E4" t="s">
        <v>2730</v>
      </c>
      <c r="F4">
        <v>1101054</v>
      </c>
      <c r="G4">
        <v>1111054000</v>
      </c>
      <c r="H4">
        <v>11110</v>
      </c>
      <c r="I4">
        <v>11</v>
      </c>
      <c r="J4" t="s">
        <v>2725</v>
      </c>
      <c r="K4" t="s">
        <v>2731</v>
      </c>
      <c r="L4" t="s">
        <v>2727</v>
      </c>
      <c r="M4" t="s">
        <v>42</v>
      </c>
      <c r="N4" t="s">
        <v>42</v>
      </c>
      <c r="O4">
        <v>0.58731401699999997</v>
      </c>
      <c r="P4">
        <f>VLOOKUP(G4,Sheet2!B:H,6,FALSE)</f>
        <v>126.982</v>
      </c>
      <c r="Q4">
        <f>VLOOKUP(G4,Sheet2!B:H,7,FALSE)</f>
        <v>37.585999999999999</v>
      </c>
      <c r="R4" t="e">
        <f>VLOOKUP(K4,Sheet3!A:D,4,FALSE)</f>
        <v>#N/A</v>
      </c>
      <c r="S4">
        <v>2</v>
      </c>
      <c r="U4" t="e">
        <f t="shared" si="1"/>
        <v>#N/A</v>
      </c>
    </row>
    <row r="5" spans="1:21">
      <c r="A5">
        <v>0.54649947753396033</v>
      </c>
      <c r="B5" t="s">
        <v>44</v>
      </c>
      <c r="C5">
        <f t="shared" si="0"/>
        <v>54.6</v>
      </c>
      <c r="E5" t="s">
        <v>2732</v>
      </c>
      <c r="F5">
        <v>1101055</v>
      </c>
      <c r="G5">
        <v>1111055000</v>
      </c>
      <c r="H5">
        <v>11110</v>
      </c>
      <c r="I5">
        <v>11</v>
      </c>
      <c r="J5" t="s">
        <v>2725</v>
      </c>
      <c r="K5" t="s">
        <v>2733</v>
      </c>
      <c r="L5" t="s">
        <v>2727</v>
      </c>
      <c r="M5" t="s">
        <v>44</v>
      </c>
      <c r="N5" t="s">
        <v>44</v>
      </c>
      <c r="O5">
        <v>0.54649947799999998</v>
      </c>
      <c r="P5">
        <f>VLOOKUP(G5,Sheet2!B:H,6,FALSE)</f>
        <v>126.96599999999999</v>
      </c>
      <c r="Q5">
        <f>VLOOKUP(G5,Sheet2!B:H,7,FALSE)</f>
        <v>37.594999999999999</v>
      </c>
      <c r="R5">
        <f>VLOOKUP(K5,Sheet3!A:D,4,FALSE)</f>
        <v>42072</v>
      </c>
      <c r="S5">
        <v>3</v>
      </c>
      <c r="U5" t="str">
        <f t="shared" si="1"/>
        <v>["3","종로구",54.6,42072,126.966,37.595,"부암동"],</v>
      </c>
    </row>
    <row r="6" spans="1:21">
      <c r="A6">
        <v>0.64053702901689047</v>
      </c>
      <c r="B6" t="s">
        <v>48</v>
      </c>
      <c r="C6">
        <f t="shared" si="0"/>
        <v>64</v>
      </c>
      <c r="E6" t="s">
        <v>2734</v>
      </c>
      <c r="F6">
        <v>1101056</v>
      </c>
      <c r="G6">
        <v>1111056000</v>
      </c>
      <c r="H6">
        <v>11110</v>
      </c>
      <c r="I6">
        <v>11</v>
      </c>
      <c r="J6" t="s">
        <v>2725</v>
      </c>
      <c r="K6" t="s">
        <v>2735</v>
      </c>
      <c r="L6" t="s">
        <v>2727</v>
      </c>
      <c r="M6" t="s">
        <v>48</v>
      </c>
      <c r="N6" t="s">
        <v>48</v>
      </c>
      <c r="O6">
        <v>0.64053702899999998</v>
      </c>
      <c r="P6">
        <f>VLOOKUP(G6,Sheet2!B:H,6,FALSE)</f>
        <v>126.96899999999999</v>
      </c>
      <c r="Q6">
        <f>VLOOKUP(G6,Sheet2!B:H,7,FALSE)</f>
        <v>37.613999999999997</v>
      </c>
      <c r="R6">
        <f>VLOOKUP(K6,Sheet3!A:D,4,FALSE)</f>
        <v>84433</v>
      </c>
      <c r="S6">
        <v>4</v>
      </c>
      <c r="U6" t="str">
        <f t="shared" si="1"/>
        <v>["4","종로구",64,84433,126.969,37.614,"평창동"],</v>
      </c>
    </row>
    <row r="7" spans="1:21">
      <c r="A7">
        <v>0.57346747777257834</v>
      </c>
      <c r="B7" t="s">
        <v>54</v>
      </c>
      <c r="C7">
        <f t="shared" si="0"/>
        <v>57.3</v>
      </c>
      <c r="E7" t="s">
        <v>2736</v>
      </c>
      <c r="F7">
        <v>1101057</v>
      </c>
      <c r="G7">
        <v>1111057000</v>
      </c>
      <c r="H7">
        <v>11110</v>
      </c>
      <c r="I7">
        <v>11</v>
      </c>
      <c r="J7" t="s">
        <v>2725</v>
      </c>
      <c r="K7" t="s">
        <v>2737</v>
      </c>
      <c r="L7" t="s">
        <v>2727</v>
      </c>
      <c r="M7" t="s">
        <v>54</v>
      </c>
      <c r="N7" t="s">
        <v>54</v>
      </c>
      <c r="O7">
        <v>0.57346747799999997</v>
      </c>
      <c r="P7">
        <f>VLOOKUP(G7,Sheet2!B:H,6,FALSE)</f>
        <v>126.959</v>
      </c>
      <c r="Q7">
        <f>VLOOKUP(G7,Sheet2!B:H,7,FALSE)</f>
        <v>37.578000000000003</v>
      </c>
      <c r="R7">
        <f>VLOOKUP(K7,Sheet3!A:D,4,FALSE)</f>
        <v>115840</v>
      </c>
      <c r="S7">
        <v>5</v>
      </c>
      <c r="U7" t="str">
        <f t="shared" si="1"/>
        <v>["5","종로구",57.3,115840,126.959,37.578,"무악동"],</v>
      </c>
    </row>
    <row r="8" spans="1:21">
      <c r="A8">
        <v>0.59174911330968827</v>
      </c>
      <c r="B8" t="s">
        <v>57</v>
      </c>
      <c r="C8">
        <f t="shared" si="0"/>
        <v>59.1</v>
      </c>
      <c r="E8" t="s">
        <v>2738</v>
      </c>
      <c r="F8">
        <v>1101058</v>
      </c>
      <c r="G8">
        <v>1111058000</v>
      </c>
      <c r="H8">
        <v>11110</v>
      </c>
      <c r="I8">
        <v>11</v>
      </c>
      <c r="J8" t="s">
        <v>2725</v>
      </c>
      <c r="K8" t="s">
        <v>2739</v>
      </c>
      <c r="L8" t="s">
        <v>2727</v>
      </c>
      <c r="M8" t="s">
        <v>57</v>
      </c>
      <c r="N8" t="s">
        <v>57</v>
      </c>
      <c r="O8">
        <v>0.59174911299999999</v>
      </c>
      <c r="P8">
        <f>VLOOKUP(G8,Sheet2!B:H,6,FALSE)</f>
        <v>126.964</v>
      </c>
      <c r="Q8">
        <f>VLOOKUP(G8,Sheet2!B:H,7,FALSE)</f>
        <v>37.570999999999998</v>
      </c>
      <c r="R8">
        <f>VLOOKUP(K8,Sheet3!A:D,4,FALSE)</f>
        <v>148359</v>
      </c>
      <c r="S8">
        <v>6</v>
      </c>
      <c r="U8" t="str">
        <f t="shared" si="1"/>
        <v>["6","종로구",59.1,148359,126.964,37.571,"교남동"],</v>
      </c>
    </row>
    <row r="9" spans="1:21">
      <c r="A9">
        <v>0.5140845070422535</v>
      </c>
      <c r="B9" t="s">
        <v>61</v>
      </c>
      <c r="C9">
        <f t="shared" si="0"/>
        <v>51.4</v>
      </c>
      <c r="E9" t="s">
        <v>2740</v>
      </c>
      <c r="F9">
        <v>1101060</v>
      </c>
      <c r="G9">
        <v>1111060000</v>
      </c>
      <c r="H9">
        <v>11110</v>
      </c>
      <c r="I9">
        <v>11</v>
      </c>
      <c r="J9" t="s">
        <v>2725</v>
      </c>
      <c r="K9" t="s">
        <v>2741</v>
      </c>
      <c r="L9" t="s">
        <v>2727</v>
      </c>
      <c r="M9" t="s">
        <v>61</v>
      </c>
      <c r="N9" t="s">
        <v>61</v>
      </c>
      <c r="O9">
        <v>0.51408450699999997</v>
      </c>
      <c r="P9">
        <f>VLOOKUP(G9,Sheet2!B:H,6,FALSE)</f>
        <v>126.986</v>
      </c>
      <c r="Q9">
        <f>VLOOKUP(G9,Sheet2!B:H,7,FALSE)</f>
        <v>37.584000000000003</v>
      </c>
      <c r="R9" t="e">
        <f>VLOOKUP(K9,Sheet3!A:D,4,FALSE)</f>
        <v>#N/A</v>
      </c>
      <c r="S9">
        <v>7</v>
      </c>
      <c r="U9" t="e">
        <f t="shared" si="1"/>
        <v>#N/A</v>
      </c>
    </row>
    <row r="10" spans="1:21">
      <c r="A10">
        <v>0.56604361370716516</v>
      </c>
      <c r="B10" t="s">
        <v>63</v>
      </c>
      <c r="C10">
        <f t="shared" si="0"/>
        <v>56.6</v>
      </c>
      <c r="E10" t="s">
        <v>2742</v>
      </c>
      <c r="F10">
        <v>1101061</v>
      </c>
      <c r="G10">
        <v>1111061500</v>
      </c>
      <c r="H10">
        <v>11110</v>
      </c>
      <c r="I10">
        <v>11</v>
      </c>
      <c r="J10" t="s">
        <v>2725</v>
      </c>
      <c r="K10" t="s">
        <v>2743</v>
      </c>
      <c r="L10" t="s">
        <v>2727</v>
      </c>
      <c r="M10" t="s">
        <v>63</v>
      </c>
      <c r="N10" t="s">
        <v>63</v>
      </c>
      <c r="O10">
        <v>0.56604361400000003</v>
      </c>
      <c r="P10">
        <f>VLOOKUP(G10,Sheet2!B:H,6,FALSE)</f>
        <v>126.99299999999999</v>
      </c>
      <c r="Q10">
        <f>VLOOKUP(G10,Sheet2!B:H,7,FALSE)</f>
        <v>37.578000000000003</v>
      </c>
      <c r="R10">
        <f>VLOOKUP(K10,Sheet3!A:D,4,FALSE)</f>
        <v>37404</v>
      </c>
      <c r="S10">
        <v>8</v>
      </c>
      <c r="U10" t="str">
        <f t="shared" si="1"/>
        <v>["8","종로구",56.6,37404,126.993,37.578,"종로1·2·3·4가동"],</v>
      </c>
    </row>
    <row r="11" spans="1:21">
      <c r="A11">
        <v>0.57112970711297073</v>
      </c>
      <c r="B11" t="s">
        <v>66</v>
      </c>
      <c r="C11">
        <f t="shared" si="0"/>
        <v>57.1</v>
      </c>
      <c r="E11" t="s">
        <v>2744</v>
      </c>
      <c r="F11">
        <v>1101063</v>
      </c>
      <c r="G11">
        <v>1111063000</v>
      </c>
      <c r="H11">
        <v>11110</v>
      </c>
      <c r="I11">
        <v>11</v>
      </c>
      <c r="J11" t="s">
        <v>2725</v>
      </c>
      <c r="K11" t="s">
        <v>2745</v>
      </c>
      <c r="L11" t="s">
        <v>2727</v>
      </c>
      <c r="M11" t="s">
        <v>66</v>
      </c>
      <c r="N11" t="s">
        <v>66</v>
      </c>
      <c r="O11">
        <v>0.57112970699999999</v>
      </c>
      <c r="P11">
        <f>VLOOKUP(G11,Sheet2!B:H,6,FALSE)</f>
        <v>127.004</v>
      </c>
      <c r="Q11">
        <f>VLOOKUP(G11,Sheet2!B:H,7,FALSE)</f>
        <v>37.573</v>
      </c>
      <c r="R11">
        <f>VLOOKUP(K11,Sheet3!A:D,4,FALSE)</f>
        <v>19580</v>
      </c>
      <c r="S11">
        <v>9</v>
      </c>
      <c r="U11" t="str">
        <f t="shared" si="1"/>
        <v>["9","종로구",57.1,19580,127.004,37.573,"종로5·6가동"],</v>
      </c>
    </row>
    <row r="12" spans="1:21">
      <c r="A12">
        <v>0.50598958333333333</v>
      </c>
      <c r="B12" t="s">
        <v>69</v>
      </c>
      <c r="C12">
        <f t="shared" si="0"/>
        <v>50.5</v>
      </c>
      <c r="E12" t="s">
        <v>2746</v>
      </c>
      <c r="F12">
        <v>1101064</v>
      </c>
      <c r="G12">
        <v>1111064000</v>
      </c>
      <c r="H12">
        <v>11110</v>
      </c>
      <c r="I12">
        <v>11</v>
      </c>
      <c r="J12" t="s">
        <v>2725</v>
      </c>
      <c r="K12" t="s">
        <v>2747</v>
      </c>
      <c r="L12" t="s">
        <v>2727</v>
      </c>
      <c r="M12" t="s">
        <v>69</v>
      </c>
      <c r="N12" t="s">
        <v>69</v>
      </c>
      <c r="O12">
        <v>0.50598958299999997</v>
      </c>
      <c r="P12">
        <f>VLOOKUP(G12,Sheet2!B:H,6,FALSE)</f>
        <v>127.003</v>
      </c>
      <c r="Q12">
        <f>VLOOKUP(G12,Sheet2!B:H,7,FALSE)</f>
        <v>37.58</v>
      </c>
      <c r="R12">
        <f>VLOOKUP(K12,Sheet3!A:D,4,FALSE)</f>
        <v>24750</v>
      </c>
      <c r="S12">
        <v>10</v>
      </c>
      <c r="U12" t="str">
        <f t="shared" si="1"/>
        <v>["10","종로구",50.5,24750,127.003,37.58,"이화동"],</v>
      </c>
    </row>
    <row r="13" spans="1:21">
      <c r="A13">
        <v>0.54899377096310498</v>
      </c>
      <c r="B13" t="s">
        <v>72</v>
      </c>
      <c r="C13">
        <f t="shared" si="0"/>
        <v>54.8</v>
      </c>
      <c r="E13" t="s">
        <v>2748</v>
      </c>
      <c r="F13">
        <v>1101073</v>
      </c>
      <c r="G13">
        <v>1111065000</v>
      </c>
      <c r="H13">
        <v>11110</v>
      </c>
      <c r="I13">
        <v>11</v>
      </c>
      <c r="J13" t="s">
        <v>2725</v>
      </c>
      <c r="K13" t="s">
        <v>2749</v>
      </c>
      <c r="L13" t="s">
        <v>2727</v>
      </c>
      <c r="M13" t="s">
        <v>72</v>
      </c>
      <c r="N13" t="s">
        <v>72</v>
      </c>
      <c r="O13">
        <v>0.54899377100000002</v>
      </c>
      <c r="P13">
        <f>VLOOKUP(G13,Sheet2!B:H,6,FALSE)</f>
        <v>127</v>
      </c>
      <c r="Q13">
        <f>VLOOKUP(G13,Sheet2!B:H,7,FALSE)</f>
        <v>37.587000000000003</v>
      </c>
      <c r="R13">
        <f>VLOOKUP(K13,Sheet3!A:D,4,FALSE)</f>
        <v>92978</v>
      </c>
      <c r="S13">
        <v>11</v>
      </c>
      <c r="U13" t="str">
        <f t="shared" si="1"/>
        <v>["11","종로구",54.8,92978,127,37.587,"혜화동"],</v>
      </c>
    </row>
    <row r="14" spans="1:21">
      <c r="A14">
        <v>0.49830763444904097</v>
      </c>
      <c r="B14" t="s">
        <v>78</v>
      </c>
      <c r="C14">
        <f t="shared" si="0"/>
        <v>49.8</v>
      </c>
      <c r="E14" t="s">
        <v>2750</v>
      </c>
      <c r="F14">
        <v>1101067</v>
      </c>
      <c r="G14">
        <v>1111067000</v>
      </c>
      <c r="H14">
        <v>11110</v>
      </c>
      <c r="I14">
        <v>11</v>
      </c>
      <c r="J14" t="s">
        <v>2725</v>
      </c>
      <c r="K14" t="s">
        <v>2751</v>
      </c>
      <c r="L14" t="s">
        <v>2727</v>
      </c>
      <c r="M14" t="s">
        <v>2752</v>
      </c>
      <c r="N14" t="s">
        <v>78</v>
      </c>
      <c r="O14">
        <v>0.498307634</v>
      </c>
      <c r="P14">
        <f>VLOOKUP(G14,Sheet2!B:H,6,FALSE)</f>
        <v>127.014</v>
      </c>
      <c r="Q14">
        <f>VLOOKUP(G14,Sheet2!B:H,7,FALSE)</f>
        <v>37.573999999999998</v>
      </c>
      <c r="R14">
        <f>VLOOKUP(K14,Sheet3!A:D,4,FALSE)</f>
        <v>63467</v>
      </c>
      <c r="S14">
        <v>12</v>
      </c>
      <c r="U14" t="str">
        <f t="shared" si="1"/>
        <v>["12","종로구",49.8,63467,127.014,37.574,"창신1동"],</v>
      </c>
    </row>
    <row r="15" spans="1:21">
      <c r="A15">
        <v>0.48351049332243118</v>
      </c>
      <c r="B15" t="s">
        <v>81</v>
      </c>
      <c r="C15">
        <f t="shared" si="0"/>
        <v>48.3</v>
      </c>
      <c r="E15" t="s">
        <v>2753</v>
      </c>
      <c r="F15">
        <v>1101068</v>
      </c>
      <c r="G15">
        <v>1111068000</v>
      </c>
      <c r="H15">
        <v>11110</v>
      </c>
      <c r="I15">
        <v>11</v>
      </c>
      <c r="J15" t="s">
        <v>2725</v>
      </c>
      <c r="K15" t="s">
        <v>2754</v>
      </c>
      <c r="L15" t="s">
        <v>2727</v>
      </c>
      <c r="M15" t="s">
        <v>2755</v>
      </c>
      <c r="N15" t="s">
        <v>81</v>
      </c>
      <c r="O15">
        <v>0.48351049299999999</v>
      </c>
      <c r="P15">
        <f>VLOOKUP(G15,Sheet2!B:H,6,FALSE)</f>
        <v>127.01</v>
      </c>
      <c r="Q15">
        <f>VLOOKUP(G15,Sheet2!B:H,7,FALSE)</f>
        <v>37.576000000000001</v>
      </c>
      <c r="R15">
        <f>VLOOKUP(K15,Sheet3!A:D,4,FALSE)</f>
        <v>34917</v>
      </c>
      <c r="S15">
        <v>13</v>
      </c>
      <c r="U15" t="str">
        <f t="shared" si="1"/>
        <v>["13","종로구",48.3,34917,127.01,37.576,"창신2동"],</v>
      </c>
    </row>
    <row r="16" spans="1:21">
      <c r="A16">
        <v>0.5214264309259814</v>
      </c>
      <c r="B16" t="s">
        <v>85</v>
      </c>
      <c r="C16">
        <f t="shared" si="0"/>
        <v>52.1</v>
      </c>
      <c r="E16" t="s">
        <v>2756</v>
      </c>
      <c r="F16">
        <v>1101069</v>
      </c>
      <c r="G16">
        <v>1111069000</v>
      </c>
      <c r="H16">
        <v>11110</v>
      </c>
      <c r="I16">
        <v>11</v>
      </c>
      <c r="J16" t="s">
        <v>2725</v>
      </c>
      <c r="K16" t="s">
        <v>2757</v>
      </c>
      <c r="L16" t="s">
        <v>2727</v>
      </c>
      <c r="M16" t="s">
        <v>2758</v>
      </c>
      <c r="N16" t="s">
        <v>85</v>
      </c>
      <c r="O16">
        <v>0.52142643099999997</v>
      </c>
      <c r="P16">
        <f>VLOOKUP(G16,Sheet2!B:H,6,FALSE)</f>
        <v>127.01300000000001</v>
      </c>
      <c r="Q16">
        <f>VLOOKUP(G16,Sheet2!B:H,7,FALSE)</f>
        <v>37.578000000000003</v>
      </c>
      <c r="R16">
        <f>VLOOKUP(K16,Sheet3!A:D,4,FALSE)</f>
        <v>67207</v>
      </c>
      <c r="S16">
        <v>14</v>
      </c>
      <c r="U16" t="str">
        <f t="shared" si="1"/>
        <v>["14","종로구",52.1,67207,127.013,37.578,"창신3동"],</v>
      </c>
    </row>
    <row r="17" spans="1:21">
      <c r="A17">
        <v>0.52244750181028243</v>
      </c>
      <c r="B17" t="s">
        <v>88</v>
      </c>
      <c r="C17">
        <f t="shared" si="0"/>
        <v>52.2</v>
      </c>
      <c r="E17" t="s">
        <v>2759</v>
      </c>
      <c r="F17">
        <v>1101070</v>
      </c>
      <c r="G17">
        <v>1111070000</v>
      </c>
      <c r="H17">
        <v>11110</v>
      </c>
      <c r="I17">
        <v>11</v>
      </c>
      <c r="J17" t="s">
        <v>2725</v>
      </c>
      <c r="K17" t="s">
        <v>2760</v>
      </c>
      <c r="L17" t="s">
        <v>2727</v>
      </c>
      <c r="M17" t="s">
        <v>2761</v>
      </c>
      <c r="N17" t="s">
        <v>88</v>
      </c>
      <c r="O17">
        <v>0.52244750200000001</v>
      </c>
      <c r="P17">
        <f>VLOOKUP(G17,Sheet2!B:H,6,FALSE)</f>
        <v>127.017</v>
      </c>
      <c r="Q17">
        <f>VLOOKUP(G17,Sheet2!B:H,7,FALSE)</f>
        <v>37.578000000000003</v>
      </c>
      <c r="R17">
        <f>VLOOKUP(K17,Sheet3!A:D,4,FALSE)</f>
        <v>87093</v>
      </c>
      <c r="S17">
        <v>15</v>
      </c>
      <c r="U17" t="str">
        <f t="shared" si="1"/>
        <v>["15","종로구",52.2,87093,127.017,37.578,"숭인1동"],</v>
      </c>
    </row>
    <row r="18" spans="1:21">
      <c r="A18">
        <v>0.50083592070695004</v>
      </c>
      <c r="B18" t="s">
        <v>91</v>
      </c>
      <c r="C18">
        <f t="shared" si="0"/>
        <v>50</v>
      </c>
      <c r="E18" t="s">
        <v>2762</v>
      </c>
      <c r="F18">
        <v>1101071</v>
      </c>
      <c r="G18">
        <v>1111071000</v>
      </c>
      <c r="H18">
        <v>11110</v>
      </c>
      <c r="I18">
        <v>11</v>
      </c>
      <c r="J18" t="s">
        <v>2725</v>
      </c>
      <c r="K18" t="s">
        <v>2763</v>
      </c>
      <c r="L18" t="s">
        <v>2727</v>
      </c>
      <c r="M18" t="s">
        <v>2764</v>
      </c>
      <c r="N18" t="s">
        <v>91</v>
      </c>
      <c r="O18">
        <v>0.50083592099999996</v>
      </c>
      <c r="P18">
        <f>VLOOKUP(G18,Sheet2!B:H,6,FALSE)</f>
        <v>127.021</v>
      </c>
      <c r="Q18">
        <f>VLOOKUP(G18,Sheet2!B:H,7,FALSE)</f>
        <v>37.573999999999998</v>
      </c>
      <c r="R18">
        <f>VLOOKUP(K18,Sheet3!A:D,4,FALSE)</f>
        <v>44118</v>
      </c>
      <c r="S18">
        <v>16</v>
      </c>
      <c r="U18" t="str">
        <f t="shared" si="1"/>
        <v>["16","종로구",50,44118,127.021,37.574,"숭인2동"],</v>
      </c>
    </row>
    <row r="19" spans="1:21">
      <c r="A19">
        <v>0.60295566502463049</v>
      </c>
      <c r="B19" t="s">
        <v>96</v>
      </c>
      <c r="C19">
        <f t="shared" si="0"/>
        <v>60.2</v>
      </c>
      <c r="E19" t="s">
        <v>2765</v>
      </c>
      <c r="F19">
        <v>1102052</v>
      </c>
      <c r="G19">
        <v>1114052000</v>
      </c>
      <c r="H19">
        <v>11140</v>
      </c>
      <c r="I19">
        <v>11</v>
      </c>
      <c r="J19" t="s">
        <v>2725</v>
      </c>
      <c r="K19" t="s">
        <v>2766</v>
      </c>
      <c r="L19" t="s">
        <v>2767</v>
      </c>
      <c r="M19" t="s">
        <v>96</v>
      </c>
      <c r="N19" t="s">
        <v>96</v>
      </c>
      <c r="O19">
        <v>0.60295566499999997</v>
      </c>
      <c r="P19">
        <f>VLOOKUP(G19,Sheet2!B:H,6,FALSE)</f>
        <v>126.97499999999999</v>
      </c>
      <c r="Q19">
        <f>VLOOKUP(G19,Sheet2!B:H,7,FALSE)</f>
        <v>37.564999999999998</v>
      </c>
      <c r="R19">
        <f>VLOOKUP(K19,Sheet3!A:D,4,FALSE)</f>
        <v>82615</v>
      </c>
      <c r="S19">
        <v>17</v>
      </c>
      <c r="U19" t="str">
        <f t="shared" si="1"/>
        <v>["17","중구",60.2,82615,126.975,37.565,"소공동"],</v>
      </c>
    </row>
    <row r="20" spans="1:21">
      <c r="A20">
        <v>0.64339042599912166</v>
      </c>
      <c r="B20" t="s">
        <v>99</v>
      </c>
      <c r="C20">
        <f t="shared" si="0"/>
        <v>64.3</v>
      </c>
      <c r="E20" t="s">
        <v>2768</v>
      </c>
      <c r="F20">
        <v>1102054</v>
      </c>
      <c r="G20">
        <v>1114054000</v>
      </c>
      <c r="H20">
        <v>11140</v>
      </c>
      <c r="I20">
        <v>11</v>
      </c>
      <c r="J20" t="s">
        <v>2725</v>
      </c>
      <c r="K20" t="s">
        <v>2769</v>
      </c>
      <c r="L20" t="s">
        <v>2767</v>
      </c>
      <c r="M20" t="s">
        <v>99</v>
      </c>
      <c r="N20" t="s">
        <v>99</v>
      </c>
      <c r="O20">
        <v>0.64339042599999996</v>
      </c>
      <c r="P20">
        <f>VLOOKUP(G20,Sheet2!B:H,6,FALSE)</f>
        <v>126.976</v>
      </c>
      <c r="Q20">
        <f>VLOOKUP(G20,Sheet2!B:H,7,FALSE)</f>
        <v>37.557000000000002</v>
      </c>
      <c r="R20">
        <f>VLOOKUP(K20,Sheet3!A:D,4,FALSE)</f>
        <v>138198</v>
      </c>
      <c r="S20">
        <v>18</v>
      </c>
      <c r="U20" t="str">
        <f t="shared" si="1"/>
        <v>["18","중구",64.3,138198,126.976,37.557,"회현동"],</v>
      </c>
    </row>
    <row r="21" spans="1:21">
      <c r="A21">
        <v>0.6</v>
      </c>
      <c r="B21" t="s">
        <v>102</v>
      </c>
      <c r="C21">
        <f t="shared" si="0"/>
        <v>60</v>
      </c>
      <c r="E21" t="s">
        <v>2770</v>
      </c>
      <c r="F21">
        <v>1102055</v>
      </c>
      <c r="G21">
        <v>1114055000</v>
      </c>
      <c r="H21">
        <v>11140</v>
      </c>
      <c r="I21">
        <v>11</v>
      </c>
      <c r="J21" t="s">
        <v>2725</v>
      </c>
      <c r="K21" t="s">
        <v>2771</v>
      </c>
      <c r="L21" t="s">
        <v>2767</v>
      </c>
      <c r="M21" t="s">
        <v>102</v>
      </c>
      <c r="N21" t="s">
        <v>102</v>
      </c>
      <c r="O21">
        <v>0.6</v>
      </c>
      <c r="P21">
        <f>VLOOKUP(G21,Sheet2!B:H,6,FALSE)</f>
        <v>126.986</v>
      </c>
      <c r="Q21">
        <f>VLOOKUP(G21,Sheet2!B:H,7,FALSE)</f>
        <v>37.561999999999998</v>
      </c>
      <c r="R21">
        <f>VLOOKUP(K21,Sheet3!A:D,4,FALSE)</f>
        <v>145156</v>
      </c>
      <c r="S21">
        <v>19</v>
      </c>
      <c r="U21" t="str">
        <f t="shared" si="1"/>
        <v>["19","중구",60,145156,126.986,37.562,"명동"],</v>
      </c>
    </row>
    <row r="22" spans="1:21">
      <c r="A22">
        <v>0.55197284683920234</v>
      </c>
      <c r="B22" t="s">
        <v>105</v>
      </c>
      <c r="C22">
        <f t="shared" si="0"/>
        <v>55.1</v>
      </c>
      <c r="E22" t="s">
        <v>2772</v>
      </c>
      <c r="F22">
        <v>1102057</v>
      </c>
      <c r="G22">
        <v>1114057000</v>
      </c>
      <c r="H22">
        <v>11140</v>
      </c>
      <c r="I22">
        <v>11</v>
      </c>
      <c r="J22" t="s">
        <v>2725</v>
      </c>
      <c r="K22" t="s">
        <v>2773</v>
      </c>
      <c r="L22" t="s">
        <v>2767</v>
      </c>
      <c r="M22" t="s">
        <v>105</v>
      </c>
      <c r="N22" t="s">
        <v>105</v>
      </c>
      <c r="O22">
        <v>0.55197284700000004</v>
      </c>
      <c r="P22">
        <f>VLOOKUP(G22,Sheet2!B:H,6,FALSE)</f>
        <v>126.994</v>
      </c>
      <c r="Q22">
        <f>VLOOKUP(G22,Sheet2!B:H,7,FALSE)</f>
        <v>37.557000000000002</v>
      </c>
      <c r="R22">
        <f>VLOOKUP(K22,Sheet3!A:D,4,FALSE)</f>
        <v>39875</v>
      </c>
      <c r="S22">
        <v>20</v>
      </c>
      <c r="U22" t="str">
        <f t="shared" si="1"/>
        <v>["20","중구",55.1,39875,126.994,37.557,"필동"],</v>
      </c>
    </row>
    <row r="23" spans="1:21">
      <c r="A23">
        <v>0.54690265486725664</v>
      </c>
      <c r="B23" t="s">
        <v>108</v>
      </c>
      <c r="C23">
        <f t="shared" si="0"/>
        <v>54.6</v>
      </c>
      <c r="E23" t="s">
        <v>2774</v>
      </c>
      <c r="F23">
        <v>1102058</v>
      </c>
      <c r="G23">
        <v>1114058000</v>
      </c>
      <c r="H23">
        <v>11140</v>
      </c>
      <c r="I23">
        <v>11</v>
      </c>
      <c r="J23" t="s">
        <v>2725</v>
      </c>
      <c r="K23" t="s">
        <v>2775</v>
      </c>
      <c r="L23" t="s">
        <v>2767</v>
      </c>
      <c r="M23" t="s">
        <v>108</v>
      </c>
      <c r="N23" t="s">
        <v>108</v>
      </c>
      <c r="O23">
        <v>0.54690265500000002</v>
      </c>
      <c r="P23">
        <f>VLOOKUP(G23,Sheet2!B:H,6,FALSE)</f>
        <v>127.003</v>
      </c>
      <c r="Q23">
        <f>VLOOKUP(G23,Sheet2!B:H,7,FALSE)</f>
        <v>37.555</v>
      </c>
      <c r="R23">
        <f>VLOOKUP(K23,Sheet3!A:D,4,FALSE)</f>
        <v>13450</v>
      </c>
      <c r="S23">
        <v>21</v>
      </c>
      <c r="U23" t="str">
        <f t="shared" si="1"/>
        <v>["21","중구",54.6,13450,127.003,37.555,"장충동"],</v>
      </c>
    </row>
    <row r="24" spans="1:21">
      <c r="A24">
        <v>0.63440344992812647</v>
      </c>
      <c r="B24" t="s">
        <v>111</v>
      </c>
      <c r="C24">
        <f t="shared" si="0"/>
        <v>63.4</v>
      </c>
      <c r="E24" t="s">
        <v>2776</v>
      </c>
      <c r="F24">
        <v>1102059</v>
      </c>
      <c r="G24">
        <v>1114059000</v>
      </c>
      <c r="H24">
        <v>11140</v>
      </c>
      <c r="I24">
        <v>11</v>
      </c>
      <c r="J24" t="s">
        <v>2725</v>
      </c>
      <c r="K24" t="s">
        <v>2777</v>
      </c>
      <c r="L24" t="s">
        <v>2767</v>
      </c>
      <c r="M24" t="s">
        <v>111</v>
      </c>
      <c r="N24" t="s">
        <v>111</v>
      </c>
      <c r="O24">
        <v>0.63440344999999998</v>
      </c>
      <c r="P24">
        <f>VLOOKUP(G24,Sheet2!B:H,6,FALSE)</f>
        <v>127.00700000000001</v>
      </c>
      <c r="Q24">
        <f>VLOOKUP(G24,Sheet2!B:H,7,FALSE)</f>
        <v>37.566000000000003</v>
      </c>
      <c r="R24">
        <f>VLOOKUP(K24,Sheet3!A:D,4,FALSE)</f>
        <v>40900</v>
      </c>
      <c r="S24">
        <v>22</v>
      </c>
      <c r="U24" t="str">
        <f t="shared" si="1"/>
        <v>["22","중구",63.4,40900,127.007,37.566,"광희동"],</v>
      </c>
    </row>
    <row r="25" spans="1:21">
      <c r="A25">
        <v>0.59600443951165372</v>
      </c>
      <c r="B25" t="s">
        <v>114</v>
      </c>
      <c r="C25">
        <f t="shared" si="0"/>
        <v>59.6</v>
      </c>
      <c r="E25" t="s">
        <v>2778</v>
      </c>
      <c r="F25">
        <v>1102060</v>
      </c>
      <c r="G25">
        <v>1114060500</v>
      </c>
      <c r="H25">
        <v>11140</v>
      </c>
      <c r="I25">
        <v>11</v>
      </c>
      <c r="J25" t="s">
        <v>2725</v>
      </c>
      <c r="K25" t="s">
        <v>2779</v>
      </c>
      <c r="L25" t="s">
        <v>2767</v>
      </c>
      <c r="M25" t="s">
        <v>114</v>
      </c>
      <c r="N25" t="s">
        <v>114</v>
      </c>
      <c r="O25">
        <v>0.59600443999999997</v>
      </c>
      <c r="P25">
        <f>VLOOKUP(G25,Sheet2!B:H,6,FALSE)</f>
        <v>126.997</v>
      </c>
      <c r="Q25">
        <f>VLOOKUP(G25,Sheet2!B:H,7,FALSE)</f>
        <v>37.566000000000003</v>
      </c>
      <c r="R25">
        <f>VLOOKUP(K25,Sheet3!A:D,4,FALSE)</f>
        <v>66775</v>
      </c>
      <c r="S25">
        <v>23</v>
      </c>
      <c r="U25" t="str">
        <f t="shared" si="1"/>
        <v>["23","중구",59.6,66775,126.997,37.566,"을지로동"],</v>
      </c>
    </row>
    <row r="26" spans="1:21">
      <c r="A26">
        <v>0.55211640211640212</v>
      </c>
      <c r="B26" t="s">
        <v>117</v>
      </c>
      <c r="C26">
        <f t="shared" si="0"/>
        <v>55.2</v>
      </c>
      <c r="E26" t="s">
        <v>2780</v>
      </c>
      <c r="F26">
        <v>1102069</v>
      </c>
      <c r="G26">
        <v>1114061500</v>
      </c>
      <c r="H26">
        <v>11140</v>
      </c>
      <c r="I26">
        <v>11</v>
      </c>
      <c r="J26" t="s">
        <v>2725</v>
      </c>
      <c r="K26" t="s">
        <v>2781</v>
      </c>
      <c r="L26" t="s">
        <v>2767</v>
      </c>
      <c r="M26" t="s">
        <v>117</v>
      </c>
      <c r="N26" t="s">
        <v>117</v>
      </c>
      <c r="O26">
        <v>0.55211640200000001</v>
      </c>
      <c r="P26">
        <f>VLOOKUP(G26,Sheet2!B:H,6,FALSE)</f>
        <v>127.014</v>
      </c>
      <c r="Q26">
        <f>VLOOKUP(G26,Sheet2!B:H,7,FALSE)</f>
        <v>37.564999999999998</v>
      </c>
      <c r="R26">
        <f>VLOOKUP(K26,Sheet3!A:D,4,FALSE)</f>
        <v>92844</v>
      </c>
      <c r="S26">
        <v>24</v>
      </c>
      <c r="U26" t="str">
        <f t="shared" si="1"/>
        <v>["24","중구",55.2,92844,127.014,37.565,"신당동"],</v>
      </c>
    </row>
    <row r="27" spans="1:21">
      <c r="A27">
        <v>0.54197730956239876</v>
      </c>
      <c r="B27" t="s">
        <v>121</v>
      </c>
      <c r="C27">
        <f t="shared" si="0"/>
        <v>54.1</v>
      </c>
      <c r="E27" t="s">
        <v>2782</v>
      </c>
      <c r="F27">
        <v>1102070</v>
      </c>
      <c r="G27">
        <v>1114062500</v>
      </c>
      <c r="H27">
        <v>11140</v>
      </c>
      <c r="I27">
        <v>11</v>
      </c>
      <c r="J27" t="s">
        <v>2725</v>
      </c>
      <c r="K27" t="s">
        <v>2783</v>
      </c>
      <c r="L27" t="s">
        <v>2767</v>
      </c>
      <c r="M27" t="s">
        <v>121</v>
      </c>
      <c r="N27" t="s">
        <v>121</v>
      </c>
      <c r="O27">
        <v>0.54197731000000005</v>
      </c>
      <c r="P27">
        <f>VLOOKUP(G27,Sheet2!B:H,6,FALSE)</f>
        <v>127.008</v>
      </c>
      <c r="Q27">
        <f>VLOOKUP(G27,Sheet2!B:H,7,FALSE)</f>
        <v>37.555</v>
      </c>
      <c r="R27">
        <f>VLOOKUP(K27,Sheet3!A:D,4,FALSE)</f>
        <v>33930</v>
      </c>
      <c r="S27">
        <v>25</v>
      </c>
      <c r="U27" t="str">
        <f t="shared" si="1"/>
        <v>["25","중구",54.1,33930,127.008,37.555,"다산동"],</v>
      </c>
    </row>
    <row r="28" spans="1:21">
      <c r="A28">
        <v>0.59819236777505025</v>
      </c>
      <c r="B28" t="s">
        <v>126</v>
      </c>
      <c r="C28">
        <f t="shared" si="0"/>
        <v>59.8</v>
      </c>
      <c r="E28" t="s">
        <v>2784</v>
      </c>
      <c r="F28">
        <v>1102071</v>
      </c>
      <c r="G28">
        <v>1114063500</v>
      </c>
      <c r="H28">
        <v>11140</v>
      </c>
      <c r="I28">
        <v>11</v>
      </c>
      <c r="J28" t="s">
        <v>2725</v>
      </c>
      <c r="K28" t="s">
        <v>2785</v>
      </c>
      <c r="L28" t="s">
        <v>2767</v>
      </c>
      <c r="M28" t="s">
        <v>126</v>
      </c>
      <c r="N28" t="s">
        <v>126</v>
      </c>
      <c r="O28">
        <v>0.59819236799999997</v>
      </c>
      <c r="P28">
        <f>VLOOKUP(G28,Sheet2!B:H,6,FALSE)</f>
        <v>127.01</v>
      </c>
      <c r="Q28">
        <f>VLOOKUP(G28,Sheet2!B:H,7,FALSE)</f>
        <v>37.549999999999997</v>
      </c>
      <c r="R28">
        <f>VLOOKUP(K28,Sheet3!A:D,4,FALSE)</f>
        <v>112231</v>
      </c>
      <c r="S28">
        <v>26</v>
      </c>
      <c r="U28" t="str">
        <f t="shared" si="1"/>
        <v>["26","중구",59.8,112231,127.01,37.55,"약수동"],</v>
      </c>
    </row>
    <row r="29" spans="1:21">
      <c r="A29">
        <v>0.58114157806379407</v>
      </c>
      <c r="B29" t="s">
        <v>132</v>
      </c>
      <c r="C29">
        <f t="shared" si="0"/>
        <v>58.1</v>
      </c>
      <c r="E29" t="s">
        <v>2786</v>
      </c>
      <c r="F29">
        <v>1102072</v>
      </c>
      <c r="G29">
        <v>1114064500</v>
      </c>
      <c r="H29">
        <v>11140</v>
      </c>
      <c r="I29">
        <v>11</v>
      </c>
      <c r="J29" t="s">
        <v>2725</v>
      </c>
      <c r="K29" t="s">
        <v>2787</v>
      </c>
      <c r="L29" t="s">
        <v>2767</v>
      </c>
      <c r="M29" t="s">
        <v>132</v>
      </c>
      <c r="N29" t="s">
        <v>132</v>
      </c>
      <c r="O29">
        <v>0.58114157799999999</v>
      </c>
      <c r="P29">
        <f>VLOOKUP(G29,Sheet2!B:H,6,FALSE)</f>
        <v>127.015</v>
      </c>
      <c r="Q29">
        <f>VLOOKUP(G29,Sheet2!B:H,7,FALSE)</f>
        <v>37.557000000000002</v>
      </c>
      <c r="R29">
        <f>VLOOKUP(K29,Sheet3!A:D,4,FALSE)</f>
        <v>97688</v>
      </c>
      <c r="S29">
        <v>27</v>
      </c>
      <c r="U29" t="str">
        <f t="shared" si="1"/>
        <v>["27","중구",58.1,97688,127.015,37.557,"청구동"],</v>
      </c>
    </row>
    <row r="30" spans="1:21">
      <c r="A30">
        <v>0.5315389356893363</v>
      </c>
      <c r="B30" t="s">
        <v>138</v>
      </c>
      <c r="C30">
        <f t="shared" si="0"/>
        <v>53.1</v>
      </c>
      <c r="E30" t="s">
        <v>2788</v>
      </c>
      <c r="F30">
        <v>1102065</v>
      </c>
      <c r="G30">
        <v>1114065000</v>
      </c>
      <c r="H30">
        <v>11140</v>
      </c>
      <c r="I30">
        <v>11</v>
      </c>
      <c r="J30" t="s">
        <v>2725</v>
      </c>
      <c r="K30" t="s">
        <v>2789</v>
      </c>
      <c r="L30" t="s">
        <v>2767</v>
      </c>
      <c r="M30" t="s">
        <v>2790</v>
      </c>
      <c r="N30" t="s">
        <v>138</v>
      </c>
      <c r="O30">
        <v>0.53153893600000002</v>
      </c>
      <c r="P30">
        <f>VLOOKUP(G30,Sheet2!B:H,6,FALSE)</f>
        <v>127.023</v>
      </c>
      <c r="Q30">
        <f>VLOOKUP(G30,Sheet2!B:H,7,FALSE)</f>
        <v>37.563000000000002</v>
      </c>
      <c r="R30">
        <f>VLOOKUP(K30,Sheet3!A:D,4,FALSE)</f>
        <v>95941</v>
      </c>
      <c r="S30">
        <v>28</v>
      </c>
      <c r="U30" t="str">
        <f t="shared" si="1"/>
        <v>["28","중구",53.1,95941,127.023,37.563,"신당5동"],</v>
      </c>
    </row>
    <row r="31" spans="1:21">
      <c r="A31">
        <v>0.58025154871409801</v>
      </c>
      <c r="B31" t="s">
        <v>142</v>
      </c>
      <c r="C31">
        <f t="shared" si="0"/>
        <v>58</v>
      </c>
      <c r="E31" t="s">
        <v>2791</v>
      </c>
      <c r="F31">
        <v>1102073</v>
      </c>
      <c r="G31">
        <v>1114066500</v>
      </c>
      <c r="H31">
        <v>11140</v>
      </c>
      <c r="I31">
        <v>11</v>
      </c>
      <c r="J31" t="s">
        <v>2725</v>
      </c>
      <c r="K31" t="s">
        <v>2792</v>
      </c>
      <c r="L31" t="s">
        <v>2767</v>
      </c>
      <c r="M31" t="s">
        <v>142</v>
      </c>
      <c r="N31" t="s">
        <v>142</v>
      </c>
      <c r="O31">
        <v>0.58025154899999998</v>
      </c>
      <c r="P31">
        <f>VLOOKUP(G31,Sheet2!B:H,6,FALSE)</f>
        <v>127.018</v>
      </c>
      <c r="Q31">
        <f>VLOOKUP(G31,Sheet2!B:H,7,FALSE)</f>
        <v>37.561</v>
      </c>
      <c r="R31">
        <f>VLOOKUP(K31,Sheet3!A:D,4,FALSE)</f>
        <v>98695</v>
      </c>
      <c r="S31">
        <v>29</v>
      </c>
      <c r="U31" t="str">
        <f t="shared" si="1"/>
        <v>["29","중구",58,98695,127.018,37.561,"동화동"],</v>
      </c>
    </row>
    <row r="32" spans="1:21">
      <c r="A32">
        <v>0.54267631103074143</v>
      </c>
      <c r="B32" t="s">
        <v>147</v>
      </c>
      <c r="C32">
        <f t="shared" si="0"/>
        <v>54.2</v>
      </c>
      <c r="E32" t="s">
        <v>2793</v>
      </c>
      <c r="F32">
        <v>1102067</v>
      </c>
      <c r="G32">
        <v>1114067000</v>
      </c>
      <c r="H32">
        <v>11140</v>
      </c>
      <c r="I32">
        <v>11</v>
      </c>
      <c r="J32" t="s">
        <v>2725</v>
      </c>
      <c r="K32" t="s">
        <v>2794</v>
      </c>
      <c r="L32" t="s">
        <v>2767</v>
      </c>
      <c r="M32" t="s">
        <v>147</v>
      </c>
      <c r="N32" t="s">
        <v>147</v>
      </c>
      <c r="O32">
        <v>0.54267631100000002</v>
      </c>
      <c r="P32">
        <f>VLOOKUP(G32,Sheet2!B:H,6,FALSE)</f>
        <v>127.021</v>
      </c>
      <c r="Q32">
        <f>VLOOKUP(G32,Sheet2!B:H,7,FALSE)</f>
        <v>37.567999999999998</v>
      </c>
      <c r="R32">
        <f>VLOOKUP(K32,Sheet3!A:D,4,FALSE)</f>
        <v>80128</v>
      </c>
      <c r="S32">
        <v>30</v>
      </c>
      <c r="U32" t="str">
        <f t="shared" si="1"/>
        <v>["30","중구",54.2,80128,127.021,37.568,"황학동"],</v>
      </c>
    </row>
    <row r="33" spans="1:21">
      <c r="A33">
        <v>0.57287014061207608</v>
      </c>
      <c r="B33" t="s">
        <v>151</v>
      </c>
      <c r="C33">
        <f t="shared" si="0"/>
        <v>57.2</v>
      </c>
      <c r="E33" t="s">
        <v>2795</v>
      </c>
      <c r="F33">
        <v>1102068</v>
      </c>
      <c r="G33">
        <v>1114068000</v>
      </c>
      <c r="H33">
        <v>11140</v>
      </c>
      <c r="I33">
        <v>11</v>
      </c>
      <c r="J33" t="s">
        <v>2725</v>
      </c>
      <c r="K33" t="s">
        <v>2796</v>
      </c>
      <c r="L33" t="s">
        <v>2767</v>
      </c>
      <c r="M33" t="s">
        <v>151</v>
      </c>
      <c r="N33" t="s">
        <v>151</v>
      </c>
      <c r="O33">
        <v>0.572870141</v>
      </c>
      <c r="P33">
        <f>VLOOKUP(G33,Sheet2!B:H,6,FALSE)</f>
        <v>126.96599999999999</v>
      </c>
      <c r="Q33">
        <f>VLOOKUP(G33,Sheet2!B:H,7,FALSE)</f>
        <v>37.557000000000002</v>
      </c>
      <c r="R33">
        <f>VLOOKUP(K33,Sheet3!A:D,4,FALSE)</f>
        <v>114735</v>
      </c>
      <c r="S33">
        <v>31</v>
      </c>
      <c r="U33" t="str">
        <f t="shared" si="1"/>
        <v>["31","중구",57.2,114735,126.966,37.557,"중림동"],</v>
      </c>
    </row>
    <row r="34" spans="1:21">
      <c r="A34">
        <v>0.52424205228918619</v>
      </c>
      <c r="B34" t="s">
        <v>155</v>
      </c>
      <c r="C34">
        <f t="shared" si="0"/>
        <v>52.4</v>
      </c>
      <c r="E34" t="s">
        <v>2797</v>
      </c>
      <c r="F34">
        <v>1103051</v>
      </c>
      <c r="G34">
        <v>1117051000</v>
      </c>
      <c r="H34">
        <v>11170</v>
      </c>
      <c r="I34">
        <v>11</v>
      </c>
      <c r="J34" t="s">
        <v>2725</v>
      </c>
      <c r="K34" t="s">
        <v>2798</v>
      </c>
      <c r="L34" t="s">
        <v>2799</v>
      </c>
      <c r="M34" t="s">
        <v>155</v>
      </c>
      <c r="N34" t="s">
        <v>155</v>
      </c>
      <c r="O34">
        <v>0.52424205199999996</v>
      </c>
      <c r="P34">
        <f>VLOOKUP(G34,Sheet2!B:H,6,FALSE)</f>
        <v>126.98099999999999</v>
      </c>
      <c r="Q34">
        <f>VLOOKUP(G34,Sheet2!B:H,7,FALSE)</f>
        <v>37.549999999999997</v>
      </c>
      <c r="R34">
        <f>VLOOKUP(K34,Sheet3!A:D,4,FALSE)</f>
        <v>88519</v>
      </c>
      <c r="S34">
        <v>32</v>
      </c>
      <c r="U34" t="str">
        <f t="shared" si="1"/>
        <v>["32","용산구",52.4,88519,126.981,37.55,"후암동"],</v>
      </c>
    </row>
    <row r="35" spans="1:21">
      <c r="A35">
        <v>0.52907234798047054</v>
      </c>
      <c r="B35" t="s">
        <v>160</v>
      </c>
      <c r="C35">
        <f t="shared" si="0"/>
        <v>52.9</v>
      </c>
      <c r="E35" t="s">
        <v>2800</v>
      </c>
      <c r="F35">
        <v>1103052</v>
      </c>
      <c r="G35">
        <v>1117052000</v>
      </c>
      <c r="H35">
        <v>11170</v>
      </c>
      <c r="I35">
        <v>11</v>
      </c>
      <c r="J35" t="s">
        <v>2725</v>
      </c>
      <c r="K35" t="s">
        <v>2801</v>
      </c>
      <c r="L35" t="s">
        <v>2799</v>
      </c>
      <c r="M35" t="s">
        <v>160</v>
      </c>
      <c r="N35" t="s">
        <v>160</v>
      </c>
      <c r="O35">
        <v>0.52907234800000003</v>
      </c>
      <c r="P35">
        <f>VLOOKUP(G35,Sheet2!B:H,6,FALSE)</f>
        <v>126.98099999999999</v>
      </c>
      <c r="Q35">
        <f>VLOOKUP(G35,Sheet2!B:H,7,FALSE)</f>
        <v>37.54</v>
      </c>
      <c r="R35">
        <f>VLOOKUP(K35,Sheet3!A:D,4,FALSE)</f>
        <v>74716</v>
      </c>
      <c r="S35">
        <v>33</v>
      </c>
      <c r="U35" t="str">
        <f t="shared" si="1"/>
        <v>["33","용산구",52.9,74716,126.981,37.54,"용산2가동"],</v>
      </c>
    </row>
    <row r="36" spans="1:21">
      <c r="A36">
        <v>0.53438587101953439</v>
      </c>
      <c r="B36" t="s">
        <v>165</v>
      </c>
      <c r="C36">
        <f t="shared" si="0"/>
        <v>53.4</v>
      </c>
      <c r="E36" t="s">
        <v>2802</v>
      </c>
      <c r="F36">
        <v>1103053</v>
      </c>
      <c r="G36">
        <v>1117053000</v>
      </c>
      <c r="H36">
        <v>11170</v>
      </c>
      <c r="I36">
        <v>11</v>
      </c>
      <c r="J36" t="s">
        <v>2725</v>
      </c>
      <c r="K36" t="s">
        <v>2803</v>
      </c>
      <c r="L36" t="s">
        <v>2799</v>
      </c>
      <c r="M36" t="s">
        <v>165</v>
      </c>
      <c r="N36" t="s">
        <v>165</v>
      </c>
      <c r="O36">
        <v>0.53438587100000001</v>
      </c>
      <c r="P36">
        <f>VLOOKUP(G36,Sheet2!B:H,6,FALSE)</f>
        <v>126.97199999999999</v>
      </c>
      <c r="Q36">
        <f>VLOOKUP(G36,Sheet2!B:H,7,FALSE)</f>
        <v>37.545000000000002</v>
      </c>
      <c r="R36">
        <f>VLOOKUP(K36,Sheet3!A:D,4,FALSE)</f>
        <v>137965</v>
      </c>
      <c r="S36">
        <v>34</v>
      </c>
      <c r="U36" t="str">
        <f t="shared" si="1"/>
        <v>["34","용산구",53.4,137965,126.972,37.545,"남영동"],</v>
      </c>
    </row>
    <row r="37" spans="1:21">
      <c r="A37">
        <v>0.51567554117939784</v>
      </c>
      <c r="B37" t="s">
        <v>168</v>
      </c>
      <c r="C37">
        <f t="shared" si="0"/>
        <v>51.5</v>
      </c>
      <c r="E37" t="s">
        <v>2804</v>
      </c>
      <c r="F37">
        <v>1103071</v>
      </c>
      <c r="G37">
        <v>1117055500</v>
      </c>
      <c r="H37">
        <v>11170</v>
      </c>
      <c r="I37">
        <v>11</v>
      </c>
      <c r="J37" t="s">
        <v>2725</v>
      </c>
      <c r="K37" t="s">
        <v>2805</v>
      </c>
      <c r="L37" t="s">
        <v>2799</v>
      </c>
      <c r="M37" t="s">
        <v>168</v>
      </c>
      <c r="N37" t="s">
        <v>168</v>
      </c>
      <c r="O37">
        <v>0.51567554100000002</v>
      </c>
      <c r="P37">
        <f>VLOOKUP(G37,Sheet2!B:H,6,FALSE)</f>
        <v>126.967</v>
      </c>
      <c r="Q37">
        <f>VLOOKUP(G37,Sheet2!B:H,7,FALSE)</f>
        <v>37.548000000000002</v>
      </c>
      <c r="R37">
        <f>VLOOKUP(K37,Sheet3!A:D,4,FALSE)</f>
        <v>46000</v>
      </c>
      <c r="S37">
        <v>35</v>
      </c>
      <c r="U37" t="str">
        <f t="shared" si="1"/>
        <v>["35","용산구",51.5,46000,126.967,37.548,"청파동"],</v>
      </c>
    </row>
    <row r="38" spans="1:21">
      <c r="A38">
        <v>0.61843447220805714</v>
      </c>
      <c r="B38" t="s">
        <v>175</v>
      </c>
      <c r="C38">
        <f t="shared" si="0"/>
        <v>61.8</v>
      </c>
      <c r="E38" t="s">
        <v>2806</v>
      </c>
      <c r="F38">
        <v>1103072</v>
      </c>
      <c r="G38">
        <v>1117056000</v>
      </c>
      <c r="H38">
        <v>11170</v>
      </c>
      <c r="I38">
        <v>11</v>
      </c>
      <c r="J38" t="s">
        <v>2725</v>
      </c>
      <c r="K38" t="s">
        <v>2807</v>
      </c>
      <c r="L38" t="s">
        <v>2799</v>
      </c>
      <c r="M38" t="s">
        <v>2808</v>
      </c>
      <c r="N38" t="s">
        <v>175</v>
      </c>
      <c r="O38">
        <v>0.61843447200000001</v>
      </c>
      <c r="P38">
        <f>VLOOKUP(G38,Sheet2!B:H,6,FALSE)</f>
        <v>126.967</v>
      </c>
      <c r="Q38">
        <f>VLOOKUP(G38,Sheet2!B:H,7,FALSE)</f>
        <v>37.536999999999999</v>
      </c>
      <c r="R38">
        <f>VLOOKUP(K38,Sheet3!A:D,4,FALSE)</f>
        <v>120792</v>
      </c>
      <c r="S38">
        <v>36</v>
      </c>
      <c r="U38" t="str">
        <f t="shared" si="1"/>
        <v>["36","용산구",61.8,120792,126.967,37.537,"원효로1동"],</v>
      </c>
    </row>
    <row r="39" spans="1:21">
      <c r="A39">
        <v>0.59112496289700212</v>
      </c>
      <c r="B39" t="s">
        <v>179</v>
      </c>
      <c r="C39">
        <f t="shared" si="0"/>
        <v>59.1</v>
      </c>
      <c r="E39" t="s">
        <v>2809</v>
      </c>
      <c r="F39">
        <v>1103057</v>
      </c>
      <c r="G39">
        <v>1117057000</v>
      </c>
      <c r="H39">
        <v>11170</v>
      </c>
      <c r="I39">
        <v>11</v>
      </c>
      <c r="J39" t="s">
        <v>2725</v>
      </c>
      <c r="K39" t="s">
        <v>2810</v>
      </c>
      <c r="L39" t="s">
        <v>2799</v>
      </c>
      <c r="M39" t="s">
        <v>2811</v>
      </c>
      <c r="N39" t="s">
        <v>179</v>
      </c>
      <c r="O39">
        <v>0.59112496299999995</v>
      </c>
      <c r="P39">
        <f>VLOOKUP(G39,Sheet2!B:H,6,FALSE)</f>
        <v>126.95099999999999</v>
      </c>
      <c r="Q39">
        <f>VLOOKUP(G39,Sheet2!B:H,7,FALSE)</f>
        <v>37.533000000000001</v>
      </c>
      <c r="R39">
        <f>VLOOKUP(K39,Sheet3!A:D,4,FALSE)</f>
        <v>116283</v>
      </c>
      <c r="S39">
        <v>37</v>
      </c>
      <c r="U39" t="str">
        <f t="shared" si="1"/>
        <v>["37","용산구",59.1,116283,126.951,37.533,"원효로2동"],</v>
      </c>
    </row>
    <row r="40" spans="1:21">
      <c r="A40">
        <v>0.57287875885845618</v>
      </c>
      <c r="B40" t="s">
        <v>183</v>
      </c>
      <c r="C40">
        <f t="shared" si="0"/>
        <v>57.2</v>
      </c>
      <c r="E40" t="s">
        <v>2812</v>
      </c>
      <c r="F40">
        <v>1103058</v>
      </c>
      <c r="G40">
        <v>1117058000</v>
      </c>
      <c r="H40">
        <v>11170</v>
      </c>
      <c r="I40">
        <v>11</v>
      </c>
      <c r="J40" t="s">
        <v>2725</v>
      </c>
      <c r="K40" t="s">
        <v>2813</v>
      </c>
      <c r="L40" t="s">
        <v>2799</v>
      </c>
      <c r="M40" t="s">
        <v>183</v>
      </c>
      <c r="N40" t="s">
        <v>183</v>
      </c>
      <c r="O40">
        <v>0.57287875899999996</v>
      </c>
      <c r="P40">
        <f>VLOOKUP(G40,Sheet2!B:H,6,FALSE)</f>
        <v>126.961</v>
      </c>
      <c r="Q40">
        <f>VLOOKUP(G40,Sheet2!B:H,7,FALSE)</f>
        <v>37.543999999999997</v>
      </c>
      <c r="R40">
        <f>VLOOKUP(K40,Sheet3!A:D,4,FALSE)</f>
        <v>114705</v>
      </c>
      <c r="S40">
        <v>38</v>
      </c>
      <c r="U40" t="str">
        <f t="shared" si="1"/>
        <v>["38","용산구",57.2,114705,126.961,37.544,"효창동"],</v>
      </c>
    </row>
    <row r="41" spans="1:21">
      <c r="A41">
        <v>0.56868087834588876</v>
      </c>
      <c r="B41" t="s">
        <v>187</v>
      </c>
      <c r="C41">
        <f t="shared" si="0"/>
        <v>56.8</v>
      </c>
      <c r="E41" t="s">
        <v>2814</v>
      </c>
      <c r="F41">
        <v>1103059</v>
      </c>
      <c r="G41">
        <v>1117059000</v>
      </c>
      <c r="H41">
        <v>11170</v>
      </c>
      <c r="I41">
        <v>11</v>
      </c>
      <c r="J41" t="s">
        <v>2725</v>
      </c>
      <c r="K41" t="s">
        <v>2815</v>
      </c>
      <c r="L41" t="s">
        <v>2799</v>
      </c>
      <c r="M41" t="s">
        <v>187</v>
      </c>
      <c r="N41" t="s">
        <v>187</v>
      </c>
      <c r="O41">
        <v>0.568680878</v>
      </c>
      <c r="P41">
        <f>VLOOKUP(G41,Sheet2!B:H,6,FALSE)</f>
        <v>126.958</v>
      </c>
      <c r="Q41">
        <f>VLOOKUP(G41,Sheet2!B:H,7,FALSE)</f>
        <v>37.537999999999997</v>
      </c>
      <c r="R41">
        <f>VLOOKUP(K41,Sheet3!A:D,4,FALSE)</f>
        <v>112301</v>
      </c>
      <c r="S41">
        <v>39</v>
      </c>
      <c r="U41" t="str">
        <f t="shared" si="1"/>
        <v>["39","용산구",56.8,112301,126.958,37.538,"용문동"],</v>
      </c>
    </row>
    <row r="42" spans="1:21">
      <c r="A42">
        <v>0.71475095785440612</v>
      </c>
      <c r="B42" t="s">
        <v>191</v>
      </c>
      <c r="C42">
        <f t="shared" si="0"/>
        <v>71.400000000000006</v>
      </c>
      <c r="E42" t="s">
        <v>2816</v>
      </c>
      <c r="F42">
        <v>1103073</v>
      </c>
      <c r="G42">
        <v>1117062500</v>
      </c>
      <c r="H42">
        <v>11170</v>
      </c>
      <c r="I42">
        <v>11</v>
      </c>
      <c r="J42" t="s">
        <v>2725</v>
      </c>
      <c r="K42" t="s">
        <v>2817</v>
      </c>
      <c r="L42" t="s">
        <v>2799</v>
      </c>
      <c r="M42" t="s">
        <v>191</v>
      </c>
      <c r="N42" t="s">
        <v>191</v>
      </c>
      <c r="O42">
        <v>0.71475095799999999</v>
      </c>
      <c r="P42">
        <f>VLOOKUP(G42,Sheet2!B:H,6,FALSE)</f>
        <v>126.967</v>
      </c>
      <c r="Q42">
        <f>VLOOKUP(G42,Sheet2!B:H,7,FALSE)</f>
        <v>37.529000000000003</v>
      </c>
      <c r="R42">
        <f>VLOOKUP(K42,Sheet3!A:D,4,FALSE)</f>
        <v>188319</v>
      </c>
      <c r="S42">
        <v>40</v>
      </c>
      <c r="U42" t="str">
        <f t="shared" si="1"/>
        <v>["40","용산구",71.4,188319,126.967,37.529,"한강로동"],</v>
      </c>
    </row>
    <row r="43" spans="1:21">
      <c r="A43">
        <v>0.78824091778202676</v>
      </c>
      <c r="B43" t="s">
        <v>197</v>
      </c>
      <c r="C43">
        <f t="shared" si="0"/>
        <v>78.8</v>
      </c>
      <c r="E43" t="s">
        <v>2818</v>
      </c>
      <c r="F43">
        <v>1103063</v>
      </c>
      <c r="G43">
        <v>1117063000</v>
      </c>
      <c r="H43">
        <v>11170</v>
      </c>
      <c r="I43">
        <v>11</v>
      </c>
      <c r="J43" t="s">
        <v>2725</v>
      </c>
      <c r="K43" t="s">
        <v>2819</v>
      </c>
      <c r="L43" t="s">
        <v>2799</v>
      </c>
      <c r="M43" t="s">
        <v>2820</v>
      </c>
      <c r="N43" t="s">
        <v>197</v>
      </c>
      <c r="O43">
        <v>0.78824091799999996</v>
      </c>
      <c r="P43">
        <f>VLOOKUP(G43,Sheet2!B:H,6,FALSE)</f>
        <v>126.971</v>
      </c>
      <c r="Q43">
        <f>VLOOKUP(G43,Sheet2!B:H,7,FALSE)</f>
        <v>37.518000000000001</v>
      </c>
      <c r="R43">
        <f>VLOOKUP(K43,Sheet3!A:D,4,FALSE)</f>
        <v>184534</v>
      </c>
      <c r="S43">
        <v>41</v>
      </c>
      <c r="U43" t="str">
        <f t="shared" si="1"/>
        <v>["41","용산구",78.8,184534,126.971,37.518,"이촌1동"],</v>
      </c>
    </row>
    <row r="44" spans="1:21">
      <c r="A44">
        <v>0.66399480069324091</v>
      </c>
      <c r="B44" t="s">
        <v>203</v>
      </c>
      <c r="C44">
        <f t="shared" si="0"/>
        <v>66.3</v>
      </c>
      <c r="E44" t="s">
        <v>2821</v>
      </c>
      <c r="F44">
        <v>1103064</v>
      </c>
      <c r="G44">
        <v>1117064000</v>
      </c>
      <c r="H44">
        <v>11170</v>
      </c>
      <c r="I44">
        <v>11</v>
      </c>
      <c r="J44" t="s">
        <v>2725</v>
      </c>
      <c r="K44" t="s">
        <v>2822</v>
      </c>
      <c r="L44" t="s">
        <v>2799</v>
      </c>
      <c r="M44" t="s">
        <v>2823</v>
      </c>
      <c r="N44" t="s">
        <v>203</v>
      </c>
      <c r="O44">
        <v>0.66399480099999997</v>
      </c>
      <c r="P44">
        <f>VLOOKUP(G44,Sheet2!B:H,6,FALSE)</f>
        <v>126.95399999999999</v>
      </c>
      <c r="Q44">
        <f>VLOOKUP(G44,Sheet2!B:H,7,FALSE)</f>
        <v>37.523000000000003</v>
      </c>
      <c r="R44">
        <f>VLOOKUP(K44,Sheet3!A:D,4,FALSE)</f>
        <v>116236</v>
      </c>
      <c r="S44">
        <v>42</v>
      </c>
      <c r="U44" t="str">
        <f t="shared" si="1"/>
        <v>["42","용산구",66.3,116236,126.954,37.523,"이촌2동"],</v>
      </c>
    </row>
    <row r="45" spans="1:21">
      <c r="A45">
        <v>0.67252347773401999</v>
      </c>
      <c r="B45" t="s">
        <v>207</v>
      </c>
      <c r="C45">
        <f t="shared" si="0"/>
        <v>67.2</v>
      </c>
      <c r="E45" t="s">
        <v>2824</v>
      </c>
      <c r="F45">
        <v>1103065</v>
      </c>
      <c r="G45">
        <v>1117065000</v>
      </c>
      <c r="H45">
        <v>11170</v>
      </c>
      <c r="I45">
        <v>11</v>
      </c>
      <c r="J45" t="s">
        <v>2725</v>
      </c>
      <c r="K45" t="s">
        <v>2825</v>
      </c>
      <c r="L45" t="s">
        <v>2799</v>
      </c>
      <c r="M45" t="s">
        <v>2826</v>
      </c>
      <c r="N45" t="s">
        <v>207</v>
      </c>
      <c r="O45">
        <v>0.67252347800000001</v>
      </c>
      <c r="P45">
        <f>VLOOKUP(G45,Sheet2!B:H,6,FALSE)</f>
        <v>126.99299999999999</v>
      </c>
      <c r="Q45">
        <f>VLOOKUP(G45,Sheet2!B:H,7,FALSE)</f>
        <v>37.533999999999999</v>
      </c>
      <c r="R45">
        <f>VLOOKUP(K45,Sheet3!A:D,4,FALSE)</f>
        <v>178047</v>
      </c>
      <c r="S45">
        <v>43</v>
      </c>
      <c r="U45" t="str">
        <f t="shared" si="1"/>
        <v>["43","용산구",67.2,178047,126.993,37.534,"이태원1동"],</v>
      </c>
    </row>
    <row r="46" spans="1:21">
      <c r="A46">
        <v>0.61014911014911011</v>
      </c>
      <c r="B46" t="s">
        <v>210</v>
      </c>
      <c r="C46">
        <f t="shared" si="0"/>
        <v>61</v>
      </c>
      <c r="E46" t="s">
        <v>2827</v>
      </c>
      <c r="F46">
        <v>1103066</v>
      </c>
      <c r="G46">
        <v>1117066000</v>
      </c>
      <c r="H46">
        <v>11170</v>
      </c>
      <c r="I46">
        <v>11</v>
      </c>
      <c r="J46" t="s">
        <v>2725</v>
      </c>
      <c r="K46" t="s">
        <v>2828</v>
      </c>
      <c r="L46" t="s">
        <v>2799</v>
      </c>
      <c r="M46" t="s">
        <v>2829</v>
      </c>
      <c r="N46" t="s">
        <v>210</v>
      </c>
      <c r="O46">
        <v>0.61014911000000005</v>
      </c>
      <c r="P46">
        <f>VLOOKUP(G46,Sheet2!B:H,6,FALSE)</f>
        <v>126.99299999999999</v>
      </c>
      <c r="Q46">
        <f>VLOOKUP(G46,Sheet2!B:H,7,FALSE)</f>
        <v>37.542000000000002</v>
      </c>
      <c r="R46">
        <f>VLOOKUP(K46,Sheet3!A:D,4,FALSE)</f>
        <v>103781</v>
      </c>
      <c r="S46">
        <v>44</v>
      </c>
      <c r="U46" t="str">
        <f t="shared" si="1"/>
        <v>["44","용산구",61,103781,126.993,37.542,"이태원2동"],</v>
      </c>
    </row>
    <row r="47" spans="1:21">
      <c r="A47">
        <v>0.69081959706959706</v>
      </c>
      <c r="B47" t="s">
        <v>214</v>
      </c>
      <c r="C47">
        <f t="shared" si="0"/>
        <v>69</v>
      </c>
      <c r="E47" t="s">
        <v>2830</v>
      </c>
      <c r="F47">
        <v>1103074</v>
      </c>
      <c r="G47">
        <v>1117068500</v>
      </c>
      <c r="H47">
        <v>11170</v>
      </c>
      <c r="I47">
        <v>11</v>
      </c>
      <c r="J47" t="s">
        <v>2725</v>
      </c>
      <c r="K47" t="s">
        <v>2831</v>
      </c>
      <c r="L47" t="s">
        <v>2799</v>
      </c>
      <c r="M47" t="s">
        <v>214</v>
      </c>
      <c r="N47" t="s">
        <v>214</v>
      </c>
      <c r="O47">
        <v>0.69081959699999995</v>
      </c>
      <c r="P47">
        <f>VLOOKUP(G47,Sheet2!B:H,6,FALSE)</f>
        <v>127.006</v>
      </c>
      <c r="Q47">
        <f>VLOOKUP(G47,Sheet2!B:H,7,FALSE)</f>
        <v>37.537999999999997</v>
      </c>
      <c r="R47">
        <f>VLOOKUP(K47,Sheet3!A:D,4,FALSE)</f>
        <v>198979</v>
      </c>
      <c r="S47">
        <v>45</v>
      </c>
      <c r="U47" t="str">
        <f t="shared" si="1"/>
        <v>["45","용산구",69,198979,127.006,37.538,"한남동"],</v>
      </c>
    </row>
    <row r="48" spans="1:21">
      <c r="A48">
        <v>0.75282185506298049</v>
      </c>
      <c r="B48" t="s">
        <v>220</v>
      </c>
      <c r="C48">
        <f t="shared" si="0"/>
        <v>75.2</v>
      </c>
      <c r="E48" t="s">
        <v>2832</v>
      </c>
      <c r="F48">
        <v>1103069</v>
      </c>
      <c r="G48">
        <v>1117069000</v>
      </c>
      <c r="H48">
        <v>11170</v>
      </c>
      <c r="I48">
        <v>11</v>
      </c>
      <c r="J48" t="s">
        <v>2725</v>
      </c>
      <c r="K48" t="s">
        <v>2833</v>
      </c>
      <c r="L48" t="s">
        <v>2799</v>
      </c>
      <c r="M48" t="s">
        <v>220</v>
      </c>
      <c r="N48" t="s">
        <v>220</v>
      </c>
      <c r="O48">
        <v>0.75282185499999998</v>
      </c>
      <c r="P48">
        <f>VLOOKUP(G48,Sheet2!B:H,6,FALSE)</f>
        <v>126.988</v>
      </c>
      <c r="Q48">
        <f>VLOOKUP(G48,Sheet2!B:H,7,FALSE)</f>
        <v>37.523000000000003</v>
      </c>
      <c r="R48">
        <f>VLOOKUP(K48,Sheet3!A:D,4,FALSE)</f>
        <v>220343</v>
      </c>
      <c r="S48">
        <v>46</v>
      </c>
      <c r="U48" t="str">
        <f t="shared" si="1"/>
        <v>["46","용산구",75.2,220343,126.988,37.523,"서빙고동"],</v>
      </c>
    </row>
    <row r="49" spans="1:21">
      <c r="A49">
        <v>0.59698917986514033</v>
      </c>
      <c r="B49" t="s">
        <v>225</v>
      </c>
      <c r="C49">
        <f t="shared" si="0"/>
        <v>59.6</v>
      </c>
      <c r="E49" t="s">
        <v>2834</v>
      </c>
      <c r="F49">
        <v>1103070</v>
      </c>
      <c r="G49">
        <v>1117070000</v>
      </c>
      <c r="H49">
        <v>11170</v>
      </c>
      <c r="I49">
        <v>11</v>
      </c>
      <c r="J49" t="s">
        <v>2725</v>
      </c>
      <c r="K49" t="s">
        <v>2835</v>
      </c>
      <c r="L49" t="s">
        <v>2799</v>
      </c>
      <c r="M49" t="s">
        <v>225</v>
      </c>
      <c r="N49" t="s">
        <v>225</v>
      </c>
      <c r="O49">
        <v>0.59698918000000001</v>
      </c>
      <c r="P49">
        <f>VLOOKUP(G49,Sheet2!B:H,6,FALSE)</f>
        <v>127.002</v>
      </c>
      <c r="Q49">
        <f>VLOOKUP(G49,Sheet2!B:H,7,FALSE)</f>
        <v>37.526000000000003</v>
      </c>
      <c r="R49">
        <f>VLOOKUP(K49,Sheet3!A:D,4,FALSE)</f>
        <v>172901</v>
      </c>
      <c r="S49">
        <v>47</v>
      </c>
      <c r="U49" t="str">
        <f t="shared" si="1"/>
        <v>["47","용산구",59.6,172901,127.002,37.526,"보광동"],</v>
      </c>
    </row>
    <row r="50" spans="1:21">
      <c r="A50">
        <v>0.60019441744202195</v>
      </c>
      <c r="B50" t="s">
        <v>230</v>
      </c>
      <c r="C50">
        <f t="shared" si="0"/>
        <v>60</v>
      </c>
      <c r="E50" t="s">
        <v>2836</v>
      </c>
      <c r="F50">
        <v>1104052</v>
      </c>
      <c r="G50">
        <v>1120052000</v>
      </c>
      <c r="H50">
        <v>11200</v>
      </c>
      <c r="I50">
        <v>11</v>
      </c>
      <c r="J50" t="s">
        <v>2725</v>
      </c>
      <c r="K50" t="s">
        <v>2837</v>
      </c>
      <c r="L50" t="s">
        <v>2838</v>
      </c>
      <c r="M50" t="s">
        <v>2839</v>
      </c>
      <c r="N50" t="s">
        <v>283</v>
      </c>
      <c r="O50">
        <v>0.536156513</v>
      </c>
      <c r="P50">
        <f>VLOOKUP(G50,Sheet2!B:H,6,FALSE)</f>
        <v>127.029</v>
      </c>
      <c r="Q50">
        <f>VLOOKUP(G50,Sheet2!B:H,7,FALSE)</f>
        <v>37.561999999999998</v>
      </c>
      <c r="R50">
        <f>VLOOKUP(K50,Sheet3!A:D,4,FALSE)</f>
        <v>86775</v>
      </c>
      <c r="S50">
        <v>48</v>
      </c>
      <c r="U50" t="str">
        <f t="shared" si="1"/>
        <v>["48","성동구",60,86775,127.029,37.562,"왕십리2동"],</v>
      </c>
    </row>
    <row r="51" spans="1:21">
      <c r="A51">
        <v>0.58823529411764708</v>
      </c>
      <c r="B51" t="s">
        <v>235</v>
      </c>
      <c r="C51">
        <f t="shared" si="0"/>
        <v>58.8</v>
      </c>
      <c r="E51" t="s">
        <v>2840</v>
      </c>
      <c r="F51">
        <v>1104071</v>
      </c>
      <c r="G51">
        <v>1120053500</v>
      </c>
      <c r="H51">
        <v>11200</v>
      </c>
      <c r="I51">
        <v>11</v>
      </c>
      <c r="J51" t="s">
        <v>2725</v>
      </c>
      <c r="K51" t="s">
        <v>2841</v>
      </c>
      <c r="L51" t="s">
        <v>2838</v>
      </c>
      <c r="M51" t="s">
        <v>276</v>
      </c>
      <c r="N51" t="s">
        <v>276</v>
      </c>
      <c r="O51">
        <v>0.61091284000000001</v>
      </c>
      <c r="P51">
        <f>VLOOKUP(G51,Sheet2!B:H,6,FALSE)</f>
        <v>127.029</v>
      </c>
      <c r="Q51">
        <f>VLOOKUP(G51,Sheet2!B:H,7,FALSE)</f>
        <v>37.567</v>
      </c>
      <c r="R51">
        <f>VLOOKUP(K51,Sheet3!A:D,4,FALSE)</f>
        <v>134779</v>
      </c>
      <c r="S51">
        <v>49</v>
      </c>
      <c r="U51" t="str">
        <f t="shared" si="1"/>
        <v>["49","성동구",58.8,134779,127.029,37.567,"왕십리도선동"],</v>
      </c>
    </row>
    <row r="52" spans="1:21">
      <c r="A52">
        <v>0.61248988400323712</v>
      </c>
      <c r="B52" t="s">
        <v>241</v>
      </c>
      <c r="C52">
        <f t="shared" si="0"/>
        <v>61.2</v>
      </c>
      <c r="E52" t="s">
        <v>2842</v>
      </c>
      <c r="F52">
        <v>1104054</v>
      </c>
      <c r="G52">
        <v>1120054000</v>
      </c>
      <c r="H52">
        <v>11200</v>
      </c>
      <c r="I52">
        <v>11</v>
      </c>
      <c r="J52" t="s">
        <v>2725</v>
      </c>
      <c r="K52" t="s">
        <v>2843</v>
      </c>
      <c r="L52" t="s">
        <v>2838</v>
      </c>
      <c r="M52" t="s">
        <v>299</v>
      </c>
      <c r="N52" t="s">
        <v>299</v>
      </c>
      <c r="O52">
        <v>0.56075110500000003</v>
      </c>
      <c r="P52">
        <f>VLOOKUP(G52,Sheet2!B:H,6,FALSE)</f>
        <v>127.041</v>
      </c>
      <c r="Q52">
        <f>VLOOKUP(G52,Sheet2!B:H,7,FALSE)</f>
        <v>37.567</v>
      </c>
      <c r="R52">
        <f>VLOOKUP(K52,Sheet3!A:D,4,FALSE)</f>
        <v>81980</v>
      </c>
      <c r="S52">
        <v>50</v>
      </c>
      <c r="U52" t="str">
        <f t="shared" si="1"/>
        <v>["50","성동구",61.2,81980,127.041,37.567,"마장동"],</v>
      </c>
    </row>
    <row r="53" spans="1:21">
      <c r="A53">
        <v>0.68859582253392282</v>
      </c>
      <c r="B53" t="s">
        <v>246</v>
      </c>
      <c r="C53">
        <f t="shared" si="0"/>
        <v>68.8</v>
      </c>
      <c r="E53" t="s">
        <v>2844</v>
      </c>
      <c r="F53">
        <v>1104055</v>
      </c>
      <c r="G53">
        <v>1120055000</v>
      </c>
      <c r="H53">
        <v>11200</v>
      </c>
      <c r="I53">
        <v>11</v>
      </c>
      <c r="J53" t="s">
        <v>2725</v>
      </c>
      <c r="K53" t="s">
        <v>2845</v>
      </c>
      <c r="L53" t="s">
        <v>2838</v>
      </c>
      <c r="M53" t="s">
        <v>306</v>
      </c>
      <c r="N53" t="s">
        <v>306</v>
      </c>
      <c r="O53">
        <v>0.59244209699999995</v>
      </c>
      <c r="P53">
        <f>VLOOKUP(G53,Sheet2!B:H,6,FALSE)</f>
        <v>127.045</v>
      </c>
      <c r="Q53">
        <f>VLOOKUP(G53,Sheet2!B:H,7,FALSE)</f>
        <v>37.56</v>
      </c>
      <c r="R53">
        <f>VLOOKUP(K53,Sheet3!A:D,4,FALSE)</f>
        <v>51940</v>
      </c>
      <c r="S53">
        <v>51</v>
      </c>
      <c r="U53" t="str">
        <f t="shared" si="1"/>
        <v>["51","성동구",68.8,51940,127.045,37.56,"사근동"],</v>
      </c>
    </row>
    <row r="54" spans="1:21">
      <c r="A54">
        <v>0.59874808380173739</v>
      </c>
      <c r="B54" t="s">
        <v>253</v>
      </c>
      <c r="C54">
        <f t="shared" si="0"/>
        <v>59.8</v>
      </c>
      <c r="E54" t="s">
        <v>2846</v>
      </c>
      <c r="F54">
        <v>1104056</v>
      </c>
      <c r="G54">
        <v>1120056000</v>
      </c>
      <c r="H54">
        <v>11200</v>
      </c>
      <c r="I54">
        <v>11</v>
      </c>
      <c r="J54" t="s">
        <v>2725</v>
      </c>
      <c r="K54" t="s">
        <v>2847</v>
      </c>
      <c r="L54" t="s">
        <v>2838</v>
      </c>
      <c r="M54" t="s">
        <v>2848</v>
      </c>
      <c r="N54" t="s">
        <v>288</v>
      </c>
      <c r="O54">
        <v>0.60681573300000002</v>
      </c>
      <c r="P54">
        <f>VLOOKUP(G54,Sheet2!B:H,6,FALSE)</f>
        <v>127.035</v>
      </c>
      <c r="Q54">
        <f>VLOOKUP(G54,Sheet2!B:H,7,FALSE)</f>
        <v>37.558999999999997</v>
      </c>
      <c r="R54">
        <f>VLOOKUP(K54,Sheet3!A:D,4,FALSE)</f>
        <v>130558</v>
      </c>
      <c r="S54">
        <v>52</v>
      </c>
      <c r="U54" t="str">
        <f t="shared" si="1"/>
        <v>["52","성동구",59.8,130558,127.035,37.559,"행당1동"],</v>
      </c>
    </row>
    <row r="55" spans="1:21">
      <c r="A55">
        <v>0.64468249870934435</v>
      </c>
      <c r="B55" t="s">
        <v>257</v>
      </c>
      <c r="C55">
        <f t="shared" si="0"/>
        <v>64.400000000000006</v>
      </c>
      <c r="E55" t="s">
        <v>2849</v>
      </c>
      <c r="F55">
        <v>1104057</v>
      </c>
      <c r="G55">
        <v>1120057000</v>
      </c>
      <c r="H55">
        <v>11200</v>
      </c>
      <c r="I55">
        <v>11</v>
      </c>
      <c r="J55" t="s">
        <v>2725</v>
      </c>
      <c r="K55" t="s">
        <v>2850</v>
      </c>
      <c r="L55" t="s">
        <v>2838</v>
      </c>
      <c r="M55" t="s">
        <v>2851</v>
      </c>
      <c r="N55" t="s">
        <v>293</v>
      </c>
      <c r="O55">
        <v>0.59208627000000003</v>
      </c>
      <c r="P55">
        <f>VLOOKUP(G55,Sheet2!B:H,6,FALSE)</f>
        <v>127.029</v>
      </c>
      <c r="Q55">
        <f>VLOOKUP(G55,Sheet2!B:H,7,FALSE)</f>
        <v>37.557000000000002</v>
      </c>
      <c r="R55">
        <f>VLOOKUP(K55,Sheet3!A:D,4,FALSE)</f>
        <v>103648</v>
      </c>
      <c r="S55">
        <v>53</v>
      </c>
      <c r="U55" t="str">
        <f t="shared" si="1"/>
        <v>["53","성동구",64.4,103648,127.029,37.557,"행당2동"],</v>
      </c>
    </row>
    <row r="56" spans="1:21">
      <c r="A56">
        <v>0.5960099750623441</v>
      </c>
      <c r="B56" t="s">
        <v>262</v>
      </c>
      <c r="C56">
        <f t="shared" si="0"/>
        <v>59.6</v>
      </c>
      <c r="E56" t="s">
        <v>2852</v>
      </c>
      <c r="F56">
        <v>1104058</v>
      </c>
      <c r="G56">
        <v>1120058000</v>
      </c>
      <c r="H56">
        <v>11200</v>
      </c>
      <c r="I56">
        <v>11</v>
      </c>
      <c r="J56" t="s">
        <v>2725</v>
      </c>
      <c r="K56" t="s">
        <v>2853</v>
      </c>
      <c r="L56" t="s">
        <v>2838</v>
      </c>
      <c r="M56" t="s">
        <v>253</v>
      </c>
      <c r="N56" t="s">
        <v>253</v>
      </c>
      <c r="O56">
        <v>0.59874808400000001</v>
      </c>
      <c r="P56">
        <f>VLOOKUP(G56,Sheet2!B:H,6,FALSE)</f>
        <v>127.03400000000001</v>
      </c>
      <c r="Q56">
        <f>VLOOKUP(G56,Sheet2!B:H,7,FALSE)</f>
        <v>37.549999999999997</v>
      </c>
      <c r="R56">
        <f>VLOOKUP(K56,Sheet3!A:D,4,FALSE)</f>
        <v>102013</v>
      </c>
      <c r="S56">
        <v>54</v>
      </c>
      <c r="U56" t="str">
        <f t="shared" si="1"/>
        <v>["54","성동구",59.6,102013,127.034,37.55,"응봉동"],</v>
      </c>
    </row>
    <row r="57" spans="1:21">
      <c r="A57">
        <v>0.61897494594938318</v>
      </c>
      <c r="B57" t="s">
        <v>267</v>
      </c>
      <c r="C57">
        <f t="shared" si="0"/>
        <v>61.8</v>
      </c>
      <c r="E57" t="s">
        <v>2854</v>
      </c>
      <c r="F57">
        <v>1104059</v>
      </c>
      <c r="G57">
        <v>1120059000</v>
      </c>
      <c r="H57">
        <v>11200</v>
      </c>
      <c r="I57">
        <v>11</v>
      </c>
      <c r="J57" t="s">
        <v>2725</v>
      </c>
      <c r="K57" t="s">
        <v>2855</v>
      </c>
      <c r="L57" t="s">
        <v>2838</v>
      </c>
      <c r="M57" t="s">
        <v>230</v>
      </c>
      <c r="N57" t="s">
        <v>230</v>
      </c>
      <c r="O57">
        <v>0.60019441699999998</v>
      </c>
      <c r="P57">
        <f>VLOOKUP(G57,Sheet2!B:H,6,FALSE)</f>
        <v>127.026</v>
      </c>
      <c r="Q57">
        <f>VLOOKUP(G57,Sheet2!B:H,7,FALSE)</f>
        <v>37.552999999999997</v>
      </c>
      <c r="R57">
        <f>VLOOKUP(K57,Sheet3!A:D,4,FALSE)</f>
        <v>119291</v>
      </c>
      <c r="S57">
        <v>55</v>
      </c>
      <c r="U57" t="str">
        <f t="shared" si="1"/>
        <v>["55","성동구",61.8,119291,127.026,37.553,"금호1가동"],</v>
      </c>
    </row>
    <row r="58" spans="1:21">
      <c r="A58">
        <v>0.61435218324982099</v>
      </c>
      <c r="B58" t="s">
        <v>272</v>
      </c>
      <c r="C58">
        <f t="shared" si="0"/>
        <v>61.4</v>
      </c>
      <c r="E58" t="s">
        <v>2856</v>
      </c>
      <c r="F58">
        <v>1104072</v>
      </c>
      <c r="G58">
        <v>1120061500</v>
      </c>
      <c r="H58">
        <v>11200</v>
      </c>
      <c r="I58">
        <v>11</v>
      </c>
      <c r="J58" t="s">
        <v>2725</v>
      </c>
      <c r="K58" t="s">
        <v>2857</v>
      </c>
      <c r="L58" t="s">
        <v>2838</v>
      </c>
      <c r="M58" t="s">
        <v>235</v>
      </c>
      <c r="N58" t="s">
        <v>235</v>
      </c>
      <c r="O58">
        <v>0.58823529399999996</v>
      </c>
      <c r="P58">
        <f>VLOOKUP(G58,Sheet2!B:H,6,FALSE)</f>
        <v>127.02</v>
      </c>
      <c r="Q58">
        <f>VLOOKUP(G58,Sheet2!B:H,7,FALSE)</f>
        <v>37.552999999999997</v>
      </c>
      <c r="R58">
        <f>VLOOKUP(K58,Sheet3!A:D,4,FALSE)</f>
        <v>116771</v>
      </c>
      <c r="S58">
        <v>56</v>
      </c>
      <c r="U58" t="str">
        <f t="shared" si="1"/>
        <v>["56","성동구",61.4,116771,127.02,37.553,"금호2·3가동"],</v>
      </c>
    </row>
    <row r="59" spans="1:21">
      <c r="A59">
        <v>0.61091284003489565</v>
      </c>
      <c r="B59" t="s">
        <v>276</v>
      </c>
      <c r="C59">
        <f t="shared" si="0"/>
        <v>61</v>
      </c>
      <c r="E59" t="s">
        <v>2858</v>
      </c>
      <c r="F59">
        <v>1104062</v>
      </c>
      <c r="G59">
        <v>1120062000</v>
      </c>
      <c r="H59">
        <v>11200</v>
      </c>
      <c r="I59">
        <v>11</v>
      </c>
      <c r="J59" t="s">
        <v>2725</v>
      </c>
      <c r="K59" t="s">
        <v>2859</v>
      </c>
      <c r="L59" t="s">
        <v>2838</v>
      </c>
      <c r="M59" t="s">
        <v>241</v>
      </c>
      <c r="N59" t="s">
        <v>241</v>
      </c>
      <c r="O59">
        <v>0.61248988400000004</v>
      </c>
      <c r="P59">
        <f>VLOOKUP(G59,Sheet2!B:H,6,FALSE)</f>
        <v>127.026</v>
      </c>
      <c r="Q59">
        <f>VLOOKUP(G59,Sheet2!B:H,7,FALSE)</f>
        <v>37.543999999999997</v>
      </c>
      <c r="R59">
        <f>VLOOKUP(K59,Sheet3!A:D,4,FALSE)</f>
        <v>130618</v>
      </c>
      <c r="S59">
        <v>57</v>
      </c>
      <c r="U59" t="str">
        <f t="shared" si="1"/>
        <v>["57","성동구",61,130618,127.026,37.544,"금호4가동"],</v>
      </c>
    </row>
    <row r="60" spans="1:21">
      <c r="A60">
        <v>0.53615651312530954</v>
      </c>
      <c r="B60" t="s">
        <v>283</v>
      </c>
      <c r="C60">
        <f t="shared" si="0"/>
        <v>53.6</v>
      </c>
      <c r="E60" t="s">
        <v>2860</v>
      </c>
      <c r="F60">
        <v>1104073</v>
      </c>
      <c r="G60">
        <v>1120064500</v>
      </c>
      <c r="H60">
        <v>11200</v>
      </c>
      <c r="I60">
        <v>11</v>
      </c>
      <c r="J60" t="s">
        <v>2725</v>
      </c>
      <c r="K60" t="s">
        <v>2861</v>
      </c>
      <c r="L60" t="s">
        <v>2838</v>
      </c>
      <c r="M60" t="s">
        <v>246</v>
      </c>
      <c r="N60" t="s">
        <v>246</v>
      </c>
      <c r="O60">
        <v>0.688595823</v>
      </c>
      <c r="P60">
        <f>VLOOKUP(G60,Sheet2!B:H,6,FALSE)</f>
        <v>127.015</v>
      </c>
      <c r="Q60">
        <f>VLOOKUP(G60,Sheet2!B:H,7,FALSE)</f>
        <v>37.542000000000002</v>
      </c>
      <c r="R60">
        <f>VLOOKUP(K60,Sheet3!A:D,4,FALSE)</f>
        <v>136223</v>
      </c>
      <c r="S60">
        <v>58</v>
      </c>
      <c r="U60" t="str">
        <f t="shared" si="1"/>
        <v>["58","성동구",53.6,136223,127.015,37.542,"옥수동"],</v>
      </c>
    </row>
    <row r="61" spans="1:21">
      <c r="A61">
        <v>0.60681573275862066</v>
      </c>
      <c r="B61" t="s">
        <v>288</v>
      </c>
      <c r="C61">
        <f t="shared" si="0"/>
        <v>60.6</v>
      </c>
      <c r="E61" t="s">
        <v>2862</v>
      </c>
      <c r="F61">
        <v>1104065</v>
      </c>
      <c r="G61">
        <v>1120065000</v>
      </c>
      <c r="H61">
        <v>11200</v>
      </c>
      <c r="I61">
        <v>11</v>
      </c>
      <c r="J61" t="s">
        <v>2725</v>
      </c>
      <c r="K61" t="s">
        <v>2863</v>
      </c>
      <c r="L61" t="s">
        <v>2838</v>
      </c>
      <c r="M61" t="s">
        <v>2864</v>
      </c>
      <c r="N61" t="s">
        <v>257</v>
      </c>
      <c r="O61">
        <v>0.64468249899999996</v>
      </c>
      <c r="P61">
        <f>VLOOKUP(G61,Sheet2!B:H,6,FALSE)</f>
        <v>127.04</v>
      </c>
      <c r="Q61">
        <f>VLOOKUP(G61,Sheet2!B:H,7,FALSE)</f>
        <v>37.54</v>
      </c>
      <c r="R61">
        <f>VLOOKUP(K61,Sheet3!A:D,4,FALSE)</f>
        <v>216097</v>
      </c>
      <c r="S61">
        <v>59</v>
      </c>
      <c r="U61" t="str">
        <f t="shared" si="1"/>
        <v>["59","성동구",60.6,216097,127.04,37.54,"성수1가1동"],</v>
      </c>
    </row>
    <row r="62" spans="1:21">
      <c r="A62">
        <v>0.59208626984800883</v>
      </c>
      <c r="B62" t="s">
        <v>293</v>
      </c>
      <c r="C62">
        <f t="shared" si="0"/>
        <v>59.2</v>
      </c>
      <c r="E62" t="s">
        <v>2865</v>
      </c>
      <c r="F62">
        <v>1104066</v>
      </c>
      <c r="G62">
        <v>1120066000</v>
      </c>
      <c r="H62">
        <v>11200</v>
      </c>
      <c r="I62">
        <v>11</v>
      </c>
      <c r="J62" t="s">
        <v>2725</v>
      </c>
      <c r="K62" t="s">
        <v>2866</v>
      </c>
      <c r="L62" t="s">
        <v>2838</v>
      </c>
      <c r="M62" t="s">
        <v>2867</v>
      </c>
      <c r="N62" t="s">
        <v>262</v>
      </c>
      <c r="O62">
        <v>0.59600997499999997</v>
      </c>
      <c r="P62">
        <f>VLOOKUP(G62,Sheet2!B:H,6,FALSE)</f>
        <v>127.044</v>
      </c>
      <c r="Q62">
        <f>VLOOKUP(G62,Sheet2!B:H,7,FALSE)</f>
        <v>37.548999999999999</v>
      </c>
      <c r="R62">
        <f>VLOOKUP(K62,Sheet3!A:D,4,FALSE)</f>
        <v>112036</v>
      </c>
      <c r="S62">
        <v>60</v>
      </c>
      <c r="U62" t="str">
        <f t="shared" si="1"/>
        <v>["60","성동구",59.2,112036,127.044,37.549,"성수1가2동"],</v>
      </c>
    </row>
    <row r="63" spans="1:21">
      <c r="A63">
        <v>0.56075110456553756</v>
      </c>
      <c r="B63" t="s">
        <v>299</v>
      </c>
      <c r="C63">
        <f t="shared" si="0"/>
        <v>56</v>
      </c>
      <c r="E63" t="s">
        <v>2868</v>
      </c>
      <c r="F63">
        <v>1104067</v>
      </c>
      <c r="G63">
        <v>1120067000</v>
      </c>
      <c r="H63">
        <v>11200</v>
      </c>
      <c r="I63">
        <v>11</v>
      </c>
      <c r="J63" t="s">
        <v>2725</v>
      </c>
      <c r="K63" t="s">
        <v>2869</v>
      </c>
      <c r="L63" t="s">
        <v>2838</v>
      </c>
      <c r="M63" t="s">
        <v>2870</v>
      </c>
      <c r="N63" t="s">
        <v>267</v>
      </c>
      <c r="O63">
        <v>0.61897494600000003</v>
      </c>
      <c r="P63">
        <f>VLOOKUP(G63,Sheet2!B:H,6,FALSE)</f>
        <v>127.05500000000001</v>
      </c>
      <c r="Q63">
        <f>VLOOKUP(G63,Sheet2!B:H,7,FALSE)</f>
        <v>37.536000000000001</v>
      </c>
      <c r="R63">
        <f>VLOOKUP(K63,Sheet3!A:D,4,FALSE)</f>
        <v>162640</v>
      </c>
      <c r="S63">
        <v>61</v>
      </c>
      <c r="U63" t="str">
        <f t="shared" si="1"/>
        <v>["61","성동구",56,162640,127.055,37.536,"성수2가1동"],</v>
      </c>
    </row>
    <row r="64" spans="1:21">
      <c r="A64">
        <v>0.592442096708655</v>
      </c>
      <c r="B64" t="s">
        <v>306</v>
      </c>
      <c r="C64">
        <f t="shared" si="0"/>
        <v>59.2</v>
      </c>
      <c r="E64" t="s">
        <v>2871</v>
      </c>
      <c r="F64">
        <v>1104068</v>
      </c>
      <c r="G64">
        <v>1120069000</v>
      </c>
      <c r="H64">
        <v>11200</v>
      </c>
      <c r="I64">
        <v>11</v>
      </c>
      <c r="J64" t="s">
        <v>2725</v>
      </c>
      <c r="K64" t="s">
        <v>2872</v>
      </c>
      <c r="L64" t="s">
        <v>2838</v>
      </c>
      <c r="M64" t="s">
        <v>2873</v>
      </c>
      <c r="N64" t="s">
        <v>272</v>
      </c>
      <c r="O64">
        <v>0.61435218300000005</v>
      </c>
      <c r="P64">
        <f>VLOOKUP(G64,Sheet2!B:H,6,FALSE)</f>
        <v>127.05800000000001</v>
      </c>
      <c r="Q64">
        <f>VLOOKUP(G64,Sheet2!B:H,7,FALSE)</f>
        <v>37.545999999999999</v>
      </c>
      <c r="R64">
        <f>VLOOKUP(K64,Sheet3!A:D,4,FALSE)</f>
        <v>115010</v>
      </c>
      <c r="S64">
        <v>62</v>
      </c>
      <c r="U64" t="str">
        <f t="shared" si="1"/>
        <v>["62","성동구",59.2,115010,127.058,37.546,"성수2가3동"],</v>
      </c>
    </row>
    <row r="65" spans="1:21">
      <c r="A65">
        <v>0.5517676767676768</v>
      </c>
      <c r="B65" t="s">
        <v>310</v>
      </c>
      <c r="C65">
        <f t="shared" si="0"/>
        <v>55.1</v>
      </c>
      <c r="E65" t="s">
        <v>2874</v>
      </c>
      <c r="F65">
        <v>1104069</v>
      </c>
      <c r="G65">
        <v>1120072000</v>
      </c>
      <c r="H65">
        <v>11200</v>
      </c>
      <c r="I65">
        <v>11</v>
      </c>
      <c r="J65" t="s">
        <v>2725</v>
      </c>
      <c r="K65" t="s">
        <v>2875</v>
      </c>
      <c r="L65" t="s">
        <v>2838</v>
      </c>
      <c r="M65" t="s">
        <v>310</v>
      </c>
      <c r="N65" t="s">
        <v>310</v>
      </c>
      <c r="O65">
        <v>0.55176767699999996</v>
      </c>
      <c r="P65">
        <f>VLOOKUP(G65,Sheet2!B:H,6,FALSE)</f>
        <v>127.068</v>
      </c>
      <c r="Q65">
        <f>VLOOKUP(G65,Sheet2!B:H,7,FALSE)</f>
        <v>37.552999999999997</v>
      </c>
      <c r="R65">
        <f>VLOOKUP(K65,Sheet3!A:D,4,FALSE)</f>
        <v>69463</v>
      </c>
      <c r="S65">
        <v>63</v>
      </c>
      <c r="U65" t="str">
        <f t="shared" si="1"/>
        <v>["63","성동구",55.1,69463,127.068,37.553,"송정동"],</v>
      </c>
    </row>
    <row r="66" spans="1:21">
      <c r="A66">
        <v>0.50862904789606356</v>
      </c>
      <c r="B66" t="s">
        <v>314</v>
      </c>
      <c r="C66">
        <f t="shared" si="0"/>
        <v>50.8</v>
      </c>
      <c r="E66" t="s">
        <v>2876</v>
      </c>
      <c r="F66">
        <v>1104070</v>
      </c>
      <c r="G66">
        <v>1120079000</v>
      </c>
      <c r="H66">
        <v>11200</v>
      </c>
      <c r="I66">
        <v>11</v>
      </c>
      <c r="J66" t="s">
        <v>2725</v>
      </c>
      <c r="K66" t="s">
        <v>2877</v>
      </c>
      <c r="L66" t="s">
        <v>2838</v>
      </c>
      <c r="M66" t="s">
        <v>314</v>
      </c>
      <c r="N66" t="s">
        <v>314</v>
      </c>
      <c r="O66">
        <v>0.50862904799999997</v>
      </c>
      <c r="P66">
        <f>VLOOKUP(G66,Sheet2!B:H,6,FALSE)</f>
        <v>127.05800000000001</v>
      </c>
      <c r="Q66">
        <f>VLOOKUP(G66,Sheet2!B:H,7,FALSE)</f>
        <v>37.561</v>
      </c>
      <c r="R66">
        <f>VLOOKUP(K66,Sheet3!A:D,4,FALSE)</f>
        <v>62138</v>
      </c>
      <c r="S66">
        <v>64</v>
      </c>
      <c r="U66" t="str">
        <f t="shared" si="1"/>
        <v>["64","성동구",50.8,62138,127.058,37.561,"용답동"],</v>
      </c>
    </row>
    <row r="67" spans="1:21">
      <c r="A67">
        <v>0.50529735838395251</v>
      </c>
      <c r="B67" t="s">
        <v>318</v>
      </c>
      <c r="C67">
        <f t="shared" ref="C67:C130" si="2">INT(A67*1000)/10</f>
        <v>50.5</v>
      </c>
      <c r="E67" t="s">
        <v>2878</v>
      </c>
      <c r="F67">
        <v>1105053</v>
      </c>
      <c r="G67">
        <v>1121571000</v>
      </c>
      <c r="H67">
        <v>11215</v>
      </c>
      <c r="I67">
        <v>11</v>
      </c>
      <c r="J67" t="s">
        <v>2725</v>
      </c>
      <c r="K67" t="s">
        <v>2879</v>
      </c>
      <c r="L67" t="s">
        <v>2880</v>
      </c>
      <c r="M67" t="s">
        <v>403</v>
      </c>
      <c r="N67" t="s">
        <v>403</v>
      </c>
      <c r="O67">
        <v>0.56677877799999998</v>
      </c>
      <c r="P67">
        <f>VLOOKUP(G67,Sheet2!B:H,6,FALSE)</f>
        <v>127.07299999999999</v>
      </c>
      <c r="Q67">
        <f>VLOOKUP(G67,Sheet2!B:H,7,FALSE)</f>
        <v>37.543999999999997</v>
      </c>
      <c r="R67">
        <f>VLOOKUP(K67,Sheet3!A:D,4,FALSE)</f>
        <v>38665</v>
      </c>
      <c r="S67">
        <v>65</v>
      </c>
      <c r="U67" t="str">
        <f t="shared" ref="U67:U130" si="3">_xlfn.CONCAT("[""",S67,""",""",L67,""",",C67,",",R67,",",P67,",",Q67,",""",M67,"""],")</f>
        <v>["65","광진구",50.5,38665,127.073,37.544,"화양동"],</v>
      </c>
    </row>
    <row r="68" spans="1:21">
      <c r="A68">
        <v>0.51880714879467993</v>
      </c>
      <c r="B68" t="s">
        <v>323</v>
      </c>
      <c r="C68">
        <f t="shared" si="2"/>
        <v>51.8</v>
      </c>
      <c r="E68" t="s">
        <v>2881</v>
      </c>
      <c r="F68">
        <v>1105054</v>
      </c>
      <c r="G68">
        <v>1121573000</v>
      </c>
      <c r="H68">
        <v>11215</v>
      </c>
      <c r="I68">
        <v>11</v>
      </c>
      <c r="J68" t="s">
        <v>2725</v>
      </c>
      <c r="K68" t="s">
        <v>2882</v>
      </c>
      <c r="L68" t="s">
        <v>2880</v>
      </c>
      <c r="M68" t="s">
        <v>410</v>
      </c>
      <c r="N68" t="s">
        <v>410</v>
      </c>
      <c r="O68">
        <v>0.53638017299999996</v>
      </c>
      <c r="P68">
        <f>VLOOKUP(G68,Sheet2!B:H,6,FALSE)</f>
        <v>127.074</v>
      </c>
      <c r="Q68">
        <f>VLOOKUP(G68,Sheet2!B:H,7,FALSE)</f>
        <v>37.554000000000002</v>
      </c>
      <c r="R68">
        <f>VLOOKUP(K68,Sheet3!A:D,4,FALSE)</f>
        <v>77288</v>
      </c>
      <c r="S68">
        <v>66</v>
      </c>
      <c r="U68" t="str">
        <f t="shared" si="3"/>
        <v>["66","광진구",51.8,77288,127.074,37.554,"군자동"],</v>
      </c>
    </row>
    <row r="69" spans="1:21">
      <c r="A69">
        <v>0.53116457080371793</v>
      </c>
      <c r="B69" t="s">
        <v>329</v>
      </c>
      <c r="C69">
        <f t="shared" si="2"/>
        <v>53.1</v>
      </c>
      <c r="E69" t="s">
        <v>2883</v>
      </c>
      <c r="F69">
        <v>1105055</v>
      </c>
      <c r="G69">
        <v>1121574000</v>
      </c>
      <c r="H69">
        <v>11215</v>
      </c>
      <c r="I69">
        <v>11</v>
      </c>
      <c r="J69" t="s">
        <v>2725</v>
      </c>
      <c r="K69" t="s">
        <v>2884</v>
      </c>
      <c r="L69" t="s">
        <v>2880</v>
      </c>
      <c r="M69" t="s">
        <v>2885</v>
      </c>
      <c r="N69" t="s">
        <v>318</v>
      </c>
      <c r="O69">
        <v>0.50529735799999997</v>
      </c>
      <c r="P69">
        <f>VLOOKUP(G69,Sheet2!B:H,6,FALSE)</f>
        <v>127.078</v>
      </c>
      <c r="Q69">
        <f>VLOOKUP(G69,Sheet2!B:H,7,FALSE)</f>
        <v>37.561999999999998</v>
      </c>
      <c r="R69">
        <f>VLOOKUP(K69,Sheet3!A:D,4,FALSE)</f>
        <v>51117</v>
      </c>
      <c r="S69">
        <v>67</v>
      </c>
      <c r="U69" t="str">
        <f t="shared" si="3"/>
        <v>["67","광진구",53.1,51117,127.078,37.562,"중곡1동"],</v>
      </c>
    </row>
    <row r="70" spans="1:21">
      <c r="A70">
        <v>0.52623380301635625</v>
      </c>
      <c r="B70" t="s">
        <v>335</v>
      </c>
      <c r="C70">
        <f t="shared" si="2"/>
        <v>52.6</v>
      </c>
      <c r="E70" t="s">
        <v>2886</v>
      </c>
      <c r="F70">
        <v>1105056</v>
      </c>
      <c r="G70">
        <v>1121575000</v>
      </c>
      <c r="H70">
        <v>11215</v>
      </c>
      <c r="I70">
        <v>11</v>
      </c>
      <c r="J70" t="s">
        <v>2725</v>
      </c>
      <c r="K70" t="s">
        <v>2887</v>
      </c>
      <c r="L70" t="s">
        <v>2880</v>
      </c>
      <c r="M70" t="s">
        <v>2888</v>
      </c>
      <c r="N70" t="s">
        <v>323</v>
      </c>
      <c r="O70">
        <v>0.51880714900000002</v>
      </c>
      <c r="P70">
        <f>VLOOKUP(G70,Sheet2!B:H,6,FALSE)</f>
        <v>127.084</v>
      </c>
      <c r="Q70">
        <f>VLOOKUP(G70,Sheet2!B:H,7,FALSE)</f>
        <v>37.561</v>
      </c>
      <c r="R70">
        <f>VLOOKUP(K70,Sheet3!A:D,4,FALSE)</f>
        <v>30286</v>
      </c>
      <c r="S70">
        <v>68</v>
      </c>
      <c r="U70" t="str">
        <f t="shared" si="3"/>
        <v>["68","광진구",52.6,30286,127.084,37.561,"중곡2동"],</v>
      </c>
    </row>
    <row r="71" spans="1:21">
      <c r="A71">
        <v>0.5175500175500175</v>
      </c>
      <c r="B71" t="s">
        <v>343</v>
      </c>
      <c r="C71">
        <f t="shared" si="2"/>
        <v>51.7</v>
      </c>
      <c r="E71" t="s">
        <v>2889</v>
      </c>
      <c r="F71">
        <v>1105057</v>
      </c>
      <c r="G71">
        <v>1121576000</v>
      </c>
      <c r="H71">
        <v>11215</v>
      </c>
      <c r="I71">
        <v>11</v>
      </c>
      <c r="J71" t="s">
        <v>2725</v>
      </c>
      <c r="K71" t="s">
        <v>2890</v>
      </c>
      <c r="L71" t="s">
        <v>2880</v>
      </c>
      <c r="M71" t="s">
        <v>2891</v>
      </c>
      <c r="N71" t="s">
        <v>329</v>
      </c>
      <c r="O71">
        <v>0.53116457100000003</v>
      </c>
      <c r="P71">
        <f>VLOOKUP(G71,Sheet2!B:H,6,FALSE)</f>
        <v>127.081</v>
      </c>
      <c r="Q71">
        <f>VLOOKUP(G71,Sheet2!B:H,7,FALSE)</f>
        <v>37.567</v>
      </c>
      <c r="R71">
        <f>VLOOKUP(K71,Sheet3!A:D,4,FALSE)</f>
        <v>42365</v>
      </c>
      <c r="S71">
        <v>69</v>
      </c>
      <c r="U71" t="str">
        <f t="shared" si="3"/>
        <v>["69","광진구",51.7,42365,127.081,37.567,"중곡3동"],</v>
      </c>
    </row>
    <row r="72" spans="1:21">
      <c r="A72">
        <v>0.52616414164885217</v>
      </c>
      <c r="B72" t="s">
        <v>347</v>
      </c>
      <c r="C72">
        <f t="shared" si="2"/>
        <v>52.6</v>
      </c>
      <c r="E72" t="s">
        <v>2892</v>
      </c>
      <c r="F72">
        <v>1105058</v>
      </c>
      <c r="G72">
        <v>1121577000</v>
      </c>
      <c r="H72">
        <v>11215</v>
      </c>
      <c r="I72">
        <v>11</v>
      </c>
      <c r="J72" t="s">
        <v>2725</v>
      </c>
      <c r="K72" t="s">
        <v>2893</v>
      </c>
      <c r="L72" t="s">
        <v>2880</v>
      </c>
      <c r="M72" t="s">
        <v>2894</v>
      </c>
      <c r="N72" t="s">
        <v>335</v>
      </c>
      <c r="O72">
        <v>0.526233803</v>
      </c>
      <c r="P72">
        <f>VLOOKUP(G72,Sheet2!B:H,6,FALSE)</f>
        <v>127.09399999999999</v>
      </c>
      <c r="Q72">
        <f>VLOOKUP(G72,Sheet2!B:H,7,FALSE)</f>
        <v>37.561999999999998</v>
      </c>
      <c r="R72">
        <f>VLOOKUP(K72,Sheet3!A:D,4,FALSE)</f>
        <v>47053</v>
      </c>
      <c r="S72">
        <v>70</v>
      </c>
      <c r="U72" t="str">
        <f t="shared" si="3"/>
        <v>["70","광진구",52.6,47053,127.094,37.562,"중곡4동"],</v>
      </c>
    </row>
    <row r="73" spans="1:21">
      <c r="A73">
        <v>0.5317281365759382</v>
      </c>
      <c r="B73" t="s">
        <v>353</v>
      </c>
      <c r="C73">
        <f t="shared" si="2"/>
        <v>53.1</v>
      </c>
      <c r="E73" t="s">
        <v>2895</v>
      </c>
      <c r="F73">
        <v>1105059</v>
      </c>
      <c r="G73">
        <v>1121578000</v>
      </c>
      <c r="H73">
        <v>11215</v>
      </c>
      <c r="I73">
        <v>11</v>
      </c>
      <c r="J73" t="s">
        <v>2725</v>
      </c>
      <c r="K73" t="s">
        <v>2896</v>
      </c>
      <c r="L73" t="s">
        <v>2880</v>
      </c>
      <c r="M73" t="s">
        <v>343</v>
      </c>
      <c r="N73" t="s">
        <v>343</v>
      </c>
      <c r="O73">
        <v>0.517550018</v>
      </c>
      <c r="P73">
        <f>VLOOKUP(G73,Sheet2!B:H,6,FALSE)</f>
        <v>127.083</v>
      </c>
      <c r="Q73">
        <f>VLOOKUP(G73,Sheet2!B:H,7,FALSE)</f>
        <v>37.551000000000002</v>
      </c>
      <c r="R73">
        <f>VLOOKUP(K73,Sheet3!A:D,4,FALSE)</f>
        <v>57000</v>
      </c>
      <c r="S73">
        <v>71</v>
      </c>
      <c r="U73" t="str">
        <f t="shared" si="3"/>
        <v>["71","광진구",53.1,57000,127.083,37.551,"능동"],</v>
      </c>
    </row>
    <row r="74" spans="1:21">
      <c r="A74">
        <v>0.63657465495608534</v>
      </c>
      <c r="B74" t="s">
        <v>360</v>
      </c>
      <c r="C74">
        <f t="shared" si="2"/>
        <v>63.6</v>
      </c>
      <c r="E74" t="s">
        <v>2897</v>
      </c>
      <c r="F74">
        <v>1105063</v>
      </c>
      <c r="G74">
        <v>1121581000</v>
      </c>
      <c r="H74">
        <v>11215</v>
      </c>
      <c r="I74">
        <v>11</v>
      </c>
      <c r="J74" t="s">
        <v>2725</v>
      </c>
      <c r="K74" t="s">
        <v>2898</v>
      </c>
      <c r="L74" t="s">
        <v>2880</v>
      </c>
      <c r="M74" t="s">
        <v>367</v>
      </c>
      <c r="N74" t="s">
        <v>367</v>
      </c>
      <c r="O74">
        <v>0.64668606500000003</v>
      </c>
      <c r="P74">
        <f>VLOOKUP(G74,Sheet2!B:H,6,FALSE)</f>
        <v>127.105</v>
      </c>
      <c r="Q74">
        <f>VLOOKUP(G74,Sheet2!B:H,7,FALSE)</f>
        <v>37.546999999999997</v>
      </c>
      <c r="R74">
        <f>VLOOKUP(K74,Sheet3!A:D,4,FALSE)</f>
        <v>133357</v>
      </c>
      <c r="S74">
        <v>72</v>
      </c>
      <c r="U74" t="str">
        <f t="shared" si="3"/>
        <v>["72","광진구",63.6,133357,127.105,37.547,"광장동"],</v>
      </c>
    </row>
    <row r="75" spans="1:21">
      <c r="A75">
        <v>0.64668606530876172</v>
      </c>
      <c r="B75" t="s">
        <v>367</v>
      </c>
      <c r="C75">
        <f t="shared" si="2"/>
        <v>64.599999999999994</v>
      </c>
      <c r="E75" t="s">
        <v>2899</v>
      </c>
      <c r="F75">
        <v>1105064</v>
      </c>
      <c r="G75">
        <v>1121582000</v>
      </c>
      <c r="H75">
        <v>11215</v>
      </c>
      <c r="I75">
        <v>11</v>
      </c>
      <c r="J75" t="s">
        <v>2725</v>
      </c>
      <c r="K75" t="s">
        <v>2900</v>
      </c>
      <c r="L75" t="s">
        <v>2880</v>
      </c>
      <c r="M75" t="s">
        <v>2901</v>
      </c>
      <c r="N75" t="s">
        <v>374</v>
      </c>
      <c r="O75">
        <v>0.538821157</v>
      </c>
      <c r="P75">
        <f>VLOOKUP(G75,Sheet2!B:H,6,FALSE)</f>
        <v>127.08</v>
      </c>
      <c r="Q75">
        <f>VLOOKUP(G75,Sheet2!B:H,7,FALSE)</f>
        <v>37.536000000000001</v>
      </c>
      <c r="R75">
        <f>VLOOKUP(K75,Sheet3!A:D,4,FALSE)</f>
        <v>83566</v>
      </c>
      <c r="S75">
        <v>73</v>
      </c>
      <c r="U75" t="str">
        <f t="shared" si="3"/>
        <v>["73","광진구",64.6,83566,127.08,37.536,"자양1동"],</v>
      </c>
    </row>
    <row r="76" spans="1:21">
      <c r="A76">
        <v>0.53882115684297371</v>
      </c>
      <c r="B76" t="s">
        <v>374</v>
      </c>
      <c r="C76">
        <f t="shared" si="2"/>
        <v>53.8</v>
      </c>
      <c r="E76" t="s">
        <v>2902</v>
      </c>
      <c r="F76">
        <v>1105065</v>
      </c>
      <c r="G76">
        <v>1121583000</v>
      </c>
      <c r="H76">
        <v>11215</v>
      </c>
      <c r="I76">
        <v>11</v>
      </c>
      <c r="J76" t="s">
        <v>2725</v>
      </c>
      <c r="K76" t="s">
        <v>2903</v>
      </c>
      <c r="L76" t="s">
        <v>2880</v>
      </c>
      <c r="M76" t="s">
        <v>2904</v>
      </c>
      <c r="N76" t="s">
        <v>381</v>
      </c>
      <c r="O76">
        <v>0.585922206</v>
      </c>
      <c r="P76">
        <f>VLOOKUP(G76,Sheet2!B:H,6,FALSE)</f>
        <v>127.083</v>
      </c>
      <c r="Q76">
        <f>VLOOKUP(G76,Sheet2!B:H,7,FALSE)</f>
        <v>37.530999999999999</v>
      </c>
      <c r="R76">
        <f>VLOOKUP(K76,Sheet3!A:D,4,FALSE)</f>
        <v>107718</v>
      </c>
      <c r="S76">
        <v>74</v>
      </c>
      <c r="U76" t="str">
        <f t="shared" si="3"/>
        <v>["74","광진구",53.8,107718,127.083,37.531,"자양2동"],</v>
      </c>
    </row>
    <row r="77" spans="1:21">
      <c r="A77">
        <v>0.58592220614520385</v>
      </c>
      <c r="B77" t="s">
        <v>381</v>
      </c>
      <c r="C77">
        <f t="shared" si="2"/>
        <v>58.5</v>
      </c>
      <c r="E77" t="s">
        <v>2905</v>
      </c>
      <c r="F77">
        <v>1105066</v>
      </c>
      <c r="G77">
        <v>1121584000</v>
      </c>
      <c r="H77">
        <v>11215</v>
      </c>
      <c r="I77">
        <v>11</v>
      </c>
      <c r="J77" t="s">
        <v>2725</v>
      </c>
      <c r="K77" t="s">
        <v>2906</v>
      </c>
      <c r="L77" t="s">
        <v>2880</v>
      </c>
      <c r="M77" t="s">
        <v>2907</v>
      </c>
      <c r="N77" t="s">
        <v>388</v>
      </c>
      <c r="O77">
        <v>0.64656827100000003</v>
      </c>
      <c r="P77">
        <f>VLOOKUP(G77,Sheet2!B:H,6,FALSE)</f>
        <v>127.071</v>
      </c>
      <c r="Q77">
        <f>VLOOKUP(G77,Sheet2!B:H,7,FALSE)</f>
        <v>37.531999999999996</v>
      </c>
      <c r="R77">
        <f>VLOOKUP(K77,Sheet3!A:D,4,FALSE)</f>
        <v>127659</v>
      </c>
      <c r="S77">
        <v>75</v>
      </c>
      <c r="U77" t="str">
        <f t="shared" si="3"/>
        <v>["75","광진구",58.5,127659,127.071,37.532,"자양3동"],</v>
      </c>
    </row>
    <row r="78" spans="1:21">
      <c r="A78">
        <v>0.64656827056721156</v>
      </c>
      <c r="B78" t="s">
        <v>388</v>
      </c>
      <c r="C78">
        <f t="shared" si="2"/>
        <v>64.599999999999994</v>
      </c>
      <c r="E78" t="s">
        <v>2908</v>
      </c>
      <c r="F78">
        <v>1105067</v>
      </c>
      <c r="G78">
        <v>1121584700</v>
      </c>
      <c r="H78">
        <v>11215</v>
      </c>
      <c r="I78">
        <v>11</v>
      </c>
      <c r="J78" t="s">
        <v>2725</v>
      </c>
      <c r="K78" t="s">
        <v>2909</v>
      </c>
      <c r="L78" t="s">
        <v>2880</v>
      </c>
      <c r="M78" t="s">
        <v>2910</v>
      </c>
      <c r="N78" t="s">
        <v>396</v>
      </c>
      <c r="O78">
        <v>0.59593220300000005</v>
      </c>
      <c r="P78">
        <f>VLOOKUP(G78,Sheet2!B:H,6,FALSE)</f>
        <v>127.06399999999999</v>
      </c>
      <c r="Q78">
        <f>VLOOKUP(G78,Sheet2!B:H,7,FALSE)</f>
        <v>37.533999999999999</v>
      </c>
      <c r="R78">
        <f>VLOOKUP(K78,Sheet3!A:D,4,FALSE)</f>
        <v>106176</v>
      </c>
      <c r="S78">
        <v>76</v>
      </c>
      <c r="U78" t="str">
        <f t="shared" si="3"/>
        <v>["76","광진구",64.6,106176,127.064,37.534,"자양4동"],</v>
      </c>
    </row>
    <row r="79" spans="1:21">
      <c r="A79">
        <v>0.59593220338983055</v>
      </c>
      <c r="B79" t="s">
        <v>396</v>
      </c>
      <c r="C79">
        <f t="shared" si="2"/>
        <v>59.5</v>
      </c>
      <c r="E79" t="s">
        <v>2911</v>
      </c>
      <c r="F79">
        <v>1105060</v>
      </c>
      <c r="G79">
        <v>1121585000</v>
      </c>
      <c r="H79">
        <v>11215</v>
      </c>
      <c r="I79">
        <v>11</v>
      </c>
      <c r="J79" t="s">
        <v>2725</v>
      </c>
      <c r="K79" t="s">
        <v>2912</v>
      </c>
      <c r="L79" t="s">
        <v>2880</v>
      </c>
      <c r="M79" t="s">
        <v>2913</v>
      </c>
      <c r="N79" t="s">
        <v>347</v>
      </c>
      <c r="O79">
        <v>0.52616414199999995</v>
      </c>
      <c r="P79">
        <f>VLOOKUP(G79,Sheet2!B:H,6,FALSE)</f>
        <v>127.086</v>
      </c>
      <c r="Q79">
        <f>VLOOKUP(G79,Sheet2!B:H,7,FALSE)</f>
        <v>37.540999999999997</v>
      </c>
      <c r="R79">
        <f>VLOOKUP(K79,Sheet3!A:D,4,FALSE)</f>
        <v>68676</v>
      </c>
      <c r="S79">
        <v>77</v>
      </c>
      <c r="U79" t="str">
        <f t="shared" si="3"/>
        <v>["77","광진구",59.5,68676,127.086,37.541,"구의1동"],</v>
      </c>
    </row>
    <row r="80" spans="1:21">
      <c r="A80">
        <v>0.56677877834436363</v>
      </c>
      <c r="B80" t="s">
        <v>403</v>
      </c>
      <c r="C80">
        <f t="shared" si="2"/>
        <v>56.6</v>
      </c>
      <c r="E80" t="s">
        <v>2914</v>
      </c>
      <c r="F80">
        <v>1105061</v>
      </c>
      <c r="G80">
        <v>1121586000</v>
      </c>
      <c r="H80">
        <v>11215</v>
      </c>
      <c r="I80">
        <v>11</v>
      </c>
      <c r="J80" t="s">
        <v>2725</v>
      </c>
      <c r="K80" t="s">
        <v>2915</v>
      </c>
      <c r="L80" t="s">
        <v>2880</v>
      </c>
      <c r="M80" t="s">
        <v>2916</v>
      </c>
      <c r="N80" t="s">
        <v>353</v>
      </c>
      <c r="O80">
        <v>0.53172813699999999</v>
      </c>
      <c r="P80">
        <f>VLOOKUP(G80,Sheet2!B:H,6,FALSE)</f>
        <v>127.09399999999999</v>
      </c>
      <c r="Q80">
        <f>VLOOKUP(G80,Sheet2!B:H,7,FALSE)</f>
        <v>37.552</v>
      </c>
      <c r="R80">
        <f>VLOOKUP(K80,Sheet3!A:D,4,FALSE)</f>
        <v>92913</v>
      </c>
      <c r="S80">
        <v>78</v>
      </c>
      <c r="U80" t="str">
        <f t="shared" si="3"/>
        <v>["78","광진구",56.6,92913,127.094,37.552,"구의2동"],</v>
      </c>
    </row>
    <row r="81" spans="1:21">
      <c r="A81">
        <v>0.53638017280582084</v>
      </c>
      <c r="B81" t="s">
        <v>410</v>
      </c>
      <c r="C81">
        <f t="shared" si="2"/>
        <v>53.6</v>
      </c>
      <c r="E81" t="s">
        <v>2917</v>
      </c>
      <c r="F81">
        <v>1105062</v>
      </c>
      <c r="G81">
        <v>1121587000</v>
      </c>
      <c r="H81">
        <v>11215</v>
      </c>
      <c r="I81">
        <v>11</v>
      </c>
      <c r="J81" t="s">
        <v>2725</v>
      </c>
      <c r="K81" t="s">
        <v>2918</v>
      </c>
      <c r="L81" t="s">
        <v>2880</v>
      </c>
      <c r="M81" t="s">
        <v>2919</v>
      </c>
      <c r="N81" t="s">
        <v>360</v>
      </c>
      <c r="O81">
        <v>0.63657465499999999</v>
      </c>
      <c r="P81">
        <f>VLOOKUP(G81,Sheet2!B:H,6,FALSE)</f>
        <v>127.096</v>
      </c>
      <c r="Q81">
        <f>VLOOKUP(G81,Sheet2!B:H,7,FALSE)</f>
        <v>37.536000000000001</v>
      </c>
      <c r="R81">
        <f>VLOOKUP(K81,Sheet3!A:D,4,FALSE)</f>
        <v>117713</v>
      </c>
      <c r="S81">
        <v>79</v>
      </c>
      <c r="U81" t="str">
        <f t="shared" si="3"/>
        <v>["79","광진구",53.6,117713,127.096,37.536,"구의3동"],</v>
      </c>
    </row>
    <row r="82" spans="1:21">
      <c r="A82">
        <v>0.5501584727647969</v>
      </c>
      <c r="B82" t="s">
        <v>417</v>
      </c>
      <c r="C82">
        <f t="shared" si="2"/>
        <v>55</v>
      </c>
      <c r="E82" t="s">
        <v>2920</v>
      </c>
      <c r="F82">
        <v>1106081</v>
      </c>
      <c r="G82">
        <v>1123053600</v>
      </c>
      <c r="H82">
        <v>11230</v>
      </c>
      <c r="I82">
        <v>11</v>
      </c>
      <c r="J82" t="s">
        <v>2725</v>
      </c>
      <c r="K82" t="s">
        <v>2921</v>
      </c>
      <c r="L82" t="s">
        <v>2922</v>
      </c>
      <c r="M82" t="s">
        <v>417</v>
      </c>
      <c r="N82" t="s">
        <v>417</v>
      </c>
      <c r="O82">
        <v>0.55015847299999998</v>
      </c>
      <c r="P82">
        <f>VLOOKUP(G82,Sheet2!B:H,6,FALSE)</f>
        <v>127.033</v>
      </c>
      <c r="Q82">
        <f>VLOOKUP(G82,Sheet2!B:H,7,FALSE)</f>
        <v>37.575000000000003</v>
      </c>
      <c r="R82">
        <f>VLOOKUP(K82,Sheet3!A:D,4,FALSE)</f>
        <v>68355</v>
      </c>
      <c r="S82">
        <v>80</v>
      </c>
      <c r="U82" t="str">
        <f t="shared" si="3"/>
        <v>["80","동대문구",55,68355,127.033,37.575,"용신동"],</v>
      </c>
    </row>
    <row r="83" spans="1:21">
      <c r="A83">
        <v>0.58776820408852848</v>
      </c>
      <c r="B83" t="s">
        <v>426</v>
      </c>
      <c r="C83">
        <f t="shared" si="2"/>
        <v>58.7</v>
      </c>
      <c r="E83" t="s">
        <v>2923</v>
      </c>
      <c r="F83">
        <v>1106082</v>
      </c>
      <c r="G83">
        <v>1123054500</v>
      </c>
      <c r="H83">
        <v>11230</v>
      </c>
      <c r="I83">
        <v>11</v>
      </c>
      <c r="J83" t="s">
        <v>2725</v>
      </c>
      <c r="K83" t="s">
        <v>2924</v>
      </c>
      <c r="L83" t="s">
        <v>2922</v>
      </c>
      <c r="M83" t="s">
        <v>426</v>
      </c>
      <c r="N83" t="s">
        <v>426</v>
      </c>
      <c r="O83">
        <v>0.58776820399999996</v>
      </c>
      <c r="P83">
        <f>VLOOKUP(G83,Sheet2!B:H,6,FALSE)</f>
        <v>127.03700000000001</v>
      </c>
      <c r="Q83">
        <f>VLOOKUP(G83,Sheet2!B:H,7,FALSE)</f>
        <v>37.584000000000003</v>
      </c>
      <c r="R83">
        <f>VLOOKUP(K83,Sheet3!A:D,4,FALSE)</f>
        <v>73376</v>
      </c>
      <c r="S83">
        <v>81</v>
      </c>
      <c r="U83" t="str">
        <f t="shared" si="3"/>
        <v>["81","동대문구",58.7,73376,127.037,37.584,"제기동"],</v>
      </c>
    </row>
    <row r="84" spans="1:21">
      <c r="A84">
        <v>0.57164246144632425</v>
      </c>
      <c r="B84" t="s">
        <v>433</v>
      </c>
      <c r="C84">
        <f t="shared" si="2"/>
        <v>57.1</v>
      </c>
      <c r="E84" t="s">
        <v>2925</v>
      </c>
      <c r="F84">
        <v>1106083</v>
      </c>
      <c r="G84">
        <v>1123056000</v>
      </c>
      <c r="H84">
        <v>11230</v>
      </c>
      <c r="I84">
        <v>11</v>
      </c>
      <c r="J84" t="s">
        <v>2725</v>
      </c>
      <c r="K84" t="s">
        <v>2926</v>
      </c>
      <c r="L84" t="s">
        <v>2922</v>
      </c>
      <c r="M84" t="s">
        <v>2927</v>
      </c>
      <c r="N84" t="s">
        <v>433</v>
      </c>
      <c r="O84">
        <v>0.57164246100000005</v>
      </c>
      <c r="P84">
        <f>VLOOKUP(G84,Sheet2!B:H,6,FALSE)</f>
        <v>127.05</v>
      </c>
      <c r="Q84">
        <f>VLOOKUP(G84,Sheet2!B:H,7,FALSE)</f>
        <v>37.58</v>
      </c>
      <c r="R84">
        <f>VLOOKUP(K84,Sheet3!A:D,4,FALSE)</f>
        <v>120266</v>
      </c>
      <c r="S84">
        <v>82</v>
      </c>
      <c r="U84" t="str">
        <f t="shared" si="3"/>
        <v>["82","동대문구",57.1,120266,127.05,37.58,"전농1동"],</v>
      </c>
    </row>
    <row r="85" spans="1:21">
      <c r="A85">
        <v>0.56600970585322374</v>
      </c>
      <c r="B85" t="s">
        <v>442</v>
      </c>
      <c r="C85">
        <f t="shared" si="2"/>
        <v>56.6</v>
      </c>
      <c r="E85" t="s">
        <v>2928</v>
      </c>
      <c r="F85">
        <v>1106084</v>
      </c>
      <c r="G85">
        <v>1123057000</v>
      </c>
      <c r="H85">
        <v>11230</v>
      </c>
      <c r="I85">
        <v>11</v>
      </c>
      <c r="J85" t="s">
        <v>2725</v>
      </c>
      <c r="K85" t="s">
        <v>2929</v>
      </c>
      <c r="L85" t="s">
        <v>2922</v>
      </c>
      <c r="M85" t="s">
        <v>2930</v>
      </c>
      <c r="N85" t="s">
        <v>442</v>
      </c>
      <c r="O85">
        <v>0.566009706</v>
      </c>
      <c r="P85">
        <f>VLOOKUP(G85,Sheet2!B:H,6,FALSE)</f>
        <v>127.062</v>
      </c>
      <c r="Q85">
        <f>VLOOKUP(G85,Sheet2!B:H,7,FALSE)</f>
        <v>37.581000000000003</v>
      </c>
      <c r="R85">
        <f>VLOOKUP(K85,Sheet3!A:D,4,FALSE)</f>
        <v>78142</v>
      </c>
      <c r="S85">
        <v>83</v>
      </c>
      <c r="U85" t="str">
        <f t="shared" si="3"/>
        <v>["83","동대문구",56.6,78142,127.062,37.581,"전농2동"],</v>
      </c>
    </row>
    <row r="86" spans="1:21">
      <c r="A86">
        <v>0.5737511954682557</v>
      </c>
      <c r="B86" t="s">
        <v>448</v>
      </c>
      <c r="C86">
        <f t="shared" si="2"/>
        <v>57.3</v>
      </c>
      <c r="E86" t="s">
        <v>2931</v>
      </c>
      <c r="F86">
        <v>1106091</v>
      </c>
      <c r="G86">
        <v>1123060000</v>
      </c>
      <c r="H86">
        <v>11230</v>
      </c>
      <c r="I86">
        <v>11</v>
      </c>
      <c r="J86" t="s">
        <v>2725</v>
      </c>
      <c r="K86" t="s">
        <v>2932</v>
      </c>
      <c r="L86" t="s">
        <v>2922</v>
      </c>
      <c r="M86" t="s">
        <v>2933</v>
      </c>
      <c r="N86" t="s">
        <v>448</v>
      </c>
      <c r="O86">
        <v>0.57375119500000005</v>
      </c>
      <c r="P86">
        <f>VLOOKUP(G86,Sheet2!B:H,6,FALSE)</f>
        <v>127.051</v>
      </c>
      <c r="Q86">
        <f>VLOOKUP(G86,Sheet2!B:H,7,FALSE)</f>
        <v>37.570999999999998</v>
      </c>
      <c r="R86">
        <f>VLOOKUP(K86,Sheet3!A:D,4,FALSE)</f>
        <v>82105</v>
      </c>
      <c r="S86">
        <v>84</v>
      </c>
      <c r="U86" t="str">
        <f t="shared" si="3"/>
        <v>["84","동대문구",57.3,82105,127.051,37.571,"답십리1동"],</v>
      </c>
    </row>
    <row r="87" spans="1:21">
      <c r="A87">
        <v>0.5537256624213146</v>
      </c>
      <c r="B87" t="s">
        <v>456</v>
      </c>
      <c r="C87">
        <f t="shared" si="2"/>
        <v>55.3</v>
      </c>
      <c r="E87" t="s">
        <v>2934</v>
      </c>
      <c r="F87">
        <v>1106086</v>
      </c>
      <c r="G87">
        <v>1123061000</v>
      </c>
      <c r="H87">
        <v>11230</v>
      </c>
      <c r="I87">
        <v>11</v>
      </c>
      <c r="J87" t="s">
        <v>2725</v>
      </c>
      <c r="K87" t="s">
        <v>2935</v>
      </c>
      <c r="L87" t="s">
        <v>2922</v>
      </c>
      <c r="M87" t="s">
        <v>2936</v>
      </c>
      <c r="N87" t="s">
        <v>456</v>
      </c>
      <c r="O87">
        <v>0.55372566199999995</v>
      </c>
      <c r="P87">
        <f>VLOOKUP(G87,Sheet2!B:H,6,FALSE)</f>
        <v>127.06100000000001</v>
      </c>
      <c r="Q87">
        <f>VLOOKUP(G87,Sheet2!B:H,7,FALSE)</f>
        <v>37.57</v>
      </c>
      <c r="R87">
        <f>VLOOKUP(K87,Sheet3!A:D,4,FALSE)</f>
        <v>70959</v>
      </c>
      <c r="S87">
        <v>85</v>
      </c>
      <c r="U87" t="str">
        <f t="shared" si="3"/>
        <v>["85","동대문구",55.3,70959,127.061,37.57,"답십리2동"],</v>
      </c>
    </row>
    <row r="88" spans="1:21">
      <c r="A88">
        <v>0.54507754360052263</v>
      </c>
      <c r="B88" t="s">
        <v>464</v>
      </c>
      <c r="C88">
        <f t="shared" si="2"/>
        <v>54.5</v>
      </c>
      <c r="E88" t="s">
        <v>2937</v>
      </c>
      <c r="F88">
        <v>1106087</v>
      </c>
      <c r="G88">
        <v>1123065000</v>
      </c>
      <c r="H88">
        <v>11230</v>
      </c>
      <c r="I88">
        <v>11</v>
      </c>
      <c r="J88" t="s">
        <v>2725</v>
      </c>
      <c r="K88" t="s">
        <v>2938</v>
      </c>
      <c r="L88" t="s">
        <v>2922</v>
      </c>
      <c r="M88" t="s">
        <v>2939</v>
      </c>
      <c r="N88" t="s">
        <v>464</v>
      </c>
      <c r="O88">
        <v>0.54507754399999997</v>
      </c>
      <c r="P88">
        <f>VLOOKUP(G88,Sheet2!B:H,6,FALSE)</f>
        <v>127.069</v>
      </c>
      <c r="Q88">
        <f>VLOOKUP(G88,Sheet2!B:H,7,FALSE)</f>
        <v>37.566000000000003</v>
      </c>
      <c r="R88">
        <f>VLOOKUP(K88,Sheet3!A:D,4,FALSE)</f>
        <v>52682</v>
      </c>
      <c r="S88">
        <v>86</v>
      </c>
      <c r="U88" t="str">
        <f t="shared" si="3"/>
        <v>["86","동대문구",54.5,52682,127.069,37.566,"장안1동"],</v>
      </c>
    </row>
    <row r="89" spans="1:21">
      <c r="A89">
        <v>0.54808505104363092</v>
      </c>
      <c r="B89" t="s">
        <v>473</v>
      </c>
      <c r="C89">
        <f t="shared" si="2"/>
        <v>54.8</v>
      </c>
      <c r="E89" t="s">
        <v>2940</v>
      </c>
      <c r="F89">
        <v>1106088</v>
      </c>
      <c r="G89">
        <v>1123066000</v>
      </c>
      <c r="H89">
        <v>11230</v>
      </c>
      <c r="I89">
        <v>11</v>
      </c>
      <c r="J89" t="s">
        <v>2725</v>
      </c>
      <c r="K89" t="s">
        <v>2941</v>
      </c>
      <c r="L89" t="s">
        <v>2922</v>
      </c>
      <c r="M89" t="s">
        <v>2942</v>
      </c>
      <c r="N89" t="s">
        <v>473</v>
      </c>
      <c r="O89">
        <v>0.54808505100000005</v>
      </c>
      <c r="P89">
        <f>VLOOKUP(G89,Sheet2!B:H,6,FALSE)</f>
        <v>127.07299999999999</v>
      </c>
      <c r="Q89">
        <f>VLOOKUP(G89,Sheet2!B:H,7,FALSE)</f>
        <v>37.575000000000003</v>
      </c>
      <c r="R89">
        <f>VLOOKUP(K89,Sheet3!A:D,4,FALSE)</f>
        <v>67828</v>
      </c>
      <c r="S89">
        <v>87</v>
      </c>
      <c r="U89" t="str">
        <f t="shared" si="3"/>
        <v>["87","동대문구",54.8,67828,127.073,37.575,"장안2동"],</v>
      </c>
    </row>
    <row r="90" spans="1:21">
      <c r="A90">
        <v>0.61013148506778103</v>
      </c>
      <c r="B90" t="s">
        <v>482</v>
      </c>
      <c r="C90">
        <f t="shared" si="2"/>
        <v>61</v>
      </c>
      <c r="E90" t="s">
        <v>2943</v>
      </c>
      <c r="F90">
        <v>1106080</v>
      </c>
      <c r="G90">
        <v>1123070500</v>
      </c>
      <c r="H90">
        <v>11230</v>
      </c>
      <c r="I90">
        <v>11</v>
      </c>
      <c r="J90" t="s">
        <v>2725</v>
      </c>
      <c r="K90" t="s">
        <v>2944</v>
      </c>
      <c r="L90" t="s">
        <v>2922</v>
      </c>
      <c r="M90" t="s">
        <v>482</v>
      </c>
      <c r="N90" t="s">
        <v>482</v>
      </c>
      <c r="O90">
        <v>0.61013148500000003</v>
      </c>
      <c r="P90">
        <f>VLOOKUP(G90,Sheet2!B:H,6,FALSE)</f>
        <v>127.045</v>
      </c>
      <c r="Q90">
        <f>VLOOKUP(G90,Sheet2!B:H,7,FALSE)</f>
        <v>37.588000000000001</v>
      </c>
      <c r="R90">
        <f>VLOOKUP(K90,Sheet3!A:D,4,FALSE)</f>
        <v>99869</v>
      </c>
      <c r="S90">
        <v>88</v>
      </c>
      <c r="U90" t="str">
        <f t="shared" si="3"/>
        <v>["88","동대문구",61,99869,127.045,37.588,"청량리동"],</v>
      </c>
    </row>
    <row r="91" spans="1:21">
      <c r="A91">
        <v>0.58024472424188689</v>
      </c>
      <c r="B91" t="s">
        <v>489</v>
      </c>
      <c r="C91">
        <f t="shared" si="2"/>
        <v>58</v>
      </c>
      <c r="E91" t="s">
        <v>2945</v>
      </c>
      <c r="F91">
        <v>1106071</v>
      </c>
      <c r="G91">
        <v>1123071000</v>
      </c>
      <c r="H91">
        <v>11230</v>
      </c>
      <c r="I91">
        <v>11</v>
      </c>
      <c r="J91" t="s">
        <v>2725</v>
      </c>
      <c r="K91" t="s">
        <v>2946</v>
      </c>
      <c r="L91" t="s">
        <v>2922</v>
      </c>
      <c r="M91" t="s">
        <v>489</v>
      </c>
      <c r="N91" t="s">
        <v>489</v>
      </c>
      <c r="O91">
        <v>0.58024472400000005</v>
      </c>
      <c r="P91">
        <f>VLOOKUP(G91,Sheet2!B:H,6,FALSE)</f>
        <v>127.051</v>
      </c>
      <c r="Q91">
        <f>VLOOKUP(G91,Sheet2!B:H,7,FALSE)</f>
        <v>37.594000000000001</v>
      </c>
      <c r="R91">
        <f>VLOOKUP(K91,Sheet3!A:D,4,FALSE)</f>
        <v>60578</v>
      </c>
      <c r="S91">
        <v>89</v>
      </c>
      <c r="U91" t="str">
        <f t="shared" si="3"/>
        <v>["89","동대문구",58,60578,127.051,37.594,"회기동"],</v>
      </c>
    </row>
    <row r="92" spans="1:21">
      <c r="A92">
        <v>0.57458474439606511</v>
      </c>
      <c r="B92" t="s">
        <v>493</v>
      </c>
      <c r="C92">
        <f t="shared" si="2"/>
        <v>57.4</v>
      </c>
      <c r="E92" t="s">
        <v>2947</v>
      </c>
      <c r="F92">
        <v>1106072</v>
      </c>
      <c r="G92">
        <v>1123072000</v>
      </c>
      <c r="H92">
        <v>11230</v>
      </c>
      <c r="I92">
        <v>11</v>
      </c>
      <c r="J92" t="s">
        <v>2725</v>
      </c>
      <c r="K92" t="s">
        <v>2948</v>
      </c>
      <c r="L92" t="s">
        <v>2922</v>
      </c>
      <c r="M92" t="s">
        <v>2949</v>
      </c>
      <c r="N92" t="s">
        <v>493</v>
      </c>
      <c r="O92">
        <v>0.57458474400000004</v>
      </c>
      <c r="P92">
        <f>VLOOKUP(G92,Sheet2!B:H,6,FALSE)</f>
        <v>127.062</v>
      </c>
      <c r="Q92">
        <f>VLOOKUP(G92,Sheet2!B:H,7,FALSE)</f>
        <v>37.591999999999999</v>
      </c>
      <c r="R92">
        <f>VLOOKUP(K92,Sheet3!A:D,4,FALSE)</f>
        <v>67354</v>
      </c>
      <c r="S92">
        <v>90</v>
      </c>
      <c r="U92" t="str">
        <f t="shared" si="3"/>
        <v>["90","동대문구",57.4,67354,127.062,37.592,"휘경1동"],</v>
      </c>
    </row>
    <row r="93" spans="1:21">
      <c r="A93">
        <v>0.57611968385397061</v>
      </c>
      <c r="B93" t="s">
        <v>497</v>
      </c>
      <c r="C93">
        <f t="shared" si="2"/>
        <v>57.6</v>
      </c>
      <c r="E93" t="s">
        <v>2950</v>
      </c>
      <c r="F93">
        <v>1106073</v>
      </c>
      <c r="G93">
        <v>1123073000</v>
      </c>
      <c r="H93">
        <v>11230</v>
      </c>
      <c r="I93">
        <v>11</v>
      </c>
      <c r="J93" t="s">
        <v>2725</v>
      </c>
      <c r="K93" t="s">
        <v>2951</v>
      </c>
      <c r="L93" t="s">
        <v>2922</v>
      </c>
      <c r="M93" t="s">
        <v>2952</v>
      </c>
      <c r="N93" t="s">
        <v>497</v>
      </c>
      <c r="O93">
        <v>0.57611968400000002</v>
      </c>
      <c r="P93">
        <f>VLOOKUP(G93,Sheet2!B:H,6,FALSE)</f>
        <v>127.06399999999999</v>
      </c>
      <c r="Q93">
        <f>VLOOKUP(G93,Sheet2!B:H,7,FALSE)</f>
        <v>37.587000000000003</v>
      </c>
      <c r="R93">
        <f>VLOOKUP(K93,Sheet3!A:D,4,FALSE)</f>
        <v>64927</v>
      </c>
      <c r="S93">
        <v>91</v>
      </c>
      <c r="U93" t="str">
        <f t="shared" si="3"/>
        <v>["91","동대문구",57.6,64927,127.064,37.587,"휘경2동"],</v>
      </c>
    </row>
    <row r="94" spans="1:21">
      <c r="A94">
        <v>0.58350100603621735</v>
      </c>
      <c r="B94" t="s">
        <v>504</v>
      </c>
      <c r="C94">
        <f t="shared" si="2"/>
        <v>58.3</v>
      </c>
      <c r="E94" t="s">
        <v>2953</v>
      </c>
      <c r="F94">
        <v>1106089</v>
      </c>
      <c r="G94">
        <v>1123074000</v>
      </c>
      <c r="H94">
        <v>11230</v>
      </c>
      <c r="I94">
        <v>11</v>
      </c>
      <c r="J94" t="s">
        <v>2725</v>
      </c>
      <c r="K94" t="s">
        <v>2954</v>
      </c>
      <c r="L94" t="s">
        <v>2922</v>
      </c>
      <c r="M94" t="s">
        <v>2955</v>
      </c>
      <c r="N94" t="s">
        <v>504</v>
      </c>
      <c r="O94">
        <v>0.58350100599999999</v>
      </c>
      <c r="P94">
        <f>VLOOKUP(G94,Sheet2!B:H,6,FALSE)</f>
        <v>127.062</v>
      </c>
      <c r="Q94">
        <f>VLOOKUP(G94,Sheet2!B:H,7,FALSE)</f>
        <v>37.597000000000001</v>
      </c>
      <c r="R94">
        <f>VLOOKUP(K94,Sheet3!A:D,4,FALSE)</f>
        <v>70988</v>
      </c>
      <c r="S94">
        <v>92</v>
      </c>
      <c r="U94" t="str">
        <f t="shared" si="3"/>
        <v>["92","동대문구",58.3,70988,127.062,37.597,"이문1동"],</v>
      </c>
    </row>
    <row r="95" spans="1:21">
      <c r="A95">
        <v>0.54506837961044341</v>
      </c>
      <c r="B95" t="s">
        <v>511</v>
      </c>
      <c r="C95">
        <f t="shared" si="2"/>
        <v>54.5</v>
      </c>
      <c r="E95" t="s">
        <v>2956</v>
      </c>
      <c r="F95">
        <v>1106090</v>
      </c>
      <c r="G95">
        <v>1123075000</v>
      </c>
      <c r="H95">
        <v>11230</v>
      </c>
      <c r="I95">
        <v>11</v>
      </c>
      <c r="J95" t="s">
        <v>2725</v>
      </c>
      <c r="K95" t="s">
        <v>2957</v>
      </c>
      <c r="L95" t="s">
        <v>2922</v>
      </c>
      <c r="M95" t="s">
        <v>2958</v>
      </c>
      <c r="N95" t="s">
        <v>511</v>
      </c>
      <c r="O95">
        <v>0.54506838000000002</v>
      </c>
      <c r="P95">
        <f>VLOOKUP(G95,Sheet2!B:H,6,FALSE)</f>
        <v>127.06699999999999</v>
      </c>
      <c r="Q95">
        <f>VLOOKUP(G95,Sheet2!B:H,7,FALSE)</f>
        <v>37.603000000000002</v>
      </c>
      <c r="R95">
        <f>VLOOKUP(K95,Sheet3!A:D,4,FALSE)</f>
        <v>74851</v>
      </c>
      <c r="S95">
        <v>93</v>
      </c>
      <c r="U95" t="str">
        <f t="shared" si="3"/>
        <v>["93","동대문구",54.5,74851,127.067,37.603,"이문2동"],</v>
      </c>
    </row>
    <row r="96" spans="1:21">
      <c r="A96">
        <v>0.52222144701039563</v>
      </c>
      <c r="B96" t="s">
        <v>517</v>
      </c>
      <c r="C96">
        <f t="shared" si="2"/>
        <v>52.2</v>
      </c>
      <c r="E96" t="s">
        <v>2959</v>
      </c>
      <c r="F96">
        <v>1107052</v>
      </c>
      <c r="G96">
        <v>1126052000</v>
      </c>
      <c r="H96">
        <v>11260</v>
      </c>
      <c r="I96">
        <v>11</v>
      </c>
      <c r="J96" t="s">
        <v>2725</v>
      </c>
      <c r="K96" t="s">
        <v>2960</v>
      </c>
      <c r="L96" t="s">
        <v>2961</v>
      </c>
      <c r="M96" t="s">
        <v>2962</v>
      </c>
      <c r="N96" t="s">
        <v>525</v>
      </c>
      <c r="O96">
        <v>0.53071948300000005</v>
      </c>
      <c r="P96">
        <f>VLOOKUP(G96,Sheet2!B:H,6,FALSE)</f>
        <v>127.078</v>
      </c>
      <c r="Q96">
        <f>VLOOKUP(G96,Sheet2!B:H,7,FALSE)</f>
        <v>37.588999999999999</v>
      </c>
      <c r="R96">
        <f>VLOOKUP(K96,Sheet3!A:D,4,FALSE)</f>
        <v>37625</v>
      </c>
      <c r="S96">
        <v>94</v>
      </c>
      <c r="U96" t="str">
        <f t="shared" si="3"/>
        <v>["94","중랑구",52.2,37625,127.078,37.589,"면목2동"],</v>
      </c>
    </row>
    <row r="97" spans="1:21">
      <c r="A97">
        <v>0.53071948261924007</v>
      </c>
      <c r="B97" t="s">
        <v>525</v>
      </c>
      <c r="C97">
        <f t="shared" si="2"/>
        <v>53</v>
      </c>
      <c r="E97" t="s">
        <v>2963</v>
      </c>
      <c r="F97">
        <v>1107054</v>
      </c>
      <c r="G97">
        <v>1126054000</v>
      </c>
      <c r="H97">
        <v>11260</v>
      </c>
      <c r="I97">
        <v>11</v>
      </c>
      <c r="J97" t="s">
        <v>2725</v>
      </c>
      <c r="K97" t="s">
        <v>2964</v>
      </c>
      <c r="L97" t="s">
        <v>2961</v>
      </c>
      <c r="M97" t="s">
        <v>2965</v>
      </c>
      <c r="N97" t="s">
        <v>539</v>
      </c>
      <c r="O97">
        <v>0.52108157700000002</v>
      </c>
      <c r="P97">
        <f>VLOOKUP(G97,Sheet2!B:H,6,FALSE)</f>
        <v>127.086</v>
      </c>
      <c r="Q97">
        <f>VLOOKUP(G97,Sheet2!B:H,7,FALSE)</f>
        <v>37.573</v>
      </c>
      <c r="R97">
        <f>VLOOKUP(K97,Sheet3!A:D,4,FALSE)</f>
        <v>63563</v>
      </c>
      <c r="S97">
        <v>95</v>
      </c>
      <c r="U97" t="str">
        <f t="shared" si="3"/>
        <v>["95","중랑구",53,63563,127.086,37.573,"면목4동"],</v>
      </c>
    </row>
    <row r="98" spans="1:21">
      <c r="A98">
        <v>0.53905380333951758</v>
      </c>
      <c r="B98" t="s">
        <v>531</v>
      </c>
      <c r="C98">
        <f t="shared" si="2"/>
        <v>53.9</v>
      </c>
      <c r="E98" t="s">
        <v>2966</v>
      </c>
      <c r="F98">
        <v>1107055</v>
      </c>
      <c r="G98">
        <v>1126055000</v>
      </c>
      <c r="H98">
        <v>11260</v>
      </c>
      <c r="I98">
        <v>11</v>
      </c>
      <c r="J98" t="s">
        <v>2725</v>
      </c>
      <c r="K98" t="s">
        <v>2967</v>
      </c>
      <c r="L98" t="s">
        <v>2961</v>
      </c>
      <c r="M98" t="s">
        <v>2968</v>
      </c>
      <c r="N98" t="s">
        <v>545</v>
      </c>
      <c r="O98">
        <v>0.50746268699999997</v>
      </c>
      <c r="P98">
        <f>VLOOKUP(G98,Sheet2!B:H,6,FALSE)</f>
        <v>127.08</v>
      </c>
      <c r="Q98">
        <f>VLOOKUP(G98,Sheet2!B:H,7,FALSE)</f>
        <v>37.582999999999998</v>
      </c>
      <c r="R98">
        <f>VLOOKUP(K98,Sheet3!A:D,4,FALSE)</f>
        <v>74350</v>
      </c>
      <c r="S98">
        <v>96</v>
      </c>
      <c r="U98" t="str">
        <f t="shared" si="3"/>
        <v>["96","중랑구",53.9,74350,127.08,37.583,"면목5동"],</v>
      </c>
    </row>
    <row r="99" spans="1:21">
      <c r="A99">
        <v>0.52108157653528875</v>
      </c>
      <c r="B99" t="s">
        <v>539</v>
      </c>
      <c r="C99">
        <f t="shared" si="2"/>
        <v>52.1</v>
      </c>
      <c r="E99" t="s">
        <v>2969</v>
      </c>
      <c r="F99">
        <v>1107071</v>
      </c>
      <c r="G99">
        <v>1126056500</v>
      </c>
      <c r="H99">
        <v>11260</v>
      </c>
      <c r="I99">
        <v>11</v>
      </c>
      <c r="J99" t="s">
        <v>2725</v>
      </c>
      <c r="K99" t="s">
        <v>2970</v>
      </c>
      <c r="L99" t="s">
        <v>2961</v>
      </c>
      <c r="M99" t="s">
        <v>517</v>
      </c>
      <c r="N99" t="s">
        <v>517</v>
      </c>
      <c r="O99">
        <v>0.52222144699999995</v>
      </c>
      <c r="P99">
        <f>VLOOKUP(G99,Sheet2!B:H,6,FALSE)</f>
        <v>127.089</v>
      </c>
      <c r="Q99">
        <f>VLOOKUP(G99,Sheet2!B:H,7,FALSE)</f>
        <v>37.588000000000001</v>
      </c>
      <c r="R99">
        <f>VLOOKUP(K99,Sheet3!A:D,4,FALSE)</f>
        <v>35514</v>
      </c>
      <c r="S99">
        <v>97</v>
      </c>
      <c r="U99" t="str">
        <f t="shared" si="3"/>
        <v>["97","중랑구",52.1,35514,127.089,37.588,"면목본동"],</v>
      </c>
    </row>
    <row r="100" spans="1:21">
      <c r="A100">
        <v>0.5074626865671642</v>
      </c>
      <c r="B100" t="s">
        <v>545</v>
      </c>
      <c r="C100">
        <f t="shared" si="2"/>
        <v>50.7</v>
      </c>
      <c r="E100" t="s">
        <v>2971</v>
      </c>
      <c r="F100">
        <v>1107057</v>
      </c>
      <c r="G100">
        <v>1126057000</v>
      </c>
      <c r="H100">
        <v>11260</v>
      </c>
      <c r="I100">
        <v>11</v>
      </c>
      <c r="J100" t="s">
        <v>2725</v>
      </c>
      <c r="K100" t="s">
        <v>2972</v>
      </c>
      <c r="L100" t="s">
        <v>2961</v>
      </c>
      <c r="M100" t="s">
        <v>2973</v>
      </c>
      <c r="N100" t="s">
        <v>549</v>
      </c>
      <c r="O100">
        <v>0.53595923999999995</v>
      </c>
      <c r="P100">
        <f>VLOOKUP(G100,Sheet2!B:H,6,FALSE)</f>
        <v>127.096</v>
      </c>
      <c r="Q100">
        <f>VLOOKUP(G100,Sheet2!B:H,7,FALSE)</f>
        <v>37.576000000000001</v>
      </c>
      <c r="R100">
        <f>VLOOKUP(K100,Sheet3!A:D,4,FALSE)</f>
        <v>64880</v>
      </c>
      <c r="S100">
        <v>98</v>
      </c>
      <c r="U100" t="str">
        <f t="shared" si="3"/>
        <v>["98","중랑구",50.7,64880,127.096,37.576,"면목7동"],</v>
      </c>
    </row>
    <row r="101" spans="1:21">
      <c r="A101">
        <v>0.53595923966294334</v>
      </c>
      <c r="B101" t="s">
        <v>549</v>
      </c>
      <c r="C101">
        <f t="shared" si="2"/>
        <v>53.5</v>
      </c>
      <c r="E101" t="s">
        <v>2974</v>
      </c>
      <c r="F101">
        <v>1107072</v>
      </c>
      <c r="G101">
        <v>1126057500</v>
      </c>
      <c r="H101">
        <v>11260</v>
      </c>
      <c r="I101">
        <v>11</v>
      </c>
      <c r="J101" t="s">
        <v>2725</v>
      </c>
      <c r="K101" t="s">
        <v>2975</v>
      </c>
      <c r="L101" t="s">
        <v>2961</v>
      </c>
      <c r="M101" t="s">
        <v>2976</v>
      </c>
      <c r="N101" t="s">
        <v>531</v>
      </c>
      <c r="O101">
        <v>0.53905380300000005</v>
      </c>
      <c r="P101">
        <f>VLOOKUP(G101,Sheet2!B:H,6,FALSE)</f>
        <v>127.102</v>
      </c>
      <c r="Q101">
        <f>VLOOKUP(G101,Sheet2!B:H,7,FALSE)</f>
        <v>37.585000000000001</v>
      </c>
      <c r="R101">
        <f>VLOOKUP(K101,Sheet3!A:D,4,FALSE)</f>
        <v>50632</v>
      </c>
      <c r="S101">
        <v>99</v>
      </c>
      <c r="U101" t="str">
        <f t="shared" si="3"/>
        <v>["99","중랑구",53.5,50632,127.102,37.585,"면목3·8동"],</v>
      </c>
    </row>
    <row r="102" spans="1:21">
      <c r="A102">
        <v>0.54669568658488321</v>
      </c>
      <c r="B102" t="s">
        <v>555</v>
      </c>
      <c r="C102">
        <f t="shared" si="2"/>
        <v>54.6</v>
      </c>
      <c r="E102" t="s">
        <v>2977</v>
      </c>
      <c r="F102">
        <v>1107059</v>
      </c>
      <c r="G102">
        <v>1126058000</v>
      </c>
      <c r="H102">
        <v>11260</v>
      </c>
      <c r="I102">
        <v>11</v>
      </c>
      <c r="J102" t="s">
        <v>2725</v>
      </c>
      <c r="K102" t="s">
        <v>2978</v>
      </c>
      <c r="L102" t="s">
        <v>2961</v>
      </c>
      <c r="M102" t="s">
        <v>2979</v>
      </c>
      <c r="N102" t="s">
        <v>555</v>
      </c>
      <c r="O102">
        <v>0.54669568700000004</v>
      </c>
      <c r="P102">
        <f>VLOOKUP(G102,Sheet2!B:H,6,FALSE)</f>
        <v>127.09099999999999</v>
      </c>
      <c r="Q102">
        <f>VLOOKUP(G102,Sheet2!B:H,7,FALSE)</f>
        <v>37.603000000000002</v>
      </c>
      <c r="R102">
        <f>VLOOKUP(K102,Sheet3!A:D,4,FALSE)</f>
        <v>67408</v>
      </c>
      <c r="S102">
        <v>100</v>
      </c>
      <c r="U102" t="str">
        <f t="shared" si="3"/>
        <v>["100","중랑구",54.6,67408,127.091,37.603,"상봉1동"],</v>
      </c>
    </row>
    <row r="103" spans="1:21">
      <c r="A103">
        <v>0.52500878528757178</v>
      </c>
      <c r="B103" t="s">
        <v>561</v>
      </c>
      <c r="C103">
        <f t="shared" si="2"/>
        <v>52.5</v>
      </c>
      <c r="E103" t="s">
        <v>2980</v>
      </c>
      <c r="F103">
        <v>1107060</v>
      </c>
      <c r="G103">
        <v>1126059000</v>
      </c>
      <c r="H103">
        <v>11260</v>
      </c>
      <c r="I103">
        <v>11</v>
      </c>
      <c r="J103" t="s">
        <v>2725</v>
      </c>
      <c r="K103" t="s">
        <v>2981</v>
      </c>
      <c r="L103" t="s">
        <v>2961</v>
      </c>
      <c r="M103" t="s">
        <v>2982</v>
      </c>
      <c r="N103" t="s">
        <v>561</v>
      </c>
      <c r="O103">
        <v>0.52500878500000003</v>
      </c>
      <c r="P103">
        <f>VLOOKUP(G103,Sheet2!B:H,6,FALSE)</f>
        <v>127.086</v>
      </c>
      <c r="Q103">
        <f>VLOOKUP(G103,Sheet2!B:H,7,FALSE)</f>
        <v>37.594999999999999</v>
      </c>
      <c r="R103">
        <f>VLOOKUP(K103,Sheet3!A:D,4,FALSE)</f>
        <v>39672</v>
      </c>
      <c r="S103">
        <v>101</v>
      </c>
      <c r="U103" t="str">
        <f t="shared" si="3"/>
        <v>["101","중랑구",52.5,39672,127.086,37.595,"상봉2동"],</v>
      </c>
    </row>
    <row r="104" spans="1:21">
      <c r="A104">
        <v>0.52624453238908564</v>
      </c>
      <c r="B104" t="s">
        <v>566</v>
      </c>
      <c r="C104">
        <f t="shared" si="2"/>
        <v>52.6</v>
      </c>
      <c r="E104" t="s">
        <v>2983</v>
      </c>
      <c r="F104">
        <v>1107061</v>
      </c>
      <c r="G104">
        <v>1126060000</v>
      </c>
      <c r="H104">
        <v>11260</v>
      </c>
      <c r="I104">
        <v>11</v>
      </c>
      <c r="J104" t="s">
        <v>2725</v>
      </c>
      <c r="K104" t="s">
        <v>2984</v>
      </c>
      <c r="L104" t="s">
        <v>2961</v>
      </c>
      <c r="M104" t="s">
        <v>2985</v>
      </c>
      <c r="N104" t="s">
        <v>566</v>
      </c>
      <c r="O104">
        <v>0.52624453199999999</v>
      </c>
      <c r="P104">
        <f>VLOOKUP(G104,Sheet2!B:H,6,FALSE)</f>
        <v>127.083</v>
      </c>
      <c r="Q104">
        <f>VLOOKUP(G104,Sheet2!B:H,7,FALSE)</f>
        <v>37.603000000000002</v>
      </c>
      <c r="R104">
        <f>VLOOKUP(K104,Sheet3!A:D,4,FALSE)</f>
        <v>57822</v>
      </c>
      <c r="S104">
        <v>102</v>
      </c>
      <c r="U104" t="str">
        <f t="shared" si="3"/>
        <v>["102","중랑구",52.6,57822,127.083,37.603,"중화1동"],</v>
      </c>
    </row>
    <row r="105" spans="1:21">
      <c r="A105">
        <v>0.5180807372533307</v>
      </c>
      <c r="B105" t="s">
        <v>571</v>
      </c>
      <c r="C105">
        <f t="shared" si="2"/>
        <v>51.8</v>
      </c>
      <c r="E105" t="s">
        <v>2986</v>
      </c>
      <c r="F105">
        <v>1107062</v>
      </c>
      <c r="G105">
        <v>1126061000</v>
      </c>
      <c r="H105">
        <v>11260</v>
      </c>
      <c r="I105">
        <v>11</v>
      </c>
      <c r="J105" t="s">
        <v>2725</v>
      </c>
      <c r="K105" t="s">
        <v>2987</v>
      </c>
      <c r="L105" t="s">
        <v>2961</v>
      </c>
      <c r="M105" t="s">
        <v>2988</v>
      </c>
      <c r="N105" t="s">
        <v>571</v>
      </c>
      <c r="O105">
        <v>0.51808073700000001</v>
      </c>
      <c r="P105">
        <f>VLOOKUP(G105,Sheet2!B:H,6,FALSE)</f>
        <v>127.075</v>
      </c>
      <c r="Q105">
        <f>VLOOKUP(G105,Sheet2!B:H,7,FALSE)</f>
        <v>37.598999999999997</v>
      </c>
      <c r="R105">
        <f>VLOOKUP(K105,Sheet3!A:D,4,FALSE)</f>
        <v>44617</v>
      </c>
      <c r="S105">
        <v>103</v>
      </c>
      <c r="U105" t="str">
        <f t="shared" si="3"/>
        <v>["103","중랑구",51.8,44617,127.075,37.599,"중화2동"],</v>
      </c>
    </row>
    <row r="106" spans="1:21">
      <c r="A106">
        <v>0.55209193067106854</v>
      </c>
      <c r="B106" t="s">
        <v>578</v>
      </c>
      <c r="C106">
        <f t="shared" si="2"/>
        <v>55.2</v>
      </c>
      <c r="E106" t="s">
        <v>2989</v>
      </c>
      <c r="F106">
        <v>1107064</v>
      </c>
      <c r="G106">
        <v>1126062000</v>
      </c>
      <c r="H106">
        <v>11260</v>
      </c>
      <c r="I106">
        <v>11</v>
      </c>
      <c r="J106" t="s">
        <v>2725</v>
      </c>
      <c r="K106" t="s">
        <v>2990</v>
      </c>
      <c r="L106" t="s">
        <v>2961</v>
      </c>
      <c r="M106" t="s">
        <v>2991</v>
      </c>
      <c r="N106" t="s">
        <v>578</v>
      </c>
      <c r="O106">
        <v>0.55209193099999998</v>
      </c>
      <c r="P106">
        <f>VLOOKUP(G106,Sheet2!B:H,6,FALSE)</f>
        <v>127.081</v>
      </c>
      <c r="Q106">
        <f>VLOOKUP(G106,Sheet2!B:H,7,FALSE)</f>
        <v>37.613</v>
      </c>
      <c r="R106">
        <f>VLOOKUP(K106,Sheet3!A:D,4,FALSE)</f>
        <v>63167</v>
      </c>
      <c r="S106">
        <v>104</v>
      </c>
      <c r="U106" t="str">
        <f t="shared" si="3"/>
        <v>["104","중랑구",55.2,63167,127.081,37.613,"묵1동"],</v>
      </c>
    </row>
    <row r="107" spans="1:21">
      <c r="A107">
        <v>0.53136975802036568</v>
      </c>
      <c r="B107" t="s">
        <v>586</v>
      </c>
      <c r="C107">
        <f t="shared" si="2"/>
        <v>53.1</v>
      </c>
      <c r="E107" t="s">
        <v>2992</v>
      </c>
      <c r="F107">
        <v>1107065</v>
      </c>
      <c r="G107">
        <v>1126063000</v>
      </c>
      <c r="H107">
        <v>11260</v>
      </c>
      <c r="I107">
        <v>11</v>
      </c>
      <c r="J107" t="s">
        <v>2725</v>
      </c>
      <c r="K107" t="s">
        <v>2993</v>
      </c>
      <c r="L107" t="s">
        <v>2961</v>
      </c>
      <c r="M107" t="s">
        <v>2994</v>
      </c>
      <c r="N107" t="s">
        <v>586</v>
      </c>
      <c r="O107">
        <v>0.53136975799999997</v>
      </c>
      <c r="P107">
        <f>VLOOKUP(G107,Sheet2!B:H,6,FALSE)</f>
        <v>127.075</v>
      </c>
      <c r="Q107">
        <f>VLOOKUP(G107,Sheet2!B:H,7,FALSE)</f>
        <v>37.609000000000002</v>
      </c>
      <c r="R107">
        <f>VLOOKUP(K107,Sheet3!A:D,4,FALSE)</f>
        <v>50096</v>
      </c>
      <c r="S107">
        <v>105</v>
      </c>
      <c r="U107" t="str">
        <f t="shared" si="3"/>
        <v>["105","중랑구",53.1,50096,127.075,37.609,"묵2동"],</v>
      </c>
    </row>
    <row r="108" spans="1:21">
      <c r="A108">
        <v>0.57727175387251051</v>
      </c>
      <c r="B108" t="s">
        <v>591</v>
      </c>
      <c r="C108">
        <f t="shared" si="2"/>
        <v>57.7</v>
      </c>
      <c r="E108" t="s">
        <v>2995</v>
      </c>
      <c r="F108">
        <v>1107073</v>
      </c>
      <c r="G108">
        <v>1126065500</v>
      </c>
      <c r="H108">
        <v>11260</v>
      </c>
      <c r="I108">
        <v>11</v>
      </c>
      <c r="J108" t="s">
        <v>2725</v>
      </c>
      <c r="K108" t="s">
        <v>2996</v>
      </c>
      <c r="L108" t="s">
        <v>2961</v>
      </c>
      <c r="M108" t="s">
        <v>591</v>
      </c>
      <c r="N108" t="s">
        <v>591</v>
      </c>
      <c r="O108">
        <v>0.57727175399999997</v>
      </c>
      <c r="P108">
        <f>VLOOKUP(G108,Sheet2!B:H,6,FALSE)</f>
        <v>127.10899999999999</v>
      </c>
      <c r="Q108">
        <f>VLOOKUP(G108,Sheet2!B:H,7,FALSE)</f>
        <v>37.601999999999997</v>
      </c>
      <c r="R108">
        <f>VLOOKUP(K108,Sheet3!A:D,4,FALSE)</f>
        <v>41575</v>
      </c>
      <c r="S108">
        <v>106</v>
      </c>
      <c r="U108" t="str">
        <f t="shared" si="3"/>
        <v>["106","중랑구",57.7,41575,127.109,37.602,"망우본동"],</v>
      </c>
    </row>
    <row r="109" spans="1:21">
      <c r="A109">
        <v>0.52439979123173275</v>
      </c>
      <c r="B109" t="s">
        <v>599</v>
      </c>
      <c r="C109">
        <f t="shared" si="2"/>
        <v>52.4</v>
      </c>
      <c r="E109" t="s">
        <v>2997</v>
      </c>
      <c r="F109">
        <v>1107068</v>
      </c>
      <c r="G109">
        <v>1126066000</v>
      </c>
      <c r="H109">
        <v>11260</v>
      </c>
      <c r="I109">
        <v>11</v>
      </c>
      <c r="J109" t="s">
        <v>2725</v>
      </c>
      <c r="K109" t="s">
        <v>2998</v>
      </c>
      <c r="L109" t="s">
        <v>2961</v>
      </c>
      <c r="M109" t="s">
        <v>2999</v>
      </c>
      <c r="N109" t="s">
        <v>599</v>
      </c>
      <c r="O109">
        <v>0.524399791</v>
      </c>
      <c r="P109">
        <f>VLOOKUP(G109,Sheet2!B:H,6,FALSE)</f>
        <v>127.10299999999999</v>
      </c>
      <c r="Q109">
        <f>VLOOKUP(G109,Sheet2!B:H,7,FALSE)</f>
        <v>37.591000000000001</v>
      </c>
      <c r="R109">
        <f>VLOOKUP(K109,Sheet3!A:D,4,FALSE)</f>
        <v>28900</v>
      </c>
      <c r="S109">
        <v>107</v>
      </c>
      <c r="U109" t="str">
        <f t="shared" si="3"/>
        <v>["107","중랑구",52.4,28900,127.103,37.591,"망우3동"],</v>
      </c>
    </row>
    <row r="110" spans="1:21">
      <c r="A110">
        <v>0.54535739729280452</v>
      </c>
      <c r="B110" t="s">
        <v>604</v>
      </c>
      <c r="C110">
        <f t="shared" si="2"/>
        <v>54.5</v>
      </c>
      <c r="E110" t="s">
        <v>3000</v>
      </c>
      <c r="F110">
        <v>1107069</v>
      </c>
      <c r="G110">
        <v>1126068000</v>
      </c>
      <c r="H110">
        <v>11260</v>
      </c>
      <c r="I110">
        <v>11</v>
      </c>
      <c r="J110" t="s">
        <v>2725</v>
      </c>
      <c r="K110" t="s">
        <v>3001</v>
      </c>
      <c r="L110" t="s">
        <v>2961</v>
      </c>
      <c r="M110" t="s">
        <v>3002</v>
      </c>
      <c r="N110" t="s">
        <v>604</v>
      </c>
      <c r="O110">
        <v>0.54535739699999997</v>
      </c>
      <c r="P110">
        <f>VLOOKUP(G110,Sheet2!B:H,6,FALSE)</f>
        <v>127.099</v>
      </c>
      <c r="Q110">
        <f>VLOOKUP(G110,Sheet2!B:H,7,FALSE)</f>
        <v>37.61</v>
      </c>
      <c r="R110">
        <f>VLOOKUP(K110,Sheet3!A:D,4,FALSE)</f>
        <v>56340</v>
      </c>
      <c r="S110">
        <v>108</v>
      </c>
      <c r="U110" t="str">
        <f t="shared" si="3"/>
        <v>["108","중랑구",54.5,56340,127.099,37.61,"신내1동"],</v>
      </c>
    </row>
    <row r="111" spans="1:21">
      <c r="A111">
        <v>0.51703135574103321</v>
      </c>
      <c r="B111" t="s">
        <v>614</v>
      </c>
      <c r="C111">
        <f t="shared" si="2"/>
        <v>51.7</v>
      </c>
      <c r="E111" t="s">
        <v>3003</v>
      </c>
      <c r="F111">
        <v>1107070</v>
      </c>
      <c r="G111">
        <v>1126069000</v>
      </c>
      <c r="H111">
        <v>11260</v>
      </c>
      <c r="I111">
        <v>11</v>
      </c>
      <c r="J111" t="s">
        <v>2725</v>
      </c>
      <c r="K111" t="s">
        <v>3004</v>
      </c>
      <c r="L111" t="s">
        <v>2961</v>
      </c>
      <c r="M111" t="s">
        <v>3005</v>
      </c>
      <c r="N111" t="s">
        <v>614</v>
      </c>
      <c r="O111">
        <v>0.51703135600000005</v>
      </c>
      <c r="P111">
        <f>VLOOKUP(G111,Sheet2!B:H,6,FALSE)</f>
        <v>127.092</v>
      </c>
      <c r="Q111">
        <f>VLOOKUP(G111,Sheet2!B:H,7,FALSE)</f>
        <v>37.609000000000002</v>
      </c>
      <c r="R111">
        <f>VLOOKUP(K111,Sheet3!A:D,4,FALSE)</f>
        <v>47316</v>
      </c>
      <c r="S111">
        <v>109</v>
      </c>
      <c r="U111" t="str">
        <f t="shared" si="3"/>
        <v>["109","중랑구",51.7,47316,127.092,37.609,"신내2동"],</v>
      </c>
    </row>
    <row r="112" spans="1:21">
      <c r="A112">
        <v>0.52141238220207564</v>
      </c>
      <c r="B112" t="s">
        <v>620</v>
      </c>
      <c r="C112">
        <f t="shared" si="2"/>
        <v>52.1</v>
      </c>
      <c r="E112" t="s">
        <v>3006</v>
      </c>
      <c r="F112">
        <v>1108081</v>
      </c>
      <c r="G112">
        <v>1129052500</v>
      </c>
      <c r="H112">
        <v>11290</v>
      </c>
      <c r="I112">
        <v>11</v>
      </c>
      <c r="J112" t="s">
        <v>2725</v>
      </c>
      <c r="K112" t="s">
        <v>3007</v>
      </c>
      <c r="L112" t="s">
        <v>3008</v>
      </c>
      <c r="M112" t="s">
        <v>620</v>
      </c>
      <c r="N112" t="s">
        <v>620</v>
      </c>
      <c r="O112">
        <v>0.52141238199999995</v>
      </c>
      <c r="P112">
        <f>VLOOKUP(G112,Sheet2!B:H,6,FALSE)</f>
        <v>126.995</v>
      </c>
      <c r="Q112">
        <f>VLOOKUP(G112,Sheet2!B:H,7,FALSE)</f>
        <v>37.594999999999999</v>
      </c>
      <c r="R112">
        <f>VLOOKUP(K112,Sheet3!A:D,4,FALSE)</f>
        <v>47826</v>
      </c>
      <c r="S112">
        <v>110</v>
      </c>
      <c r="U112" t="str">
        <f t="shared" si="3"/>
        <v>["110","성북구",52.1,47826,126.995,37.595,"성북동"],</v>
      </c>
    </row>
    <row r="113" spans="1:21">
      <c r="A113">
        <v>0.5023252019254304</v>
      </c>
      <c r="B113" t="s">
        <v>625</v>
      </c>
      <c r="C113">
        <f t="shared" si="2"/>
        <v>50.2</v>
      </c>
      <c r="E113" t="s">
        <v>3009</v>
      </c>
      <c r="F113">
        <v>1108082</v>
      </c>
      <c r="G113">
        <v>1129055500</v>
      </c>
      <c r="H113">
        <v>11290</v>
      </c>
      <c r="I113">
        <v>11</v>
      </c>
      <c r="J113" t="s">
        <v>2725</v>
      </c>
      <c r="K113" t="s">
        <v>3010</v>
      </c>
      <c r="L113" t="s">
        <v>3008</v>
      </c>
      <c r="M113" t="s">
        <v>625</v>
      </c>
      <c r="N113" t="s">
        <v>625</v>
      </c>
      <c r="O113">
        <v>0.50232520199999997</v>
      </c>
      <c r="P113">
        <f>VLOOKUP(G113,Sheet2!B:H,6,FALSE)</f>
        <v>127.011</v>
      </c>
      <c r="Q113">
        <f>VLOOKUP(G113,Sheet2!B:H,7,FALSE)</f>
        <v>37.585999999999999</v>
      </c>
      <c r="R113">
        <f>VLOOKUP(K113,Sheet3!A:D,4,FALSE)</f>
        <v>80059</v>
      </c>
      <c r="S113">
        <v>111</v>
      </c>
      <c r="U113" t="str">
        <f t="shared" si="3"/>
        <v>["111","성북구",50.2,80059,127.011,37.586,"삼선동"],</v>
      </c>
    </row>
    <row r="114" spans="1:21">
      <c r="A114">
        <v>0.48766848293662174</v>
      </c>
      <c r="B114" t="s">
        <v>631</v>
      </c>
      <c r="C114">
        <f t="shared" si="2"/>
        <v>48.7</v>
      </c>
      <c r="E114" t="s">
        <v>3011</v>
      </c>
      <c r="F114">
        <v>1108083</v>
      </c>
      <c r="G114">
        <v>1129057500</v>
      </c>
      <c r="H114">
        <v>11290</v>
      </c>
      <c r="I114">
        <v>11</v>
      </c>
      <c r="J114" t="s">
        <v>2725</v>
      </c>
      <c r="K114" t="s">
        <v>3012</v>
      </c>
      <c r="L114" t="s">
        <v>3008</v>
      </c>
      <c r="M114" t="s">
        <v>631</v>
      </c>
      <c r="N114" t="s">
        <v>631</v>
      </c>
      <c r="O114">
        <v>0.48766848299999999</v>
      </c>
      <c r="P114">
        <f>VLOOKUP(G114,Sheet2!B:H,6,FALSE)</f>
        <v>127.018</v>
      </c>
      <c r="Q114">
        <f>VLOOKUP(G114,Sheet2!B:H,7,FALSE)</f>
        <v>37.594000000000001</v>
      </c>
      <c r="R114">
        <f>VLOOKUP(K114,Sheet3!A:D,4,FALSE)</f>
        <v>68036</v>
      </c>
      <c r="S114">
        <v>112</v>
      </c>
      <c r="U114" t="str">
        <f t="shared" si="3"/>
        <v>["112","성북구",48.7,68036,127.018,37.594,"동선동"],</v>
      </c>
    </row>
    <row r="115" spans="1:21">
      <c r="A115">
        <v>0.55135933079099519</v>
      </c>
      <c r="B115" t="s">
        <v>636</v>
      </c>
      <c r="C115">
        <f t="shared" si="2"/>
        <v>55.1</v>
      </c>
      <c r="E115" t="s">
        <v>3013</v>
      </c>
      <c r="F115">
        <v>1108058</v>
      </c>
      <c r="G115">
        <v>1129058000</v>
      </c>
      <c r="H115">
        <v>11290</v>
      </c>
      <c r="I115">
        <v>11</v>
      </c>
      <c r="J115" t="s">
        <v>2725</v>
      </c>
      <c r="K115" t="s">
        <v>3014</v>
      </c>
      <c r="L115" t="s">
        <v>3008</v>
      </c>
      <c r="M115" t="s">
        <v>3015</v>
      </c>
      <c r="N115" t="s">
        <v>636</v>
      </c>
      <c r="O115">
        <v>0.55135933100000001</v>
      </c>
      <c r="P115">
        <f>VLOOKUP(G115,Sheet2!B:H,6,FALSE)</f>
        <v>127.023</v>
      </c>
      <c r="Q115">
        <f>VLOOKUP(G115,Sheet2!B:H,7,FALSE)</f>
        <v>37.6</v>
      </c>
      <c r="R115">
        <f>VLOOKUP(K115,Sheet3!A:D,4,FALSE)</f>
        <v>69831</v>
      </c>
      <c r="S115">
        <v>113</v>
      </c>
      <c r="U115" t="str">
        <f t="shared" si="3"/>
        <v>["113","성북구",55.1,69831,127.023,37.6,"돈암1동"],</v>
      </c>
    </row>
    <row r="116" spans="1:21">
      <c r="A116">
        <v>0.56662040249826506</v>
      </c>
      <c r="B116" t="s">
        <v>641</v>
      </c>
      <c r="C116">
        <f t="shared" si="2"/>
        <v>56.6</v>
      </c>
      <c r="E116" t="s">
        <v>3016</v>
      </c>
      <c r="F116">
        <v>1108059</v>
      </c>
      <c r="G116">
        <v>1129059000</v>
      </c>
      <c r="H116">
        <v>11290</v>
      </c>
      <c r="I116">
        <v>11</v>
      </c>
      <c r="J116" t="s">
        <v>2725</v>
      </c>
      <c r="K116" t="s">
        <v>3017</v>
      </c>
      <c r="L116" t="s">
        <v>3008</v>
      </c>
      <c r="M116" t="s">
        <v>3018</v>
      </c>
      <c r="N116" t="s">
        <v>641</v>
      </c>
      <c r="O116">
        <v>0.56662040199999997</v>
      </c>
      <c r="P116">
        <f>VLOOKUP(G116,Sheet2!B:H,6,FALSE)</f>
        <v>127.009</v>
      </c>
      <c r="Q116">
        <f>VLOOKUP(G116,Sheet2!B:H,7,FALSE)</f>
        <v>37.597000000000001</v>
      </c>
      <c r="R116">
        <f>VLOOKUP(K116,Sheet3!A:D,4,FALSE)</f>
        <v>74183</v>
      </c>
      <c r="S116">
        <v>114</v>
      </c>
      <c r="U116" t="str">
        <f t="shared" si="3"/>
        <v>["114","성북구",56.6,74183,127.009,37.597,"돈암2동"],</v>
      </c>
    </row>
    <row r="117" spans="1:21">
      <c r="A117">
        <v>0.57150989042265543</v>
      </c>
      <c r="B117" t="s">
        <v>647</v>
      </c>
      <c r="C117">
        <f t="shared" si="2"/>
        <v>57.1</v>
      </c>
      <c r="E117" t="s">
        <v>3019</v>
      </c>
      <c r="F117">
        <v>1108060</v>
      </c>
      <c r="G117">
        <v>1129060000</v>
      </c>
      <c r="H117">
        <v>11290</v>
      </c>
      <c r="I117">
        <v>11</v>
      </c>
      <c r="J117" t="s">
        <v>2725</v>
      </c>
      <c r="K117" t="s">
        <v>3020</v>
      </c>
      <c r="L117" t="s">
        <v>3008</v>
      </c>
      <c r="M117" t="s">
        <v>647</v>
      </c>
      <c r="N117" t="s">
        <v>647</v>
      </c>
      <c r="O117">
        <v>0.57150988999999996</v>
      </c>
      <c r="P117">
        <f>VLOOKUP(G117,Sheet2!B:H,6,FALSE)</f>
        <v>127.027</v>
      </c>
      <c r="Q117">
        <f>VLOOKUP(G117,Sheet2!B:H,7,FALSE)</f>
        <v>37.587000000000003</v>
      </c>
      <c r="R117">
        <f>VLOOKUP(K117,Sheet3!A:D,4,FALSE)</f>
        <v>61724</v>
      </c>
      <c r="S117">
        <v>115</v>
      </c>
      <c r="U117" t="str">
        <f t="shared" si="3"/>
        <v>["115","성북구",57.1,61724,127.027,37.587,"안암동"],</v>
      </c>
    </row>
    <row r="118" spans="1:21">
      <c r="A118">
        <v>0.529039070749736</v>
      </c>
      <c r="B118" t="s">
        <v>652</v>
      </c>
      <c r="C118">
        <f t="shared" si="2"/>
        <v>52.9</v>
      </c>
      <c r="E118" t="s">
        <v>3021</v>
      </c>
      <c r="F118">
        <v>1108061</v>
      </c>
      <c r="G118">
        <v>1129061000</v>
      </c>
      <c r="H118">
        <v>11290</v>
      </c>
      <c r="I118">
        <v>11</v>
      </c>
      <c r="J118" t="s">
        <v>2725</v>
      </c>
      <c r="K118" t="s">
        <v>3022</v>
      </c>
      <c r="L118" t="s">
        <v>3008</v>
      </c>
      <c r="M118" t="s">
        <v>652</v>
      </c>
      <c r="N118" t="s">
        <v>652</v>
      </c>
      <c r="O118">
        <v>0.52903907100000003</v>
      </c>
      <c r="P118">
        <f>VLOOKUP(G118,Sheet2!B:H,6,FALSE)</f>
        <v>127.018</v>
      </c>
      <c r="Q118">
        <f>VLOOKUP(G118,Sheet2!B:H,7,FALSE)</f>
        <v>37.582999999999998</v>
      </c>
      <c r="R118">
        <f>VLOOKUP(K118,Sheet3!A:D,4,FALSE)</f>
        <v>86305</v>
      </c>
      <c r="S118">
        <v>116</v>
      </c>
      <c r="U118" t="str">
        <f t="shared" si="3"/>
        <v>["116","성북구",52.9,86305,127.018,37.583,"보문동"],</v>
      </c>
    </row>
    <row r="119" spans="1:21">
      <c r="A119">
        <v>0.53481187244841666</v>
      </c>
      <c r="B119" t="s">
        <v>656</v>
      </c>
      <c r="C119">
        <f t="shared" si="2"/>
        <v>53.4</v>
      </c>
      <c r="E119" t="s">
        <v>3023</v>
      </c>
      <c r="F119">
        <v>1108062</v>
      </c>
      <c r="G119">
        <v>1129062000</v>
      </c>
      <c r="H119">
        <v>11290</v>
      </c>
      <c r="I119">
        <v>11</v>
      </c>
      <c r="J119" t="s">
        <v>2725</v>
      </c>
      <c r="K119" t="s">
        <v>3024</v>
      </c>
      <c r="L119" t="s">
        <v>3008</v>
      </c>
      <c r="M119" t="s">
        <v>3025</v>
      </c>
      <c r="N119" t="s">
        <v>656</v>
      </c>
      <c r="O119">
        <v>0.53481187200000002</v>
      </c>
      <c r="P119">
        <f>VLOOKUP(G119,Sheet2!B:H,6,FALSE)</f>
        <v>127.01600000000001</v>
      </c>
      <c r="Q119">
        <f>VLOOKUP(G119,Sheet2!B:H,7,FALSE)</f>
        <v>37.606000000000002</v>
      </c>
      <c r="R119">
        <f>VLOOKUP(K119,Sheet3!A:D,4,FALSE)</f>
        <v>65075</v>
      </c>
      <c r="S119">
        <v>117</v>
      </c>
      <c r="U119" t="str">
        <f t="shared" si="3"/>
        <v>["117","성북구",53.4,65075,127.016,37.606,"정릉1동"],</v>
      </c>
    </row>
    <row r="120" spans="1:21">
      <c r="A120">
        <v>0.53124420545151119</v>
      </c>
      <c r="B120" t="s">
        <v>661</v>
      </c>
      <c r="C120">
        <f t="shared" si="2"/>
        <v>53.1</v>
      </c>
      <c r="E120" t="s">
        <v>3026</v>
      </c>
      <c r="F120">
        <v>1108063</v>
      </c>
      <c r="G120">
        <v>1129063000</v>
      </c>
      <c r="H120">
        <v>11290</v>
      </c>
      <c r="I120">
        <v>11</v>
      </c>
      <c r="J120" t="s">
        <v>2725</v>
      </c>
      <c r="K120" t="s">
        <v>3027</v>
      </c>
      <c r="L120" t="s">
        <v>3008</v>
      </c>
      <c r="M120" t="s">
        <v>3028</v>
      </c>
      <c r="N120" t="s">
        <v>661</v>
      </c>
      <c r="O120">
        <v>0.53124420500000002</v>
      </c>
      <c r="P120">
        <f>VLOOKUP(G120,Sheet2!B:H,6,FALSE)</f>
        <v>127.008</v>
      </c>
      <c r="Q120">
        <f>VLOOKUP(G120,Sheet2!B:H,7,FALSE)</f>
        <v>37.603999999999999</v>
      </c>
      <c r="R120">
        <f>VLOOKUP(K120,Sheet3!A:D,4,FALSE)</f>
        <v>63351</v>
      </c>
      <c r="S120">
        <v>118</v>
      </c>
      <c r="U120" t="str">
        <f t="shared" si="3"/>
        <v>["118","성북구",53.1,63351,127.008,37.604,"정릉2동"],</v>
      </c>
    </row>
    <row r="121" spans="1:21">
      <c r="A121">
        <v>0.55484629598521751</v>
      </c>
      <c r="B121" t="s">
        <v>666</v>
      </c>
      <c r="C121">
        <f t="shared" si="2"/>
        <v>55.4</v>
      </c>
      <c r="E121" t="s">
        <v>3029</v>
      </c>
      <c r="F121">
        <v>1108064</v>
      </c>
      <c r="G121">
        <v>1129064000</v>
      </c>
      <c r="H121">
        <v>11290</v>
      </c>
      <c r="I121">
        <v>11</v>
      </c>
      <c r="J121" t="s">
        <v>2725</v>
      </c>
      <c r="K121" t="s">
        <v>3030</v>
      </c>
      <c r="L121" t="s">
        <v>3008</v>
      </c>
      <c r="M121" t="s">
        <v>3031</v>
      </c>
      <c r="N121" t="s">
        <v>666</v>
      </c>
      <c r="O121">
        <v>0.55484629600000002</v>
      </c>
      <c r="P121">
        <f>VLOOKUP(G121,Sheet2!B:H,6,FALSE)</f>
        <v>127.001</v>
      </c>
      <c r="Q121">
        <f>VLOOKUP(G121,Sheet2!B:H,7,FALSE)</f>
        <v>37.615000000000002</v>
      </c>
      <c r="R121">
        <f>VLOOKUP(K121,Sheet3!A:D,4,FALSE)</f>
        <v>53734</v>
      </c>
      <c r="S121">
        <v>119</v>
      </c>
      <c r="U121" t="str">
        <f t="shared" si="3"/>
        <v>["119","성북구",55.4,53734,127.001,37.615,"정릉3동"],</v>
      </c>
    </row>
    <row r="122" spans="1:21">
      <c r="A122">
        <v>0.52632450331125824</v>
      </c>
      <c r="B122" t="s">
        <v>671</v>
      </c>
      <c r="C122">
        <f t="shared" si="2"/>
        <v>52.6</v>
      </c>
      <c r="E122" t="s">
        <v>3032</v>
      </c>
      <c r="F122">
        <v>1108065</v>
      </c>
      <c r="G122">
        <v>1129065000</v>
      </c>
      <c r="H122">
        <v>11290</v>
      </c>
      <c r="I122">
        <v>11</v>
      </c>
      <c r="J122" t="s">
        <v>2725</v>
      </c>
      <c r="K122" t="s">
        <v>3033</v>
      </c>
      <c r="L122" t="s">
        <v>3008</v>
      </c>
      <c r="M122" t="s">
        <v>3034</v>
      </c>
      <c r="N122" t="s">
        <v>671</v>
      </c>
      <c r="O122">
        <v>0.526324503</v>
      </c>
      <c r="P122">
        <f>VLOOKUP(G122,Sheet2!B:H,6,FALSE)</f>
        <v>126.998</v>
      </c>
      <c r="Q122">
        <f>VLOOKUP(G122,Sheet2!B:H,7,FALSE)</f>
        <v>37.622</v>
      </c>
      <c r="R122">
        <f>VLOOKUP(K122,Sheet3!A:D,4,FALSE)</f>
        <v>52961</v>
      </c>
      <c r="S122">
        <v>120</v>
      </c>
      <c r="U122" t="str">
        <f t="shared" si="3"/>
        <v>["120","성북구",52.6,52961,126.998,37.622,"정릉4동"],</v>
      </c>
    </row>
    <row r="123" spans="1:21">
      <c r="A123">
        <v>0.54957352852217045</v>
      </c>
      <c r="B123" t="s">
        <v>677</v>
      </c>
      <c r="C123">
        <f t="shared" si="2"/>
        <v>54.9</v>
      </c>
      <c r="E123" t="s">
        <v>3035</v>
      </c>
      <c r="F123">
        <v>1108066</v>
      </c>
      <c r="G123">
        <v>1129066000</v>
      </c>
      <c r="H123">
        <v>11290</v>
      </c>
      <c r="I123">
        <v>11</v>
      </c>
      <c r="J123" t="s">
        <v>2725</v>
      </c>
      <c r="K123" t="s">
        <v>3036</v>
      </c>
      <c r="L123" t="s">
        <v>3008</v>
      </c>
      <c r="M123" t="s">
        <v>3037</v>
      </c>
      <c r="N123" t="s">
        <v>677</v>
      </c>
      <c r="O123">
        <v>0.54957352900000001</v>
      </c>
      <c r="P123">
        <f>VLOOKUP(G123,Sheet2!B:H,6,FALSE)</f>
        <v>127.02</v>
      </c>
      <c r="Q123">
        <f>VLOOKUP(G123,Sheet2!B:H,7,FALSE)</f>
        <v>37.607999999999997</v>
      </c>
      <c r="R123">
        <f>VLOOKUP(K123,Sheet3!A:D,4,FALSE)</f>
        <v>88601</v>
      </c>
      <c r="S123">
        <v>121</v>
      </c>
      <c r="U123" t="str">
        <f t="shared" si="3"/>
        <v>["121","성북구",54.9,88601,127.02,37.608,"길음1동"],</v>
      </c>
    </row>
    <row r="124" spans="1:21">
      <c r="A124">
        <v>0.5729785585120124</v>
      </c>
      <c r="B124" t="s">
        <v>685</v>
      </c>
      <c r="C124">
        <f t="shared" si="2"/>
        <v>57.2</v>
      </c>
      <c r="E124" t="s">
        <v>3038</v>
      </c>
      <c r="F124">
        <v>1108068</v>
      </c>
      <c r="G124">
        <v>1129068500</v>
      </c>
      <c r="H124">
        <v>11290</v>
      </c>
      <c r="I124">
        <v>11</v>
      </c>
      <c r="J124" t="s">
        <v>2725</v>
      </c>
      <c r="K124" t="s">
        <v>3039</v>
      </c>
      <c r="L124" t="s">
        <v>3008</v>
      </c>
      <c r="M124" t="s">
        <v>3040</v>
      </c>
      <c r="N124" t="s">
        <v>685</v>
      </c>
      <c r="O124">
        <v>0.57297855900000005</v>
      </c>
      <c r="P124">
        <f>VLOOKUP(G124,Sheet2!B:H,6,FALSE)</f>
        <v>127.027</v>
      </c>
      <c r="Q124">
        <f>VLOOKUP(G124,Sheet2!B:H,7,FALSE)</f>
        <v>37.607999999999997</v>
      </c>
      <c r="R124">
        <f>VLOOKUP(K124,Sheet3!A:D,4,FALSE)</f>
        <v>81033</v>
      </c>
      <c r="S124">
        <v>122</v>
      </c>
      <c r="U124" t="str">
        <f t="shared" si="3"/>
        <v>["122","성북구",57.2,81033,127.027,37.608,"길음2동"],</v>
      </c>
    </row>
    <row r="125" spans="1:21">
      <c r="A125">
        <v>0.53670455752682455</v>
      </c>
      <c r="B125" t="s">
        <v>690</v>
      </c>
      <c r="C125">
        <f t="shared" si="2"/>
        <v>53.6</v>
      </c>
      <c r="E125" t="s">
        <v>3041</v>
      </c>
      <c r="F125">
        <v>1108084</v>
      </c>
      <c r="G125">
        <v>1129070500</v>
      </c>
      <c r="H125">
        <v>11290</v>
      </c>
      <c r="I125">
        <v>11</v>
      </c>
      <c r="J125" t="s">
        <v>2725</v>
      </c>
      <c r="K125" t="s">
        <v>3042</v>
      </c>
      <c r="L125" t="s">
        <v>3008</v>
      </c>
      <c r="M125" t="s">
        <v>690</v>
      </c>
      <c r="N125" t="s">
        <v>690</v>
      </c>
      <c r="O125">
        <v>0.53670455800000005</v>
      </c>
      <c r="P125">
        <f>VLOOKUP(G125,Sheet2!B:H,6,FALSE)</f>
        <v>127.033</v>
      </c>
      <c r="Q125">
        <f>VLOOKUP(G125,Sheet2!B:H,7,FALSE)</f>
        <v>37.597000000000001</v>
      </c>
      <c r="R125">
        <f>VLOOKUP(K125,Sheet3!A:D,4,FALSE)</f>
        <v>77911</v>
      </c>
      <c r="S125">
        <v>123</v>
      </c>
      <c r="U125" t="str">
        <f t="shared" si="3"/>
        <v>["123","성북구",53.6,77911,127.033,37.597,"종암동"],</v>
      </c>
    </row>
    <row r="126" spans="1:21">
      <c r="A126">
        <v>0.49356938710701809</v>
      </c>
      <c r="B126" t="s">
        <v>699</v>
      </c>
      <c r="C126">
        <f t="shared" si="2"/>
        <v>49.3</v>
      </c>
      <c r="E126" t="s">
        <v>3043</v>
      </c>
      <c r="F126">
        <v>1108071</v>
      </c>
      <c r="G126">
        <v>1129071500</v>
      </c>
      <c r="H126">
        <v>11290</v>
      </c>
      <c r="I126">
        <v>11</v>
      </c>
      <c r="J126" t="s">
        <v>2725</v>
      </c>
      <c r="K126" t="s">
        <v>3044</v>
      </c>
      <c r="L126" t="s">
        <v>3008</v>
      </c>
      <c r="M126" t="s">
        <v>3045</v>
      </c>
      <c r="N126" t="s">
        <v>699</v>
      </c>
      <c r="O126">
        <v>0.49356938700000003</v>
      </c>
      <c r="P126">
        <f>VLOOKUP(G126,Sheet2!B:H,6,FALSE)</f>
        <v>127.03700000000001</v>
      </c>
      <c r="Q126">
        <f>VLOOKUP(G126,Sheet2!B:H,7,FALSE)</f>
        <v>37.607999999999997</v>
      </c>
      <c r="R126">
        <f>VLOOKUP(K126,Sheet3!A:D,4,FALSE)</f>
        <v>72995</v>
      </c>
      <c r="S126">
        <v>124</v>
      </c>
      <c r="U126" t="str">
        <f t="shared" si="3"/>
        <v>["124","성북구",49.3,72995,127.037,37.608,"월곡1동"],</v>
      </c>
    </row>
    <row r="127" spans="1:21">
      <c r="A127">
        <v>0.52974563800714736</v>
      </c>
      <c r="B127" t="s">
        <v>706</v>
      </c>
      <c r="C127">
        <f t="shared" si="2"/>
        <v>52.9</v>
      </c>
      <c r="E127" t="s">
        <v>3046</v>
      </c>
      <c r="F127">
        <v>1108072</v>
      </c>
      <c r="G127">
        <v>1129072500</v>
      </c>
      <c r="H127">
        <v>11290</v>
      </c>
      <c r="I127">
        <v>11</v>
      </c>
      <c r="J127" t="s">
        <v>2725</v>
      </c>
      <c r="K127" t="s">
        <v>3047</v>
      </c>
      <c r="L127" t="s">
        <v>3008</v>
      </c>
      <c r="M127" t="s">
        <v>3048</v>
      </c>
      <c r="N127" t="s">
        <v>706</v>
      </c>
      <c r="O127">
        <v>0.52974563799999996</v>
      </c>
      <c r="P127">
        <f>VLOOKUP(G127,Sheet2!B:H,6,FALSE)</f>
        <v>127.045</v>
      </c>
      <c r="Q127">
        <f>VLOOKUP(G127,Sheet2!B:H,7,FALSE)</f>
        <v>37.603999999999999</v>
      </c>
      <c r="R127">
        <f>VLOOKUP(K127,Sheet3!A:D,4,FALSE)</f>
        <v>71140</v>
      </c>
      <c r="S127">
        <v>125</v>
      </c>
      <c r="U127" t="str">
        <f t="shared" si="3"/>
        <v>["125","성북구",52.9,71140,127.045,37.604,"월곡2동"],</v>
      </c>
    </row>
    <row r="128" spans="1:21">
      <c r="A128">
        <v>0.54317576236060394</v>
      </c>
      <c r="B128" t="s">
        <v>711</v>
      </c>
      <c r="C128">
        <f t="shared" si="2"/>
        <v>54.3</v>
      </c>
      <c r="E128" t="s">
        <v>3049</v>
      </c>
      <c r="F128">
        <v>1108076</v>
      </c>
      <c r="G128">
        <v>1129076000</v>
      </c>
      <c r="H128">
        <v>11290</v>
      </c>
      <c r="I128">
        <v>11</v>
      </c>
      <c r="J128" t="s">
        <v>2725</v>
      </c>
      <c r="K128" t="s">
        <v>3050</v>
      </c>
      <c r="L128" t="s">
        <v>3008</v>
      </c>
      <c r="M128" t="s">
        <v>3051</v>
      </c>
      <c r="N128" t="s">
        <v>711</v>
      </c>
      <c r="O128">
        <v>0.54317576199999995</v>
      </c>
      <c r="P128">
        <f>VLOOKUP(G128,Sheet2!B:H,6,FALSE)</f>
        <v>127.044</v>
      </c>
      <c r="Q128">
        <f>VLOOKUP(G128,Sheet2!B:H,7,FALSE)</f>
        <v>37.616</v>
      </c>
      <c r="R128">
        <f>VLOOKUP(K128,Sheet3!A:D,4,FALSE)</f>
        <v>55044</v>
      </c>
      <c r="S128">
        <v>126</v>
      </c>
      <c r="U128" t="str">
        <f t="shared" si="3"/>
        <v>["126","성북구",54.3,55044,127.044,37.616,"장위1동"],</v>
      </c>
    </row>
    <row r="129" spans="1:21">
      <c r="A129">
        <v>0.58953393295175793</v>
      </c>
      <c r="B129" t="s">
        <v>718</v>
      </c>
      <c r="C129">
        <f t="shared" si="2"/>
        <v>58.9</v>
      </c>
      <c r="E129" t="s">
        <v>3052</v>
      </c>
      <c r="F129">
        <v>1108077</v>
      </c>
      <c r="G129">
        <v>1129077000</v>
      </c>
      <c r="H129">
        <v>11290</v>
      </c>
      <c r="I129">
        <v>11</v>
      </c>
      <c r="J129" t="s">
        <v>2725</v>
      </c>
      <c r="K129" t="s">
        <v>3053</v>
      </c>
      <c r="L129" t="s">
        <v>3008</v>
      </c>
      <c r="M129" t="s">
        <v>3054</v>
      </c>
      <c r="N129" t="s">
        <v>718</v>
      </c>
      <c r="O129">
        <v>0.58953393300000001</v>
      </c>
      <c r="P129">
        <f>VLOOKUP(G129,Sheet2!B:H,6,FALSE)</f>
        <v>127.053</v>
      </c>
      <c r="Q129">
        <f>VLOOKUP(G129,Sheet2!B:H,7,FALSE)</f>
        <v>37.613</v>
      </c>
      <c r="R129">
        <f>VLOOKUP(K129,Sheet3!A:D,4,FALSE)</f>
        <v>55245</v>
      </c>
      <c r="S129">
        <v>127</v>
      </c>
      <c r="U129" t="str">
        <f t="shared" si="3"/>
        <v>["127","성북구",58.9,55245,127.053,37.613,"장위2동"],</v>
      </c>
    </row>
    <row r="130" spans="1:21">
      <c r="A130">
        <v>0.59736240075359981</v>
      </c>
      <c r="B130" t="s">
        <v>723</v>
      </c>
      <c r="C130">
        <f t="shared" si="2"/>
        <v>59.7</v>
      </c>
      <c r="E130" t="s">
        <v>3055</v>
      </c>
      <c r="F130">
        <v>1108078</v>
      </c>
      <c r="G130">
        <v>1129078000</v>
      </c>
      <c r="H130">
        <v>11290</v>
      </c>
      <c r="I130">
        <v>11</v>
      </c>
      <c r="J130" t="s">
        <v>2725</v>
      </c>
      <c r="K130" t="s">
        <v>3056</v>
      </c>
      <c r="L130" t="s">
        <v>3008</v>
      </c>
      <c r="M130" t="s">
        <v>3057</v>
      </c>
      <c r="N130" t="s">
        <v>723</v>
      </c>
      <c r="O130">
        <v>0.59736240100000004</v>
      </c>
      <c r="P130">
        <f>VLOOKUP(G130,Sheet2!B:H,6,FALSE)</f>
        <v>127.053</v>
      </c>
      <c r="Q130">
        <f>VLOOKUP(G130,Sheet2!B:H,7,FALSE)</f>
        <v>37.618000000000002</v>
      </c>
      <c r="R130">
        <f>VLOOKUP(K130,Sheet3!A:D,4,FALSE)</f>
        <v>75036</v>
      </c>
      <c r="S130">
        <v>128</v>
      </c>
      <c r="U130" t="str">
        <f t="shared" si="3"/>
        <v>["128","성북구",59.7,75036,127.053,37.618,"장위3동"],</v>
      </c>
    </row>
    <row r="131" spans="1:21">
      <c r="A131">
        <v>0.55088610893927548</v>
      </c>
      <c r="B131" t="s">
        <v>728</v>
      </c>
      <c r="C131">
        <f t="shared" ref="C131:C194" si="4">INT(A131*1000)/10</f>
        <v>55</v>
      </c>
      <c r="E131" t="s">
        <v>3058</v>
      </c>
      <c r="F131">
        <v>1108085</v>
      </c>
      <c r="G131">
        <v>1129081000</v>
      </c>
      <c r="H131">
        <v>11290</v>
      </c>
      <c r="I131">
        <v>11</v>
      </c>
      <c r="J131" t="s">
        <v>2725</v>
      </c>
      <c r="K131" t="s">
        <v>3059</v>
      </c>
      <c r="L131" t="s">
        <v>3008</v>
      </c>
      <c r="M131" t="s">
        <v>728</v>
      </c>
      <c r="N131" t="s">
        <v>728</v>
      </c>
      <c r="O131">
        <v>0.55088610900000001</v>
      </c>
      <c r="P131">
        <f>VLOOKUP(G131,Sheet2!B:H,6,FALSE)</f>
        <v>127.06100000000001</v>
      </c>
      <c r="Q131">
        <f>VLOOKUP(G131,Sheet2!B:H,7,FALSE)</f>
        <v>37.609000000000002</v>
      </c>
      <c r="R131">
        <f>VLOOKUP(K131,Sheet3!A:D,4,FALSE)</f>
        <v>75946</v>
      </c>
      <c r="S131">
        <v>129</v>
      </c>
      <c r="U131" t="str">
        <f t="shared" ref="U131:U194" si="5">_xlfn.CONCAT("[""",S131,""",""",L131,""",",C131,",",R131,",",P131,",",Q131,",""",M131,"""],")</f>
        <v>["129","성북구",55,75946,127.061,37.609,"석관동"],</v>
      </c>
    </row>
    <row r="132" spans="1:21">
      <c r="A132">
        <v>0.50177719102264651</v>
      </c>
      <c r="B132" t="s">
        <v>737</v>
      </c>
      <c r="C132">
        <f t="shared" si="4"/>
        <v>50.1</v>
      </c>
      <c r="E132" t="s">
        <v>3060</v>
      </c>
      <c r="F132">
        <v>1109069</v>
      </c>
      <c r="G132">
        <v>1130553400</v>
      </c>
      <c r="H132">
        <v>11305</v>
      </c>
      <c r="I132">
        <v>11</v>
      </c>
      <c r="J132" t="s">
        <v>2725</v>
      </c>
      <c r="K132" t="s">
        <v>3061</v>
      </c>
      <c r="L132" t="s">
        <v>3062</v>
      </c>
      <c r="M132" t="s">
        <v>737</v>
      </c>
      <c r="N132" t="s">
        <v>737</v>
      </c>
      <c r="O132">
        <v>0.50177719099999996</v>
      </c>
      <c r="P132">
        <f>VLOOKUP(G132,Sheet2!B:H,6,FALSE)</f>
        <v>127.012</v>
      </c>
      <c r="Q132">
        <f>VLOOKUP(G132,Sheet2!B:H,7,FALSE)</f>
        <v>37.625</v>
      </c>
      <c r="R132">
        <f>VLOOKUP(K132,Sheet3!A:D,4,FALSE)</f>
        <v>59101</v>
      </c>
      <c r="S132">
        <v>130</v>
      </c>
      <c r="U132" t="str">
        <f t="shared" si="5"/>
        <v>["130","강북구",50.1,59101,127.012,37.625,"삼양동"],</v>
      </c>
    </row>
    <row r="133" spans="1:21">
      <c r="A133">
        <v>0.4895123944429311</v>
      </c>
      <c r="B133" t="s">
        <v>746</v>
      </c>
      <c r="C133">
        <f t="shared" si="4"/>
        <v>48.9</v>
      </c>
      <c r="E133" t="s">
        <v>3063</v>
      </c>
      <c r="F133">
        <v>1109070</v>
      </c>
      <c r="G133">
        <v>1130553500</v>
      </c>
      <c r="H133">
        <v>11305</v>
      </c>
      <c r="I133">
        <v>11</v>
      </c>
      <c r="J133" t="s">
        <v>2725</v>
      </c>
      <c r="K133" t="s">
        <v>3064</v>
      </c>
      <c r="L133" t="s">
        <v>3062</v>
      </c>
      <c r="M133" t="s">
        <v>746</v>
      </c>
      <c r="N133" t="s">
        <v>746</v>
      </c>
      <c r="O133">
        <v>0.48951239400000002</v>
      </c>
      <c r="P133">
        <f>VLOOKUP(G133,Sheet2!B:H,6,FALSE)</f>
        <v>127.026</v>
      </c>
      <c r="Q133">
        <f>VLOOKUP(G133,Sheet2!B:H,7,FALSE)</f>
        <v>37.628999999999998</v>
      </c>
      <c r="R133">
        <f>VLOOKUP(K133,Sheet3!A:D,4,FALSE)</f>
        <v>34977</v>
      </c>
      <c r="S133">
        <v>131</v>
      </c>
      <c r="U133" t="str">
        <f t="shared" si="5"/>
        <v>["131","강북구",48.9,34977,127.026,37.629,"미아동"],</v>
      </c>
    </row>
    <row r="134" spans="1:21">
      <c r="A134">
        <v>0.52324492979719184</v>
      </c>
      <c r="B134" t="s">
        <v>753</v>
      </c>
      <c r="C134">
        <f t="shared" si="4"/>
        <v>52.3</v>
      </c>
      <c r="E134" t="s">
        <v>3065</v>
      </c>
      <c r="F134">
        <v>1109071</v>
      </c>
      <c r="G134">
        <v>1130554500</v>
      </c>
      <c r="H134">
        <v>11305</v>
      </c>
      <c r="I134">
        <v>11</v>
      </c>
      <c r="J134" t="s">
        <v>2725</v>
      </c>
      <c r="K134" t="s">
        <v>3066</v>
      </c>
      <c r="L134" t="s">
        <v>3062</v>
      </c>
      <c r="M134" t="s">
        <v>753</v>
      </c>
      <c r="N134" t="s">
        <v>753</v>
      </c>
      <c r="O134">
        <v>0.52324493000000005</v>
      </c>
      <c r="P134">
        <f>VLOOKUP(G134,Sheet2!B:H,6,FALSE)</f>
        <v>127.03400000000001</v>
      </c>
      <c r="Q134">
        <f>VLOOKUP(G134,Sheet2!B:H,7,FALSE)</f>
        <v>37.616999999999997</v>
      </c>
      <c r="R134">
        <f>VLOOKUP(K134,Sheet3!A:D,4,FALSE)</f>
        <v>77581</v>
      </c>
      <c r="S134">
        <v>132</v>
      </c>
      <c r="U134" t="str">
        <f t="shared" si="5"/>
        <v>["132","강북구",52.3,77581,127.034,37.617,"송중동"],</v>
      </c>
    </row>
    <row r="135" spans="1:21">
      <c r="A135">
        <v>0.51781646599414255</v>
      </c>
      <c r="B135" t="s">
        <v>762</v>
      </c>
      <c r="C135">
        <f t="shared" si="4"/>
        <v>51.7</v>
      </c>
      <c r="E135" t="s">
        <v>3067</v>
      </c>
      <c r="F135">
        <v>1109072</v>
      </c>
      <c r="G135">
        <v>1130555500</v>
      </c>
      <c r="H135">
        <v>11305</v>
      </c>
      <c r="I135">
        <v>11</v>
      </c>
      <c r="J135" t="s">
        <v>2725</v>
      </c>
      <c r="K135" t="s">
        <v>3068</v>
      </c>
      <c r="L135" t="s">
        <v>3062</v>
      </c>
      <c r="M135" t="s">
        <v>762</v>
      </c>
      <c r="N135" t="s">
        <v>762</v>
      </c>
      <c r="O135">
        <v>0.51781646599999998</v>
      </c>
      <c r="P135">
        <f>VLOOKUP(G135,Sheet2!B:H,6,FALSE)</f>
        <v>127.02500000000001</v>
      </c>
      <c r="Q135">
        <f>VLOOKUP(G135,Sheet2!B:H,7,FALSE)</f>
        <v>37.618000000000002</v>
      </c>
      <c r="R135">
        <f>VLOOKUP(K135,Sheet3!A:D,4,FALSE)</f>
        <v>76602</v>
      </c>
      <c r="S135">
        <v>133</v>
      </c>
      <c r="U135" t="str">
        <f t="shared" si="5"/>
        <v>["133","강북구",51.7,76602,127.025,37.618,"송천동"],</v>
      </c>
    </row>
    <row r="136" spans="1:21">
      <c r="A136">
        <v>0.5059149597782735</v>
      </c>
      <c r="B136" t="s">
        <v>771</v>
      </c>
      <c r="C136">
        <f t="shared" si="4"/>
        <v>50.5</v>
      </c>
      <c r="E136" t="s">
        <v>3069</v>
      </c>
      <c r="F136">
        <v>1109073</v>
      </c>
      <c r="G136">
        <v>1130557500</v>
      </c>
      <c r="H136">
        <v>11305</v>
      </c>
      <c r="I136">
        <v>11</v>
      </c>
      <c r="J136" t="s">
        <v>2725</v>
      </c>
      <c r="K136" t="s">
        <v>3070</v>
      </c>
      <c r="L136" t="s">
        <v>3062</v>
      </c>
      <c r="M136" t="s">
        <v>771</v>
      </c>
      <c r="N136" t="s">
        <v>771</v>
      </c>
      <c r="O136">
        <v>0.50591496000000002</v>
      </c>
      <c r="P136">
        <f>VLOOKUP(G136,Sheet2!B:H,6,FALSE)</f>
        <v>127.017</v>
      </c>
      <c r="Q136">
        <f>VLOOKUP(G136,Sheet2!B:H,7,FALSE)</f>
        <v>37.616</v>
      </c>
      <c r="R136">
        <f>VLOOKUP(K136,Sheet3!A:D,4,FALSE)</f>
        <v>72320</v>
      </c>
      <c r="S136">
        <v>134</v>
      </c>
      <c r="U136" t="str">
        <f t="shared" si="5"/>
        <v>["134","강북구",50.5,72320,127.017,37.616,"삼각산동"],</v>
      </c>
    </row>
    <row r="137" spans="1:21">
      <c r="A137">
        <v>0.53578645113261725</v>
      </c>
      <c r="B137" t="s">
        <v>780</v>
      </c>
      <c r="C137">
        <f t="shared" si="4"/>
        <v>53.5</v>
      </c>
      <c r="E137" t="s">
        <v>3071</v>
      </c>
      <c r="F137">
        <v>1109060</v>
      </c>
      <c r="G137">
        <v>1130559500</v>
      </c>
      <c r="H137">
        <v>11305</v>
      </c>
      <c r="I137">
        <v>11</v>
      </c>
      <c r="J137" t="s">
        <v>2725</v>
      </c>
      <c r="K137" t="s">
        <v>3072</v>
      </c>
      <c r="L137" t="s">
        <v>3062</v>
      </c>
      <c r="M137" t="s">
        <v>795</v>
      </c>
      <c r="N137" t="s">
        <v>795</v>
      </c>
      <c r="O137">
        <v>0.52169576100000004</v>
      </c>
      <c r="P137">
        <f>VLOOKUP(G137,Sheet2!B:H,6,FALSE)</f>
        <v>127.03</v>
      </c>
      <c r="Q137">
        <f>VLOOKUP(G137,Sheet2!B:H,7,FALSE)</f>
        <v>37.637999999999998</v>
      </c>
      <c r="R137">
        <f>VLOOKUP(K137,Sheet3!A:D,4,FALSE)</f>
        <v>53748</v>
      </c>
      <c r="S137">
        <v>135</v>
      </c>
      <c r="U137" t="str">
        <f t="shared" si="5"/>
        <v>["135","강북구",53.5,53748,127.03,37.638,"번1동"],</v>
      </c>
    </row>
    <row r="138" spans="1:21">
      <c r="A138">
        <v>0.51843900943034582</v>
      </c>
      <c r="B138" t="s">
        <v>786</v>
      </c>
      <c r="C138">
        <f t="shared" si="4"/>
        <v>51.8</v>
      </c>
      <c r="E138" t="s">
        <v>3073</v>
      </c>
      <c r="F138">
        <v>1109061</v>
      </c>
      <c r="G138">
        <v>1130560300</v>
      </c>
      <c r="H138">
        <v>11305</v>
      </c>
      <c r="I138">
        <v>11</v>
      </c>
      <c r="J138" t="s">
        <v>2725</v>
      </c>
      <c r="K138" t="s">
        <v>3074</v>
      </c>
      <c r="L138" t="s">
        <v>3062</v>
      </c>
      <c r="M138" t="s">
        <v>801</v>
      </c>
      <c r="N138" t="s">
        <v>801</v>
      </c>
      <c r="O138">
        <v>0.51407080800000005</v>
      </c>
      <c r="P138">
        <f>VLOOKUP(G138,Sheet2!B:H,6,FALSE)</f>
        <v>127.035</v>
      </c>
      <c r="Q138">
        <f>VLOOKUP(G138,Sheet2!B:H,7,FALSE)</f>
        <v>37.628</v>
      </c>
      <c r="R138">
        <f>VLOOKUP(K138,Sheet3!A:D,4,FALSE)</f>
        <v>44714</v>
      </c>
      <c r="S138">
        <v>136</v>
      </c>
      <c r="U138" t="str">
        <f t="shared" si="5"/>
        <v>["136","강북구",51.8,44714,127.035,37.628,"번2동"],</v>
      </c>
    </row>
    <row r="139" spans="1:21">
      <c r="A139">
        <v>0.52169576059850375</v>
      </c>
      <c r="B139" t="s">
        <v>795</v>
      </c>
      <c r="C139">
        <f t="shared" si="4"/>
        <v>52.1</v>
      </c>
      <c r="E139" t="s">
        <v>3075</v>
      </c>
      <c r="F139">
        <v>1109062</v>
      </c>
      <c r="G139">
        <v>1130560800</v>
      </c>
      <c r="H139">
        <v>11305</v>
      </c>
      <c r="I139">
        <v>11</v>
      </c>
      <c r="J139" t="s">
        <v>2725</v>
      </c>
      <c r="K139" t="s">
        <v>3076</v>
      </c>
      <c r="L139" t="s">
        <v>3062</v>
      </c>
      <c r="M139" t="s">
        <v>807</v>
      </c>
      <c r="N139" t="s">
        <v>807</v>
      </c>
      <c r="O139">
        <v>0.53003747099999998</v>
      </c>
      <c r="P139">
        <f>VLOOKUP(G139,Sheet2!B:H,6,FALSE)</f>
        <v>127.04300000000001</v>
      </c>
      <c r="Q139">
        <f>VLOOKUP(G139,Sheet2!B:H,7,FALSE)</f>
        <v>37.622999999999998</v>
      </c>
      <c r="R139">
        <f>VLOOKUP(K139,Sheet3!A:D,4,FALSE)</f>
        <v>49376</v>
      </c>
      <c r="S139">
        <v>137</v>
      </c>
      <c r="U139" t="str">
        <f t="shared" si="5"/>
        <v>["137","강북구",52.1,49376,127.043,37.623,"번3동"],</v>
      </c>
    </row>
    <row r="140" spans="1:21">
      <c r="A140">
        <v>0.51407080793671378</v>
      </c>
      <c r="B140" t="s">
        <v>801</v>
      </c>
      <c r="C140">
        <f t="shared" si="4"/>
        <v>51.4</v>
      </c>
      <c r="E140" t="s">
        <v>3077</v>
      </c>
      <c r="F140">
        <v>1109063</v>
      </c>
      <c r="G140">
        <v>1130561500</v>
      </c>
      <c r="H140">
        <v>11305</v>
      </c>
      <c r="I140">
        <v>11</v>
      </c>
      <c r="J140" t="s">
        <v>2725</v>
      </c>
      <c r="K140" t="s">
        <v>3078</v>
      </c>
      <c r="L140" t="s">
        <v>3062</v>
      </c>
      <c r="M140" t="s">
        <v>813</v>
      </c>
      <c r="N140" t="s">
        <v>813</v>
      </c>
      <c r="O140">
        <v>0.499380561</v>
      </c>
      <c r="P140">
        <f>VLOOKUP(G140,Sheet2!B:H,6,FALSE)</f>
        <v>127.00700000000001</v>
      </c>
      <c r="Q140">
        <f>VLOOKUP(G140,Sheet2!B:H,7,FALSE)</f>
        <v>37.630000000000003</v>
      </c>
      <c r="R140">
        <f>VLOOKUP(K140,Sheet3!A:D,4,FALSE)</f>
        <v>15020</v>
      </c>
      <c r="S140">
        <v>138</v>
      </c>
      <c r="U140" t="str">
        <f t="shared" si="5"/>
        <v>["138","강북구",51.4,15020,127.007,37.63,"수유1동"],</v>
      </c>
    </row>
    <row r="141" spans="1:21">
      <c r="A141">
        <v>0.53003747129215517</v>
      </c>
      <c r="B141" t="s">
        <v>807</v>
      </c>
      <c r="C141">
        <f t="shared" si="4"/>
        <v>53</v>
      </c>
      <c r="E141" t="s">
        <v>3079</v>
      </c>
      <c r="F141">
        <v>1109064</v>
      </c>
      <c r="G141">
        <v>1130562500</v>
      </c>
      <c r="H141">
        <v>11305</v>
      </c>
      <c r="I141">
        <v>11</v>
      </c>
      <c r="J141" t="s">
        <v>2725</v>
      </c>
      <c r="K141" t="s">
        <v>3080</v>
      </c>
      <c r="L141" t="s">
        <v>3062</v>
      </c>
      <c r="M141" t="s">
        <v>819</v>
      </c>
      <c r="N141" t="s">
        <v>819</v>
      </c>
      <c r="O141">
        <v>0.54926012499999999</v>
      </c>
      <c r="P141">
        <f>VLOOKUP(G141,Sheet2!B:H,6,FALSE)</f>
        <v>127.02</v>
      </c>
      <c r="Q141">
        <f>VLOOKUP(G141,Sheet2!B:H,7,FALSE)</f>
        <v>37.645000000000003</v>
      </c>
      <c r="R141">
        <f>VLOOKUP(K141,Sheet3!A:D,4,FALSE)</f>
        <v>53307</v>
      </c>
      <c r="S141">
        <v>139</v>
      </c>
      <c r="U141" t="str">
        <f t="shared" si="5"/>
        <v>["139","강북구",53,53307,127.02,37.645,"수유2동"],</v>
      </c>
    </row>
    <row r="142" spans="1:21">
      <c r="A142">
        <v>0.49938056087397231</v>
      </c>
      <c r="B142" t="s">
        <v>813</v>
      </c>
      <c r="C142">
        <f t="shared" si="4"/>
        <v>49.9</v>
      </c>
      <c r="E142" t="s">
        <v>3081</v>
      </c>
      <c r="F142">
        <v>1109065</v>
      </c>
      <c r="G142">
        <v>1130563500</v>
      </c>
      <c r="H142">
        <v>11305</v>
      </c>
      <c r="I142">
        <v>11</v>
      </c>
      <c r="J142" t="s">
        <v>2725</v>
      </c>
      <c r="K142" t="s">
        <v>3082</v>
      </c>
      <c r="L142" t="s">
        <v>3062</v>
      </c>
      <c r="M142" t="s">
        <v>825</v>
      </c>
      <c r="N142" t="s">
        <v>825</v>
      </c>
      <c r="O142">
        <v>0.50957527499999999</v>
      </c>
      <c r="P142">
        <f>VLOOKUP(G142,Sheet2!B:H,6,FALSE)</f>
        <v>127.024</v>
      </c>
      <c r="Q142">
        <f>VLOOKUP(G142,Sheet2!B:H,7,FALSE)</f>
        <v>37.640999999999998</v>
      </c>
      <c r="R142">
        <f>VLOOKUP(K142,Sheet3!A:D,4,FALSE)</f>
        <v>22904</v>
      </c>
      <c r="S142">
        <v>140</v>
      </c>
      <c r="U142" t="str">
        <f t="shared" si="5"/>
        <v>["140","강북구",49.9,22904,127.024,37.641,"수유3동"],</v>
      </c>
    </row>
    <row r="143" spans="1:21">
      <c r="A143">
        <v>0.54926012461059193</v>
      </c>
      <c r="B143" t="s">
        <v>819</v>
      </c>
      <c r="C143">
        <f t="shared" si="4"/>
        <v>54.9</v>
      </c>
      <c r="E143" t="s">
        <v>3083</v>
      </c>
      <c r="F143">
        <v>1109074</v>
      </c>
      <c r="G143">
        <v>1130564500</v>
      </c>
      <c r="H143">
        <v>11305</v>
      </c>
      <c r="I143">
        <v>11</v>
      </c>
      <c r="J143" t="s">
        <v>2725</v>
      </c>
      <c r="K143" t="s">
        <v>3084</v>
      </c>
      <c r="L143" t="s">
        <v>3062</v>
      </c>
      <c r="M143" t="s">
        <v>780</v>
      </c>
      <c r="N143" t="s">
        <v>780</v>
      </c>
      <c r="O143">
        <v>0.535786451</v>
      </c>
      <c r="P143">
        <f>VLOOKUP(G143,Sheet2!B:H,6,FALSE)</f>
        <v>127.002</v>
      </c>
      <c r="Q143">
        <f>VLOOKUP(G143,Sheet2!B:H,7,FALSE)</f>
        <v>37.661999999999999</v>
      </c>
      <c r="R143">
        <f>VLOOKUP(K143,Sheet3!A:D,4,FALSE)</f>
        <v>41808</v>
      </c>
      <c r="S143">
        <v>141</v>
      </c>
      <c r="U143" t="str">
        <f t="shared" si="5"/>
        <v>["141","강북구",54.9,41808,127.002,37.662,"우이동"],</v>
      </c>
    </row>
    <row r="144" spans="1:21">
      <c r="A144">
        <v>0.50957527493363675</v>
      </c>
      <c r="B144" t="s">
        <v>825</v>
      </c>
      <c r="C144">
        <f t="shared" si="4"/>
        <v>50.9</v>
      </c>
      <c r="E144" t="s">
        <v>3085</v>
      </c>
      <c r="F144">
        <v>1109075</v>
      </c>
      <c r="G144">
        <v>1130566000</v>
      </c>
      <c r="H144">
        <v>11305</v>
      </c>
      <c r="I144">
        <v>11</v>
      </c>
      <c r="J144" t="s">
        <v>2725</v>
      </c>
      <c r="K144" t="s">
        <v>3086</v>
      </c>
      <c r="L144" t="s">
        <v>3062</v>
      </c>
      <c r="M144" t="s">
        <v>786</v>
      </c>
      <c r="N144" t="s">
        <v>786</v>
      </c>
      <c r="O144">
        <v>0.51843900899999995</v>
      </c>
      <c r="P144">
        <f>VLOOKUP(G144,Sheet2!B:H,6,FALSE)</f>
        <v>127.001</v>
      </c>
      <c r="Q144">
        <f>VLOOKUP(G144,Sheet2!B:H,7,FALSE)</f>
        <v>37.637999999999998</v>
      </c>
      <c r="R144">
        <f>VLOOKUP(K144,Sheet3!A:D,4,FALSE)</f>
        <v>31283</v>
      </c>
      <c r="S144">
        <v>142</v>
      </c>
      <c r="U144" t="str">
        <f t="shared" si="5"/>
        <v>["142","강북구",50.9,31283,127.001,37.638,"인수동"],</v>
      </c>
    </row>
    <row r="145" spans="1:21">
      <c r="A145">
        <v>0.52493297587131371</v>
      </c>
      <c r="B145" t="s">
        <v>832</v>
      </c>
      <c r="C145">
        <f t="shared" si="4"/>
        <v>52.4</v>
      </c>
      <c r="E145" t="s">
        <v>3087</v>
      </c>
      <c r="F145">
        <v>1110059</v>
      </c>
      <c r="G145">
        <v>1132051100</v>
      </c>
      <c r="H145">
        <v>11320</v>
      </c>
      <c r="I145">
        <v>11</v>
      </c>
      <c r="J145" t="s">
        <v>2725</v>
      </c>
      <c r="K145" t="s">
        <v>3088</v>
      </c>
      <c r="L145" t="s">
        <v>3089</v>
      </c>
      <c r="M145" t="s">
        <v>877</v>
      </c>
      <c r="N145" t="s">
        <v>877</v>
      </c>
      <c r="O145">
        <v>0.54598214300000003</v>
      </c>
      <c r="P145">
        <f>VLOOKUP(G145,Sheet2!B:H,6,FALSE)</f>
        <v>127.04600000000001</v>
      </c>
      <c r="Q145">
        <f>VLOOKUP(G145,Sheet2!B:H,7,FALSE)</f>
        <v>37.646000000000001</v>
      </c>
      <c r="R145">
        <f>VLOOKUP(K145,Sheet3!A:D,4,FALSE)</f>
        <v>54551</v>
      </c>
      <c r="S145">
        <v>143</v>
      </c>
      <c r="U145" t="str">
        <f t="shared" si="5"/>
        <v>["143","도봉구",52.4,54551,127.046,37.646,"창1동"],</v>
      </c>
    </row>
    <row r="146" spans="1:21">
      <c r="A146">
        <v>0.53851351351351351</v>
      </c>
      <c r="B146" t="s">
        <v>838</v>
      </c>
      <c r="C146">
        <f t="shared" si="4"/>
        <v>53.8</v>
      </c>
      <c r="E146" t="s">
        <v>3090</v>
      </c>
      <c r="F146">
        <v>1110060</v>
      </c>
      <c r="G146">
        <v>1132051200</v>
      </c>
      <c r="H146">
        <v>11320</v>
      </c>
      <c r="I146">
        <v>11</v>
      </c>
      <c r="J146" t="s">
        <v>2725</v>
      </c>
      <c r="K146" t="s">
        <v>3091</v>
      </c>
      <c r="L146" t="s">
        <v>3089</v>
      </c>
      <c r="M146" t="s">
        <v>884</v>
      </c>
      <c r="N146" t="s">
        <v>884</v>
      </c>
      <c r="O146">
        <v>0.53420094500000004</v>
      </c>
      <c r="P146">
        <f>VLOOKUP(G146,Sheet2!B:H,6,FALSE)</f>
        <v>127.03700000000001</v>
      </c>
      <c r="Q146">
        <f>VLOOKUP(G146,Sheet2!B:H,7,FALSE)</f>
        <v>37.642000000000003</v>
      </c>
      <c r="R146">
        <f>VLOOKUP(K146,Sheet3!A:D,4,FALSE)</f>
        <v>58077</v>
      </c>
      <c r="S146">
        <v>144</v>
      </c>
      <c r="U146" t="str">
        <f t="shared" si="5"/>
        <v>["144","도봉구",53.8,58077,127.037,37.642,"창2동"],</v>
      </c>
    </row>
    <row r="147" spans="1:21">
      <c r="A147">
        <v>0.52812377081421269</v>
      </c>
      <c r="B147" t="s">
        <v>844</v>
      </c>
      <c r="C147">
        <f t="shared" si="4"/>
        <v>52.8</v>
      </c>
      <c r="E147" t="s">
        <v>3092</v>
      </c>
      <c r="F147">
        <v>1110061</v>
      </c>
      <c r="G147">
        <v>1132051300</v>
      </c>
      <c r="H147">
        <v>11320</v>
      </c>
      <c r="I147">
        <v>11</v>
      </c>
      <c r="J147" t="s">
        <v>2725</v>
      </c>
      <c r="K147" t="s">
        <v>3093</v>
      </c>
      <c r="L147" t="s">
        <v>3089</v>
      </c>
      <c r="M147" t="s">
        <v>891</v>
      </c>
      <c r="N147" t="s">
        <v>891</v>
      </c>
      <c r="O147">
        <v>0.52442115899999997</v>
      </c>
      <c r="P147">
        <f>VLOOKUP(G147,Sheet2!B:H,6,FALSE)</f>
        <v>127.041</v>
      </c>
      <c r="Q147">
        <f>VLOOKUP(G147,Sheet2!B:H,7,FALSE)</f>
        <v>37.637999999999998</v>
      </c>
      <c r="R147">
        <f>VLOOKUP(K147,Sheet3!A:D,4,FALSE)</f>
        <v>37353</v>
      </c>
      <c r="S147">
        <v>145</v>
      </c>
      <c r="U147" t="str">
        <f t="shared" si="5"/>
        <v>["145","도봉구",52.8,37353,127.041,37.638,"창3동"],</v>
      </c>
    </row>
    <row r="148" spans="1:21">
      <c r="A148">
        <v>0.55874180282316332</v>
      </c>
      <c r="B148" t="s">
        <v>849</v>
      </c>
      <c r="C148">
        <f t="shared" si="4"/>
        <v>55.8</v>
      </c>
      <c r="E148" t="s">
        <v>3094</v>
      </c>
      <c r="F148">
        <v>1110062</v>
      </c>
      <c r="G148">
        <v>1132051400</v>
      </c>
      <c r="H148">
        <v>11320</v>
      </c>
      <c r="I148">
        <v>11</v>
      </c>
      <c r="J148" t="s">
        <v>2725</v>
      </c>
      <c r="K148" t="s">
        <v>3095</v>
      </c>
      <c r="L148" t="s">
        <v>3089</v>
      </c>
      <c r="M148" t="s">
        <v>896</v>
      </c>
      <c r="N148" t="s">
        <v>896</v>
      </c>
      <c r="O148">
        <v>0.56274400400000002</v>
      </c>
      <c r="P148">
        <f>VLOOKUP(G148,Sheet2!B:H,6,FALSE)</f>
        <v>127.051</v>
      </c>
      <c r="Q148">
        <f>VLOOKUP(G148,Sheet2!B:H,7,FALSE)</f>
        <v>37.651000000000003</v>
      </c>
      <c r="R148">
        <f>VLOOKUP(K148,Sheet3!A:D,4,FALSE)</f>
        <v>60347</v>
      </c>
      <c r="S148">
        <v>146</v>
      </c>
      <c r="U148" t="str">
        <f t="shared" si="5"/>
        <v>["146","도봉구",55.8,60347,127.051,37.651,"창4동"],</v>
      </c>
    </row>
    <row r="149" spans="1:21">
      <c r="A149">
        <v>0.56467127752603541</v>
      </c>
      <c r="B149" t="s">
        <v>854</v>
      </c>
      <c r="C149">
        <f t="shared" si="4"/>
        <v>56.4</v>
      </c>
      <c r="E149" t="s">
        <v>3096</v>
      </c>
      <c r="F149">
        <v>1110063</v>
      </c>
      <c r="G149">
        <v>1132051500</v>
      </c>
      <c r="H149">
        <v>11320</v>
      </c>
      <c r="I149">
        <v>11</v>
      </c>
      <c r="J149" t="s">
        <v>2725</v>
      </c>
      <c r="K149" t="s">
        <v>3097</v>
      </c>
      <c r="L149" t="s">
        <v>3089</v>
      </c>
      <c r="M149" t="s">
        <v>903</v>
      </c>
      <c r="N149" t="s">
        <v>903</v>
      </c>
      <c r="O149">
        <v>0.58024691399999995</v>
      </c>
      <c r="P149">
        <f>VLOOKUP(G149,Sheet2!B:H,6,FALSE)</f>
        <v>127.04300000000001</v>
      </c>
      <c r="Q149">
        <f>VLOOKUP(G149,Sheet2!B:H,7,FALSE)</f>
        <v>37.656999999999996</v>
      </c>
      <c r="R149">
        <f>VLOOKUP(K149,Sheet3!A:D,4,FALSE)</f>
        <v>63996</v>
      </c>
      <c r="S149">
        <v>147</v>
      </c>
      <c r="U149" t="str">
        <f t="shared" si="5"/>
        <v>["147","도봉구",56.4,63996,127.043,37.657,"창5동"],</v>
      </c>
    </row>
    <row r="150" spans="1:21">
      <c r="A150">
        <v>0.53148556186941898</v>
      </c>
      <c r="B150" t="s">
        <v>862</v>
      </c>
      <c r="C150">
        <f t="shared" si="4"/>
        <v>53.1</v>
      </c>
      <c r="E150" t="s">
        <v>3098</v>
      </c>
      <c r="F150">
        <v>1110064</v>
      </c>
      <c r="G150">
        <v>1132052100</v>
      </c>
      <c r="H150">
        <v>11320</v>
      </c>
      <c r="I150">
        <v>11</v>
      </c>
      <c r="J150" t="s">
        <v>2725</v>
      </c>
      <c r="K150" t="s">
        <v>3099</v>
      </c>
      <c r="L150" t="s">
        <v>3089</v>
      </c>
      <c r="M150" t="s">
        <v>911</v>
      </c>
      <c r="N150" t="s">
        <v>911</v>
      </c>
      <c r="O150">
        <v>0.54955373699999999</v>
      </c>
      <c r="P150">
        <f>VLOOKUP(G150,Sheet2!B:H,6,FALSE)</f>
        <v>127.027</v>
      </c>
      <c r="Q150">
        <f>VLOOKUP(G150,Sheet2!B:H,7,FALSE)</f>
        <v>37.685000000000002</v>
      </c>
      <c r="R150">
        <f>VLOOKUP(K150,Sheet3!A:D,4,FALSE)</f>
        <v>39004</v>
      </c>
      <c r="S150">
        <v>148</v>
      </c>
      <c r="U150" t="str">
        <f t="shared" si="5"/>
        <v>["148","도봉구",53.1,39004,127.027,37.685,"도봉1동"],</v>
      </c>
    </row>
    <row r="151" spans="1:21">
      <c r="A151">
        <v>0.54479015918958029</v>
      </c>
      <c r="B151" t="s">
        <v>869</v>
      </c>
      <c r="C151">
        <f t="shared" si="4"/>
        <v>54.4</v>
      </c>
      <c r="E151" t="s">
        <v>3100</v>
      </c>
      <c r="F151">
        <v>1110065</v>
      </c>
      <c r="G151">
        <v>1132052200</v>
      </c>
      <c r="H151">
        <v>11320</v>
      </c>
      <c r="I151">
        <v>11</v>
      </c>
      <c r="J151" t="s">
        <v>2725</v>
      </c>
      <c r="K151" t="s">
        <v>3101</v>
      </c>
      <c r="L151" t="s">
        <v>3089</v>
      </c>
      <c r="M151" t="s">
        <v>918</v>
      </c>
      <c r="N151" t="s">
        <v>918</v>
      </c>
      <c r="O151">
        <v>0.54472686400000003</v>
      </c>
      <c r="P151">
        <f>VLOOKUP(G151,Sheet2!B:H,6,FALSE)</f>
        <v>127.04900000000001</v>
      </c>
      <c r="Q151">
        <f>VLOOKUP(G151,Sheet2!B:H,7,FALSE)</f>
        <v>37.680999999999997</v>
      </c>
      <c r="R151">
        <f>VLOOKUP(K151,Sheet3!A:D,4,FALSE)</f>
        <v>47355</v>
      </c>
      <c r="S151">
        <v>149</v>
      </c>
      <c r="U151" t="str">
        <f t="shared" si="5"/>
        <v>["149","도봉구",54.4,47355,127.049,37.681,"도봉2동"],</v>
      </c>
    </row>
    <row r="152" spans="1:21">
      <c r="A152">
        <v>0.54598214285714286</v>
      </c>
      <c r="B152" t="s">
        <v>877</v>
      </c>
      <c r="C152">
        <f t="shared" si="4"/>
        <v>54.5</v>
      </c>
      <c r="E152" t="s">
        <v>3102</v>
      </c>
      <c r="F152">
        <v>1110051</v>
      </c>
      <c r="G152">
        <v>1132066000</v>
      </c>
      <c r="H152">
        <v>11320</v>
      </c>
      <c r="I152">
        <v>11</v>
      </c>
      <c r="J152" t="s">
        <v>2725</v>
      </c>
      <c r="K152" t="s">
        <v>3103</v>
      </c>
      <c r="L152" t="s">
        <v>3089</v>
      </c>
      <c r="M152" t="s">
        <v>832</v>
      </c>
      <c r="N152" t="s">
        <v>832</v>
      </c>
      <c r="O152">
        <v>0.524932976</v>
      </c>
      <c r="P152">
        <f>VLOOKUP(G152,Sheet2!B:H,6,FALSE)</f>
        <v>127.01900000000001</v>
      </c>
      <c r="Q152">
        <f>VLOOKUP(G152,Sheet2!B:H,7,FALSE)</f>
        <v>37.654000000000003</v>
      </c>
      <c r="R152">
        <f>VLOOKUP(K152,Sheet3!A:D,4,FALSE)</f>
        <v>41457</v>
      </c>
      <c r="S152">
        <v>150</v>
      </c>
      <c r="U152" t="str">
        <f t="shared" si="5"/>
        <v>["150","도봉구",54.5,41457,127.019,37.654,"쌍문1동"],</v>
      </c>
    </row>
    <row r="153" spans="1:21">
      <c r="A153">
        <v>0.53420094507707805</v>
      </c>
      <c r="B153" t="s">
        <v>884</v>
      </c>
      <c r="C153">
        <f t="shared" si="4"/>
        <v>53.4</v>
      </c>
      <c r="E153" t="s">
        <v>3104</v>
      </c>
      <c r="F153">
        <v>1110052</v>
      </c>
      <c r="G153">
        <v>1132067000</v>
      </c>
      <c r="H153">
        <v>11320</v>
      </c>
      <c r="I153">
        <v>11</v>
      </c>
      <c r="J153" t="s">
        <v>2725</v>
      </c>
      <c r="K153" t="s">
        <v>3105</v>
      </c>
      <c r="L153" t="s">
        <v>3089</v>
      </c>
      <c r="M153" t="s">
        <v>838</v>
      </c>
      <c r="N153" t="s">
        <v>838</v>
      </c>
      <c r="O153">
        <v>0.53851351400000003</v>
      </c>
      <c r="P153">
        <f>VLOOKUP(G153,Sheet2!B:H,6,FALSE)</f>
        <v>127.036</v>
      </c>
      <c r="Q153">
        <f>VLOOKUP(G153,Sheet2!B:H,7,FALSE)</f>
        <v>37.655000000000001</v>
      </c>
      <c r="R153">
        <f>VLOOKUP(K153,Sheet3!A:D,4,FALSE)</f>
        <v>33506</v>
      </c>
      <c r="S153">
        <v>151</v>
      </c>
      <c r="U153" t="str">
        <f t="shared" si="5"/>
        <v>["151","도봉구",53.4,33506,127.036,37.655,"쌍문2동"],</v>
      </c>
    </row>
    <row r="154" spans="1:21">
      <c r="A154">
        <v>0.52442115937130307</v>
      </c>
      <c r="B154" t="s">
        <v>891</v>
      </c>
      <c r="C154">
        <f t="shared" si="4"/>
        <v>52.4</v>
      </c>
      <c r="E154" t="s">
        <v>3106</v>
      </c>
      <c r="F154">
        <v>1110053</v>
      </c>
      <c r="G154">
        <v>1132068000</v>
      </c>
      <c r="H154">
        <v>11320</v>
      </c>
      <c r="I154">
        <v>11</v>
      </c>
      <c r="J154" t="s">
        <v>2725</v>
      </c>
      <c r="K154" t="s">
        <v>3107</v>
      </c>
      <c r="L154" t="s">
        <v>3089</v>
      </c>
      <c r="M154" t="s">
        <v>844</v>
      </c>
      <c r="N154" t="s">
        <v>844</v>
      </c>
      <c r="O154">
        <v>0.52812377099999996</v>
      </c>
      <c r="P154">
        <f>VLOOKUP(G154,Sheet2!B:H,6,FALSE)</f>
        <v>127.03100000000001</v>
      </c>
      <c r="Q154">
        <f>VLOOKUP(G154,Sheet2!B:H,7,FALSE)</f>
        <v>37.649000000000001</v>
      </c>
      <c r="R154">
        <f>VLOOKUP(K154,Sheet3!A:D,4,FALSE)</f>
        <v>47987</v>
      </c>
      <c r="S154">
        <v>152</v>
      </c>
      <c r="U154" t="str">
        <f t="shared" si="5"/>
        <v>["152","도봉구",52.4,47987,127.031,37.649,"쌍문3동"],</v>
      </c>
    </row>
    <row r="155" spans="1:21">
      <c r="A155">
        <v>0.56274400446179584</v>
      </c>
      <c r="B155" t="s">
        <v>896</v>
      </c>
      <c r="C155">
        <f t="shared" si="4"/>
        <v>56.2</v>
      </c>
      <c r="E155" t="s">
        <v>3108</v>
      </c>
      <c r="F155">
        <v>1110054</v>
      </c>
      <c r="G155">
        <v>1132068100</v>
      </c>
      <c r="H155">
        <v>11320</v>
      </c>
      <c r="I155">
        <v>11</v>
      </c>
      <c r="J155" t="s">
        <v>2725</v>
      </c>
      <c r="K155" t="s">
        <v>3109</v>
      </c>
      <c r="L155" t="s">
        <v>3089</v>
      </c>
      <c r="M155" t="s">
        <v>849</v>
      </c>
      <c r="N155" t="s">
        <v>849</v>
      </c>
      <c r="O155">
        <v>0.55874180299999998</v>
      </c>
      <c r="P155">
        <f>VLOOKUP(G155,Sheet2!B:H,6,FALSE)</f>
        <v>127.03</v>
      </c>
      <c r="Q155">
        <f>VLOOKUP(G155,Sheet2!B:H,7,FALSE)</f>
        <v>37.655000000000001</v>
      </c>
      <c r="R155">
        <f>VLOOKUP(K155,Sheet3!A:D,4,FALSE)</f>
        <v>38403</v>
      </c>
      <c r="S155">
        <v>153</v>
      </c>
      <c r="U155" t="str">
        <f t="shared" si="5"/>
        <v>["153","도봉구",56.2,38403,127.03,37.655,"쌍문4동"],</v>
      </c>
    </row>
    <row r="156" spans="1:21">
      <c r="A156">
        <v>0.58024691358024694</v>
      </c>
      <c r="B156" t="s">
        <v>903</v>
      </c>
      <c r="C156">
        <f t="shared" si="4"/>
        <v>58</v>
      </c>
      <c r="E156" t="s">
        <v>3110</v>
      </c>
      <c r="F156">
        <v>1110055</v>
      </c>
      <c r="G156">
        <v>1132069000</v>
      </c>
      <c r="H156">
        <v>11320</v>
      </c>
      <c r="I156">
        <v>11</v>
      </c>
      <c r="J156" t="s">
        <v>2725</v>
      </c>
      <c r="K156" t="s">
        <v>3111</v>
      </c>
      <c r="L156" t="s">
        <v>3089</v>
      </c>
      <c r="M156" t="s">
        <v>854</v>
      </c>
      <c r="N156" t="s">
        <v>854</v>
      </c>
      <c r="O156">
        <v>0.56467127800000005</v>
      </c>
      <c r="P156">
        <f>VLOOKUP(G156,Sheet2!B:H,6,FALSE)</f>
        <v>127.044</v>
      </c>
      <c r="Q156">
        <f>VLOOKUP(G156,Sheet2!B:H,7,FALSE)</f>
        <v>37.664999999999999</v>
      </c>
      <c r="R156">
        <f>VLOOKUP(K156,Sheet3!A:D,4,FALSE)</f>
        <v>57436</v>
      </c>
      <c r="S156">
        <v>154</v>
      </c>
      <c r="U156" t="str">
        <f t="shared" si="5"/>
        <v>["154","도봉구",58,57436,127.044,37.665,"방학1동"],</v>
      </c>
    </row>
    <row r="157" spans="1:21">
      <c r="A157">
        <v>0.54955373744886571</v>
      </c>
      <c r="B157" t="s">
        <v>911</v>
      </c>
      <c r="C157">
        <f t="shared" si="4"/>
        <v>54.9</v>
      </c>
      <c r="E157" t="s">
        <v>3112</v>
      </c>
      <c r="F157">
        <v>1110056</v>
      </c>
      <c r="G157">
        <v>1132070000</v>
      </c>
      <c r="H157">
        <v>11320</v>
      </c>
      <c r="I157">
        <v>11</v>
      </c>
      <c r="J157" t="s">
        <v>2725</v>
      </c>
      <c r="K157" t="s">
        <v>3113</v>
      </c>
      <c r="L157" t="s">
        <v>3089</v>
      </c>
      <c r="M157" t="s">
        <v>862</v>
      </c>
      <c r="N157" t="s">
        <v>862</v>
      </c>
      <c r="O157">
        <v>0.53148556199999997</v>
      </c>
      <c r="P157">
        <f>VLOOKUP(G157,Sheet2!B:H,6,FALSE)</f>
        <v>127.033</v>
      </c>
      <c r="Q157">
        <f>VLOOKUP(G157,Sheet2!B:H,7,FALSE)</f>
        <v>37.667999999999999</v>
      </c>
      <c r="R157">
        <f>VLOOKUP(K157,Sheet3!A:D,4,FALSE)</f>
        <v>25268</v>
      </c>
      <c r="S157">
        <v>155</v>
      </c>
      <c r="U157" t="str">
        <f t="shared" si="5"/>
        <v>["155","도봉구",54.9,25268,127.033,37.668,"방학2동"],</v>
      </c>
    </row>
    <row r="158" spans="1:21">
      <c r="A158">
        <v>0.5447268642044657</v>
      </c>
      <c r="B158" t="s">
        <v>918</v>
      </c>
      <c r="C158">
        <f t="shared" si="4"/>
        <v>54.4</v>
      </c>
      <c r="E158" t="s">
        <v>3114</v>
      </c>
      <c r="F158">
        <v>1110057</v>
      </c>
      <c r="G158">
        <v>1132071000</v>
      </c>
      <c r="H158">
        <v>11320</v>
      </c>
      <c r="I158">
        <v>11</v>
      </c>
      <c r="J158" t="s">
        <v>2725</v>
      </c>
      <c r="K158" t="s">
        <v>3115</v>
      </c>
      <c r="L158" t="s">
        <v>3089</v>
      </c>
      <c r="M158" t="s">
        <v>869</v>
      </c>
      <c r="N158" t="s">
        <v>869</v>
      </c>
      <c r="O158">
        <v>0.54479015900000005</v>
      </c>
      <c r="P158">
        <f>VLOOKUP(G158,Sheet2!B:H,6,FALSE)</f>
        <v>127.023</v>
      </c>
      <c r="Q158">
        <f>VLOOKUP(G158,Sheet2!B:H,7,FALSE)</f>
        <v>37.662999999999997</v>
      </c>
      <c r="R158">
        <f>VLOOKUP(K158,Sheet3!A:D,4,FALSE)</f>
        <v>39777</v>
      </c>
      <c r="S158">
        <v>156</v>
      </c>
      <c r="U158" t="str">
        <f t="shared" si="5"/>
        <v>["156","도봉구",54.4,39777,127.023,37.663,"방학3동"],</v>
      </c>
    </row>
    <row r="159" spans="1:21">
      <c r="A159">
        <v>0.57063352193674055</v>
      </c>
      <c r="B159" t="s">
        <v>926</v>
      </c>
      <c r="C159">
        <f t="shared" si="4"/>
        <v>57</v>
      </c>
      <c r="E159" t="s">
        <v>3116</v>
      </c>
      <c r="F159">
        <v>1111051</v>
      </c>
      <c r="G159">
        <v>1135056000</v>
      </c>
      <c r="H159">
        <v>11350</v>
      </c>
      <c r="I159">
        <v>11</v>
      </c>
      <c r="J159" t="s">
        <v>2725</v>
      </c>
      <c r="K159" t="s">
        <v>3117</v>
      </c>
      <c r="L159" t="s">
        <v>3118</v>
      </c>
      <c r="M159" t="s">
        <v>926</v>
      </c>
      <c r="N159" t="s">
        <v>926</v>
      </c>
      <c r="O159">
        <v>0.57063352199999995</v>
      </c>
      <c r="P159">
        <f>VLOOKUP(G159,Sheet2!B:H,6,FALSE)</f>
        <v>127.057</v>
      </c>
      <c r="Q159">
        <f>VLOOKUP(G159,Sheet2!B:H,7,FALSE)</f>
        <v>37.622999999999998</v>
      </c>
      <c r="R159">
        <f>VLOOKUP(K159,Sheet3!A:D,4,FALSE)</f>
        <v>66095</v>
      </c>
      <c r="S159">
        <v>157</v>
      </c>
      <c r="U159" t="str">
        <f t="shared" si="5"/>
        <v>["157","노원구",57,66095,127.057,37.623,"월계1동"],</v>
      </c>
    </row>
    <row r="160" spans="1:21">
      <c r="A160">
        <v>0.5514664066942887</v>
      </c>
      <c r="B160" t="s">
        <v>932</v>
      </c>
      <c r="C160">
        <f t="shared" si="4"/>
        <v>55.1</v>
      </c>
      <c r="E160" t="s">
        <v>3119</v>
      </c>
      <c r="F160">
        <v>1111052</v>
      </c>
      <c r="G160">
        <v>1135057000</v>
      </c>
      <c r="H160">
        <v>11350</v>
      </c>
      <c r="I160">
        <v>11</v>
      </c>
      <c r="J160" t="s">
        <v>2725</v>
      </c>
      <c r="K160" t="s">
        <v>3120</v>
      </c>
      <c r="L160" t="s">
        <v>3118</v>
      </c>
      <c r="M160" t="s">
        <v>932</v>
      </c>
      <c r="N160" t="s">
        <v>932</v>
      </c>
      <c r="O160">
        <v>0.55146640700000005</v>
      </c>
      <c r="P160">
        <f>VLOOKUP(G160,Sheet2!B:H,6,FALSE)</f>
        <v>127.05200000000001</v>
      </c>
      <c r="Q160">
        <f>VLOOKUP(G160,Sheet2!B:H,7,FALSE)</f>
        <v>37.634999999999998</v>
      </c>
      <c r="R160">
        <f>VLOOKUP(K160,Sheet3!A:D,4,FALSE)</f>
        <v>48025</v>
      </c>
      <c r="S160">
        <v>158</v>
      </c>
      <c r="U160" t="str">
        <f t="shared" si="5"/>
        <v>["158","노원구",55.1,48025,127.052,37.635,"월계2동"],</v>
      </c>
    </row>
    <row r="161" spans="1:21">
      <c r="A161">
        <v>0.56786034637411165</v>
      </c>
      <c r="B161" t="s">
        <v>939</v>
      </c>
      <c r="C161">
        <f t="shared" si="4"/>
        <v>56.7</v>
      </c>
      <c r="E161" t="s">
        <v>3121</v>
      </c>
      <c r="F161">
        <v>1111053</v>
      </c>
      <c r="G161">
        <v>1135058000</v>
      </c>
      <c r="H161">
        <v>11350</v>
      </c>
      <c r="I161">
        <v>11</v>
      </c>
      <c r="J161" t="s">
        <v>2725</v>
      </c>
      <c r="K161" t="s">
        <v>3122</v>
      </c>
      <c r="L161" t="s">
        <v>3118</v>
      </c>
      <c r="M161" t="s">
        <v>939</v>
      </c>
      <c r="N161" t="s">
        <v>939</v>
      </c>
      <c r="O161">
        <v>0.56786034600000002</v>
      </c>
      <c r="P161">
        <f>VLOOKUP(G161,Sheet2!B:H,6,FALSE)</f>
        <v>127.06399999999999</v>
      </c>
      <c r="Q161">
        <f>VLOOKUP(G161,Sheet2!B:H,7,FALSE)</f>
        <v>37.625999999999998</v>
      </c>
      <c r="R161">
        <f>VLOOKUP(K161,Sheet3!A:D,4,FALSE)</f>
        <v>65984</v>
      </c>
      <c r="S161">
        <v>159</v>
      </c>
      <c r="U161" t="str">
        <f t="shared" si="5"/>
        <v>["159","노원구",56.7,65984,127.064,37.626,"월계3동"],</v>
      </c>
    </row>
    <row r="162" spans="1:21">
      <c r="A162">
        <v>0.53524368490707175</v>
      </c>
      <c r="B162" t="s">
        <v>949</v>
      </c>
      <c r="C162">
        <f t="shared" si="4"/>
        <v>53.5</v>
      </c>
      <c r="E162" t="s">
        <v>3123</v>
      </c>
      <c r="F162">
        <v>1111079</v>
      </c>
      <c r="G162">
        <v>1135059500</v>
      </c>
      <c r="H162">
        <v>11350</v>
      </c>
      <c r="I162">
        <v>11</v>
      </c>
      <c r="J162" t="s">
        <v>2725</v>
      </c>
      <c r="K162" t="s">
        <v>3124</v>
      </c>
      <c r="L162" t="s">
        <v>3118</v>
      </c>
      <c r="M162" t="s">
        <v>949</v>
      </c>
      <c r="N162" t="s">
        <v>949</v>
      </c>
      <c r="O162">
        <v>0.53524368499999997</v>
      </c>
      <c r="P162">
        <f>VLOOKUP(G162,Sheet2!B:H,6,FALSE)</f>
        <v>127.074</v>
      </c>
      <c r="Q162">
        <f>VLOOKUP(G162,Sheet2!B:H,7,FALSE)</f>
        <v>37.622999999999998</v>
      </c>
      <c r="R162">
        <f>VLOOKUP(K162,Sheet3!A:D,4,FALSE)</f>
        <v>47566</v>
      </c>
      <c r="S162">
        <v>160</v>
      </c>
      <c r="U162" t="str">
        <f t="shared" si="5"/>
        <v>["160","노원구",53.5,47566,127.074,37.623,"공릉1동"],</v>
      </c>
    </row>
    <row r="163" spans="1:21">
      <c r="A163">
        <v>0.54867451325486749</v>
      </c>
      <c r="B163" t="s">
        <v>959</v>
      </c>
      <c r="C163">
        <f t="shared" si="4"/>
        <v>54.8</v>
      </c>
      <c r="E163" t="s">
        <v>3125</v>
      </c>
      <c r="F163">
        <v>1111056</v>
      </c>
      <c r="G163">
        <v>1135060000</v>
      </c>
      <c r="H163">
        <v>11350</v>
      </c>
      <c r="I163">
        <v>11</v>
      </c>
      <c r="J163" t="s">
        <v>2725</v>
      </c>
      <c r="K163" t="s">
        <v>3126</v>
      </c>
      <c r="L163" t="s">
        <v>3118</v>
      </c>
      <c r="M163" t="s">
        <v>959</v>
      </c>
      <c r="N163" t="s">
        <v>959</v>
      </c>
      <c r="O163">
        <v>0.54867451300000003</v>
      </c>
      <c r="P163">
        <f>VLOOKUP(G163,Sheet2!B:H,6,FALSE)</f>
        <v>127.09399999999999</v>
      </c>
      <c r="Q163">
        <f>VLOOKUP(G163,Sheet2!B:H,7,FALSE)</f>
        <v>37.631999999999998</v>
      </c>
      <c r="R163">
        <f>VLOOKUP(K163,Sheet3!A:D,4,FALSE)</f>
        <v>55083</v>
      </c>
      <c r="S163">
        <v>161</v>
      </c>
      <c r="U163" t="str">
        <f t="shared" si="5"/>
        <v>["161","노원구",54.8,55083,127.094,37.632,"공릉2동"],</v>
      </c>
    </row>
    <row r="164" spans="1:21">
      <c r="A164">
        <v>0.5646620120596636</v>
      </c>
      <c r="B164" t="s">
        <v>969</v>
      </c>
      <c r="C164">
        <f t="shared" si="4"/>
        <v>56.4</v>
      </c>
      <c r="E164" t="s">
        <v>3127</v>
      </c>
      <c r="F164">
        <v>1111058</v>
      </c>
      <c r="G164">
        <v>1135061100</v>
      </c>
      <c r="H164">
        <v>11350</v>
      </c>
      <c r="I164">
        <v>11</v>
      </c>
      <c r="J164" t="s">
        <v>2725</v>
      </c>
      <c r="K164" t="s">
        <v>3128</v>
      </c>
      <c r="L164" t="s">
        <v>3118</v>
      </c>
      <c r="M164" t="s">
        <v>969</v>
      </c>
      <c r="N164" t="s">
        <v>969</v>
      </c>
      <c r="O164">
        <v>0.56466201199999999</v>
      </c>
      <c r="P164">
        <f>VLOOKUP(G164,Sheet2!B:H,6,FALSE)</f>
        <v>127.074</v>
      </c>
      <c r="Q164">
        <f>VLOOKUP(G164,Sheet2!B:H,7,FALSE)</f>
        <v>37.637999999999998</v>
      </c>
      <c r="R164">
        <f>VLOOKUP(K164,Sheet3!A:D,4,FALSE)</f>
        <v>57867</v>
      </c>
      <c r="S164">
        <v>162</v>
      </c>
      <c r="U164" t="str">
        <f t="shared" si="5"/>
        <v>["162","노원구",56.4,57867,127.074,37.638,"하계1동"],</v>
      </c>
    </row>
    <row r="165" spans="1:21">
      <c r="A165">
        <v>0.53714285714285714</v>
      </c>
      <c r="B165" t="s">
        <v>976</v>
      </c>
      <c r="C165">
        <f t="shared" si="4"/>
        <v>53.7</v>
      </c>
      <c r="E165" t="s">
        <v>3129</v>
      </c>
      <c r="F165">
        <v>1111059</v>
      </c>
      <c r="G165">
        <v>1135061200</v>
      </c>
      <c r="H165">
        <v>11350</v>
      </c>
      <c r="I165">
        <v>11</v>
      </c>
      <c r="J165" t="s">
        <v>2725</v>
      </c>
      <c r="K165" t="s">
        <v>3130</v>
      </c>
      <c r="L165" t="s">
        <v>3118</v>
      </c>
      <c r="M165" t="s">
        <v>976</v>
      </c>
      <c r="N165" t="s">
        <v>976</v>
      </c>
      <c r="O165">
        <v>0.53714285699999997</v>
      </c>
      <c r="P165">
        <f>VLOOKUP(G165,Sheet2!B:H,6,FALSE)</f>
        <v>127.065</v>
      </c>
      <c r="Q165">
        <f>VLOOKUP(G165,Sheet2!B:H,7,FALSE)</f>
        <v>37.634999999999998</v>
      </c>
      <c r="R165">
        <f>VLOOKUP(K165,Sheet3!A:D,4,FALSE)</f>
        <v>62521</v>
      </c>
      <c r="S165">
        <v>163</v>
      </c>
      <c r="U165" t="str">
        <f t="shared" si="5"/>
        <v>["163","노원구",53.7,62521,127.065,37.635,"하계2동"],</v>
      </c>
    </row>
    <row r="166" spans="1:21">
      <c r="A166">
        <v>0.53792341678939615</v>
      </c>
      <c r="B166" t="s">
        <v>982</v>
      </c>
      <c r="C166">
        <f t="shared" si="4"/>
        <v>53.7</v>
      </c>
      <c r="E166" t="s">
        <v>3131</v>
      </c>
      <c r="F166">
        <v>1111060</v>
      </c>
      <c r="G166">
        <v>1135061900</v>
      </c>
      <c r="H166">
        <v>11350</v>
      </c>
      <c r="I166">
        <v>11</v>
      </c>
      <c r="J166" t="s">
        <v>2725</v>
      </c>
      <c r="K166" t="s">
        <v>3132</v>
      </c>
      <c r="L166" t="s">
        <v>3118</v>
      </c>
      <c r="M166" t="s">
        <v>982</v>
      </c>
      <c r="N166" t="s">
        <v>982</v>
      </c>
      <c r="O166">
        <v>0.53792341700000001</v>
      </c>
      <c r="P166">
        <f>VLOOKUP(G166,Sheet2!B:H,6,FALSE)</f>
        <v>127.08499999999999</v>
      </c>
      <c r="Q166">
        <f>VLOOKUP(G166,Sheet2!B:H,7,FALSE)</f>
        <v>37.648000000000003</v>
      </c>
      <c r="R166">
        <f>VLOOKUP(K166,Sheet3!A:D,4,FALSE)</f>
        <v>69181</v>
      </c>
      <c r="S166">
        <v>164</v>
      </c>
      <c r="U166" t="str">
        <f t="shared" si="5"/>
        <v>["164","노원구",53.7,69181,127.085,37.648,"중계본동"],</v>
      </c>
    </row>
    <row r="167" spans="1:21">
      <c r="A167">
        <v>0.53584514895650792</v>
      </c>
      <c r="B167" t="s">
        <v>989</v>
      </c>
      <c r="C167">
        <f t="shared" si="4"/>
        <v>53.5</v>
      </c>
      <c r="E167" t="s">
        <v>3133</v>
      </c>
      <c r="F167">
        <v>1111061</v>
      </c>
      <c r="G167">
        <v>1135062100</v>
      </c>
      <c r="H167">
        <v>11350</v>
      </c>
      <c r="I167">
        <v>11</v>
      </c>
      <c r="J167" t="s">
        <v>2725</v>
      </c>
      <c r="K167" t="s">
        <v>3134</v>
      </c>
      <c r="L167" t="s">
        <v>3118</v>
      </c>
      <c r="M167" t="s">
        <v>989</v>
      </c>
      <c r="N167" t="s">
        <v>989</v>
      </c>
      <c r="O167">
        <v>0.53584514900000002</v>
      </c>
      <c r="P167">
        <f>VLOOKUP(G167,Sheet2!B:H,6,FALSE)</f>
        <v>127.07299999999999</v>
      </c>
      <c r="Q167">
        <f>VLOOKUP(G167,Sheet2!B:H,7,FALSE)</f>
        <v>37.648000000000003</v>
      </c>
      <c r="R167">
        <f>VLOOKUP(K167,Sheet3!A:D,4,FALSE)</f>
        <v>78504</v>
      </c>
      <c r="S167">
        <v>165</v>
      </c>
      <c r="U167" t="str">
        <f t="shared" si="5"/>
        <v>["165","노원구",53.5,78504,127.073,37.648,"중계1동"],</v>
      </c>
    </row>
    <row r="168" spans="1:21">
      <c r="A168">
        <v>0.52313802233222051</v>
      </c>
      <c r="B168" t="s">
        <v>995</v>
      </c>
      <c r="C168">
        <f t="shared" si="4"/>
        <v>52.3</v>
      </c>
      <c r="E168" t="s">
        <v>3135</v>
      </c>
      <c r="F168">
        <v>1111064</v>
      </c>
      <c r="G168">
        <v>1135062400</v>
      </c>
      <c r="H168">
        <v>11350</v>
      </c>
      <c r="I168">
        <v>11</v>
      </c>
      <c r="J168" t="s">
        <v>2725</v>
      </c>
      <c r="K168" t="s">
        <v>3136</v>
      </c>
      <c r="L168" t="s">
        <v>3118</v>
      </c>
      <c r="M168" t="s">
        <v>1006</v>
      </c>
      <c r="N168" t="s">
        <v>1006</v>
      </c>
      <c r="O168">
        <v>0.54218076000000004</v>
      </c>
      <c r="P168">
        <f>VLOOKUP(G168,Sheet2!B:H,6,FALSE)</f>
        <v>127.083</v>
      </c>
      <c r="Q168">
        <f>VLOOKUP(G168,Sheet2!B:H,7,FALSE)</f>
        <v>37.659999999999997</v>
      </c>
      <c r="R168">
        <f>VLOOKUP(K168,Sheet3!A:D,4,FALSE)</f>
        <v>49792</v>
      </c>
      <c r="S168">
        <v>166</v>
      </c>
      <c r="U168" t="str">
        <f t="shared" si="5"/>
        <v>["166","노원구",52.3,49792,127.083,37.66,"중계4동"],</v>
      </c>
    </row>
    <row r="169" spans="1:21">
      <c r="A169">
        <v>0.54218076035710705</v>
      </c>
      <c r="B169" t="s">
        <v>1006</v>
      </c>
      <c r="C169">
        <f t="shared" si="4"/>
        <v>54.2</v>
      </c>
      <c r="E169" t="s">
        <v>3137</v>
      </c>
      <c r="F169">
        <v>1111078</v>
      </c>
      <c r="G169">
        <v>1135062500</v>
      </c>
      <c r="H169">
        <v>11350</v>
      </c>
      <c r="I169">
        <v>11</v>
      </c>
      <c r="J169" t="s">
        <v>2725</v>
      </c>
      <c r="K169" t="s">
        <v>3138</v>
      </c>
      <c r="L169" t="s">
        <v>3118</v>
      </c>
      <c r="M169" t="s">
        <v>995</v>
      </c>
      <c r="N169" t="s">
        <v>995</v>
      </c>
      <c r="O169">
        <v>0.52313802200000004</v>
      </c>
      <c r="P169">
        <f>VLOOKUP(G169,Sheet2!B:H,6,FALSE)</f>
        <v>127.066</v>
      </c>
      <c r="Q169">
        <f>VLOOKUP(G169,Sheet2!B:H,7,FALSE)</f>
        <v>37.643999999999998</v>
      </c>
      <c r="R169">
        <f>VLOOKUP(K169,Sheet3!A:D,4,FALSE)</f>
        <v>50765</v>
      </c>
      <c r="S169">
        <v>167</v>
      </c>
      <c r="U169" t="str">
        <f t="shared" si="5"/>
        <v>["167","노원구",54.2,50765,127.066,37.644,"중계2·3동"],</v>
      </c>
    </row>
    <row r="170" spans="1:21">
      <c r="A170">
        <v>0.54988789237668156</v>
      </c>
      <c r="B170" t="s">
        <v>1011</v>
      </c>
      <c r="C170">
        <f t="shared" si="4"/>
        <v>54.9</v>
      </c>
      <c r="E170" t="s">
        <v>3139</v>
      </c>
      <c r="F170">
        <v>1111065</v>
      </c>
      <c r="G170">
        <v>1135063000</v>
      </c>
      <c r="H170">
        <v>11350</v>
      </c>
      <c r="I170">
        <v>11</v>
      </c>
      <c r="J170" t="s">
        <v>2725</v>
      </c>
      <c r="K170" t="s">
        <v>3140</v>
      </c>
      <c r="L170" t="s">
        <v>3118</v>
      </c>
      <c r="M170" t="s">
        <v>1011</v>
      </c>
      <c r="N170" t="s">
        <v>1011</v>
      </c>
      <c r="O170">
        <v>0.54988789199999999</v>
      </c>
      <c r="P170">
        <f>VLOOKUP(G170,Sheet2!B:H,6,FALSE)</f>
        <v>127.06399999999999</v>
      </c>
      <c r="Q170">
        <f>VLOOKUP(G170,Sheet2!B:H,7,FALSE)</f>
        <v>37.683</v>
      </c>
      <c r="R170">
        <f>VLOOKUP(K170,Sheet3!A:D,4,FALSE)</f>
        <v>47469</v>
      </c>
      <c r="S170">
        <v>168</v>
      </c>
      <c r="U170" t="str">
        <f t="shared" si="5"/>
        <v>["168","노원구",54.9,47469,127.064,37.683,"상계1동"],</v>
      </c>
    </row>
    <row r="171" spans="1:21">
      <c r="A171">
        <v>0.55293537247163294</v>
      </c>
      <c r="B171" t="s">
        <v>1020</v>
      </c>
      <c r="C171">
        <f t="shared" si="4"/>
        <v>55.2</v>
      </c>
      <c r="E171" t="s">
        <v>3141</v>
      </c>
      <c r="F171">
        <v>1111066</v>
      </c>
      <c r="G171">
        <v>1135064000</v>
      </c>
      <c r="H171">
        <v>11350</v>
      </c>
      <c r="I171">
        <v>11</v>
      </c>
      <c r="J171" t="s">
        <v>2725</v>
      </c>
      <c r="K171" t="s">
        <v>3142</v>
      </c>
      <c r="L171" t="s">
        <v>3118</v>
      </c>
      <c r="M171" t="s">
        <v>1020</v>
      </c>
      <c r="N171" t="s">
        <v>1020</v>
      </c>
      <c r="O171">
        <v>0.55293537199999998</v>
      </c>
      <c r="P171">
        <f>VLOOKUP(G171,Sheet2!B:H,6,FALSE)</f>
        <v>127.06699999999999</v>
      </c>
      <c r="Q171">
        <f>VLOOKUP(G171,Sheet2!B:H,7,FALSE)</f>
        <v>37.656999999999996</v>
      </c>
      <c r="R171">
        <f>VLOOKUP(K171,Sheet3!A:D,4,FALSE)</f>
        <v>61362</v>
      </c>
      <c r="S171">
        <v>169</v>
      </c>
      <c r="U171" t="str">
        <f t="shared" si="5"/>
        <v>["169","노원구",55.2,61362,127.067,37.657,"상계2동"],</v>
      </c>
    </row>
    <row r="172" spans="1:21">
      <c r="A172">
        <v>0.54888536361359275</v>
      </c>
      <c r="B172" t="s">
        <v>1025</v>
      </c>
      <c r="C172">
        <f t="shared" si="4"/>
        <v>54.8</v>
      </c>
      <c r="E172" t="s">
        <v>3143</v>
      </c>
      <c r="F172">
        <v>1111076</v>
      </c>
      <c r="G172">
        <v>1135066500</v>
      </c>
      <c r="H172">
        <v>11350</v>
      </c>
      <c r="I172">
        <v>11</v>
      </c>
      <c r="J172" t="s">
        <v>2725</v>
      </c>
      <c r="K172" t="s">
        <v>3144</v>
      </c>
      <c r="L172" t="s">
        <v>3118</v>
      </c>
      <c r="M172" t="s">
        <v>1025</v>
      </c>
      <c r="N172" t="s">
        <v>1025</v>
      </c>
      <c r="O172">
        <v>0.54888536399999999</v>
      </c>
      <c r="P172">
        <f>VLOOKUP(G172,Sheet2!B:H,6,FALSE)</f>
        <v>127.083</v>
      </c>
      <c r="Q172">
        <f>VLOOKUP(G172,Sheet2!B:H,7,FALSE)</f>
        <v>37.676000000000002</v>
      </c>
      <c r="R172">
        <f>VLOOKUP(K172,Sheet3!A:D,4,FALSE)</f>
        <v>53235</v>
      </c>
      <c r="S172">
        <v>170</v>
      </c>
      <c r="U172" t="str">
        <f t="shared" si="5"/>
        <v>["170","노원구",54.8,53235,127.083,37.676,"상계3·4동"],</v>
      </c>
    </row>
    <row r="173" spans="1:21">
      <c r="A173">
        <v>0.55413469735720378</v>
      </c>
      <c r="B173" t="s">
        <v>1033</v>
      </c>
      <c r="C173">
        <f t="shared" si="4"/>
        <v>55.4</v>
      </c>
      <c r="E173" t="s">
        <v>3145</v>
      </c>
      <c r="F173">
        <v>1111069</v>
      </c>
      <c r="G173">
        <v>1135067000</v>
      </c>
      <c r="H173">
        <v>11350</v>
      </c>
      <c r="I173">
        <v>11</v>
      </c>
      <c r="J173" t="s">
        <v>2725</v>
      </c>
      <c r="K173" t="s">
        <v>3146</v>
      </c>
      <c r="L173" t="s">
        <v>3118</v>
      </c>
      <c r="M173" t="s">
        <v>1033</v>
      </c>
      <c r="N173" t="s">
        <v>1033</v>
      </c>
      <c r="O173">
        <v>0.55413469699999995</v>
      </c>
      <c r="P173">
        <f>VLOOKUP(G173,Sheet2!B:H,6,FALSE)</f>
        <v>127.07</v>
      </c>
      <c r="Q173">
        <f>VLOOKUP(G173,Sheet2!B:H,7,FALSE)</f>
        <v>37.662999999999997</v>
      </c>
      <c r="R173">
        <f>VLOOKUP(K173,Sheet3!A:D,4,FALSE)</f>
        <v>42444</v>
      </c>
      <c r="S173">
        <v>171</v>
      </c>
      <c r="U173" t="str">
        <f t="shared" si="5"/>
        <v>["171","노원구",55.4,42444,127.07,37.663,"상계5동"],</v>
      </c>
    </row>
    <row r="174" spans="1:21">
      <c r="A174">
        <v>0.56516502047699346</v>
      </c>
      <c r="B174" t="s">
        <v>1040</v>
      </c>
      <c r="C174">
        <f t="shared" si="4"/>
        <v>56.5</v>
      </c>
      <c r="E174" t="s">
        <v>3147</v>
      </c>
      <c r="F174">
        <v>1111077</v>
      </c>
      <c r="G174">
        <v>1135069500</v>
      </c>
      <c r="H174">
        <v>11350</v>
      </c>
      <c r="I174">
        <v>11</v>
      </c>
      <c r="J174" t="s">
        <v>2725</v>
      </c>
      <c r="K174" t="s">
        <v>3148</v>
      </c>
      <c r="L174" t="s">
        <v>3118</v>
      </c>
      <c r="M174" t="s">
        <v>1040</v>
      </c>
      <c r="N174" t="s">
        <v>1040</v>
      </c>
      <c r="O174">
        <v>0.56516502000000002</v>
      </c>
      <c r="P174">
        <f>VLOOKUP(G174,Sheet2!B:H,6,FALSE)</f>
        <v>127.059</v>
      </c>
      <c r="Q174">
        <f>VLOOKUP(G174,Sheet2!B:H,7,FALSE)</f>
        <v>37.646999999999998</v>
      </c>
      <c r="R174">
        <f>VLOOKUP(K174,Sheet3!A:D,4,FALSE)</f>
        <v>58260</v>
      </c>
      <c r="S174">
        <v>172</v>
      </c>
      <c r="U174" t="str">
        <f t="shared" si="5"/>
        <v>["172","노원구",56.5,58260,127.059,37.647,"상계6·7동"],</v>
      </c>
    </row>
    <row r="175" spans="1:21">
      <c r="A175">
        <v>0.52511415525114158</v>
      </c>
      <c r="B175" t="s">
        <v>1048</v>
      </c>
      <c r="C175">
        <f t="shared" si="4"/>
        <v>52.5</v>
      </c>
      <c r="E175" t="s">
        <v>3149</v>
      </c>
      <c r="F175">
        <v>1111072</v>
      </c>
      <c r="G175">
        <v>1135070000</v>
      </c>
      <c r="H175">
        <v>11350</v>
      </c>
      <c r="I175">
        <v>11</v>
      </c>
      <c r="J175" t="s">
        <v>2725</v>
      </c>
      <c r="K175" t="s">
        <v>3150</v>
      </c>
      <c r="L175" t="s">
        <v>3118</v>
      </c>
      <c r="M175" t="s">
        <v>1048</v>
      </c>
      <c r="N175" t="s">
        <v>1048</v>
      </c>
      <c r="O175">
        <v>0.52511415500000003</v>
      </c>
      <c r="P175">
        <f>VLOOKUP(G175,Sheet2!B:H,6,FALSE)</f>
        <v>127.054</v>
      </c>
      <c r="Q175">
        <f>VLOOKUP(G175,Sheet2!B:H,7,FALSE)</f>
        <v>37.665999999999997</v>
      </c>
      <c r="R175">
        <f>VLOOKUP(K175,Sheet3!A:D,4,FALSE)</f>
        <v>50180</v>
      </c>
      <c r="S175">
        <v>173</v>
      </c>
      <c r="U175" t="str">
        <f t="shared" si="5"/>
        <v>["173","노원구",52.5,50180,127.054,37.666,"상계8동"],</v>
      </c>
    </row>
    <row r="176" spans="1:21">
      <c r="A176">
        <v>0.56229696158991016</v>
      </c>
      <c r="B176" t="s">
        <v>1054</v>
      </c>
      <c r="C176">
        <f t="shared" si="4"/>
        <v>56.2</v>
      </c>
      <c r="E176" t="s">
        <v>3151</v>
      </c>
      <c r="F176">
        <v>1111073</v>
      </c>
      <c r="G176">
        <v>1135071000</v>
      </c>
      <c r="H176">
        <v>11350</v>
      </c>
      <c r="I176">
        <v>11</v>
      </c>
      <c r="J176" t="s">
        <v>2725</v>
      </c>
      <c r="K176" t="s">
        <v>3152</v>
      </c>
      <c r="L176" t="s">
        <v>3118</v>
      </c>
      <c r="M176" t="s">
        <v>1054</v>
      </c>
      <c r="N176" t="s">
        <v>1054</v>
      </c>
      <c r="O176">
        <v>0.56229696200000001</v>
      </c>
      <c r="P176">
        <f>VLOOKUP(G176,Sheet2!B:H,6,FALSE)</f>
        <v>127.062</v>
      </c>
      <c r="Q176">
        <f>VLOOKUP(G176,Sheet2!B:H,7,FALSE)</f>
        <v>37.665999999999997</v>
      </c>
      <c r="R176">
        <f>VLOOKUP(K176,Sheet3!A:D,4,FALSE)</f>
        <v>46636</v>
      </c>
      <c r="S176">
        <v>174</v>
      </c>
      <c r="U176" t="str">
        <f t="shared" si="5"/>
        <v>["174","노원구",56.2,46636,127.062,37.666,"상계9동"],</v>
      </c>
    </row>
    <row r="177" spans="1:21">
      <c r="A177">
        <v>0.56387483218010948</v>
      </c>
      <c r="B177" t="s">
        <v>1059</v>
      </c>
      <c r="C177">
        <f t="shared" si="4"/>
        <v>56.3</v>
      </c>
      <c r="E177" t="s">
        <v>3153</v>
      </c>
      <c r="F177">
        <v>1111074</v>
      </c>
      <c r="G177">
        <v>1135072000</v>
      </c>
      <c r="H177">
        <v>11350</v>
      </c>
      <c r="I177">
        <v>11</v>
      </c>
      <c r="J177" t="s">
        <v>2725</v>
      </c>
      <c r="K177" t="s">
        <v>3154</v>
      </c>
      <c r="L177" t="s">
        <v>3118</v>
      </c>
      <c r="M177" t="s">
        <v>1059</v>
      </c>
      <c r="N177" t="s">
        <v>1059</v>
      </c>
      <c r="O177">
        <v>0.56387483199999999</v>
      </c>
      <c r="P177">
        <f>VLOOKUP(G177,Sheet2!B:H,6,FALSE)</f>
        <v>127.059</v>
      </c>
      <c r="Q177">
        <f>VLOOKUP(G177,Sheet2!B:H,7,FALSE)</f>
        <v>37.659999999999997</v>
      </c>
      <c r="R177">
        <f>VLOOKUP(K177,Sheet3!A:D,4,FALSE)</f>
        <v>58623</v>
      </c>
      <c r="S177">
        <v>175</v>
      </c>
      <c r="U177" t="str">
        <f t="shared" si="5"/>
        <v>["175","노원구",56.3,58623,127.059,37.66,"상계10동"],</v>
      </c>
    </row>
    <row r="178" spans="1:21">
      <c r="A178">
        <v>0.53348965848965846</v>
      </c>
      <c r="B178" t="s">
        <v>1064</v>
      </c>
      <c r="C178">
        <f t="shared" si="4"/>
        <v>53.3</v>
      </c>
      <c r="E178" t="s">
        <v>3155</v>
      </c>
      <c r="F178">
        <v>1112051</v>
      </c>
      <c r="G178">
        <v>1138051000</v>
      </c>
      <c r="H178">
        <v>11380</v>
      </c>
      <c r="I178">
        <v>11</v>
      </c>
      <c r="J178" t="s">
        <v>2725</v>
      </c>
      <c r="K178" t="s">
        <v>3156</v>
      </c>
      <c r="L178" t="s">
        <v>3157</v>
      </c>
      <c r="M178" t="s">
        <v>1064</v>
      </c>
      <c r="N178" t="s">
        <v>1064</v>
      </c>
      <c r="O178">
        <v>0.53348965800000003</v>
      </c>
      <c r="P178">
        <f>VLOOKUP(G178,Sheet2!B:H,6,FALSE)</f>
        <v>126.931</v>
      </c>
      <c r="Q178">
        <f>VLOOKUP(G178,Sheet2!B:H,7,FALSE)</f>
        <v>37.603999999999999</v>
      </c>
      <c r="R178">
        <f>VLOOKUP(K178,Sheet3!A:D,4,FALSE)</f>
        <v>81208</v>
      </c>
      <c r="S178">
        <v>176</v>
      </c>
      <c r="U178" t="str">
        <f t="shared" si="5"/>
        <v>["176","은평구",53.3,81208,126.931,37.604,"녹번동"],</v>
      </c>
    </row>
    <row r="179" spans="1:21">
      <c r="A179">
        <v>0.50395199063231855</v>
      </c>
      <c r="B179" t="s">
        <v>1072</v>
      </c>
      <c r="C179">
        <f t="shared" si="4"/>
        <v>50.3</v>
      </c>
      <c r="E179" t="s">
        <v>3158</v>
      </c>
      <c r="F179">
        <v>1112052</v>
      </c>
      <c r="G179">
        <v>1138052000</v>
      </c>
      <c r="H179">
        <v>11380</v>
      </c>
      <c r="I179">
        <v>11</v>
      </c>
      <c r="J179" t="s">
        <v>2725</v>
      </c>
      <c r="K179" t="s">
        <v>3159</v>
      </c>
      <c r="L179" t="s">
        <v>3157</v>
      </c>
      <c r="M179" t="s">
        <v>3160</v>
      </c>
      <c r="N179" t="s">
        <v>1144</v>
      </c>
      <c r="O179">
        <v>0.54065686300000004</v>
      </c>
      <c r="P179">
        <f>VLOOKUP(G179,Sheet2!B:H,6,FALSE)</f>
        <v>126.93600000000001</v>
      </c>
      <c r="Q179">
        <f>VLOOKUP(G179,Sheet2!B:H,7,FALSE)</f>
        <v>37.618000000000002</v>
      </c>
      <c r="R179">
        <f>VLOOKUP(K179,Sheet3!A:D,4,FALSE)</f>
        <v>77380</v>
      </c>
      <c r="S179">
        <v>177</v>
      </c>
      <c r="U179" t="str">
        <f t="shared" si="5"/>
        <v>["177","은평구",50.3,77380,126.936,37.618,"불광1동"],</v>
      </c>
    </row>
    <row r="180" spans="1:21">
      <c r="A180">
        <v>0.5236691520721346</v>
      </c>
      <c r="B180" t="s">
        <v>1079</v>
      </c>
      <c r="C180">
        <f t="shared" si="4"/>
        <v>52.3</v>
      </c>
      <c r="E180" t="s">
        <v>3161</v>
      </c>
      <c r="F180">
        <v>1112072</v>
      </c>
      <c r="G180">
        <v>1138053000</v>
      </c>
      <c r="H180">
        <v>11380</v>
      </c>
      <c r="I180">
        <v>11</v>
      </c>
      <c r="J180" t="s">
        <v>2725</v>
      </c>
      <c r="K180" t="s">
        <v>3162</v>
      </c>
      <c r="L180" t="s">
        <v>3157</v>
      </c>
      <c r="M180" t="s">
        <v>3163</v>
      </c>
      <c r="N180" t="s">
        <v>1153</v>
      </c>
      <c r="O180">
        <v>0.51454617499999999</v>
      </c>
      <c r="P180">
        <f>VLOOKUP(G180,Sheet2!B:H,6,FALSE)</f>
        <v>126.93</v>
      </c>
      <c r="Q180">
        <f>VLOOKUP(G180,Sheet2!B:H,7,FALSE)</f>
        <v>37.624000000000002</v>
      </c>
      <c r="R180">
        <f>VLOOKUP(K180,Sheet3!A:D,4,FALSE)</f>
        <v>43093</v>
      </c>
      <c r="S180">
        <v>178</v>
      </c>
      <c r="U180" t="str">
        <f t="shared" si="5"/>
        <v>["178","은평구",52.3,43093,126.93,37.624,"불광2동"],</v>
      </c>
    </row>
    <row r="181" spans="1:21">
      <c r="A181">
        <v>0.49554642000685167</v>
      </c>
      <c r="B181" t="s">
        <v>1085</v>
      </c>
      <c r="C181">
        <f t="shared" si="4"/>
        <v>49.5</v>
      </c>
      <c r="E181" t="s">
        <v>3164</v>
      </c>
      <c r="F181">
        <v>1112055</v>
      </c>
      <c r="G181">
        <v>1138055100</v>
      </c>
      <c r="H181">
        <v>11380</v>
      </c>
      <c r="I181">
        <v>11</v>
      </c>
      <c r="J181" t="s">
        <v>2725</v>
      </c>
      <c r="K181" t="s">
        <v>3165</v>
      </c>
      <c r="L181" t="s">
        <v>3157</v>
      </c>
      <c r="M181" t="s">
        <v>3166</v>
      </c>
      <c r="N181" t="s">
        <v>1126</v>
      </c>
      <c r="O181">
        <v>0.524060517</v>
      </c>
      <c r="P181">
        <f>VLOOKUP(G181,Sheet2!B:H,6,FALSE)</f>
        <v>126.914</v>
      </c>
      <c r="Q181">
        <f>VLOOKUP(G181,Sheet2!B:H,7,FALSE)</f>
        <v>37.625</v>
      </c>
      <c r="R181">
        <f>VLOOKUP(K181,Sheet3!A:D,4,FALSE)</f>
        <v>46393</v>
      </c>
      <c r="S181">
        <v>179</v>
      </c>
      <c r="U181" t="str">
        <f t="shared" si="5"/>
        <v>["179","은평구",49.5,46393,126.914,37.625,"갈현1동"],</v>
      </c>
    </row>
    <row r="182" spans="1:21">
      <c r="A182">
        <v>0.53903589206182867</v>
      </c>
      <c r="B182" t="s">
        <v>1092</v>
      </c>
      <c r="C182">
        <f t="shared" si="4"/>
        <v>53.9</v>
      </c>
      <c r="E182" t="s">
        <v>3167</v>
      </c>
      <c r="F182">
        <v>1112056</v>
      </c>
      <c r="G182">
        <v>1138055200</v>
      </c>
      <c r="H182">
        <v>11380</v>
      </c>
      <c r="I182">
        <v>11</v>
      </c>
      <c r="J182" t="s">
        <v>2725</v>
      </c>
      <c r="K182" t="s">
        <v>3168</v>
      </c>
      <c r="L182" t="s">
        <v>3157</v>
      </c>
      <c r="M182" t="s">
        <v>3169</v>
      </c>
      <c r="N182" t="s">
        <v>1113</v>
      </c>
      <c r="O182">
        <v>0.49787097299999999</v>
      </c>
      <c r="P182">
        <f>VLOOKUP(G182,Sheet2!B:H,6,FALSE)</f>
        <v>126.913</v>
      </c>
      <c r="Q182">
        <f>VLOOKUP(G182,Sheet2!B:H,7,FALSE)</f>
        <v>37.618000000000002</v>
      </c>
      <c r="R182">
        <f>VLOOKUP(K182,Sheet3!A:D,4,FALSE)</f>
        <v>42940</v>
      </c>
      <c r="S182">
        <v>180</v>
      </c>
      <c r="U182" t="str">
        <f t="shared" si="5"/>
        <v>["180","은평구",53.9,42940,126.913,37.618,"갈현2동"],</v>
      </c>
    </row>
    <row r="183" spans="1:21">
      <c r="A183">
        <v>0.57926102502979737</v>
      </c>
      <c r="B183" t="s">
        <v>1097</v>
      </c>
      <c r="C183">
        <f t="shared" si="4"/>
        <v>57.9</v>
      </c>
      <c r="E183" t="s">
        <v>3170</v>
      </c>
      <c r="F183">
        <v>1112057</v>
      </c>
      <c r="G183">
        <v>1138056000</v>
      </c>
      <c r="H183">
        <v>11380</v>
      </c>
      <c r="I183">
        <v>11</v>
      </c>
      <c r="J183" t="s">
        <v>2725</v>
      </c>
      <c r="K183" t="s">
        <v>3171</v>
      </c>
      <c r="L183" t="s">
        <v>3157</v>
      </c>
      <c r="M183" t="s">
        <v>1119</v>
      </c>
      <c r="N183" t="s">
        <v>1119</v>
      </c>
      <c r="O183">
        <v>0.50137263399999998</v>
      </c>
      <c r="P183">
        <f>VLOOKUP(G183,Sheet2!B:H,6,FALSE)</f>
        <v>126.90900000000001</v>
      </c>
      <c r="Q183">
        <f>VLOOKUP(G183,Sheet2!B:H,7,FALSE)</f>
        <v>37.612000000000002</v>
      </c>
      <c r="R183">
        <f>VLOOKUP(K183,Sheet3!A:D,4,FALSE)</f>
        <v>46098</v>
      </c>
      <c r="S183">
        <v>181</v>
      </c>
      <c r="U183" t="str">
        <f t="shared" si="5"/>
        <v>["181","은평구",57.9,46098,126.909,37.612,"구산동"],</v>
      </c>
    </row>
    <row r="184" spans="1:21">
      <c r="A184">
        <v>0.49295774647887325</v>
      </c>
      <c r="B184" t="s">
        <v>1101</v>
      </c>
      <c r="C184">
        <f t="shared" si="4"/>
        <v>49.2</v>
      </c>
      <c r="E184" t="s">
        <v>3172</v>
      </c>
      <c r="F184">
        <v>1112058</v>
      </c>
      <c r="G184">
        <v>1138057000</v>
      </c>
      <c r="H184">
        <v>11380</v>
      </c>
      <c r="I184">
        <v>11</v>
      </c>
      <c r="J184" t="s">
        <v>2725</v>
      </c>
      <c r="K184" t="s">
        <v>3173</v>
      </c>
      <c r="L184" t="s">
        <v>3157</v>
      </c>
      <c r="M184" t="s">
        <v>1161</v>
      </c>
      <c r="N184" t="s">
        <v>1161</v>
      </c>
      <c r="O184">
        <v>0.50793255299999995</v>
      </c>
      <c r="P184">
        <f>VLOOKUP(G184,Sheet2!B:H,6,FALSE)</f>
        <v>126.923</v>
      </c>
      <c r="Q184">
        <f>VLOOKUP(G184,Sheet2!B:H,7,FALSE)</f>
        <v>37.612000000000002</v>
      </c>
      <c r="R184">
        <f>VLOOKUP(K184,Sheet3!A:D,4,FALSE)</f>
        <v>33958</v>
      </c>
      <c r="S184">
        <v>182</v>
      </c>
      <c r="U184" t="str">
        <f t="shared" si="5"/>
        <v>["182","은평구",49.2,33958,126.923,37.612,"대조동"],</v>
      </c>
    </row>
    <row r="185" spans="1:21">
      <c r="A185">
        <v>0.52030516431924878</v>
      </c>
      <c r="B185" t="s">
        <v>1107</v>
      </c>
      <c r="C185">
        <f t="shared" si="4"/>
        <v>52</v>
      </c>
      <c r="E185" t="s">
        <v>3174</v>
      </c>
      <c r="F185">
        <v>1112059</v>
      </c>
      <c r="G185">
        <v>1138058000</v>
      </c>
      <c r="H185">
        <v>11380</v>
      </c>
      <c r="I185">
        <v>11</v>
      </c>
      <c r="J185" t="s">
        <v>2725</v>
      </c>
      <c r="K185" t="s">
        <v>3175</v>
      </c>
      <c r="L185" t="s">
        <v>3157</v>
      </c>
      <c r="M185" t="s">
        <v>3176</v>
      </c>
      <c r="N185" t="s">
        <v>1072</v>
      </c>
      <c r="O185">
        <v>0.50395199099999999</v>
      </c>
      <c r="P185">
        <f>VLOOKUP(G185,Sheet2!B:H,6,FALSE)</f>
        <v>126.926</v>
      </c>
      <c r="Q185">
        <f>VLOOKUP(G185,Sheet2!B:H,7,FALSE)</f>
        <v>37.597000000000001</v>
      </c>
      <c r="R185">
        <f>VLOOKUP(K185,Sheet3!A:D,4,FALSE)</f>
        <v>50823</v>
      </c>
      <c r="S185">
        <v>183</v>
      </c>
      <c r="U185" t="str">
        <f t="shared" si="5"/>
        <v>["183","은평구",52,50823,126.926,37.597,"응암1동"],</v>
      </c>
    </row>
    <row r="186" spans="1:21">
      <c r="A186">
        <v>0.49787097292520288</v>
      </c>
      <c r="B186" t="s">
        <v>1113</v>
      </c>
      <c r="C186">
        <f t="shared" si="4"/>
        <v>49.7</v>
      </c>
      <c r="E186" t="s">
        <v>3177</v>
      </c>
      <c r="F186">
        <v>1112060</v>
      </c>
      <c r="G186">
        <v>1138059000</v>
      </c>
      <c r="H186">
        <v>11380</v>
      </c>
      <c r="I186">
        <v>11</v>
      </c>
      <c r="J186" t="s">
        <v>2725</v>
      </c>
      <c r="K186" t="s">
        <v>3178</v>
      </c>
      <c r="L186" t="s">
        <v>3157</v>
      </c>
      <c r="M186" t="s">
        <v>3179</v>
      </c>
      <c r="N186" t="s">
        <v>1079</v>
      </c>
      <c r="O186">
        <v>0.52366915199999997</v>
      </c>
      <c r="P186">
        <f>VLOOKUP(G186,Sheet2!B:H,6,FALSE)</f>
        <v>126.923</v>
      </c>
      <c r="Q186">
        <f>VLOOKUP(G186,Sheet2!B:H,7,FALSE)</f>
        <v>37.591000000000001</v>
      </c>
      <c r="R186">
        <f>VLOOKUP(K186,Sheet3!A:D,4,FALSE)</f>
        <v>80545</v>
      </c>
      <c r="S186">
        <v>184</v>
      </c>
      <c r="U186" t="str">
        <f t="shared" si="5"/>
        <v>["184","은평구",49.7,80545,126.923,37.591,"응암2동"],</v>
      </c>
    </row>
    <row r="187" spans="1:21">
      <c r="A187">
        <v>0.50137263401242593</v>
      </c>
      <c r="B187" t="s">
        <v>1119</v>
      </c>
      <c r="C187">
        <f t="shared" si="4"/>
        <v>50.1</v>
      </c>
      <c r="E187" t="s">
        <v>3180</v>
      </c>
      <c r="F187">
        <v>1112073</v>
      </c>
      <c r="G187">
        <v>1138060000</v>
      </c>
      <c r="H187">
        <v>11380</v>
      </c>
      <c r="I187">
        <v>11</v>
      </c>
      <c r="J187" t="s">
        <v>2725</v>
      </c>
      <c r="K187" t="s">
        <v>3181</v>
      </c>
      <c r="L187" t="s">
        <v>3157</v>
      </c>
      <c r="M187" t="s">
        <v>3182</v>
      </c>
      <c r="N187" t="s">
        <v>1085</v>
      </c>
      <c r="O187">
        <v>0.49554641999999999</v>
      </c>
      <c r="P187">
        <f>VLOOKUP(G187,Sheet2!B:H,6,FALSE)</f>
        <v>126.917</v>
      </c>
      <c r="Q187">
        <f>VLOOKUP(G187,Sheet2!B:H,7,FALSE)</f>
        <v>37.590000000000003</v>
      </c>
      <c r="R187">
        <f>VLOOKUP(K187,Sheet3!A:D,4,FALSE)</f>
        <v>42995</v>
      </c>
      <c r="S187">
        <v>185</v>
      </c>
      <c r="U187" t="str">
        <f t="shared" si="5"/>
        <v>["185","은평구",50.1,42995,126.917,37.59,"응암3동"],</v>
      </c>
    </row>
    <row r="188" spans="1:21">
      <c r="A188">
        <v>0.52406051732552461</v>
      </c>
      <c r="B188" t="s">
        <v>1126</v>
      </c>
      <c r="C188">
        <f t="shared" si="4"/>
        <v>52.4</v>
      </c>
      <c r="E188" t="s">
        <v>3183</v>
      </c>
      <c r="F188">
        <v>1112074</v>
      </c>
      <c r="G188">
        <v>1138062500</v>
      </c>
      <c r="H188">
        <v>11380</v>
      </c>
      <c r="I188">
        <v>11</v>
      </c>
      <c r="J188" t="s">
        <v>2725</v>
      </c>
      <c r="K188" t="s">
        <v>3184</v>
      </c>
      <c r="L188" t="s">
        <v>3157</v>
      </c>
      <c r="M188" t="s">
        <v>1168</v>
      </c>
      <c r="N188" t="s">
        <v>1168</v>
      </c>
      <c r="O188">
        <v>0.48489044999999997</v>
      </c>
      <c r="P188">
        <f>VLOOKUP(G188,Sheet2!B:H,6,FALSE)</f>
        <v>126.916</v>
      </c>
      <c r="Q188">
        <f>VLOOKUP(G188,Sheet2!B:H,7,FALSE)</f>
        <v>37.604999999999997</v>
      </c>
      <c r="R188">
        <f>VLOOKUP(K188,Sheet3!A:D,4,FALSE)</f>
        <v>47906</v>
      </c>
      <c r="S188">
        <v>186</v>
      </c>
      <c r="U188" t="str">
        <f t="shared" si="5"/>
        <v>["186","은평구",52.4,47906,126.916,37.605,"역촌동"],</v>
      </c>
    </row>
    <row r="189" spans="1:21">
      <c r="A189">
        <v>0.53195677201322089</v>
      </c>
      <c r="B189" t="s">
        <v>1132</v>
      </c>
      <c r="C189">
        <f t="shared" si="4"/>
        <v>53.1</v>
      </c>
      <c r="E189" t="s">
        <v>3185</v>
      </c>
      <c r="F189">
        <v>1112065</v>
      </c>
      <c r="G189">
        <v>1138063100</v>
      </c>
      <c r="H189">
        <v>11380</v>
      </c>
      <c r="I189">
        <v>11</v>
      </c>
      <c r="J189" t="s">
        <v>2725</v>
      </c>
      <c r="K189" t="s">
        <v>3186</v>
      </c>
      <c r="L189" t="s">
        <v>3157</v>
      </c>
      <c r="M189" t="s">
        <v>3187</v>
      </c>
      <c r="N189" t="s">
        <v>1101</v>
      </c>
      <c r="O189">
        <v>0.49295774599999997</v>
      </c>
      <c r="P189">
        <f>VLOOKUP(G189,Sheet2!B:H,6,FALSE)</f>
        <v>126.911</v>
      </c>
      <c r="Q189">
        <f>VLOOKUP(G189,Sheet2!B:H,7,FALSE)</f>
        <v>37.597999999999999</v>
      </c>
      <c r="R189">
        <f>VLOOKUP(K189,Sheet3!A:D,4,FALSE)</f>
        <v>50060</v>
      </c>
      <c r="S189">
        <v>187</v>
      </c>
      <c r="U189" t="str">
        <f t="shared" si="5"/>
        <v>["187","은평구",53.1,50060,126.911,37.598,"신사1동"],</v>
      </c>
    </row>
    <row r="190" spans="1:21">
      <c r="A190">
        <v>0.54065686324742535</v>
      </c>
      <c r="B190" t="s">
        <v>1144</v>
      </c>
      <c r="C190">
        <f t="shared" si="4"/>
        <v>54</v>
      </c>
      <c r="E190" t="s">
        <v>3188</v>
      </c>
      <c r="F190">
        <v>1112066</v>
      </c>
      <c r="G190">
        <v>1138063200</v>
      </c>
      <c r="H190">
        <v>11380</v>
      </c>
      <c r="I190">
        <v>11</v>
      </c>
      <c r="J190" t="s">
        <v>2725</v>
      </c>
      <c r="K190" t="s">
        <v>3189</v>
      </c>
      <c r="L190" t="s">
        <v>3157</v>
      </c>
      <c r="M190" t="s">
        <v>3190</v>
      </c>
      <c r="N190" t="s">
        <v>1107</v>
      </c>
      <c r="O190">
        <v>0.52030516400000004</v>
      </c>
      <c r="P190">
        <f>VLOOKUP(G190,Sheet2!B:H,6,FALSE)</f>
        <v>126.90600000000001</v>
      </c>
      <c r="Q190">
        <f>VLOOKUP(G190,Sheet2!B:H,7,FALSE)</f>
        <v>37.594000000000001</v>
      </c>
      <c r="R190">
        <f>VLOOKUP(K190,Sheet3!A:D,4,FALSE)</f>
        <v>45002</v>
      </c>
      <c r="S190">
        <v>188</v>
      </c>
      <c r="U190" t="str">
        <f t="shared" si="5"/>
        <v>["188","은평구",54,45002,126.906,37.594,"신사2동"],</v>
      </c>
    </row>
    <row r="191" spans="1:21">
      <c r="A191">
        <v>0.51454617518826795</v>
      </c>
      <c r="B191" t="s">
        <v>1153</v>
      </c>
      <c r="C191">
        <f t="shared" si="4"/>
        <v>51.4</v>
      </c>
      <c r="E191" t="s">
        <v>3191</v>
      </c>
      <c r="F191">
        <v>1112067</v>
      </c>
      <c r="G191">
        <v>1138064000</v>
      </c>
      <c r="H191">
        <v>11380</v>
      </c>
      <c r="I191">
        <v>11</v>
      </c>
      <c r="J191" t="s">
        <v>2725</v>
      </c>
      <c r="K191" t="s">
        <v>3192</v>
      </c>
      <c r="L191" t="s">
        <v>3157</v>
      </c>
      <c r="M191" t="s">
        <v>1092</v>
      </c>
      <c r="N191" t="s">
        <v>1092</v>
      </c>
      <c r="O191">
        <v>0.53903589200000002</v>
      </c>
      <c r="P191">
        <f>VLOOKUP(G191,Sheet2!B:H,6,FALSE)</f>
        <v>126.905</v>
      </c>
      <c r="Q191">
        <f>VLOOKUP(G191,Sheet2!B:H,7,FALSE)</f>
        <v>37.582000000000001</v>
      </c>
      <c r="R191">
        <f>VLOOKUP(K191,Sheet3!A:D,4,FALSE)</f>
        <v>62477</v>
      </c>
      <c r="S191">
        <v>189</v>
      </c>
      <c r="U191" t="str">
        <f t="shared" si="5"/>
        <v>["189","은평구",51.4,62477,126.905,37.582,"증산동"],</v>
      </c>
    </row>
    <row r="192" spans="1:21">
      <c r="A192">
        <v>0.50793255253758618</v>
      </c>
      <c r="B192" t="s">
        <v>1161</v>
      </c>
      <c r="C192">
        <f t="shared" si="4"/>
        <v>50.7</v>
      </c>
      <c r="E192" t="s">
        <v>3193</v>
      </c>
      <c r="F192">
        <v>1112068</v>
      </c>
      <c r="G192">
        <v>1138065000</v>
      </c>
      <c r="H192">
        <v>11380</v>
      </c>
      <c r="I192">
        <v>11</v>
      </c>
      <c r="J192" t="s">
        <v>2725</v>
      </c>
      <c r="K192" t="s">
        <v>3194</v>
      </c>
      <c r="L192" t="s">
        <v>3157</v>
      </c>
      <c r="M192" t="s">
        <v>1097</v>
      </c>
      <c r="N192" t="s">
        <v>1097</v>
      </c>
      <c r="O192">
        <v>0.57926102499999998</v>
      </c>
      <c r="P192">
        <f>VLOOKUP(G192,Sheet2!B:H,6,FALSE)</f>
        <v>126.895</v>
      </c>
      <c r="Q192">
        <f>VLOOKUP(G192,Sheet2!B:H,7,FALSE)</f>
        <v>37.585999999999999</v>
      </c>
      <c r="R192">
        <f>VLOOKUP(K192,Sheet3!A:D,4,FALSE)</f>
        <v>76511</v>
      </c>
      <c r="S192">
        <v>190</v>
      </c>
      <c r="U192" t="str">
        <f t="shared" si="5"/>
        <v>["190","은평구",50.7,76511,126.895,37.586,"수색동"],</v>
      </c>
    </row>
    <row r="193" spans="1:21">
      <c r="A193">
        <v>0.4848904495771304</v>
      </c>
      <c r="B193" t="s">
        <v>1168</v>
      </c>
      <c r="C193">
        <f t="shared" si="4"/>
        <v>48.4</v>
      </c>
      <c r="E193" t="s">
        <v>3195</v>
      </c>
      <c r="F193">
        <v>1112071</v>
      </c>
      <c r="G193">
        <v>1138069000</v>
      </c>
      <c r="H193">
        <v>11380</v>
      </c>
      <c r="I193">
        <v>11</v>
      </c>
      <c r="J193" t="s">
        <v>2725</v>
      </c>
      <c r="K193" t="s">
        <v>3196</v>
      </c>
      <c r="L193" t="s">
        <v>3157</v>
      </c>
      <c r="M193" t="s">
        <v>1132</v>
      </c>
      <c r="N193" t="s">
        <v>1132</v>
      </c>
      <c r="O193">
        <v>0.53195677200000002</v>
      </c>
      <c r="P193">
        <f>VLOOKUP(G193,Sheet2!B:H,6,FALSE)</f>
        <v>126.93899999999999</v>
      </c>
      <c r="Q193">
        <f>VLOOKUP(G193,Sheet2!B:H,7,FALSE)</f>
        <v>37.642000000000003</v>
      </c>
      <c r="R193">
        <f>VLOOKUP(K193,Sheet3!A:D,4,FALSE)</f>
        <v>83681</v>
      </c>
      <c r="S193">
        <v>191</v>
      </c>
      <c r="U193" t="str">
        <f t="shared" si="5"/>
        <v>["191","은평구",48.4,83681,126.939,37.642,"진관동"],</v>
      </c>
    </row>
    <row r="194" spans="1:21">
      <c r="A194">
        <v>0.5606422958660745</v>
      </c>
      <c r="B194" t="s">
        <v>1178</v>
      </c>
      <c r="C194">
        <f t="shared" si="4"/>
        <v>56</v>
      </c>
      <c r="E194" t="s">
        <v>3197</v>
      </c>
      <c r="F194">
        <v>1113052</v>
      </c>
      <c r="G194">
        <v>1141052000</v>
      </c>
      <c r="H194">
        <v>11410</v>
      </c>
      <c r="I194">
        <v>11</v>
      </c>
      <c r="J194" t="s">
        <v>2725</v>
      </c>
      <c r="K194" t="s">
        <v>3198</v>
      </c>
      <c r="L194" t="s">
        <v>3199</v>
      </c>
      <c r="M194" t="s">
        <v>1184</v>
      </c>
      <c r="N194" t="s">
        <v>1184</v>
      </c>
      <c r="O194">
        <v>0.55376873400000004</v>
      </c>
      <c r="P194">
        <f>VLOOKUP(G194,Sheet2!B:H,6,FALSE)</f>
        <v>126.956</v>
      </c>
      <c r="Q194">
        <f>VLOOKUP(G194,Sheet2!B:H,7,FALSE)</f>
        <v>37.572000000000003</v>
      </c>
      <c r="R194">
        <f>VLOOKUP(K194,Sheet3!A:D,4,FALSE)</f>
        <v>89352</v>
      </c>
      <c r="S194">
        <v>192</v>
      </c>
      <c r="U194" t="str">
        <f t="shared" si="5"/>
        <v>["192","서대문구",56,89352,126.956,37.572,"천연동"],</v>
      </c>
    </row>
    <row r="195" spans="1:21">
      <c r="A195">
        <v>0.55376873427414941</v>
      </c>
      <c r="B195" t="s">
        <v>1184</v>
      </c>
      <c r="C195">
        <f t="shared" ref="C195:C258" si="6">INT(A195*1000)/10</f>
        <v>55.3</v>
      </c>
      <c r="E195" t="s">
        <v>3200</v>
      </c>
      <c r="F195">
        <v>1113074</v>
      </c>
      <c r="G195">
        <v>1141055500</v>
      </c>
      <c r="H195">
        <v>11410</v>
      </c>
      <c r="I195">
        <v>11</v>
      </c>
      <c r="J195" t="s">
        <v>2725</v>
      </c>
      <c r="K195" t="s">
        <v>3201</v>
      </c>
      <c r="L195" t="s">
        <v>3199</v>
      </c>
      <c r="M195" t="s">
        <v>1190</v>
      </c>
      <c r="N195" t="s">
        <v>1190</v>
      </c>
      <c r="O195">
        <v>0.56699211900000002</v>
      </c>
      <c r="P195">
        <f>VLOOKUP(G195,Sheet2!B:H,6,FALSE)</f>
        <v>126.956</v>
      </c>
      <c r="Q195">
        <f>VLOOKUP(G195,Sheet2!B:H,7,FALSE)</f>
        <v>37.56</v>
      </c>
      <c r="R195">
        <f>VLOOKUP(K195,Sheet3!A:D,4,FALSE)</f>
        <v>128344</v>
      </c>
      <c r="S195">
        <v>193</v>
      </c>
      <c r="U195" t="str">
        <f t="shared" ref="U195:U258" si="7">_xlfn.CONCAT("[""",S195,""",""",L195,""",",C195,",",R195,",",P195,",",Q195,",""",M195,"""],")</f>
        <v>["193","서대문구",55.3,128344,126.956,37.56,"북아현동"],</v>
      </c>
    </row>
    <row r="196" spans="1:21">
      <c r="A196">
        <v>0.56699211857428533</v>
      </c>
      <c r="B196" t="s">
        <v>1190</v>
      </c>
      <c r="C196">
        <f t="shared" si="6"/>
        <v>56.6</v>
      </c>
      <c r="E196" t="s">
        <v>3202</v>
      </c>
      <c r="F196">
        <v>1113073</v>
      </c>
      <c r="G196">
        <v>1141056500</v>
      </c>
      <c r="H196">
        <v>11410</v>
      </c>
      <c r="I196">
        <v>11</v>
      </c>
      <c r="J196" t="s">
        <v>2725</v>
      </c>
      <c r="K196" t="s">
        <v>3203</v>
      </c>
      <c r="L196" t="s">
        <v>3199</v>
      </c>
      <c r="M196" t="s">
        <v>1178</v>
      </c>
      <c r="N196" t="s">
        <v>1178</v>
      </c>
      <c r="O196">
        <v>0.56064229600000004</v>
      </c>
      <c r="P196">
        <f>VLOOKUP(G196,Sheet2!B:H,6,FALSE)</f>
        <v>126.959</v>
      </c>
      <c r="Q196">
        <f>VLOOKUP(G196,Sheet2!B:H,7,FALSE)</f>
        <v>37.564</v>
      </c>
      <c r="R196">
        <f>VLOOKUP(K196,Sheet3!A:D,4,FALSE)</f>
        <v>81923</v>
      </c>
      <c r="S196">
        <v>194</v>
      </c>
      <c r="U196" t="str">
        <f t="shared" si="7"/>
        <v>["194","서대문구",56.6,81923,126.959,37.564,"충현동"],</v>
      </c>
    </row>
    <row r="197" spans="1:21">
      <c r="A197">
        <v>0.58471126939709994</v>
      </c>
      <c r="B197" t="s">
        <v>1195</v>
      </c>
      <c r="C197">
        <f t="shared" si="6"/>
        <v>58.4</v>
      </c>
      <c r="E197" t="s">
        <v>3204</v>
      </c>
      <c r="F197">
        <v>1113075</v>
      </c>
      <c r="G197">
        <v>1141058500</v>
      </c>
      <c r="H197">
        <v>11410</v>
      </c>
      <c r="I197">
        <v>11</v>
      </c>
      <c r="J197" t="s">
        <v>2725</v>
      </c>
      <c r="K197" t="s">
        <v>3205</v>
      </c>
      <c r="L197" t="s">
        <v>3199</v>
      </c>
      <c r="M197" t="s">
        <v>1195</v>
      </c>
      <c r="N197" t="s">
        <v>1195</v>
      </c>
      <c r="O197">
        <v>0.58471126900000003</v>
      </c>
      <c r="P197">
        <f>VLOOKUP(G197,Sheet2!B:H,6,FALSE)</f>
        <v>126.94199999999999</v>
      </c>
      <c r="Q197">
        <f>VLOOKUP(G197,Sheet2!B:H,7,FALSE)</f>
        <v>37.566000000000003</v>
      </c>
      <c r="R197">
        <f>VLOOKUP(K197,Sheet3!A:D,4,FALSE)</f>
        <v>64504</v>
      </c>
      <c r="S197">
        <v>195</v>
      </c>
      <c r="U197" t="str">
        <f t="shared" si="7"/>
        <v>["195","서대문구",58.4,64504,126.942,37.566,"신촌동"],</v>
      </c>
    </row>
    <row r="198" spans="1:21">
      <c r="A198">
        <v>0.55854499843211036</v>
      </c>
      <c r="B198" t="s">
        <v>1201</v>
      </c>
      <c r="C198">
        <f t="shared" si="6"/>
        <v>55.8</v>
      </c>
      <c r="E198" t="s">
        <v>3206</v>
      </c>
      <c r="F198">
        <v>1113076</v>
      </c>
      <c r="G198">
        <v>1141061500</v>
      </c>
      <c r="H198">
        <v>11410</v>
      </c>
      <c r="I198">
        <v>11</v>
      </c>
      <c r="J198" t="s">
        <v>2725</v>
      </c>
      <c r="K198" t="s">
        <v>3207</v>
      </c>
      <c r="L198" t="s">
        <v>3199</v>
      </c>
      <c r="M198" t="s">
        <v>1201</v>
      </c>
      <c r="N198" t="s">
        <v>1201</v>
      </c>
      <c r="O198">
        <v>0.55854499800000001</v>
      </c>
      <c r="P198">
        <f>VLOOKUP(G198,Sheet2!B:H,6,FALSE)</f>
        <v>126.93300000000001</v>
      </c>
      <c r="Q198">
        <f>VLOOKUP(G198,Sheet2!B:H,7,FALSE)</f>
        <v>37.572000000000003</v>
      </c>
      <c r="R198">
        <f>VLOOKUP(K198,Sheet3!A:D,4,FALSE)</f>
        <v>63854</v>
      </c>
      <c r="S198">
        <v>196</v>
      </c>
      <c r="U198" t="str">
        <f t="shared" si="7"/>
        <v>["196","서대문구",55.8,63854,126.933,37.572,"연희동"],</v>
      </c>
    </row>
    <row r="199" spans="1:21">
      <c r="A199">
        <v>0.54086454322716138</v>
      </c>
      <c r="B199" t="s">
        <v>1211</v>
      </c>
      <c r="C199">
        <f t="shared" si="6"/>
        <v>54</v>
      </c>
      <c r="E199" t="s">
        <v>3208</v>
      </c>
      <c r="F199">
        <v>1113062</v>
      </c>
      <c r="G199">
        <v>1141062000</v>
      </c>
      <c r="H199">
        <v>11410</v>
      </c>
      <c r="I199">
        <v>11</v>
      </c>
      <c r="J199" t="s">
        <v>2725</v>
      </c>
      <c r="K199" t="s">
        <v>3209</v>
      </c>
      <c r="L199" t="s">
        <v>3199</v>
      </c>
      <c r="M199" t="s">
        <v>3210</v>
      </c>
      <c r="N199" t="s">
        <v>1211</v>
      </c>
      <c r="O199">
        <v>0.54086454299999998</v>
      </c>
      <c r="P199">
        <f>VLOOKUP(G199,Sheet2!B:H,6,FALSE)</f>
        <v>126.94799999999999</v>
      </c>
      <c r="Q199">
        <f>VLOOKUP(G199,Sheet2!B:H,7,FALSE)</f>
        <v>37.58</v>
      </c>
      <c r="R199">
        <f>VLOOKUP(K199,Sheet3!A:D,4,FALSE)</f>
        <v>67681</v>
      </c>
      <c r="S199">
        <v>197</v>
      </c>
      <c r="U199" t="str">
        <f t="shared" si="7"/>
        <v>["197","서대문구",54,67681,126.948,37.58,"홍제1동"],</v>
      </c>
    </row>
    <row r="200" spans="1:21">
      <c r="A200">
        <v>0.55076734192756294</v>
      </c>
      <c r="B200" t="s">
        <v>1219</v>
      </c>
      <c r="C200">
        <f t="shared" si="6"/>
        <v>55</v>
      </c>
      <c r="E200" t="s">
        <v>3211</v>
      </c>
      <c r="F200">
        <v>1113064</v>
      </c>
      <c r="G200">
        <v>1141064000</v>
      </c>
      <c r="H200">
        <v>11410</v>
      </c>
      <c r="I200">
        <v>11</v>
      </c>
      <c r="J200" t="s">
        <v>2725</v>
      </c>
      <c r="K200" t="s">
        <v>3212</v>
      </c>
      <c r="L200" t="s">
        <v>3199</v>
      </c>
      <c r="M200" t="s">
        <v>3213</v>
      </c>
      <c r="N200" t="s">
        <v>1219</v>
      </c>
      <c r="O200">
        <v>0.55076734199999999</v>
      </c>
      <c r="P200">
        <f>VLOOKUP(G200,Sheet2!B:H,6,FALSE)</f>
        <v>126.95099999999999</v>
      </c>
      <c r="Q200">
        <f>VLOOKUP(G200,Sheet2!B:H,7,FALSE)</f>
        <v>37.591999999999999</v>
      </c>
      <c r="R200">
        <f>VLOOKUP(K200,Sheet3!A:D,4,FALSE)</f>
        <v>59177</v>
      </c>
      <c r="S200">
        <v>198</v>
      </c>
      <c r="U200" t="str">
        <f t="shared" si="7"/>
        <v>["198","서대문구",55,59177,126.951,37.592,"홍제3동"],</v>
      </c>
    </row>
    <row r="201" spans="1:21">
      <c r="A201">
        <v>0.51410572445905234</v>
      </c>
      <c r="B201" t="s">
        <v>1224</v>
      </c>
      <c r="C201">
        <f t="shared" si="6"/>
        <v>51.4</v>
      </c>
      <c r="E201" t="s">
        <v>3214</v>
      </c>
      <c r="F201">
        <v>1113065</v>
      </c>
      <c r="G201">
        <v>1141065500</v>
      </c>
      <c r="H201">
        <v>11410</v>
      </c>
      <c r="I201">
        <v>11</v>
      </c>
      <c r="J201" t="s">
        <v>2725</v>
      </c>
      <c r="K201" t="s">
        <v>3215</v>
      </c>
      <c r="L201" t="s">
        <v>3199</v>
      </c>
      <c r="M201" t="s">
        <v>3216</v>
      </c>
      <c r="N201" t="s">
        <v>1224</v>
      </c>
      <c r="O201">
        <v>0.51410572399999999</v>
      </c>
      <c r="P201">
        <f>VLOOKUP(G201,Sheet2!B:H,6,FALSE)</f>
        <v>126.953</v>
      </c>
      <c r="Q201">
        <f>VLOOKUP(G201,Sheet2!B:H,7,FALSE)</f>
        <v>37.584000000000003</v>
      </c>
      <c r="R201">
        <f>VLOOKUP(K201,Sheet3!A:D,4,FALSE)</f>
        <v>80177</v>
      </c>
      <c r="S201">
        <v>199</v>
      </c>
      <c r="U201" t="str">
        <f t="shared" si="7"/>
        <v>["199","서대문구",51.4,80177,126.953,37.584,"홍제2동"],</v>
      </c>
    </row>
    <row r="202" spans="1:21">
      <c r="A202">
        <v>0.52168590416229454</v>
      </c>
      <c r="B202" t="s">
        <v>1229</v>
      </c>
      <c r="C202">
        <f t="shared" si="6"/>
        <v>52.1</v>
      </c>
      <c r="E202" t="s">
        <v>3217</v>
      </c>
      <c r="F202">
        <v>1113066</v>
      </c>
      <c r="G202">
        <v>1141066000</v>
      </c>
      <c r="H202">
        <v>11410</v>
      </c>
      <c r="I202">
        <v>11</v>
      </c>
      <c r="J202" t="s">
        <v>2725</v>
      </c>
      <c r="K202" t="s">
        <v>3218</v>
      </c>
      <c r="L202" t="s">
        <v>3199</v>
      </c>
      <c r="M202" t="s">
        <v>3219</v>
      </c>
      <c r="N202" t="s">
        <v>1229</v>
      </c>
      <c r="O202">
        <v>0.52168590400000003</v>
      </c>
      <c r="P202">
        <f>VLOOKUP(G202,Sheet2!B:H,6,FALSE)</f>
        <v>126.947</v>
      </c>
      <c r="Q202">
        <f>VLOOKUP(G202,Sheet2!B:H,7,FALSE)</f>
        <v>37.6</v>
      </c>
      <c r="R202">
        <f>VLOOKUP(K202,Sheet3!A:D,4,FALSE)</f>
        <v>59760</v>
      </c>
      <c r="S202">
        <v>200</v>
      </c>
      <c r="U202" t="str">
        <f t="shared" si="7"/>
        <v>["200","서대문구",52.1,59760,126.947,37.6,"홍은1동"],</v>
      </c>
    </row>
    <row r="203" spans="1:21">
      <c r="A203">
        <v>0.51738396624472571</v>
      </c>
      <c r="B203" t="s">
        <v>1236</v>
      </c>
      <c r="C203">
        <f t="shared" si="6"/>
        <v>51.7</v>
      </c>
      <c r="E203" t="s">
        <v>3220</v>
      </c>
      <c r="F203">
        <v>1113068</v>
      </c>
      <c r="G203">
        <v>1141068500</v>
      </c>
      <c r="H203">
        <v>11410</v>
      </c>
      <c r="I203">
        <v>11</v>
      </c>
      <c r="J203" t="s">
        <v>2725</v>
      </c>
      <c r="K203" t="s">
        <v>3221</v>
      </c>
      <c r="L203" t="s">
        <v>3199</v>
      </c>
      <c r="M203" t="s">
        <v>3222</v>
      </c>
      <c r="N203" t="s">
        <v>1236</v>
      </c>
      <c r="O203">
        <v>0.51738396600000003</v>
      </c>
      <c r="P203">
        <f>VLOOKUP(G203,Sheet2!B:H,6,FALSE)</f>
        <v>126.93</v>
      </c>
      <c r="Q203">
        <f>VLOOKUP(G203,Sheet2!B:H,7,FALSE)</f>
        <v>37.587000000000003</v>
      </c>
      <c r="R203">
        <f>VLOOKUP(K203,Sheet3!A:D,4,FALSE)</f>
        <v>57057</v>
      </c>
      <c r="S203">
        <v>201</v>
      </c>
      <c r="U203" t="str">
        <f t="shared" si="7"/>
        <v>["201","서대문구",51.7,57057,126.93,37.587,"홍은2동"],</v>
      </c>
    </row>
    <row r="204" spans="1:21">
      <c r="A204">
        <v>0.56980880391285016</v>
      </c>
      <c r="B204" t="s">
        <v>1243</v>
      </c>
      <c r="C204">
        <f t="shared" si="6"/>
        <v>56.9</v>
      </c>
      <c r="E204" t="s">
        <v>3223</v>
      </c>
      <c r="F204">
        <v>1113069</v>
      </c>
      <c r="G204">
        <v>1141069000</v>
      </c>
      <c r="H204">
        <v>11410</v>
      </c>
      <c r="I204">
        <v>11</v>
      </c>
      <c r="J204" t="s">
        <v>2725</v>
      </c>
      <c r="K204" t="s">
        <v>3224</v>
      </c>
      <c r="L204" t="s">
        <v>3199</v>
      </c>
      <c r="M204" t="s">
        <v>3225</v>
      </c>
      <c r="N204" t="s">
        <v>1243</v>
      </c>
      <c r="O204">
        <v>0.569808804</v>
      </c>
      <c r="P204">
        <f>VLOOKUP(G204,Sheet2!B:H,6,FALSE)</f>
        <v>126.916</v>
      </c>
      <c r="Q204">
        <f>VLOOKUP(G204,Sheet2!B:H,7,FALSE)</f>
        <v>37.570999999999998</v>
      </c>
      <c r="R204">
        <f>VLOOKUP(K204,Sheet3!A:D,4,FALSE)</f>
        <v>113571</v>
      </c>
      <c r="S204">
        <v>202</v>
      </c>
      <c r="U204" t="str">
        <f t="shared" si="7"/>
        <v>["202","서대문구",56.9,113571,126.916,37.571,"남가좌1동"],</v>
      </c>
    </row>
    <row r="205" spans="1:21">
      <c r="A205">
        <v>0.5397777777777778</v>
      </c>
      <c r="B205" t="s">
        <v>1248</v>
      </c>
      <c r="C205">
        <f t="shared" si="6"/>
        <v>53.9</v>
      </c>
      <c r="E205" t="s">
        <v>3226</v>
      </c>
      <c r="F205">
        <v>1113070</v>
      </c>
      <c r="G205">
        <v>1141070000</v>
      </c>
      <c r="H205">
        <v>11410</v>
      </c>
      <c r="I205">
        <v>11</v>
      </c>
      <c r="J205" t="s">
        <v>2725</v>
      </c>
      <c r="K205" t="s">
        <v>3227</v>
      </c>
      <c r="L205" t="s">
        <v>3199</v>
      </c>
      <c r="M205" t="s">
        <v>3228</v>
      </c>
      <c r="N205" t="s">
        <v>1248</v>
      </c>
      <c r="O205">
        <v>0.53977777800000004</v>
      </c>
      <c r="P205">
        <f>VLOOKUP(G205,Sheet2!B:H,6,FALSE)</f>
        <v>126.92100000000001</v>
      </c>
      <c r="Q205">
        <f>VLOOKUP(G205,Sheet2!B:H,7,FALSE)</f>
        <v>37.579000000000001</v>
      </c>
      <c r="R205">
        <f>VLOOKUP(K205,Sheet3!A:D,4,FALSE)</f>
        <v>92027</v>
      </c>
      <c r="S205">
        <v>203</v>
      </c>
      <c r="U205" t="str">
        <f t="shared" si="7"/>
        <v>["203","서대문구",53.9,92027,126.921,37.579,"남가좌2동"],</v>
      </c>
    </row>
    <row r="206" spans="1:21">
      <c r="A206">
        <v>0.55981579737711484</v>
      </c>
      <c r="B206" t="s">
        <v>1256</v>
      </c>
      <c r="C206">
        <f t="shared" si="6"/>
        <v>55.9</v>
      </c>
      <c r="E206" t="s">
        <v>3229</v>
      </c>
      <c r="F206">
        <v>1113071</v>
      </c>
      <c r="G206">
        <v>1141071000</v>
      </c>
      <c r="H206">
        <v>11410</v>
      </c>
      <c r="I206">
        <v>11</v>
      </c>
      <c r="J206" t="s">
        <v>2725</v>
      </c>
      <c r="K206" t="s">
        <v>3230</v>
      </c>
      <c r="L206" t="s">
        <v>3199</v>
      </c>
      <c r="M206" t="s">
        <v>3231</v>
      </c>
      <c r="N206" t="s">
        <v>1256</v>
      </c>
      <c r="O206">
        <v>0.55981579699999995</v>
      </c>
      <c r="P206">
        <f>VLOOKUP(G206,Sheet2!B:H,6,FALSE)</f>
        <v>126.908</v>
      </c>
      <c r="Q206">
        <f>VLOOKUP(G206,Sheet2!B:H,7,FALSE)</f>
        <v>37.575000000000003</v>
      </c>
      <c r="R206">
        <f>VLOOKUP(K206,Sheet3!A:D,4,FALSE)</f>
        <v>101712</v>
      </c>
      <c r="S206">
        <v>204</v>
      </c>
      <c r="U206" t="str">
        <f t="shared" si="7"/>
        <v>["204","서대문구",55.9,101712,126.908,37.575,"북가좌1동"],</v>
      </c>
    </row>
    <row r="207" spans="1:21">
      <c r="A207">
        <v>0.50493662908759895</v>
      </c>
      <c r="B207" t="s">
        <v>1262</v>
      </c>
      <c r="C207">
        <f t="shared" si="6"/>
        <v>50.4</v>
      </c>
      <c r="E207" t="s">
        <v>3232</v>
      </c>
      <c r="F207">
        <v>1113072</v>
      </c>
      <c r="G207">
        <v>1141072000</v>
      </c>
      <c r="H207">
        <v>11410</v>
      </c>
      <c r="I207">
        <v>11</v>
      </c>
      <c r="J207" t="s">
        <v>2725</v>
      </c>
      <c r="K207" t="s">
        <v>3233</v>
      </c>
      <c r="L207" t="s">
        <v>3199</v>
      </c>
      <c r="M207" t="s">
        <v>3234</v>
      </c>
      <c r="N207" t="s">
        <v>1262</v>
      </c>
      <c r="O207">
        <v>0.50493662900000003</v>
      </c>
      <c r="P207">
        <f>VLOOKUP(G207,Sheet2!B:H,6,FALSE)</f>
        <v>126.91500000000001</v>
      </c>
      <c r="Q207">
        <f>VLOOKUP(G207,Sheet2!B:H,7,FALSE)</f>
        <v>37.582000000000001</v>
      </c>
      <c r="R207">
        <f>VLOOKUP(K207,Sheet3!A:D,4,FALSE)</f>
        <v>72080</v>
      </c>
      <c r="S207">
        <v>205</v>
      </c>
      <c r="U207" t="str">
        <f t="shared" si="7"/>
        <v>["205","서대문구",50.4,72080,126.915,37.582,"북가좌2동"],</v>
      </c>
    </row>
    <row r="208" spans="1:21">
      <c r="A208">
        <v>0.57333823890115276</v>
      </c>
      <c r="B208" t="s">
        <v>1270</v>
      </c>
      <c r="C208">
        <f t="shared" si="6"/>
        <v>57.3</v>
      </c>
      <c r="E208" t="s">
        <v>3235</v>
      </c>
      <c r="F208">
        <v>1114078</v>
      </c>
      <c r="G208">
        <v>1144055500</v>
      </c>
      <c r="H208">
        <v>11440</v>
      </c>
      <c r="I208">
        <v>11</v>
      </c>
      <c r="J208" t="s">
        <v>2725</v>
      </c>
      <c r="K208" t="s">
        <v>3236</v>
      </c>
      <c r="L208" t="s">
        <v>3237</v>
      </c>
      <c r="M208" t="s">
        <v>1280</v>
      </c>
      <c r="N208" t="s">
        <v>1280</v>
      </c>
      <c r="O208">
        <v>0.63597625899999999</v>
      </c>
      <c r="P208">
        <f>VLOOKUP(G208,Sheet2!B:H,6,FALSE)</f>
        <v>126.953</v>
      </c>
      <c r="Q208">
        <f>VLOOKUP(G208,Sheet2!B:H,7,FALSE)</f>
        <v>37.549999999999997</v>
      </c>
      <c r="R208">
        <f>VLOOKUP(K208,Sheet3!A:D,4,FALSE)</f>
        <v>141058</v>
      </c>
      <c r="S208">
        <v>206</v>
      </c>
      <c r="U208" t="str">
        <f t="shared" si="7"/>
        <v>["206","마포구",57.3,141058,126.953,37.55,"아현동"],</v>
      </c>
    </row>
    <row r="209" spans="1:21">
      <c r="A209">
        <v>0.63597625932126012</v>
      </c>
      <c r="B209" t="s">
        <v>1280</v>
      </c>
      <c r="C209">
        <f t="shared" si="6"/>
        <v>63.5</v>
      </c>
      <c r="E209" t="s">
        <v>3238</v>
      </c>
      <c r="F209">
        <v>1114077</v>
      </c>
      <c r="G209">
        <v>1144056500</v>
      </c>
      <c r="H209">
        <v>11440</v>
      </c>
      <c r="I209">
        <v>11</v>
      </c>
      <c r="J209" t="s">
        <v>2725</v>
      </c>
      <c r="K209" t="s">
        <v>3239</v>
      </c>
      <c r="L209" t="s">
        <v>3237</v>
      </c>
      <c r="M209" t="s">
        <v>1270</v>
      </c>
      <c r="N209" t="s">
        <v>1270</v>
      </c>
      <c r="O209">
        <v>0.57333823900000003</v>
      </c>
      <c r="P209">
        <f>VLOOKUP(G209,Sheet2!B:H,6,FALSE)</f>
        <v>126.959</v>
      </c>
      <c r="Q209">
        <f>VLOOKUP(G209,Sheet2!B:H,7,FALSE)</f>
        <v>37.549999999999997</v>
      </c>
      <c r="R209">
        <f>VLOOKUP(K209,Sheet3!A:D,4,FALSE)</f>
        <v>104190</v>
      </c>
      <c r="S209">
        <v>207</v>
      </c>
      <c r="U209" t="str">
        <f t="shared" si="7"/>
        <v>["207","마포구",63.5,104190,126.959,37.55,"공덕동"],</v>
      </c>
    </row>
    <row r="210" spans="1:21">
      <c r="A210">
        <v>0.61123303259367634</v>
      </c>
      <c r="B210" t="s">
        <v>1287</v>
      </c>
      <c r="C210">
        <f t="shared" si="6"/>
        <v>61.1</v>
      </c>
      <c r="E210" t="s">
        <v>3240</v>
      </c>
      <c r="F210">
        <v>1114075</v>
      </c>
      <c r="G210">
        <v>1144058500</v>
      </c>
      <c r="H210">
        <v>11440</v>
      </c>
      <c r="I210">
        <v>11</v>
      </c>
      <c r="J210" t="s">
        <v>2725</v>
      </c>
      <c r="K210" t="s">
        <v>3241</v>
      </c>
      <c r="L210" t="s">
        <v>3237</v>
      </c>
      <c r="M210" t="s">
        <v>1287</v>
      </c>
      <c r="N210" t="s">
        <v>1287</v>
      </c>
      <c r="O210">
        <v>0.61123303299999998</v>
      </c>
      <c r="P210">
        <f>VLOOKUP(G210,Sheet2!B:H,6,FALSE)</f>
        <v>126.947</v>
      </c>
      <c r="Q210">
        <f>VLOOKUP(G210,Sheet2!B:H,7,FALSE)</f>
        <v>37.536999999999999</v>
      </c>
      <c r="R210">
        <f>VLOOKUP(K210,Sheet3!A:D,4,FALSE)</f>
        <v>101213</v>
      </c>
      <c r="S210">
        <v>208</v>
      </c>
      <c r="U210" t="str">
        <f t="shared" si="7"/>
        <v>["208","마포구",61.1,101213,126.947,37.537,"도화동"],</v>
      </c>
    </row>
    <row r="211" spans="1:21">
      <c r="A211">
        <v>0.60938654841093864</v>
      </c>
      <c r="B211" t="s">
        <v>1295</v>
      </c>
      <c r="C211">
        <f t="shared" si="6"/>
        <v>60.9</v>
      </c>
      <c r="E211" t="s">
        <v>3242</v>
      </c>
      <c r="F211">
        <v>1114059</v>
      </c>
      <c r="G211">
        <v>1144059000</v>
      </c>
      <c r="H211">
        <v>11440</v>
      </c>
      <c r="I211">
        <v>11</v>
      </c>
      <c r="J211" t="s">
        <v>2725</v>
      </c>
      <c r="K211" t="s">
        <v>3243</v>
      </c>
      <c r="L211" t="s">
        <v>3237</v>
      </c>
      <c r="M211" t="s">
        <v>1295</v>
      </c>
      <c r="N211" t="s">
        <v>1295</v>
      </c>
      <c r="O211">
        <v>0.60938654800000003</v>
      </c>
      <c r="P211">
        <f>VLOOKUP(G211,Sheet2!B:H,6,FALSE)</f>
        <v>126.941</v>
      </c>
      <c r="Q211">
        <f>VLOOKUP(G211,Sheet2!B:H,7,FALSE)</f>
        <v>37.54</v>
      </c>
      <c r="R211">
        <f>VLOOKUP(K211,Sheet3!A:D,4,FALSE)</f>
        <v>108618</v>
      </c>
      <c r="S211">
        <v>209</v>
      </c>
      <c r="U211" t="str">
        <f t="shared" si="7"/>
        <v>["209","마포구",60.9,108618,126.941,37.54,"용강동"],</v>
      </c>
    </row>
    <row r="212" spans="1:21">
      <c r="A212">
        <v>0.59459871833994504</v>
      </c>
      <c r="B212" t="s">
        <v>1301</v>
      </c>
      <c r="C212">
        <f t="shared" si="6"/>
        <v>59.4</v>
      </c>
      <c r="E212" t="s">
        <v>3244</v>
      </c>
      <c r="F212">
        <v>1114060</v>
      </c>
      <c r="G212">
        <v>1144060000</v>
      </c>
      <c r="H212">
        <v>11440</v>
      </c>
      <c r="I212">
        <v>11</v>
      </c>
      <c r="J212" t="s">
        <v>2725</v>
      </c>
      <c r="K212" t="s">
        <v>3245</v>
      </c>
      <c r="L212" t="s">
        <v>3237</v>
      </c>
      <c r="M212" t="s">
        <v>1301</v>
      </c>
      <c r="N212" t="s">
        <v>1301</v>
      </c>
      <c r="O212">
        <v>0.59459871799999997</v>
      </c>
      <c r="P212">
        <f>VLOOKUP(G212,Sheet2!B:H,6,FALSE)</f>
        <v>126.941</v>
      </c>
      <c r="Q212">
        <f>VLOOKUP(G212,Sheet2!B:H,7,FALSE)</f>
        <v>37.551000000000002</v>
      </c>
      <c r="R212">
        <f>VLOOKUP(K212,Sheet3!A:D,4,FALSE)</f>
        <v>84760</v>
      </c>
      <c r="S212">
        <v>210</v>
      </c>
      <c r="U212" t="str">
        <f t="shared" si="7"/>
        <v>["210","마포구",59.4,84760,126.941,37.551,"대흥동"],</v>
      </c>
    </row>
    <row r="213" spans="1:21">
      <c r="A213">
        <v>0.56676065682534416</v>
      </c>
      <c r="B213" t="s">
        <v>1306</v>
      </c>
      <c r="C213">
        <f t="shared" si="6"/>
        <v>56.6</v>
      </c>
      <c r="E213" t="s">
        <v>3246</v>
      </c>
      <c r="F213">
        <v>1114061</v>
      </c>
      <c r="G213">
        <v>1144061000</v>
      </c>
      <c r="H213">
        <v>11440</v>
      </c>
      <c r="I213">
        <v>11</v>
      </c>
      <c r="J213" t="s">
        <v>2725</v>
      </c>
      <c r="K213" t="s">
        <v>3247</v>
      </c>
      <c r="L213" t="s">
        <v>3237</v>
      </c>
      <c r="M213" t="s">
        <v>1306</v>
      </c>
      <c r="N213" t="s">
        <v>1306</v>
      </c>
      <c r="O213">
        <v>0.566760657</v>
      </c>
      <c r="P213">
        <f>VLOOKUP(G213,Sheet2!B:H,6,FALSE)</f>
        <v>126.94799999999999</v>
      </c>
      <c r="Q213">
        <f>VLOOKUP(G213,Sheet2!B:H,7,FALSE)</f>
        <v>37.551000000000002</v>
      </c>
      <c r="R213">
        <f>VLOOKUP(K213,Sheet3!A:D,4,FALSE)</f>
        <v>100160</v>
      </c>
      <c r="S213">
        <v>211</v>
      </c>
      <c r="U213" t="str">
        <f t="shared" si="7"/>
        <v>["211","마포구",56.6,100160,126.948,37.551,"염리동"],</v>
      </c>
    </row>
    <row r="214" spans="1:21">
      <c r="A214">
        <v>0.58528058877644895</v>
      </c>
      <c r="B214" t="s">
        <v>1311</v>
      </c>
      <c r="C214">
        <f t="shared" si="6"/>
        <v>58.5</v>
      </c>
      <c r="E214" t="s">
        <v>3248</v>
      </c>
      <c r="F214">
        <v>1114063</v>
      </c>
      <c r="G214">
        <v>1144063000</v>
      </c>
      <c r="H214">
        <v>11440</v>
      </c>
      <c r="I214">
        <v>11</v>
      </c>
      <c r="J214" t="s">
        <v>2725</v>
      </c>
      <c r="K214" t="s">
        <v>3249</v>
      </c>
      <c r="L214" t="s">
        <v>3237</v>
      </c>
      <c r="M214" t="s">
        <v>1311</v>
      </c>
      <c r="N214" t="s">
        <v>1311</v>
      </c>
      <c r="O214">
        <v>0.58528058900000002</v>
      </c>
      <c r="P214">
        <f>VLOOKUP(G214,Sheet2!B:H,6,FALSE)</f>
        <v>126.935</v>
      </c>
      <c r="Q214">
        <f>VLOOKUP(G214,Sheet2!B:H,7,FALSE)</f>
        <v>37.545000000000002</v>
      </c>
      <c r="R214">
        <f>VLOOKUP(K214,Sheet3!A:D,4,FALSE)</f>
        <v>115605</v>
      </c>
      <c r="S214">
        <v>212</v>
      </c>
      <c r="U214" t="str">
        <f t="shared" si="7"/>
        <v>["212","마포구",58.5,115605,126.935,37.545,"신수동"],</v>
      </c>
    </row>
    <row r="215" spans="1:21">
      <c r="A215">
        <v>0.58180220482505196</v>
      </c>
      <c r="B215" t="s">
        <v>1317</v>
      </c>
      <c r="C215">
        <f t="shared" si="6"/>
        <v>58.1</v>
      </c>
      <c r="E215" t="s">
        <v>3250</v>
      </c>
      <c r="F215">
        <v>1114076</v>
      </c>
      <c r="G215">
        <v>1144065500</v>
      </c>
      <c r="H215">
        <v>11440</v>
      </c>
      <c r="I215">
        <v>11</v>
      </c>
      <c r="J215" t="s">
        <v>2725</v>
      </c>
      <c r="K215" t="s">
        <v>3251</v>
      </c>
      <c r="L215" t="s">
        <v>3237</v>
      </c>
      <c r="M215" t="s">
        <v>1317</v>
      </c>
      <c r="N215" t="s">
        <v>1317</v>
      </c>
      <c r="O215">
        <v>0.58180220500000002</v>
      </c>
      <c r="P215">
        <f>VLOOKUP(G215,Sheet2!B:H,6,FALSE)</f>
        <v>126.926</v>
      </c>
      <c r="Q215">
        <f>VLOOKUP(G215,Sheet2!B:H,7,FALSE)</f>
        <v>37.545999999999999</v>
      </c>
      <c r="R215">
        <f>VLOOKUP(K215,Sheet3!A:D,4,FALSE)</f>
        <v>123027</v>
      </c>
      <c r="S215">
        <v>213</v>
      </c>
      <c r="U215" t="str">
        <f t="shared" si="7"/>
        <v>["213","마포구",58.1,123027,126.926,37.546,"서강동"],</v>
      </c>
    </row>
    <row r="216" spans="1:21">
      <c r="A216">
        <v>0.52119108512970402</v>
      </c>
      <c r="B216" t="s">
        <v>1324</v>
      </c>
      <c r="C216">
        <f t="shared" si="6"/>
        <v>52.1</v>
      </c>
      <c r="E216" t="s">
        <v>3252</v>
      </c>
      <c r="F216">
        <v>1114066</v>
      </c>
      <c r="G216">
        <v>1144066000</v>
      </c>
      <c r="H216">
        <v>11440</v>
      </c>
      <c r="I216">
        <v>11</v>
      </c>
      <c r="J216" t="s">
        <v>2725</v>
      </c>
      <c r="K216" t="s">
        <v>3253</v>
      </c>
      <c r="L216" t="s">
        <v>3237</v>
      </c>
      <c r="M216" t="s">
        <v>1324</v>
      </c>
      <c r="N216" t="s">
        <v>1324</v>
      </c>
      <c r="O216">
        <v>0.521191085</v>
      </c>
      <c r="P216">
        <f>VLOOKUP(G216,Sheet2!B:H,6,FALSE)</f>
        <v>126.92400000000001</v>
      </c>
      <c r="Q216">
        <f>VLOOKUP(G216,Sheet2!B:H,7,FALSE)</f>
        <v>37.555</v>
      </c>
      <c r="R216">
        <f>VLOOKUP(K216,Sheet3!A:D,4,FALSE)</f>
        <v>105795</v>
      </c>
      <c r="S216">
        <v>214</v>
      </c>
      <c r="U216" t="str">
        <f t="shared" si="7"/>
        <v>["214","마포구",52.1,105795,126.924,37.555,"서교동"],</v>
      </c>
    </row>
    <row r="217" spans="1:21">
      <c r="A217">
        <v>0.52260094389092815</v>
      </c>
      <c r="B217" t="s">
        <v>1332</v>
      </c>
      <c r="C217">
        <f t="shared" si="6"/>
        <v>52.2</v>
      </c>
      <c r="E217" t="s">
        <v>3254</v>
      </c>
      <c r="F217">
        <v>1114068</v>
      </c>
      <c r="G217">
        <v>1144068000</v>
      </c>
      <c r="H217">
        <v>11440</v>
      </c>
      <c r="I217">
        <v>11</v>
      </c>
      <c r="J217" t="s">
        <v>2725</v>
      </c>
      <c r="K217" t="s">
        <v>3255</v>
      </c>
      <c r="L217" t="s">
        <v>3237</v>
      </c>
      <c r="M217" t="s">
        <v>1332</v>
      </c>
      <c r="N217" t="s">
        <v>1332</v>
      </c>
      <c r="O217">
        <v>0.52260094400000001</v>
      </c>
      <c r="P217">
        <f>VLOOKUP(G217,Sheet2!B:H,6,FALSE)</f>
        <v>126.908</v>
      </c>
      <c r="Q217">
        <f>VLOOKUP(G217,Sheet2!B:H,7,FALSE)</f>
        <v>37.546999999999997</v>
      </c>
      <c r="R217">
        <f>VLOOKUP(K217,Sheet3!A:D,4,FALSE)</f>
        <v>102166</v>
      </c>
      <c r="S217">
        <v>215</v>
      </c>
      <c r="U217" t="str">
        <f t="shared" si="7"/>
        <v>["215","마포구",52.2,102166,126.908,37.547,"합정동"],</v>
      </c>
    </row>
    <row r="218" spans="1:21">
      <c r="A218">
        <v>0.48899233827950733</v>
      </c>
      <c r="B218" t="s">
        <v>1338</v>
      </c>
      <c r="C218">
        <f t="shared" si="6"/>
        <v>48.8</v>
      </c>
      <c r="E218" t="s">
        <v>3256</v>
      </c>
      <c r="F218">
        <v>1114069</v>
      </c>
      <c r="G218">
        <v>1144069000</v>
      </c>
      <c r="H218">
        <v>11440</v>
      </c>
      <c r="I218">
        <v>11</v>
      </c>
      <c r="J218" t="s">
        <v>2725</v>
      </c>
      <c r="K218" t="s">
        <v>3257</v>
      </c>
      <c r="L218" t="s">
        <v>3237</v>
      </c>
      <c r="M218" t="s">
        <v>1338</v>
      </c>
      <c r="N218" t="s">
        <v>1338</v>
      </c>
      <c r="O218">
        <v>0.48899233800000003</v>
      </c>
      <c r="P218">
        <f>VLOOKUP(G218,Sheet2!B:H,6,FALSE)</f>
        <v>126.899</v>
      </c>
      <c r="Q218">
        <f>VLOOKUP(G218,Sheet2!B:H,7,FALSE)</f>
        <v>37.552</v>
      </c>
      <c r="R218">
        <f>VLOOKUP(K218,Sheet3!A:D,4,FALSE)</f>
        <v>81261</v>
      </c>
      <c r="S218">
        <v>216</v>
      </c>
      <c r="U218" t="str">
        <f t="shared" si="7"/>
        <v>["216","마포구",48.8,81261,126.899,37.552,"망원1동"],</v>
      </c>
    </row>
    <row r="219" spans="1:21">
      <c r="A219">
        <v>0.48341283607979185</v>
      </c>
      <c r="B219" t="s">
        <v>1344</v>
      </c>
      <c r="C219">
        <f t="shared" si="6"/>
        <v>48.3</v>
      </c>
      <c r="E219" t="s">
        <v>3258</v>
      </c>
      <c r="F219">
        <v>1114070</v>
      </c>
      <c r="G219">
        <v>1144070000</v>
      </c>
      <c r="H219">
        <v>11440</v>
      </c>
      <c r="I219">
        <v>11</v>
      </c>
      <c r="J219" t="s">
        <v>2725</v>
      </c>
      <c r="K219" t="s">
        <v>3259</v>
      </c>
      <c r="L219" t="s">
        <v>3237</v>
      </c>
      <c r="M219" t="s">
        <v>1344</v>
      </c>
      <c r="N219" t="s">
        <v>1344</v>
      </c>
      <c r="O219">
        <v>0.48341283600000001</v>
      </c>
      <c r="P219">
        <f>VLOOKUP(G219,Sheet2!B:H,6,FALSE)</f>
        <v>126.896</v>
      </c>
      <c r="Q219">
        <f>VLOOKUP(G219,Sheet2!B:H,7,FALSE)</f>
        <v>37.557000000000002</v>
      </c>
      <c r="R219">
        <f>VLOOKUP(K219,Sheet3!A:D,4,FALSE)</f>
        <v>61941</v>
      </c>
      <c r="S219">
        <v>217</v>
      </c>
      <c r="U219" t="str">
        <f t="shared" si="7"/>
        <v>["217","마포구",48.3,61941,126.896,37.557,"망원2동"],</v>
      </c>
    </row>
    <row r="220" spans="1:21">
      <c r="A220">
        <v>0.50799289520426283</v>
      </c>
      <c r="B220" t="s">
        <v>1350</v>
      </c>
      <c r="C220">
        <f t="shared" si="6"/>
        <v>50.7</v>
      </c>
      <c r="E220" t="s">
        <v>3260</v>
      </c>
      <c r="F220">
        <v>1114071</v>
      </c>
      <c r="G220">
        <v>1144071000</v>
      </c>
      <c r="H220">
        <v>11440</v>
      </c>
      <c r="I220">
        <v>11</v>
      </c>
      <c r="J220" t="s">
        <v>2725</v>
      </c>
      <c r="K220" t="s">
        <v>3261</v>
      </c>
      <c r="L220" t="s">
        <v>3237</v>
      </c>
      <c r="M220" t="s">
        <v>1350</v>
      </c>
      <c r="N220" t="s">
        <v>1350</v>
      </c>
      <c r="O220">
        <v>0.507992895</v>
      </c>
      <c r="P220">
        <f>VLOOKUP(G220,Sheet2!B:H,6,FALSE)</f>
        <v>126.923</v>
      </c>
      <c r="Q220">
        <f>VLOOKUP(G220,Sheet2!B:H,7,FALSE)</f>
        <v>37.561999999999998</v>
      </c>
      <c r="R220">
        <f>VLOOKUP(K220,Sheet3!A:D,4,FALSE)</f>
        <v>83491</v>
      </c>
      <c r="S220">
        <v>218</v>
      </c>
      <c r="U220" t="str">
        <f t="shared" si="7"/>
        <v>["218","마포구",50.7,83491,126.923,37.562,"연남동"],</v>
      </c>
    </row>
    <row r="221" spans="1:21">
      <c r="A221">
        <v>0.46205044371788884</v>
      </c>
      <c r="B221" t="s">
        <v>1355</v>
      </c>
      <c r="C221">
        <f t="shared" si="6"/>
        <v>46.2</v>
      </c>
      <c r="E221" t="s">
        <v>3262</v>
      </c>
      <c r="F221">
        <v>1114072</v>
      </c>
      <c r="G221">
        <v>1144072000</v>
      </c>
      <c r="H221">
        <v>11440</v>
      </c>
      <c r="I221">
        <v>11</v>
      </c>
      <c r="J221" t="s">
        <v>2725</v>
      </c>
      <c r="K221" t="s">
        <v>3263</v>
      </c>
      <c r="L221" t="s">
        <v>3237</v>
      </c>
      <c r="M221" t="s">
        <v>1355</v>
      </c>
      <c r="N221" t="s">
        <v>1355</v>
      </c>
      <c r="O221">
        <v>0.462050444</v>
      </c>
      <c r="P221">
        <f>VLOOKUP(G221,Sheet2!B:H,6,FALSE)</f>
        <v>126.911</v>
      </c>
      <c r="Q221">
        <f>VLOOKUP(G221,Sheet2!B:H,7,FALSE)</f>
        <v>37.561999999999998</v>
      </c>
      <c r="R221">
        <f>VLOOKUP(K221,Sheet3!A:D,4,FALSE)</f>
        <v>54896</v>
      </c>
      <c r="S221">
        <v>219</v>
      </c>
      <c r="U221" t="str">
        <f t="shared" si="7"/>
        <v>["219","마포구",46.2,54896,126.911,37.562,"성산1동"],</v>
      </c>
    </row>
    <row r="222" spans="1:21">
      <c r="A222">
        <v>0.52607336733015297</v>
      </c>
      <c r="B222" t="s">
        <v>1361</v>
      </c>
      <c r="C222">
        <f t="shared" si="6"/>
        <v>52.6</v>
      </c>
      <c r="E222" t="s">
        <v>3264</v>
      </c>
      <c r="F222">
        <v>1114073</v>
      </c>
      <c r="G222">
        <v>1144073000</v>
      </c>
      <c r="H222">
        <v>11440</v>
      </c>
      <c r="I222">
        <v>11</v>
      </c>
      <c r="J222" t="s">
        <v>2725</v>
      </c>
      <c r="K222" t="s">
        <v>3265</v>
      </c>
      <c r="L222" t="s">
        <v>3237</v>
      </c>
      <c r="M222" t="s">
        <v>1361</v>
      </c>
      <c r="N222" t="s">
        <v>1361</v>
      </c>
      <c r="O222">
        <v>0.52607336699999996</v>
      </c>
      <c r="P222">
        <f>VLOOKUP(G222,Sheet2!B:H,6,FALSE)</f>
        <v>126.905</v>
      </c>
      <c r="Q222">
        <f>VLOOKUP(G222,Sheet2!B:H,7,FALSE)</f>
        <v>37.567999999999998</v>
      </c>
      <c r="R222">
        <f>VLOOKUP(K222,Sheet3!A:D,4,FALSE)</f>
        <v>86298</v>
      </c>
      <c r="S222">
        <v>220</v>
      </c>
      <c r="U222" t="str">
        <f t="shared" si="7"/>
        <v>["220","마포구",52.6,86298,126.905,37.568,"성산2동"],</v>
      </c>
    </row>
    <row r="223" spans="1:21">
      <c r="A223">
        <v>0.54803508067215634</v>
      </c>
      <c r="B223" t="s">
        <v>1371</v>
      </c>
      <c r="C223">
        <f t="shared" si="6"/>
        <v>54.8</v>
      </c>
      <c r="E223" t="s">
        <v>3266</v>
      </c>
      <c r="F223">
        <v>1114074</v>
      </c>
      <c r="G223">
        <v>1144074000</v>
      </c>
      <c r="H223">
        <v>11440</v>
      </c>
      <c r="I223">
        <v>11</v>
      </c>
      <c r="J223" t="s">
        <v>2725</v>
      </c>
      <c r="K223" t="s">
        <v>3267</v>
      </c>
      <c r="L223" t="s">
        <v>3237</v>
      </c>
      <c r="M223" t="s">
        <v>1371</v>
      </c>
      <c r="N223" t="s">
        <v>1371</v>
      </c>
      <c r="O223">
        <v>0.54803508099999998</v>
      </c>
      <c r="P223">
        <f>VLOOKUP(G223,Sheet2!B:H,6,FALSE)</f>
        <v>126.875</v>
      </c>
      <c r="Q223">
        <f>VLOOKUP(G223,Sheet2!B:H,7,FALSE)</f>
        <v>37.573</v>
      </c>
      <c r="R223">
        <f>VLOOKUP(K223,Sheet3!A:D,4,FALSE)</f>
        <v>99586</v>
      </c>
      <c r="S223">
        <v>221</v>
      </c>
      <c r="U223" t="str">
        <f t="shared" si="7"/>
        <v>["221","마포구",54.8,99586,126.875,37.573,"상암동"],</v>
      </c>
    </row>
    <row r="224" spans="1:21">
      <c r="A224">
        <v>0.65188723676243021</v>
      </c>
      <c r="B224" t="s">
        <v>1379</v>
      </c>
      <c r="C224">
        <f t="shared" si="6"/>
        <v>65.099999999999994</v>
      </c>
      <c r="E224" t="s">
        <v>3268</v>
      </c>
      <c r="F224">
        <v>1115051</v>
      </c>
      <c r="G224">
        <v>1147051000</v>
      </c>
      <c r="H224">
        <v>11470</v>
      </c>
      <c r="I224">
        <v>11</v>
      </c>
      <c r="J224" t="s">
        <v>2725</v>
      </c>
      <c r="K224" t="s">
        <v>3269</v>
      </c>
      <c r="L224" t="s">
        <v>3270</v>
      </c>
      <c r="M224" t="s">
        <v>1379</v>
      </c>
      <c r="N224" t="s">
        <v>1379</v>
      </c>
      <c r="O224">
        <v>0.65188723699999995</v>
      </c>
      <c r="P224">
        <f>VLOOKUP(G224,Sheet2!B:H,6,FALSE)</f>
        <v>126.874</v>
      </c>
      <c r="Q224">
        <f>VLOOKUP(G224,Sheet2!B:H,7,FALSE)</f>
        <v>37.527000000000001</v>
      </c>
      <c r="R224">
        <f>VLOOKUP(K224,Sheet3!A:D,4,FALSE)</f>
        <v>157808</v>
      </c>
      <c r="S224">
        <v>222</v>
      </c>
      <c r="U224" t="str">
        <f t="shared" si="7"/>
        <v>["222","양천구",65.1,157808,126.874,37.527,"목1동"],</v>
      </c>
    </row>
    <row r="225" spans="1:21">
      <c r="A225">
        <v>0.53865943540536787</v>
      </c>
      <c r="B225" t="s">
        <v>1386</v>
      </c>
      <c r="C225">
        <f t="shared" si="6"/>
        <v>53.8</v>
      </c>
      <c r="E225" t="s">
        <v>3271</v>
      </c>
      <c r="F225">
        <v>1115052</v>
      </c>
      <c r="G225">
        <v>1147052000</v>
      </c>
      <c r="H225">
        <v>11470</v>
      </c>
      <c r="I225">
        <v>11</v>
      </c>
      <c r="J225" t="s">
        <v>2725</v>
      </c>
      <c r="K225" t="s">
        <v>3272</v>
      </c>
      <c r="L225" t="s">
        <v>3270</v>
      </c>
      <c r="M225" t="s">
        <v>1386</v>
      </c>
      <c r="N225" t="s">
        <v>1386</v>
      </c>
      <c r="O225">
        <v>0.53865943500000002</v>
      </c>
      <c r="P225">
        <f>VLOOKUP(G225,Sheet2!B:H,6,FALSE)</f>
        <v>126.873</v>
      </c>
      <c r="Q225">
        <f>VLOOKUP(G225,Sheet2!B:H,7,FALSE)</f>
        <v>37.542999999999999</v>
      </c>
      <c r="R225">
        <f>VLOOKUP(K225,Sheet3!A:D,4,FALSE)</f>
        <v>67634</v>
      </c>
      <c r="S225">
        <v>223</v>
      </c>
      <c r="U225" t="str">
        <f t="shared" si="7"/>
        <v>["223","양천구",53.8,67634,126.873,37.543,"목2동"],</v>
      </c>
    </row>
    <row r="226" spans="1:21">
      <c r="A226">
        <v>0.56052657626447588</v>
      </c>
      <c r="B226" t="s">
        <v>1395</v>
      </c>
      <c r="C226">
        <f t="shared" si="6"/>
        <v>56</v>
      </c>
      <c r="E226" t="s">
        <v>3273</v>
      </c>
      <c r="F226">
        <v>1115053</v>
      </c>
      <c r="G226">
        <v>1147053000</v>
      </c>
      <c r="H226">
        <v>11470</v>
      </c>
      <c r="I226">
        <v>11</v>
      </c>
      <c r="J226" t="s">
        <v>2725</v>
      </c>
      <c r="K226" t="s">
        <v>3274</v>
      </c>
      <c r="L226" t="s">
        <v>3270</v>
      </c>
      <c r="M226" t="s">
        <v>1395</v>
      </c>
      <c r="N226" t="s">
        <v>1395</v>
      </c>
      <c r="O226">
        <v>0.560526576</v>
      </c>
      <c r="P226">
        <f>VLOOKUP(G226,Sheet2!B:H,6,FALSE)</f>
        <v>126.864</v>
      </c>
      <c r="Q226">
        <f>VLOOKUP(G226,Sheet2!B:H,7,FALSE)</f>
        <v>37.545000000000002</v>
      </c>
      <c r="R226">
        <f>VLOOKUP(K226,Sheet3!A:D,4,FALSE)</f>
        <v>93659</v>
      </c>
      <c r="S226">
        <v>224</v>
      </c>
      <c r="U226" t="str">
        <f t="shared" si="7"/>
        <v>["224","양천구",56,93659,126.864,37.545,"목3동"],</v>
      </c>
    </row>
    <row r="227" spans="1:21">
      <c r="A227">
        <v>0.55120184392492588</v>
      </c>
      <c r="B227" t="s">
        <v>1401</v>
      </c>
      <c r="C227">
        <f t="shared" si="6"/>
        <v>55.1</v>
      </c>
      <c r="E227" t="s">
        <v>3275</v>
      </c>
      <c r="F227">
        <v>1115054</v>
      </c>
      <c r="G227">
        <v>1147054000</v>
      </c>
      <c r="H227">
        <v>11470</v>
      </c>
      <c r="I227">
        <v>11</v>
      </c>
      <c r="J227" t="s">
        <v>2725</v>
      </c>
      <c r="K227" t="s">
        <v>3276</v>
      </c>
      <c r="L227" t="s">
        <v>3270</v>
      </c>
      <c r="M227" t="s">
        <v>1401</v>
      </c>
      <c r="N227" t="s">
        <v>1401</v>
      </c>
      <c r="O227">
        <v>0.55120184400000005</v>
      </c>
      <c r="P227">
        <f>VLOOKUP(G227,Sheet2!B:H,6,FALSE)</f>
        <v>126.866</v>
      </c>
      <c r="Q227">
        <f>VLOOKUP(G227,Sheet2!B:H,7,FALSE)</f>
        <v>37.533000000000001</v>
      </c>
      <c r="R227">
        <f>VLOOKUP(K227,Sheet3!A:D,4,FALSE)</f>
        <v>72062</v>
      </c>
      <c r="S227">
        <v>225</v>
      </c>
      <c r="U227" t="str">
        <f t="shared" si="7"/>
        <v>["225","양천구",55.1,72062,126.866,37.533,"목4동"],</v>
      </c>
    </row>
    <row r="228" spans="1:21">
      <c r="A228">
        <v>0.69413016149308582</v>
      </c>
      <c r="B228" t="s">
        <v>1408</v>
      </c>
      <c r="C228">
        <f t="shared" si="6"/>
        <v>69.400000000000006</v>
      </c>
      <c r="E228" t="s">
        <v>3277</v>
      </c>
      <c r="F228">
        <v>1115071</v>
      </c>
      <c r="G228">
        <v>1147055000</v>
      </c>
      <c r="H228">
        <v>11470</v>
      </c>
      <c r="I228">
        <v>11</v>
      </c>
      <c r="J228" t="s">
        <v>2725</v>
      </c>
      <c r="K228" t="s">
        <v>3278</v>
      </c>
      <c r="L228" t="s">
        <v>3270</v>
      </c>
      <c r="M228" t="s">
        <v>1408</v>
      </c>
      <c r="N228" t="s">
        <v>1408</v>
      </c>
      <c r="O228">
        <v>0.69413016100000002</v>
      </c>
      <c r="P228">
        <f>VLOOKUP(G228,Sheet2!B:H,6,FALSE)</f>
        <v>126.881</v>
      </c>
      <c r="Q228">
        <f>VLOOKUP(G228,Sheet2!B:H,7,FALSE)</f>
        <v>37.536999999999999</v>
      </c>
      <c r="R228">
        <f>VLOOKUP(K228,Sheet3!A:D,4,FALSE)</f>
        <v>159372</v>
      </c>
      <c r="S228">
        <v>226</v>
      </c>
      <c r="U228" t="str">
        <f t="shared" si="7"/>
        <v>["226","양천구",69.4,159372,126.881,37.537,"목5동"],</v>
      </c>
    </row>
    <row r="229" spans="1:21">
      <c r="A229">
        <v>0.52840406719717059</v>
      </c>
      <c r="B229" t="s">
        <v>1418</v>
      </c>
      <c r="C229">
        <f t="shared" si="6"/>
        <v>52.8</v>
      </c>
      <c r="E229" t="s">
        <v>3279</v>
      </c>
      <c r="F229">
        <v>1115057</v>
      </c>
      <c r="G229">
        <v>1147056000</v>
      </c>
      <c r="H229">
        <v>11470</v>
      </c>
      <c r="I229">
        <v>11</v>
      </c>
      <c r="J229" t="s">
        <v>2725</v>
      </c>
      <c r="K229" t="s">
        <v>3280</v>
      </c>
      <c r="L229" t="s">
        <v>3270</v>
      </c>
      <c r="M229" t="s">
        <v>1418</v>
      </c>
      <c r="N229" t="s">
        <v>1418</v>
      </c>
      <c r="O229">
        <v>0.52840406699999998</v>
      </c>
      <c r="P229">
        <f>VLOOKUP(G229,Sheet2!B:H,6,FALSE)</f>
        <v>126.834</v>
      </c>
      <c r="Q229">
        <f>VLOOKUP(G229,Sheet2!B:H,7,FALSE)</f>
        <v>37.533000000000001</v>
      </c>
      <c r="R229">
        <f>VLOOKUP(K229,Sheet3!A:D,4,FALSE)</f>
        <v>34675</v>
      </c>
      <c r="S229">
        <v>227</v>
      </c>
      <c r="U229" t="str">
        <f t="shared" si="7"/>
        <v>["227","양천구",52.8,34675,126.834,37.533,"신월1동"],</v>
      </c>
    </row>
    <row r="230" spans="1:21">
      <c r="A230">
        <v>0.54949769778149848</v>
      </c>
      <c r="B230" t="s">
        <v>1424</v>
      </c>
      <c r="C230">
        <f t="shared" si="6"/>
        <v>54.9</v>
      </c>
      <c r="E230" t="s">
        <v>3281</v>
      </c>
      <c r="F230">
        <v>1115058</v>
      </c>
      <c r="G230">
        <v>1147057000</v>
      </c>
      <c r="H230">
        <v>11470</v>
      </c>
      <c r="I230">
        <v>11</v>
      </c>
      <c r="J230" t="s">
        <v>2725</v>
      </c>
      <c r="K230" t="s">
        <v>3282</v>
      </c>
      <c r="L230" t="s">
        <v>3270</v>
      </c>
      <c r="M230" t="s">
        <v>1424</v>
      </c>
      <c r="N230" t="s">
        <v>1424</v>
      </c>
      <c r="O230">
        <v>0.54949769800000003</v>
      </c>
      <c r="P230">
        <f>VLOOKUP(G230,Sheet2!B:H,6,FALSE)</f>
        <v>126.845</v>
      </c>
      <c r="Q230">
        <f>VLOOKUP(G230,Sheet2!B:H,7,FALSE)</f>
        <v>37.521999999999998</v>
      </c>
      <c r="R230">
        <f>VLOOKUP(K230,Sheet3!A:D,4,FALSE)</f>
        <v>63011</v>
      </c>
      <c r="S230">
        <v>228</v>
      </c>
      <c r="U230" t="str">
        <f t="shared" si="7"/>
        <v>["228","양천구",54.9,63011,126.845,37.522,"신월2동"],</v>
      </c>
    </row>
    <row r="231" spans="1:21">
      <c r="A231">
        <v>0.51858108108108103</v>
      </c>
      <c r="B231" t="s">
        <v>1430</v>
      </c>
      <c r="C231">
        <f t="shared" si="6"/>
        <v>51.8</v>
      </c>
      <c r="E231" t="s">
        <v>3283</v>
      </c>
      <c r="F231">
        <v>1115059</v>
      </c>
      <c r="G231">
        <v>1147058000</v>
      </c>
      <c r="H231">
        <v>11470</v>
      </c>
      <c r="I231">
        <v>11</v>
      </c>
      <c r="J231" t="s">
        <v>2725</v>
      </c>
      <c r="K231" t="s">
        <v>3284</v>
      </c>
      <c r="L231" t="s">
        <v>3270</v>
      </c>
      <c r="M231" t="s">
        <v>1430</v>
      </c>
      <c r="N231" t="s">
        <v>1430</v>
      </c>
      <c r="O231">
        <v>0.518581081</v>
      </c>
      <c r="P231">
        <f>VLOOKUP(G231,Sheet2!B:H,6,FALSE)</f>
        <v>126.827</v>
      </c>
      <c r="Q231">
        <f>VLOOKUP(G231,Sheet2!B:H,7,FALSE)</f>
        <v>37.533000000000001</v>
      </c>
      <c r="R231">
        <f>VLOOKUP(K231,Sheet3!A:D,4,FALSE)</f>
        <v>33168</v>
      </c>
      <c r="S231">
        <v>229</v>
      </c>
      <c r="U231" t="str">
        <f t="shared" si="7"/>
        <v>["229","양천구",51.8,33168,126.827,37.533,"신월3동"],</v>
      </c>
    </row>
    <row r="232" spans="1:21">
      <c r="A232">
        <v>0.50833912439193885</v>
      </c>
      <c r="B232" t="s">
        <v>1435</v>
      </c>
      <c r="C232">
        <f t="shared" si="6"/>
        <v>50.8</v>
      </c>
      <c r="E232" t="s">
        <v>3285</v>
      </c>
      <c r="F232">
        <v>1115060</v>
      </c>
      <c r="G232">
        <v>1147059000</v>
      </c>
      <c r="H232">
        <v>11470</v>
      </c>
      <c r="I232">
        <v>11</v>
      </c>
      <c r="J232" t="s">
        <v>2725</v>
      </c>
      <c r="K232" t="s">
        <v>3286</v>
      </c>
      <c r="L232" t="s">
        <v>3270</v>
      </c>
      <c r="M232" t="s">
        <v>1435</v>
      </c>
      <c r="N232" t="s">
        <v>1435</v>
      </c>
      <c r="O232">
        <v>0.50833912400000003</v>
      </c>
      <c r="P232">
        <f>VLOOKUP(G232,Sheet2!B:H,6,FALSE)</f>
        <v>126.84</v>
      </c>
      <c r="Q232">
        <f>VLOOKUP(G232,Sheet2!B:H,7,FALSE)</f>
        <v>37.521999999999998</v>
      </c>
      <c r="R232">
        <f>VLOOKUP(K232,Sheet3!A:D,4,FALSE)</f>
        <v>46000</v>
      </c>
      <c r="S232">
        <v>230</v>
      </c>
      <c r="U232" t="str">
        <f t="shared" si="7"/>
        <v>["230","양천구",50.8,46000,126.84,37.522,"신월4동"],</v>
      </c>
    </row>
    <row r="233" spans="1:21">
      <c r="A233">
        <v>0.52133471135390519</v>
      </c>
      <c r="B233" t="s">
        <v>1440</v>
      </c>
      <c r="C233">
        <f t="shared" si="6"/>
        <v>52.1</v>
      </c>
      <c r="E233" t="s">
        <v>3287</v>
      </c>
      <c r="F233">
        <v>1115061</v>
      </c>
      <c r="G233">
        <v>1147060000</v>
      </c>
      <c r="H233">
        <v>11470</v>
      </c>
      <c r="I233">
        <v>11</v>
      </c>
      <c r="J233" t="s">
        <v>2725</v>
      </c>
      <c r="K233" t="s">
        <v>3288</v>
      </c>
      <c r="L233" t="s">
        <v>3270</v>
      </c>
      <c r="M233" t="s">
        <v>1440</v>
      </c>
      <c r="N233" t="s">
        <v>1440</v>
      </c>
      <c r="O233">
        <v>0.52133471099999995</v>
      </c>
      <c r="P233">
        <f>VLOOKUP(G233,Sheet2!B:H,6,FALSE)</f>
        <v>126.83</v>
      </c>
      <c r="Q233">
        <f>VLOOKUP(G233,Sheet2!B:H,7,FALSE)</f>
        <v>37.540999999999997</v>
      </c>
      <c r="R233">
        <f>VLOOKUP(K233,Sheet3!A:D,4,FALSE)</f>
        <v>51926</v>
      </c>
      <c r="S233">
        <v>231</v>
      </c>
      <c r="U233" t="str">
        <f t="shared" si="7"/>
        <v>["231","양천구",52.1,51926,126.83,37.541,"신월5동"],</v>
      </c>
    </row>
    <row r="234" spans="1:21">
      <c r="A234">
        <v>0.55147426286856571</v>
      </c>
      <c r="B234" t="s">
        <v>1444</v>
      </c>
      <c r="C234">
        <f t="shared" si="6"/>
        <v>55.1</v>
      </c>
      <c r="E234" t="s">
        <v>3289</v>
      </c>
      <c r="F234">
        <v>1115062</v>
      </c>
      <c r="G234">
        <v>1147061000</v>
      </c>
      <c r="H234">
        <v>11470</v>
      </c>
      <c r="I234">
        <v>11</v>
      </c>
      <c r="J234" t="s">
        <v>2725</v>
      </c>
      <c r="K234" t="s">
        <v>3290</v>
      </c>
      <c r="L234" t="s">
        <v>3270</v>
      </c>
      <c r="M234" t="s">
        <v>1444</v>
      </c>
      <c r="N234" t="s">
        <v>1444</v>
      </c>
      <c r="O234">
        <v>0.55147426300000002</v>
      </c>
      <c r="P234">
        <f>VLOOKUP(G234,Sheet2!B:H,6,FALSE)</f>
        <v>126.843</v>
      </c>
      <c r="Q234">
        <f>VLOOKUP(G234,Sheet2!B:H,7,FALSE)</f>
        <v>37.515999999999998</v>
      </c>
      <c r="R234">
        <f>VLOOKUP(K234,Sheet3!A:D,4,FALSE)</f>
        <v>77075</v>
      </c>
      <c r="S234">
        <v>232</v>
      </c>
      <c r="U234" t="str">
        <f t="shared" si="7"/>
        <v>["232","양천구",55.1,77075,126.843,37.516,"신월6동"],</v>
      </c>
    </row>
    <row r="235" spans="1:21">
      <c r="A235">
        <v>0.53418237391747325</v>
      </c>
      <c r="B235" t="s">
        <v>1449</v>
      </c>
      <c r="C235">
        <f t="shared" si="6"/>
        <v>53.4</v>
      </c>
      <c r="E235" t="s">
        <v>3291</v>
      </c>
      <c r="F235">
        <v>1115063</v>
      </c>
      <c r="G235">
        <v>1147061100</v>
      </c>
      <c r="H235">
        <v>11470</v>
      </c>
      <c r="I235">
        <v>11</v>
      </c>
      <c r="J235" t="s">
        <v>2725</v>
      </c>
      <c r="K235" t="s">
        <v>3292</v>
      </c>
      <c r="L235" t="s">
        <v>3270</v>
      </c>
      <c r="M235" t="s">
        <v>1449</v>
      </c>
      <c r="N235" t="s">
        <v>1449</v>
      </c>
      <c r="O235">
        <v>0.53418237400000002</v>
      </c>
      <c r="P235">
        <f>VLOOKUP(G235,Sheet2!B:H,6,FALSE)</f>
        <v>126.83199999999999</v>
      </c>
      <c r="Q235">
        <f>VLOOKUP(G235,Sheet2!B:H,7,FALSE)</f>
        <v>37.520000000000003</v>
      </c>
      <c r="R235">
        <f>VLOOKUP(K235,Sheet3!A:D,4,FALSE)</f>
        <v>45573</v>
      </c>
      <c r="S235">
        <v>233</v>
      </c>
      <c r="U235" t="str">
        <f t="shared" si="7"/>
        <v>["233","양천구",53.4,45573,126.832,37.52,"신월7동"],</v>
      </c>
    </row>
    <row r="236" spans="1:21">
      <c r="A236">
        <v>0.6234028862946962</v>
      </c>
      <c r="B236" t="s">
        <v>1456</v>
      </c>
      <c r="C236">
        <f t="shared" si="6"/>
        <v>62.3</v>
      </c>
      <c r="E236" t="s">
        <v>3293</v>
      </c>
      <c r="F236">
        <v>1115064</v>
      </c>
      <c r="G236">
        <v>1147062000</v>
      </c>
      <c r="H236">
        <v>11470</v>
      </c>
      <c r="I236">
        <v>11</v>
      </c>
      <c r="J236" t="s">
        <v>2725</v>
      </c>
      <c r="K236" t="s">
        <v>3294</v>
      </c>
      <c r="L236" t="s">
        <v>3270</v>
      </c>
      <c r="M236" t="s">
        <v>1456</v>
      </c>
      <c r="N236" t="s">
        <v>1456</v>
      </c>
      <c r="O236">
        <v>0.62340288600000004</v>
      </c>
      <c r="P236">
        <f>VLOOKUP(G236,Sheet2!B:H,6,FALSE)</f>
        <v>126.86</v>
      </c>
      <c r="Q236">
        <f>VLOOKUP(G236,Sheet2!B:H,7,FALSE)</f>
        <v>37.518000000000001</v>
      </c>
      <c r="R236">
        <f>VLOOKUP(K236,Sheet3!A:D,4,FALSE)</f>
        <v>145003</v>
      </c>
      <c r="S236">
        <v>234</v>
      </c>
      <c r="U236" t="str">
        <f t="shared" si="7"/>
        <v>["234","양천구",62.3,145003,126.86,37.518,"신정1동"],</v>
      </c>
    </row>
    <row r="237" spans="1:21">
      <c r="A237">
        <v>0.56972477064220184</v>
      </c>
      <c r="B237" t="s">
        <v>1462</v>
      </c>
      <c r="C237">
        <f t="shared" si="6"/>
        <v>56.9</v>
      </c>
      <c r="E237" t="s">
        <v>3295</v>
      </c>
      <c r="F237">
        <v>1115065</v>
      </c>
      <c r="G237">
        <v>1147063000</v>
      </c>
      <c r="H237">
        <v>11470</v>
      </c>
      <c r="I237">
        <v>11</v>
      </c>
      <c r="J237" t="s">
        <v>2725</v>
      </c>
      <c r="K237" t="s">
        <v>3296</v>
      </c>
      <c r="L237" t="s">
        <v>3270</v>
      </c>
      <c r="M237" t="s">
        <v>1462</v>
      </c>
      <c r="N237" t="s">
        <v>1462</v>
      </c>
      <c r="O237">
        <v>0.56972477099999996</v>
      </c>
      <c r="P237">
        <f>VLOOKUP(G237,Sheet2!B:H,6,FALSE)</f>
        <v>126.875</v>
      </c>
      <c r="Q237">
        <f>VLOOKUP(G237,Sheet2!B:H,7,FALSE)</f>
        <v>37.518999999999998</v>
      </c>
      <c r="R237">
        <f>VLOOKUP(K237,Sheet3!A:D,4,FALSE)</f>
        <v>113787</v>
      </c>
      <c r="S237">
        <v>235</v>
      </c>
      <c r="U237" t="str">
        <f t="shared" si="7"/>
        <v>["235","양천구",56.9,113787,126.875,37.519,"신정2동"],</v>
      </c>
    </row>
    <row r="238" spans="1:21">
      <c r="A238">
        <v>0.53277815435266773</v>
      </c>
      <c r="B238" t="s">
        <v>1467</v>
      </c>
      <c r="C238">
        <f t="shared" si="6"/>
        <v>53.2</v>
      </c>
      <c r="E238" t="s">
        <v>3297</v>
      </c>
      <c r="F238">
        <v>1115066</v>
      </c>
      <c r="G238">
        <v>1147064000</v>
      </c>
      <c r="H238">
        <v>11470</v>
      </c>
      <c r="I238">
        <v>11</v>
      </c>
      <c r="J238" t="s">
        <v>2725</v>
      </c>
      <c r="K238" t="s">
        <v>3298</v>
      </c>
      <c r="L238" t="s">
        <v>3270</v>
      </c>
      <c r="M238" t="s">
        <v>1467</v>
      </c>
      <c r="N238" t="s">
        <v>1467</v>
      </c>
      <c r="O238">
        <v>0.53277815399999995</v>
      </c>
      <c r="P238">
        <f>VLOOKUP(G238,Sheet2!B:H,6,FALSE)</f>
        <v>126.84</v>
      </c>
      <c r="Q238">
        <f>VLOOKUP(G238,Sheet2!B:H,7,FALSE)</f>
        <v>37.512</v>
      </c>
      <c r="R238">
        <f>VLOOKUP(K238,Sheet3!A:D,4,FALSE)</f>
        <v>65078</v>
      </c>
      <c r="S238">
        <v>236</v>
      </c>
      <c r="U238" t="str">
        <f t="shared" si="7"/>
        <v>["236","양천구",53.2,65078,126.84,37.512,"신정3동"],</v>
      </c>
    </row>
    <row r="239" spans="1:21">
      <c r="A239">
        <v>0.51508893478116047</v>
      </c>
      <c r="B239" t="s">
        <v>1480</v>
      </c>
      <c r="C239">
        <f t="shared" si="6"/>
        <v>51.5</v>
      </c>
      <c r="E239" t="s">
        <v>3299</v>
      </c>
      <c r="F239">
        <v>1115072</v>
      </c>
      <c r="G239">
        <v>1147065000</v>
      </c>
      <c r="H239">
        <v>11470</v>
      </c>
      <c r="I239">
        <v>11</v>
      </c>
      <c r="J239" t="s">
        <v>2725</v>
      </c>
      <c r="K239" t="s">
        <v>3300</v>
      </c>
      <c r="L239" t="s">
        <v>3270</v>
      </c>
      <c r="M239" t="s">
        <v>1480</v>
      </c>
      <c r="N239" t="s">
        <v>1480</v>
      </c>
      <c r="O239">
        <v>0.51508893499999997</v>
      </c>
      <c r="P239">
        <f>VLOOKUP(G239,Sheet2!B:H,6,FALSE)</f>
        <v>126.858</v>
      </c>
      <c r="Q239">
        <f>VLOOKUP(G239,Sheet2!B:H,7,FALSE)</f>
        <v>37.524000000000001</v>
      </c>
      <c r="R239">
        <f>VLOOKUP(K239,Sheet3!A:D,4,FALSE)</f>
        <v>50031</v>
      </c>
      <c r="S239">
        <v>237</v>
      </c>
      <c r="U239" t="str">
        <f t="shared" si="7"/>
        <v>["237","양천구",51.5,50031,126.858,37.524,"신정4동"],</v>
      </c>
    </row>
    <row r="240" spans="1:21">
      <c r="A240">
        <v>0.67261280167890869</v>
      </c>
      <c r="B240" t="s">
        <v>1489</v>
      </c>
      <c r="C240">
        <f t="shared" si="6"/>
        <v>67.2</v>
      </c>
      <c r="E240" t="s">
        <v>3301</v>
      </c>
      <c r="F240">
        <v>1115069</v>
      </c>
      <c r="G240">
        <v>1147067000</v>
      </c>
      <c r="H240">
        <v>11470</v>
      </c>
      <c r="I240">
        <v>11</v>
      </c>
      <c r="J240" t="s">
        <v>2725</v>
      </c>
      <c r="K240" t="s">
        <v>3302</v>
      </c>
      <c r="L240" t="s">
        <v>3270</v>
      </c>
      <c r="M240" t="s">
        <v>1489</v>
      </c>
      <c r="N240" t="s">
        <v>1489</v>
      </c>
      <c r="O240">
        <v>0.67261280199999995</v>
      </c>
      <c r="P240">
        <f>VLOOKUP(G240,Sheet2!B:H,6,FALSE)</f>
        <v>126.867</v>
      </c>
      <c r="Q240">
        <f>VLOOKUP(G240,Sheet2!B:H,7,FALSE)</f>
        <v>37.515999999999998</v>
      </c>
      <c r="R240">
        <f>VLOOKUP(K240,Sheet3!A:D,4,FALSE)</f>
        <v>143798</v>
      </c>
      <c r="S240">
        <v>238</v>
      </c>
      <c r="U240" t="str">
        <f t="shared" si="7"/>
        <v>["238","양천구",67.2,143798,126.867,37.516,"신정6동"],</v>
      </c>
    </row>
    <row r="241" spans="1:21">
      <c r="A241">
        <v>0.60989880911406347</v>
      </c>
      <c r="B241" t="s">
        <v>1496</v>
      </c>
      <c r="C241">
        <f t="shared" si="6"/>
        <v>60.9</v>
      </c>
      <c r="E241" t="s">
        <v>3303</v>
      </c>
      <c r="F241">
        <v>1115070</v>
      </c>
      <c r="G241">
        <v>1147068000</v>
      </c>
      <c r="H241">
        <v>11470</v>
      </c>
      <c r="I241">
        <v>11</v>
      </c>
      <c r="J241" t="s">
        <v>2725</v>
      </c>
      <c r="K241" t="s">
        <v>3304</v>
      </c>
      <c r="L241" t="s">
        <v>3270</v>
      </c>
      <c r="M241" t="s">
        <v>1496</v>
      </c>
      <c r="N241" t="s">
        <v>1496</v>
      </c>
      <c r="O241">
        <v>0.60989880900000004</v>
      </c>
      <c r="P241">
        <f>VLOOKUP(G241,Sheet2!B:H,6,FALSE)</f>
        <v>126.864</v>
      </c>
      <c r="Q241">
        <f>VLOOKUP(G241,Sheet2!B:H,7,FALSE)</f>
        <v>37.511000000000003</v>
      </c>
      <c r="R241">
        <f>VLOOKUP(K241,Sheet3!A:D,4,FALSE)</f>
        <v>107216</v>
      </c>
      <c r="S241">
        <v>239</v>
      </c>
      <c r="U241" t="str">
        <f t="shared" si="7"/>
        <v>["239","양천구",60.9,107216,126.864,37.511,"신정7동"],</v>
      </c>
    </row>
    <row r="242" spans="1:21">
      <c r="A242">
        <v>0.55189340813464238</v>
      </c>
      <c r="B242" t="s">
        <v>1505</v>
      </c>
      <c r="C242">
        <f t="shared" si="6"/>
        <v>55.1</v>
      </c>
      <c r="E242" t="s">
        <v>3305</v>
      </c>
      <c r="F242">
        <v>1116051</v>
      </c>
      <c r="G242">
        <v>1150051000</v>
      </c>
      <c r="H242">
        <v>11500</v>
      </c>
      <c r="I242">
        <v>11</v>
      </c>
      <c r="J242" t="s">
        <v>2725</v>
      </c>
      <c r="K242" t="s">
        <v>3306</v>
      </c>
      <c r="L242" t="s">
        <v>3307</v>
      </c>
      <c r="M242" t="s">
        <v>1505</v>
      </c>
      <c r="N242" t="s">
        <v>1505</v>
      </c>
      <c r="O242">
        <v>0.55189340799999997</v>
      </c>
      <c r="P242">
        <f>VLOOKUP(G242,Sheet2!B:H,6,FALSE)</f>
        <v>126.876</v>
      </c>
      <c r="Q242">
        <f>VLOOKUP(G242,Sheet2!B:H,7,FALSE)</f>
        <v>37.554000000000002</v>
      </c>
      <c r="R242">
        <f>VLOOKUP(K242,Sheet3!A:D,4,FALSE)</f>
        <v>78038</v>
      </c>
      <c r="S242">
        <v>240</v>
      </c>
      <c r="U242" t="str">
        <f t="shared" si="7"/>
        <v>["240","강서구",55.1,78038,126.876,37.554,"염창동"],</v>
      </c>
    </row>
    <row r="243" spans="1:21">
      <c r="A243">
        <v>0.54819863680623171</v>
      </c>
      <c r="B243" t="s">
        <v>1514</v>
      </c>
      <c r="C243">
        <f t="shared" si="6"/>
        <v>54.8</v>
      </c>
      <c r="E243" t="s">
        <v>3308</v>
      </c>
      <c r="F243">
        <v>1116052</v>
      </c>
      <c r="G243">
        <v>1150052000</v>
      </c>
      <c r="H243">
        <v>11500</v>
      </c>
      <c r="I243">
        <v>11</v>
      </c>
      <c r="J243" t="s">
        <v>2725</v>
      </c>
      <c r="K243" t="s">
        <v>3309</v>
      </c>
      <c r="L243" t="s">
        <v>3307</v>
      </c>
      <c r="M243" t="s">
        <v>3310</v>
      </c>
      <c r="N243" t="s">
        <v>1514</v>
      </c>
      <c r="O243">
        <v>0.54819863700000004</v>
      </c>
      <c r="P243">
        <f>VLOOKUP(G243,Sheet2!B:H,6,FALSE)</f>
        <v>126.85899999999999</v>
      </c>
      <c r="Q243">
        <f>VLOOKUP(G243,Sheet2!B:H,7,FALSE)</f>
        <v>37.555999999999997</v>
      </c>
      <c r="R243">
        <f>VLOOKUP(K243,Sheet3!A:D,4,FALSE)</f>
        <v>66688</v>
      </c>
      <c r="S243">
        <v>241</v>
      </c>
      <c r="U243" t="str">
        <f t="shared" si="7"/>
        <v>["241","강서구",54.8,66688,126.859,37.556,"등촌1동"],</v>
      </c>
    </row>
    <row r="244" spans="1:21">
      <c r="A244">
        <v>0.56911956630860361</v>
      </c>
      <c r="B244" t="s">
        <v>1519</v>
      </c>
      <c r="C244">
        <f t="shared" si="6"/>
        <v>56.9</v>
      </c>
      <c r="E244" t="s">
        <v>3311</v>
      </c>
      <c r="F244">
        <v>1116053</v>
      </c>
      <c r="G244">
        <v>1150053000</v>
      </c>
      <c r="H244">
        <v>11500</v>
      </c>
      <c r="I244">
        <v>11</v>
      </c>
      <c r="J244" t="s">
        <v>2725</v>
      </c>
      <c r="K244" t="s">
        <v>3312</v>
      </c>
      <c r="L244" t="s">
        <v>3307</v>
      </c>
      <c r="M244" t="s">
        <v>3313</v>
      </c>
      <c r="N244" t="s">
        <v>1519</v>
      </c>
      <c r="O244">
        <v>0.56911956600000002</v>
      </c>
      <c r="P244">
        <f>VLOOKUP(G244,Sheet2!B:H,6,FALSE)</f>
        <v>126.85899999999999</v>
      </c>
      <c r="Q244">
        <f>VLOOKUP(G244,Sheet2!B:H,7,FALSE)</f>
        <v>37.545000000000002</v>
      </c>
      <c r="R244">
        <f>VLOOKUP(K244,Sheet3!A:D,4,FALSE)</f>
        <v>87152</v>
      </c>
      <c r="S244">
        <v>242</v>
      </c>
      <c r="U244" t="str">
        <f t="shared" si="7"/>
        <v>["242","강서구",56.9,87152,126.859,37.545,"등촌2동"],</v>
      </c>
    </row>
    <row r="245" spans="1:21">
      <c r="A245">
        <v>0.54978302796528444</v>
      </c>
      <c r="B245" t="s">
        <v>1524</v>
      </c>
      <c r="C245">
        <f t="shared" si="6"/>
        <v>54.9</v>
      </c>
      <c r="E245" t="s">
        <v>3314</v>
      </c>
      <c r="F245">
        <v>1116054</v>
      </c>
      <c r="G245">
        <v>1150053500</v>
      </c>
      <c r="H245">
        <v>11500</v>
      </c>
      <c r="I245">
        <v>11</v>
      </c>
      <c r="J245" t="s">
        <v>2725</v>
      </c>
      <c r="K245" t="s">
        <v>3315</v>
      </c>
      <c r="L245" t="s">
        <v>3307</v>
      </c>
      <c r="M245" t="s">
        <v>3316</v>
      </c>
      <c r="N245" t="s">
        <v>1524</v>
      </c>
      <c r="O245">
        <v>0.54978302800000001</v>
      </c>
      <c r="P245">
        <f>VLOOKUP(G245,Sheet2!B:H,6,FALSE)</f>
        <v>126.84699999999999</v>
      </c>
      <c r="Q245">
        <f>VLOOKUP(G245,Sheet2!B:H,7,FALSE)</f>
        <v>37.561999999999998</v>
      </c>
      <c r="R245">
        <f>VLOOKUP(K245,Sheet3!A:D,4,FALSE)</f>
        <v>68043</v>
      </c>
      <c r="S245">
        <v>243</v>
      </c>
      <c r="U245" t="str">
        <f t="shared" si="7"/>
        <v>["243","강서구",54.9,68043,126.847,37.562,"등촌3동"],</v>
      </c>
    </row>
    <row r="246" spans="1:21">
      <c r="A246">
        <v>0.48325104443600458</v>
      </c>
      <c r="B246" t="s">
        <v>1534</v>
      </c>
      <c r="C246">
        <f t="shared" si="6"/>
        <v>48.3</v>
      </c>
      <c r="E246" t="s">
        <v>3317</v>
      </c>
      <c r="F246">
        <v>1116073</v>
      </c>
      <c r="G246">
        <v>1150054000</v>
      </c>
      <c r="H246">
        <v>11500</v>
      </c>
      <c r="I246">
        <v>11</v>
      </c>
      <c r="J246" t="s">
        <v>2725</v>
      </c>
      <c r="K246" t="s">
        <v>3318</v>
      </c>
      <c r="L246" t="s">
        <v>3307</v>
      </c>
      <c r="M246" t="s">
        <v>3319</v>
      </c>
      <c r="N246" t="s">
        <v>1541</v>
      </c>
      <c r="O246">
        <v>0.50618638999999999</v>
      </c>
      <c r="P246">
        <f>VLOOKUP(G246,Sheet2!B:H,6,FALSE)</f>
        <v>126.84</v>
      </c>
      <c r="Q246">
        <f>VLOOKUP(G246,Sheet2!B:H,7,FALSE)</f>
        <v>37.534999999999997</v>
      </c>
      <c r="R246">
        <f>VLOOKUP(K246,Sheet3!A:D,4,FALSE)</f>
        <v>32002</v>
      </c>
      <c r="S246">
        <v>244</v>
      </c>
      <c r="U246" t="str">
        <f t="shared" si="7"/>
        <v>["244","강서구",48.3,32002,126.84,37.535,"화곡1동"],</v>
      </c>
    </row>
    <row r="247" spans="1:21">
      <c r="A247">
        <v>0.50618638994212728</v>
      </c>
      <c r="B247" t="s">
        <v>1541</v>
      </c>
      <c r="C247">
        <f t="shared" si="6"/>
        <v>50.6</v>
      </c>
      <c r="E247" t="s">
        <v>3320</v>
      </c>
      <c r="F247">
        <v>1116057</v>
      </c>
      <c r="G247">
        <v>1150055000</v>
      </c>
      <c r="H247">
        <v>11500</v>
      </c>
      <c r="I247">
        <v>11</v>
      </c>
      <c r="J247" t="s">
        <v>2725</v>
      </c>
      <c r="K247" t="s">
        <v>3321</v>
      </c>
      <c r="L247" t="s">
        <v>3307</v>
      </c>
      <c r="M247" t="s">
        <v>3322</v>
      </c>
      <c r="N247" t="s">
        <v>1552</v>
      </c>
      <c r="O247">
        <v>0.49808219199999998</v>
      </c>
      <c r="P247">
        <f>VLOOKUP(G247,Sheet2!B:H,6,FALSE)</f>
        <v>126.855</v>
      </c>
      <c r="Q247">
        <f>VLOOKUP(G247,Sheet2!B:H,7,FALSE)</f>
        <v>37.531999999999996</v>
      </c>
      <c r="R247">
        <f>VLOOKUP(K247,Sheet3!A:D,4,FALSE)</f>
        <v>30917</v>
      </c>
      <c r="S247">
        <v>245</v>
      </c>
      <c r="U247" t="str">
        <f t="shared" si="7"/>
        <v>["245","강서구",50.6,30917,126.855,37.532,"화곡2동"],</v>
      </c>
    </row>
    <row r="248" spans="1:21">
      <c r="A248">
        <v>0.49808219178082191</v>
      </c>
      <c r="B248" t="s">
        <v>1552</v>
      </c>
      <c r="C248">
        <f t="shared" si="6"/>
        <v>49.8</v>
      </c>
      <c r="E248" t="s">
        <v>3323</v>
      </c>
      <c r="F248">
        <v>1116058</v>
      </c>
      <c r="G248">
        <v>1150056000</v>
      </c>
      <c r="H248">
        <v>11500</v>
      </c>
      <c r="I248">
        <v>11</v>
      </c>
      <c r="J248" t="s">
        <v>2725</v>
      </c>
      <c r="K248" t="s">
        <v>3324</v>
      </c>
      <c r="L248" t="s">
        <v>3307</v>
      </c>
      <c r="M248" t="s">
        <v>3325</v>
      </c>
      <c r="N248" t="s">
        <v>1557</v>
      </c>
      <c r="O248">
        <v>0.56126449199999995</v>
      </c>
      <c r="P248">
        <f>VLOOKUP(G248,Sheet2!B:H,6,FALSE)</f>
        <v>126.83499999999999</v>
      </c>
      <c r="Q248">
        <f>VLOOKUP(G248,Sheet2!B:H,7,FALSE)</f>
        <v>37.542999999999999</v>
      </c>
      <c r="R248">
        <f>VLOOKUP(K248,Sheet3!A:D,4,FALSE)</f>
        <v>78580</v>
      </c>
      <c r="S248">
        <v>246</v>
      </c>
      <c r="U248" t="str">
        <f t="shared" si="7"/>
        <v>["246","강서구",49.8,78580,126.835,37.543,"화곡3동"],</v>
      </c>
    </row>
    <row r="249" spans="1:21">
      <c r="A249">
        <v>0.56126449245141374</v>
      </c>
      <c r="B249" t="s">
        <v>1557</v>
      </c>
      <c r="C249">
        <f t="shared" si="6"/>
        <v>56.1</v>
      </c>
      <c r="E249" t="s">
        <v>3326</v>
      </c>
      <c r="F249">
        <v>1116059</v>
      </c>
      <c r="G249">
        <v>1150057000</v>
      </c>
      <c r="H249">
        <v>11500</v>
      </c>
      <c r="I249">
        <v>11</v>
      </c>
      <c r="J249" t="s">
        <v>2725</v>
      </c>
      <c r="K249" t="s">
        <v>3327</v>
      </c>
      <c r="L249" t="s">
        <v>3307</v>
      </c>
      <c r="M249" t="s">
        <v>3328</v>
      </c>
      <c r="N249" t="s">
        <v>1563</v>
      </c>
      <c r="O249">
        <v>0.52016306700000003</v>
      </c>
      <c r="P249">
        <f>VLOOKUP(G249,Sheet2!B:H,6,FALSE)</f>
        <v>126.858</v>
      </c>
      <c r="Q249">
        <f>VLOOKUP(G249,Sheet2!B:H,7,FALSE)</f>
        <v>37.536000000000001</v>
      </c>
      <c r="R249">
        <f>VLOOKUP(K249,Sheet3!A:D,4,FALSE)</f>
        <v>31806</v>
      </c>
      <c r="S249">
        <v>247</v>
      </c>
      <c r="U249" t="str">
        <f t="shared" si="7"/>
        <v>["247","강서구",56.1,31806,126.858,37.536,"화곡4동"],</v>
      </c>
    </row>
    <row r="250" spans="1:21">
      <c r="A250">
        <v>0.52016306743058616</v>
      </c>
      <c r="B250" t="s">
        <v>1563</v>
      </c>
      <c r="C250">
        <f t="shared" si="6"/>
        <v>52</v>
      </c>
      <c r="E250" t="s">
        <v>3329</v>
      </c>
      <c r="F250">
        <v>1116055</v>
      </c>
      <c r="G250">
        <v>1150059000</v>
      </c>
      <c r="H250">
        <v>11500</v>
      </c>
      <c r="I250">
        <v>11</v>
      </c>
      <c r="J250" t="s">
        <v>2725</v>
      </c>
      <c r="K250" t="s">
        <v>3330</v>
      </c>
      <c r="L250" t="s">
        <v>3307</v>
      </c>
      <c r="M250" t="s">
        <v>1534</v>
      </c>
      <c r="N250" t="s">
        <v>1534</v>
      </c>
      <c r="O250">
        <v>0.48325104400000002</v>
      </c>
      <c r="P250">
        <f>VLOOKUP(G250,Sheet2!B:H,6,FALSE)</f>
        <v>126.849</v>
      </c>
      <c r="Q250">
        <f>VLOOKUP(G250,Sheet2!B:H,7,FALSE)</f>
        <v>37.542999999999999</v>
      </c>
      <c r="R250">
        <f>VLOOKUP(K250,Sheet3!A:D,4,FALSE)</f>
        <v>23055</v>
      </c>
      <c r="S250">
        <v>248</v>
      </c>
      <c r="U250" t="str">
        <f t="shared" si="7"/>
        <v>["248","강서구",52,23055,126.849,37.543,"화곡본동"],</v>
      </c>
    </row>
    <row r="251" spans="1:21">
      <c r="A251">
        <v>0.56085782106900217</v>
      </c>
      <c r="B251" t="s">
        <v>1569</v>
      </c>
      <c r="C251">
        <f t="shared" si="6"/>
        <v>56</v>
      </c>
      <c r="E251" t="s">
        <v>3331</v>
      </c>
      <c r="F251">
        <v>1116061</v>
      </c>
      <c r="G251">
        <v>1150059100</v>
      </c>
      <c r="H251">
        <v>11500</v>
      </c>
      <c r="I251">
        <v>11</v>
      </c>
      <c r="J251" t="s">
        <v>2725</v>
      </c>
      <c r="K251" t="s">
        <v>3332</v>
      </c>
      <c r="L251" t="s">
        <v>3307</v>
      </c>
      <c r="M251" t="s">
        <v>3333</v>
      </c>
      <c r="N251" t="s">
        <v>1569</v>
      </c>
      <c r="O251">
        <v>0.56085782100000003</v>
      </c>
      <c r="P251">
        <f>VLOOKUP(G251,Sheet2!B:H,6,FALSE)</f>
        <v>126.851</v>
      </c>
      <c r="Q251">
        <f>VLOOKUP(G251,Sheet2!B:H,7,FALSE)</f>
        <v>37.552</v>
      </c>
      <c r="R251">
        <f>VLOOKUP(K251,Sheet3!A:D,4,FALSE)</f>
        <v>73723</v>
      </c>
      <c r="S251">
        <v>249</v>
      </c>
      <c r="U251" t="str">
        <f t="shared" si="7"/>
        <v>["249","강서구",56,73723,126.851,37.552,"화곡6동"],</v>
      </c>
    </row>
    <row r="252" spans="1:21">
      <c r="A252">
        <v>0.46749036102348407</v>
      </c>
      <c r="B252" t="s">
        <v>1575</v>
      </c>
      <c r="C252">
        <f t="shared" si="6"/>
        <v>46.7</v>
      </c>
      <c r="E252" t="s">
        <v>3334</v>
      </c>
      <c r="F252">
        <v>1116063</v>
      </c>
      <c r="G252">
        <v>1150059300</v>
      </c>
      <c r="H252">
        <v>11500</v>
      </c>
      <c r="I252">
        <v>11</v>
      </c>
      <c r="J252" t="s">
        <v>2725</v>
      </c>
      <c r="K252" t="s">
        <v>3335</v>
      </c>
      <c r="L252" t="s">
        <v>3307</v>
      </c>
      <c r="M252" t="s">
        <v>3336</v>
      </c>
      <c r="N252" t="s">
        <v>1575</v>
      </c>
      <c r="O252">
        <v>0.46749036100000002</v>
      </c>
      <c r="P252">
        <f>VLOOKUP(G252,Sheet2!B:H,6,FALSE)</f>
        <v>126.848</v>
      </c>
      <c r="Q252">
        <f>VLOOKUP(G252,Sheet2!B:H,7,FALSE)</f>
        <v>37.533999999999999</v>
      </c>
      <c r="R252">
        <f>VLOOKUP(K252,Sheet3!A:D,4,FALSE)</f>
        <v>37847</v>
      </c>
      <c r="S252">
        <v>250</v>
      </c>
      <c r="U252" t="str">
        <f t="shared" si="7"/>
        <v>["250","강서구",46.7,37847,126.848,37.534,"화곡8동"],</v>
      </c>
    </row>
    <row r="253" spans="1:21">
      <c r="A253">
        <v>0.58787272152565584</v>
      </c>
      <c r="B253" t="s">
        <v>1581</v>
      </c>
      <c r="C253">
        <f t="shared" si="6"/>
        <v>58.7</v>
      </c>
      <c r="E253" t="s">
        <v>3337</v>
      </c>
      <c r="F253">
        <v>1116064</v>
      </c>
      <c r="G253">
        <v>1150060300</v>
      </c>
      <c r="H253">
        <v>11500</v>
      </c>
      <c r="I253">
        <v>11</v>
      </c>
      <c r="J253" t="s">
        <v>2725</v>
      </c>
      <c r="K253" t="s">
        <v>3338</v>
      </c>
      <c r="L253" t="s">
        <v>3307</v>
      </c>
      <c r="M253" t="s">
        <v>3339</v>
      </c>
      <c r="N253" t="s">
        <v>1590</v>
      </c>
      <c r="O253">
        <v>0.579959585</v>
      </c>
      <c r="P253">
        <f>VLOOKUP(G253,Sheet2!B:H,6,FALSE)</f>
        <v>126.836</v>
      </c>
      <c r="Q253">
        <f>VLOOKUP(G253,Sheet2!B:H,7,FALSE)</f>
        <v>37.573999999999998</v>
      </c>
      <c r="R253">
        <f>VLOOKUP(K253,Sheet3!A:D,4,FALSE)</f>
        <v>94647</v>
      </c>
      <c r="S253">
        <v>251</v>
      </c>
      <c r="U253" t="str">
        <f t="shared" si="7"/>
        <v>["251","강서구",58.7,94647,126.836,37.574,"가양1동"],</v>
      </c>
    </row>
    <row r="254" spans="1:21">
      <c r="A254">
        <v>0.57995958469793041</v>
      </c>
      <c r="B254" t="s">
        <v>1590</v>
      </c>
      <c r="C254">
        <f t="shared" si="6"/>
        <v>57.9</v>
      </c>
      <c r="E254" t="s">
        <v>3340</v>
      </c>
      <c r="F254">
        <v>1116065</v>
      </c>
      <c r="G254">
        <v>1150060400</v>
      </c>
      <c r="H254">
        <v>11500</v>
      </c>
      <c r="I254">
        <v>11</v>
      </c>
      <c r="J254" t="s">
        <v>2725</v>
      </c>
      <c r="K254" t="s">
        <v>3341</v>
      </c>
      <c r="L254" t="s">
        <v>3307</v>
      </c>
      <c r="M254" t="s">
        <v>3342</v>
      </c>
      <c r="N254" t="s">
        <v>1600</v>
      </c>
      <c r="O254">
        <v>0.57479752299999998</v>
      </c>
      <c r="P254">
        <f>VLOOKUP(G254,Sheet2!B:H,6,FALSE)</f>
        <v>126.855</v>
      </c>
      <c r="Q254">
        <f>VLOOKUP(G254,Sheet2!B:H,7,FALSE)</f>
        <v>37.569000000000003</v>
      </c>
      <c r="R254">
        <f>VLOOKUP(K254,Sheet3!A:D,4,FALSE)</f>
        <v>65634</v>
      </c>
      <c r="S254">
        <v>252</v>
      </c>
      <c r="U254" t="str">
        <f t="shared" si="7"/>
        <v>["252","강서구",57.9,65634,126.855,37.569,"가양2동"],</v>
      </c>
    </row>
    <row r="255" spans="1:21">
      <c r="A255">
        <v>0.57479752262982375</v>
      </c>
      <c r="B255" t="s">
        <v>1600</v>
      </c>
      <c r="C255">
        <f t="shared" si="6"/>
        <v>57.4</v>
      </c>
      <c r="E255" t="s">
        <v>3343</v>
      </c>
      <c r="F255">
        <v>1116066</v>
      </c>
      <c r="G255">
        <v>1150060500</v>
      </c>
      <c r="H255">
        <v>11500</v>
      </c>
      <c r="I255">
        <v>11</v>
      </c>
      <c r="J255" t="s">
        <v>2725</v>
      </c>
      <c r="K255" t="s">
        <v>3344</v>
      </c>
      <c r="L255" t="s">
        <v>3307</v>
      </c>
      <c r="M255" t="s">
        <v>3345</v>
      </c>
      <c r="N255" t="s">
        <v>1606</v>
      </c>
      <c r="O255">
        <v>0.54305717600000003</v>
      </c>
      <c r="P255">
        <f>VLOOKUP(G255,Sheet2!B:H,6,FALSE)</f>
        <v>126.86199999999999</v>
      </c>
      <c r="Q255">
        <f>VLOOKUP(G255,Sheet2!B:H,7,FALSE)</f>
        <v>37.563000000000002</v>
      </c>
      <c r="R255">
        <f>VLOOKUP(K255,Sheet3!A:D,4,FALSE)</f>
        <v>64590</v>
      </c>
      <c r="S255">
        <v>253</v>
      </c>
      <c r="U255" t="str">
        <f t="shared" si="7"/>
        <v>["253","강서구",57.4,64590,126.862,37.563,"가양3동"],</v>
      </c>
    </row>
    <row r="256" spans="1:21">
      <c r="A256">
        <v>0.54305717619603266</v>
      </c>
      <c r="B256" t="s">
        <v>1606</v>
      </c>
      <c r="C256">
        <f t="shared" si="6"/>
        <v>54.3</v>
      </c>
      <c r="E256" t="s">
        <v>3346</v>
      </c>
      <c r="F256">
        <v>1116067</v>
      </c>
      <c r="G256">
        <v>1150061100</v>
      </c>
      <c r="H256">
        <v>11500</v>
      </c>
      <c r="I256">
        <v>11</v>
      </c>
      <c r="J256" t="s">
        <v>2725</v>
      </c>
      <c r="K256" t="s">
        <v>3347</v>
      </c>
      <c r="L256" t="s">
        <v>3307</v>
      </c>
      <c r="M256" t="s">
        <v>3348</v>
      </c>
      <c r="N256" t="s">
        <v>1612</v>
      </c>
      <c r="O256">
        <v>0.50387956</v>
      </c>
      <c r="P256">
        <f>VLOOKUP(G256,Sheet2!B:H,6,FALSE)</f>
        <v>126.82599999999999</v>
      </c>
      <c r="Q256">
        <f>VLOOKUP(G256,Sheet2!B:H,7,FALSE)</f>
        <v>37.549999999999997</v>
      </c>
      <c r="R256">
        <f>VLOOKUP(K256,Sheet3!A:D,4,FALSE)</f>
        <v>78612</v>
      </c>
      <c r="S256">
        <v>254</v>
      </c>
      <c r="U256" t="str">
        <f t="shared" si="7"/>
        <v>["254","강서구",54.3,78612,126.826,37.55,"발산1동"],</v>
      </c>
    </row>
    <row r="257" spans="1:21">
      <c r="A257">
        <v>0.50387955993051536</v>
      </c>
      <c r="B257" t="s">
        <v>1612</v>
      </c>
      <c r="C257">
        <f t="shared" si="6"/>
        <v>50.3</v>
      </c>
      <c r="E257" t="s">
        <v>3349</v>
      </c>
      <c r="F257">
        <v>1116074</v>
      </c>
      <c r="G257">
        <v>1150061500</v>
      </c>
      <c r="H257">
        <v>11500</v>
      </c>
      <c r="I257">
        <v>11</v>
      </c>
      <c r="J257" t="s">
        <v>2725</v>
      </c>
      <c r="K257" t="s">
        <v>3350</v>
      </c>
      <c r="L257" t="s">
        <v>3307</v>
      </c>
      <c r="M257" t="s">
        <v>1581</v>
      </c>
      <c r="N257" t="s">
        <v>1581</v>
      </c>
      <c r="O257">
        <v>0.58787272199999996</v>
      </c>
      <c r="P257">
        <f>VLOOKUP(G257,Sheet2!B:H,6,FALSE)</f>
        <v>126.84099999999999</v>
      </c>
      <c r="Q257">
        <f>VLOOKUP(G257,Sheet2!B:H,7,FALSE)</f>
        <v>37.549999999999997</v>
      </c>
      <c r="R257">
        <f>VLOOKUP(K257,Sheet3!A:D,4,FALSE)</f>
        <v>98319</v>
      </c>
      <c r="S257">
        <v>255</v>
      </c>
      <c r="U257" t="str">
        <f t="shared" si="7"/>
        <v>["255","강서구",50.3,98319,126.841,37.55,"우장산동"],</v>
      </c>
    </row>
    <row r="258" spans="1:21">
      <c r="A258">
        <v>0.54487068217323387</v>
      </c>
      <c r="B258" t="s">
        <v>1621</v>
      </c>
      <c r="C258">
        <f t="shared" si="6"/>
        <v>54.4</v>
      </c>
      <c r="E258" t="s">
        <v>3351</v>
      </c>
      <c r="F258">
        <v>1116069</v>
      </c>
      <c r="G258">
        <v>1150062000</v>
      </c>
      <c r="H258">
        <v>11500</v>
      </c>
      <c r="I258">
        <v>11</v>
      </c>
      <c r="J258" t="s">
        <v>2725</v>
      </c>
      <c r="K258" t="s">
        <v>3352</v>
      </c>
      <c r="L258" t="s">
        <v>3307</v>
      </c>
      <c r="M258" t="s">
        <v>1621</v>
      </c>
      <c r="N258" t="s">
        <v>1621</v>
      </c>
      <c r="O258">
        <v>0.544870682</v>
      </c>
      <c r="P258">
        <f>VLOOKUP(G258,Sheet2!B:H,6,FALSE)</f>
        <v>126.795</v>
      </c>
      <c r="Q258">
        <f>VLOOKUP(G258,Sheet2!B:H,7,FALSE)</f>
        <v>37.557000000000002</v>
      </c>
      <c r="R258">
        <f>VLOOKUP(K258,Sheet3!A:D,4,FALSE)</f>
        <v>96213</v>
      </c>
      <c r="S258">
        <v>256</v>
      </c>
      <c r="U258" t="str">
        <f t="shared" si="7"/>
        <v>["256","강서구",54.4,96213,126.795,37.557,"공항동"],</v>
      </c>
    </row>
    <row r="259" spans="1:21">
      <c r="A259">
        <v>0.54874386232540406</v>
      </c>
      <c r="B259" t="s">
        <v>1628</v>
      </c>
      <c r="C259">
        <f t="shared" ref="C259:C322" si="8">INT(A259*1000)/10</f>
        <v>54.8</v>
      </c>
      <c r="E259" t="s">
        <v>3353</v>
      </c>
      <c r="F259">
        <v>1116070</v>
      </c>
      <c r="G259">
        <v>1150063000</v>
      </c>
      <c r="H259">
        <v>11500</v>
      </c>
      <c r="I259">
        <v>11</v>
      </c>
      <c r="J259" t="s">
        <v>2725</v>
      </c>
      <c r="K259" t="s">
        <v>3354</v>
      </c>
      <c r="L259" t="s">
        <v>3307</v>
      </c>
      <c r="M259" t="s">
        <v>3355</v>
      </c>
      <c r="N259" t="s">
        <v>1628</v>
      </c>
      <c r="O259">
        <v>0.54874386200000003</v>
      </c>
      <c r="P259">
        <f>VLOOKUP(G259,Sheet2!B:H,6,FALSE)</f>
        <v>126.818</v>
      </c>
      <c r="Q259">
        <f>VLOOKUP(G259,Sheet2!B:H,7,FALSE)</f>
        <v>37.569000000000003</v>
      </c>
      <c r="R259">
        <f>VLOOKUP(K259,Sheet3!A:D,4,FALSE)</f>
        <v>79962</v>
      </c>
      <c r="S259">
        <v>257</v>
      </c>
      <c r="U259" t="str">
        <f t="shared" ref="U259:U322" si="9">_xlfn.CONCAT("[""",S259,""",""",L259,""",",C259,",",R259,",",P259,",",Q259,",""",M259,"""],")</f>
        <v>["257","강서구",54.8,79962,126.818,37.569,"방화1동"],</v>
      </c>
    </row>
    <row r="260" spans="1:21">
      <c r="A260">
        <v>0.57479867361440073</v>
      </c>
      <c r="B260" t="s">
        <v>1639</v>
      </c>
      <c r="C260">
        <f t="shared" si="8"/>
        <v>57.4</v>
      </c>
      <c r="E260" t="s">
        <v>3356</v>
      </c>
      <c r="F260">
        <v>1116071</v>
      </c>
      <c r="G260">
        <v>1150064000</v>
      </c>
      <c r="H260">
        <v>11500</v>
      </c>
      <c r="I260">
        <v>11</v>
      </c>
      <c r="J260" t="s">
        <v>2725</v>
      </c>
      <c r="K260" t="s">
        <v>3357</v>
      </c>
      <c r="L260" t="s">
        <v>3307</v>
      </c>
      <c r="M260" t="s">
        <v>3358</v>
      </c>
      <c r="N260" t="s">
        <v>1639</v>
      </c>
      <c r="O260">
        <v>0.57479867399999995</v>
      </c>
      <c r="P260">
        <f>VLOOKUP(G260,Sheet2!B:H,6,FALSE)</f>
        <v>126.80200000000001</v>
      </c>
      <c r="Q260">
        <f>VLOOKUP(G260,Sheet2!B:H,7,FALSE)</f>
        <v>37.582999999999998</v>
      </c>
      <c r="R260">
        <f>VLOOKUP(K260,Sheet3!A:D,4,FALSE)</f>
        <v>47761</v>
      </c>
      <c r="S260">
        <v>258</v>
      </c>
      <c r="U260" t="str">
        <f t="shared" si="9"/>
        <v>["258","강서구",57.4,47761,126.802,37.583,"방화2동"],</v>
      </c>
    </row>
    <row r="261" spans="1:21">
      <c r="A261">
        <v>0.55808080808080807</v>
      </c>
      <c r="B261" t="s">
        <v>1647</v>
      </c>
      <c r="C261">
        <f t="shared" si="8"/>
        <v>55.8</v>
      </c>
      <c r="E261" t="s">
        <v>3359</v>
      </c>
      <c r="F261">
        <v>1116072</v>
      </c>
      <c r="G261">
        <v>1150064100</v>
      </c>
      <c r="H261">
        <v>11500</v>
      </c>
      <c r="I261">
        <v>11</v>
      </c>
      <c r="J261" t="s">
        <v>2725</v>
      </c>
      <c r="K261" t="s">
        <v>3360</v>
      </c>
      <c r="L261" t="s">
        <v>3307</v>
      </c>
      <c r="M261" t="s">
        <v>3361</v>
      </c>
      <c r="N261" t="s">
        <v>1647</v>
      </c>
      <c r="O261">
        <v>0.55808080800000004</v>
      </c>
      <c r="P261">
        <f>VLOOKUP(G261,Sheet2!B:H,6,FALSE)</f>
        <v>126.818</v>
      </c>
      <c r="Q261">
        <f>VLOOKUP(G261,Sheet2!B:H,7,FALSE)</f>
        <v>37.582999999999998</v>
      </c>
      <c r="R261">
        <f>VLOOKUP(K261,Sheet3!A:D,4,FALSE)</f>
        <v>47886</v>
      </c>
      <c r="S261">
        <v>259</v>
      </c>
      <c r="U261" t="str">
        <f t="shared" si="9"/>
        <v>["259","강서구",55.8,47886,126.818,37.583,"방화3동"],</v>
      </c>
    </row>
    <row r="262" spans="1:21">
      <c r="A262">
        <v>0.58574788837806047</v>
      </c>
      <c r="B262" t="s">
        <v>1655</v>
      </c>
      <c r="C262">
        <f t="shared" si="8"/>
        <v>58.5</v>
      </c>
      <c r="E262" t="s">
        <v>3362</v>
      </c>
      <c r="F262">
        <v>1117051</v>
      </c>
      <c r="G262">
        <v>1153051000</v>
      </c>
      <c r="H262">
        <v>11530</v>
      </c>
      <c r="I262">
        <v>11</v>
      </c>
      <c r="J262" t="s">
        <v>2725</v>
      </c>
      <c r="K262" t="s">
        <v>3363</v>
      </c>
      <c r="L262" t="s">
        <v>3364</v>
      </c>
      <c r="M262" t="s">
        <v>1655</v>
      </c>
      <c r="N262" t="s">
        <v>1655</v>
      </c>
      <c r="O262">
        <v>0.58574788799999999</v>
      </c>
      <c r="P262">
        <f>VLOOKUP(G262,Sheet2!B:H,6,FALSE)</f>
        <v>126.883</v>
      </c>
      <c r="Q262">
        <f>VLOOKUP(G262,Sheet2!B:H,7,FALSE)</f>
        <v>37.51</v>
      </c>
      <c r="R262">
        <f>VLOOKUP(K262,Sheet3!A:D,4,FALSE)</f>
        <v>98952</v>
      </c>
      <c r="S262">
        <v>260</v>
      </c>
      <c r="U262" t="str">
        <f t="shared" si="9"/>
        <v>["260","구로구",58.5,98952,126.883,37.51,"신도림동"],</v>
      </c>
    </row>
    <row r="263" spans="1:21">
      <c r="A263">
        <v>0.53590747994777099</v>
      </c>
      <c r="B263" t="s">
        <v>1664</v>
      </c>
      <c r="C263">
        <f t="shared" si="8"/>
        <v>53.5</v>
      </c>
      <c r="E263" t="s">
        <v>3365</v>
      </c>
      <c r="F263">
        <v>1117052</v>
      </c>
      <c r="G263">
        <v>1153052000</v>
      </c>
      <c r="H263">
        <v>11530</v>
      </c>
      <c r="I263">
        <v>11</v>
      </c>
      <c r="J263" t="s">
        <v>2725</v>
      </c>
      <c r="K263" t="s">
        <v>3366</v>
      </c>
      <c r="L263" t="s">
        <v>3364</v>
      </c>
      <c r="M263" t="s">
        <v>3367</v>
      </c>
      <c r="N263" t="s">
        <v>1664</v>
      </c>
      <c r="O263">
        <v>0.53590747999999999</v>
      </c>
      <c r="P263">
        <f>VLOOKUP(G263,Sheet2!B:H,6,FALSE)</f>
        <v>126.875</v>
      </c>
      <c r="Q263">
        <f>VLOOKUP(G263,Sheet2!B:H,7,FALSE)</f>
        <v>37.493000000000002</v>
      </c>
      <c r="R263">
        <f>VLOOKUP(K263,Sheet3!A:D,4,FALSE)</f>
        <v>59408</v>
      </c>
      <c r="S263">
        <v>261</v>
      </c>
      <c r="U263" t="str">
        <f t="shared" si="9"/>
        <v>["261","구로구",53.5,59408,126.875,37.493,"구로1동"],</v>
      </c>
    </row>
    <row r="264" spans="1:21">
      <c r="A264">
        <v>0.51286400904721519</v>
      </c>
      <c r="B264" t="s">
        <v>1670</v>
      </c>
      <c r="C264">
        <f t="shared" si="8"/>
        <v>51.2</v>
      </c>
      <c r="E264" t="s">
        <v>3368</v>
      </c>
      <c r="F264">
        <v>1117071</v>
      </c>
      <c r="G264">
        <v>1153053000</v>
      </c>
      <c r="H264">
        <v>11530</v>
      </c>
      <c r="I264">
        <v>11</v>
      </c>
      <c r="J264" t="s">
        <v>2725</v>
      </c>
      <c r="K264" t="s">
        <v>3369</v>
      </c>
      <c r="L264" t="s">
        <v>3364</v>
      </c>
      <c r="M264" t="s">
        <v>3370</v>
      </c>
      <c r="N264" t="s">
        <v>1670</v>
      </c>
      <c r="O264">
        <v>0.51286400899999995</v>
      </c>
      <c r="P264">
        <f>VLOOKUP(G264,Sheet2!B:H,6,FALSE)</f>
        <v>126.884</v>
      </c>
      <c r="Q264">
        <f>VLOOKUP(G264,Sheet2!B:H,7,FALSE)</f>
        <v>37.497</v>
      </c>
      <c r="R264">
        <f>VLOOKUP(K264,Sheet3!A:D,4,FALSE)</f>
        <v>48793</v>
      </c>
      <c r="S264">
        <v>262</v>
      </c>
      <c r="U264" t="str">
        <f t="shared" si="9"/>
        <v>["262","구로구",51.2,48793,126.884,37.497,"구로2동"],</v>
      </c>
    </row>
    <row r="265" spans="1:21">
      <c r="A265">
        <v>0.44404266859519076</v>
      </c>
      <c r="B265" t="s">
        <v>1680</v>
      </c>
      <c r="C265">
        <f t="shared" si="8"/>
        <v>44.4</v>
      </c>
      <c r="E265" t="s">
        <v>3371</v>
      </c>
      <c r="F265">
        <v>1117054</v>
      </c>
      <c r="G265">
        <v>1153054000</v>
      </c>
      <c r="H265">
        <v>11530</v>
      </c>
      <c r="I265">
        <v>11</v>
      </c>
      <c r="J265" t="s">
        <v>2725</v>
      </c>
      <c r="K265" t="s">
        <v>3372</v>
      </c>
      <c r="L265" t="s">
        <v>3364</v>
      </c>
      <c r="M265" t="s">
        <v>3373</v>
      </c>
      <c r="N265" t="s">
        <v>1680</v>
      </c>
      <c r="O265">
        <v>0.444042669</v>
      </c>
      <c r="P265">
        <f>VLOOKUP(G265,Sheet2!B:H,6,FALSE)</f>
        <v>126.89400000000001</v>
      </c>
      <c r="Q265">
        <f>VLOOKUP(G265,Sheet2!B:H,7,FALSE)</f>
        <v>37.484999999999999</v>
      </c>
      <c r="R265">
        <f>VLOOKUP(K265,Sheet3!A:D,4,FALSE)</f>
        <v>43630</v>
      </c>
      <c r="S265">
        <v>263</v>
      </c>
      <c r="U265" t="str">
        <f t="shared" si="9"/>
        <v>["263","구로구",44.4,43630,126.894,37.485,"구로3동"],</v>
      </c>
    </row>
    <row r="266" spans="1:21">
      <c r="A266">
        <v>0.49904741744284503</v>
      </c>
      <c r="B266" t="s">
        <v>1688</v>
      </c>
      <c r="C266">
        <f t="shared" si="8"/>
        <v>49.9</v>
      </c>
      <c r="E266" t="s">
        <v>3374</v>
      </c>
      <c r="F266">
        <v>1117055</v>
      </c>
      <c r="G266">
        <v>1153055000</v>
      </c>
      <c r="H266">
        <v>11530</v>
      </c>
      <c r="I266">
        <v>11</v>
      </c>
      <c r="J266" t="s">
        <v>2725</v>
      </c>
      <c r="K266" t="s">
        <v>3375</v>
      </c>
      <c r="L266" t="s">
        <v>3364</v>
      </c>
      <c r="M266" t="s">
        <v>3376</v>
      </c>
      <c r="N266" t="s">
        <v>1688</v>
      </c>
      <c r="O266">
        <v>0.49904741699999999</v>
      </c>
      <c r="P266">
        <f>VLOOKUP(G266,Sheet2!B:H,6,FALSE)</f>
        <v>126.892</v>
      </c>
      <c r="Q266">
        <f>VLOOKUP(G266,Sheet2!B:H,7,FALSE)</f>
        <v>37.491</v>
      </c>
      <c r="R266">
        <f>VLOOKUP(K266,Sheet3!A:D,4,FALSE)</f>
        <v>31290</v>
      </c>
      <c r="S266">
        <v>264</v>
      </c>
      <c r="U266" t="str">
        <f t="shared" si="9"/>
        <v>["264","구로구",49.9,31290,126.892,37.491,"구로4동"],</v>
      </c>
    </row>
    <row r="267" spans="1:21">
      <c r="A267">
        <v>0.52662116040955631</v>
      </c>
      <c r="B267" t="s">
        <v>1695</v>
      </c>
      <c r="C267">
        <f t="shared" si="8"/>
        <v>52.6</v>
      </c>
      <c r="E267" t="s">
        <v>3377</v>
      </c>
      <c r="F267">
        <v>1117056</v>
      </c>
      <c r="G267">
        <v>1153056000</v>
      </c>
      <c r="H267">
        <v>11530</v>
      </c>
      <c r="I267">
        <v>11</v>
      </c>
      <c r="J267" t="s">
        <v>2725</v>
      </c>
      <c r="K267" t="s">
        <v>3378</v>
      </c>
      <c r="L267" t="s">
        <v>3364</v>
      </c>
      <c r="M267" t="s">
        <v>3379</v>
      </c>
      <c r="N267" t="s">
        <v>1695</v>
      </c>
      <c r="O267">
        <v>0.52662116000000003</v>
      </c>
      <c r="P267">
        <f>VLOOKUP(G267,Sheet2!B:H,6,FALSE)</f>
        <v>126.887</v>
      </c>
      <c r="Q267">
        <f>VLOOKUP(G267,Sheet2!B:H,7,FALSE)</f>
        <v>37.502000000000002</v>
      </c>
      <c r="R267">
        <f>VLOOKUP(K267,Sheet3!A:D,4,FALSE)</f>
        <v>56944</v>
      </c>
      <c r="S267">
        <v>265</v>
      </c>
      <c r="U267" t="str">
        <f t="shared" si="9"/>
        <v>["265","구로구",52.6,56944,126.887,37.502,"구로5동"],</v>
      </c>
    </row>
    <row r="268" spans="1:21">
      <c r="A268">
        <v>0.50736899563318782</v>
      </c>
      <c r="B268" t="s">
        <v>1702</v>
      </c>
      <c r="C268">
        <f t="shared" si="8"/>
        <v>50.7</v>
      </c>
      <c r="E268" t="s">
        <v>3380</v>
      </c>
      <c r="F268">
        <v>1117070</v>
      </c>
      <c r="G268">
        <v>1153059500</v>
      </c>
      <c r="H268">
        <v>11530</v>
      </c>
      <c r="I268">
        <v>11</v>
      </c>
      <c r="J268" t="s">
        <v>2725</v>
      </c>
      <c r="K268" t="s">
        <v>3381</v>
      </c>
      <c r="L268" t="s">
        <v>3364</v>
      </c>
      <c r="M268" t="s">
        <v>1702</v>
      </c>
      <c r="N268" t="s">
        <v>1702</v>
      </c>
      <c r="O268">
        <v>0.50736899599999996</v>
      </c>
      <c r="P268">
        <f>VLOOKUP(G268,Sheet2!B:H,6,FALSE)</f>
        <v>126.88800000000001</v>
      </c>
      <c r="Q268">
        <f>VLOOKUP(G268,Sheet2!B:H,7,FALSE)</f>
        <v>37.482999999999997</v>
      </c>
      <c r="R268">
        <f>VLOOKUP(K268,Sheet3!A:D,4,FALSE)</f>
        <v>41533</v>
      </c>
      <c r="S268">
        <v>266</v>
      </c>
      <c r="U268" t="str">
        <f t="shared" si="9"/>
        <v>["266","구로구",50.7,41533,126.888,37.483,"가리봉동"],</v>
      </c>
    </row>
    <row r="269" spans="1:21">
      <c r="A269">
        <v>0.5593969326748115</v>
      </c>
      <c r="B269" t="s">
        <v>1706</v>
      </c>
      <c r="C269">
        <f t="shared" si="8"/>
        <v>55.9</v>
      </c>
      <c r="E269" t="s">
        <v>3382</v>
      </c>
      <c r="F269">
        <v>1117061</v>
      </c>
      <c r="G269">
        <v>1153072000</v>
      </c>
      <c r="H269">
        <v>11530</v>
      </c>
      <c r="I269">
        <v>11</v>
      </c>
      <c r="J269" t="s">
        <v>2725</v>
      </c>
      <c r="K269" t="s">
        <v>3383</v>
      </c>
      <c r="L269" t="s">
        <v>3364</v>
      </c>
      <c r="M269" t="s">
        <v>3384</v>
      </c>
      <c r="N269" t="s">
        <v>1706</v>
      </c>
      <c r="O269">
        <v>0.55939693300000004</v>
      </c>
      <c r="P269">
        <f>VLOOKUP(G269,Sheet2!B:H,6,FALSE)</f>
        <v>126.863</v>
      </c>
      <c r="Q269">
        <f>VLOOKUP(G269,Sheet2!B:H,7,FALSE)</f>
        <v>37.500999999999998</v>
      </c>
      <c r="R269">
        <f>VLOOKUP(K269,Sheet3!A:D,4,FALSE)</f>
        <v>53717</v>
      </c>
      <c r="S269">
        <v>267</v>
      </c>
      <c r="U269" t="str">
        <f t="shared" si="9"/>
        <v>["267","구로구",55.9,53717,126.863,37.501,"고척1동"],</v>
      </c>
    </row>
    <row r="270" spans="1:21">
      <c r="A270">
        <v>0.53866083717917579</v>
      </c>
      <c r="B270" t="s">
        <v>1712</v>
      </c>
      <c r="C270">
        <f t="shared" si="8"/>
        <v>53.8</v>
      </c>
      <c r="E270" t="s">
        <v>3385</v>
      </c>
      <c r="F270">
        <v>1117062</v>
      </c>
      <c r="G270">
        <v>1153073000</v>
      </c>
      <c r="H270">
        <v>11530</v>
      </c>
      <c r="I270">
        <v>11</v>
      </c>
      <c r="J270" t="s">
        <v>2725</v>
      </c>
      <c r="K270" t="s">
        <v>3386</v>
      </c>
      <c r="L270" t="s">
        <v>3364</v>
      </c>
      <c r="M270" t="s">
        <v>3387</v>
      </c>
      <c r="N270" t="s">
        <v>1712</v>
      </c>
      <c r="O270">
        <v>0.538660837</v>
      </c>
      <c r="P270">
        <f>VLOOKUP(G270,Sheet2!B:H,6,FALSE)</f>
        <v>126.855</v>
      </c>
      <c r="Q270">
        <f>VLOOKUP(G270,Sheet2!B:H,7,FALSE)</f>
        <v>37.505000000000003</v>
      </c>
      <c r="R270">
        <f>VLOOKUP(K270,Sheet3!A:D,4,FALSE)</f>
        <v>57600</v>
      </c>
      <c r="S270">
        <v>268</v>
      </c>
      <c r="U270" t="str">
        <f t="shared" si="9"/>
        <v>["268","구로구",53.8,57600,126.855,37.505,"고척2동"],</v>
      </c>
    </row>
    <row r="271" spans="1:21">
      <c r="A271">
        <v>0.55574538091622372</v>
      </c>
      <c r="B271" t="s">
        <v>1720</v>
      </c>
      <c r="C271">
        <f t="shared" si="8"/>
        <v>55.5</v>
      </c>
      <c r="E271" t="s">
        <v>3388</v>
      </c>
      <c r="F271">
        <v>1117072</v>
      </c>
      <c r="G271">
        <v>1153074000</v>
      </c>
      <c r="H271">
        <v>11530</v>
      </c>
      <c r="I271">
        <v>11</v>
      </c>
      <c r="J271" t="s">
        <v>2725</v>
      </c>
      <c r="K271" t="s">
        <v>3389</v>
      </c>
      <c r="L271" t="s">
        <v>3364</v>
      </c>
      <c r="M271" t="s">
        <v>3390</v>
      </c>
      <c r="N271" t="s">
        <v>1720</v>
      </c>
      <c r="O271">
        <v>0.55574538100000004</v>
      </c>
      <c r="P271">
        <f>VLOOKUP(G271,Sheet2!B:H,6,FALSE)</f>
        <v>126.845</v>
      </c>
      <c r="Q271">
        <f>VLOOKUP(G271,Sheet2!B:H,7,FALSE)</f>
        <v>37.500999999999998</v>
      </c>
      <c r="R271">
        <f>VLOOKUP(K271,Sheet3!A:D,4,FALSE)</f>
        <v>58496</v>
      </c>
      <c r="S271">
        <v>269</v>
      </c>
      <c r="U271" t="str">
        <f t="shared" si="9"/>
        <v>["269","구로구",55.5,58496,126.845,37.501,"개봉1동"],</v>
      </c>
    </row>
    <row r="272" spans="1:21">
      <c r="A272">
        <v>0.54386178367197957</v>
      </c>
      <c r="B272" t="s">
        <v>1729</v>
      </c>
      <c r="C272">
        <f t="shared" si="8"/>
        <v>54.3</v>
      </c>
      <c r="E272" t="s">
        <v>3391</v>
      </c>
      <c r="F272">
        <v>1117064</v>
      </c>
      <c r="G272">
        <v>1153075000</v>
      </c>
      <c r="H272">
        <v>11530</v>
      </c>
      <c r="I272">
        <v>11</v>
      </c>
      <c r="J272" t="s">
        <v>2725</v>
      </c>
      <c r="K272" t="s">
        <v>3392</v>
      </c>
      <c r="L272" t="s">
        <v>3364</v>
      </c>
      <c r="M272" t="s">
        <v>3393</v>
      </c>
      <c r="N272" t="s">
        <v>1729</v>
      </c>
      <c r="O272">
        <v>0.54386178399999996</v>
      </c>
      <c r="P272">
        <f>VLOOKUP(G272,Sheet2!B:H,6,FALSE)</f>
        <v>126.857</v>
      </c>
      <c r="Q272">
        <f>VLOOKUP(G272,Sheet2!B:H,7,FALSE)</f>
        <v>37.491999999999997</v>
      </c>
      <c r="R272">
        <f>VLOOKUP(K272,Sheet3!A:D,4,FALSE)</f>
        <v>61770</v>
      </c>
      <c r="S272">
        <v>270</v>
      </c>
      <c r="U272" t="str">
        <f t="shared" si="9"/>
        <v>["270","구로구",54.3,61770,126.857,37.492,"개봉2동"],</v>
      </c>
    </row>
    <row r="273" spans="1:21">
      <c r="A273">
        <v>0.52778066258178424</v>
      </c>
      <c r="B273" t="s">
        <v>1738</v>
      </c>
      <c r="C273">
        <f t="shared" si="8"/>
        <v>52.7</v>
      </c>
      <c r="E273" t="s">
        <v>3394</v>
      </c>
      <c r="F273">
        <v>1117065</v>
      </c>
      <c r="G273">
        <v>1153076000</v>
      </c>
      <c r="H273">
        <v>11530</v>
      </c>
      <c r="I273">
        <v>11</v>
      </c>
      <c r="J273" t="s">
        <v>2725</v>
      </c>
      <c r="K273" t="s">
        <v>3395</v>
      </c>
      <c r="L273" t="s">
        <v>3364</v>
      </c>
      <c r="M273" t="s">
        <v>3396</v>
      </c>
      <c r="N273" t="s">
        <v>1738</v>
      </c>
      <c r="O273">
        <v>0.52778066300000004</v>
      </c>
      <c r="P273">
        <f>VLOOKUP(G273,Sheet2!B:H,6,FALSE)</f>
        <v>126.852</v>
      </c>
      <c r="Q273">
        <f>VLOOKUP(G273,Sheet2!B:H,7,FALSE)</f>
        <v>37.485999999999997</v>
      </c>
      <c r="R273">
        <f>VLOOKUP(K273,Sheet3!A:D,4,FALSE)</f>
        <v>51648</v>
      </c>
      <c r="S273">
        <v>271</v>
      </c>
      <c r="U273" t="str">
        <f t="shared" si="9"/>
        <v>["271","구로구",52.7,51648,126.852,37.486,"개봉3동"],</v>
      </c>
    </row>
    <row r="274" spans="1:21">
      <c r="A274">
        <v>0.54988794262662488</v>
      </c>
      <c r="B274" t="s">
        <v>1744</v>
      </c>
      <c r="C274">
        <f t="shared" si="8"/>
        <v>54.9</v>
      </c>
      <c r="E274" t="s">
        <v>3397</v>
      </c>
      <c r="F274">
        <v>1117067</v>
      </c>
      <c r="G274">
        <v>1153077000</v>
      </c>
      <c r="H274">
        <v>11530</v>
      </c>
      <c r="I274">
        <v>11</v>
      </c>
      <c r="J274" t="s">
        <v>2725</v>
      </c>
      <c r="K274" t="s">
        <v>3398</v>
      </c>
      <c r="L274" t="s">
        <v>3364</v>
      </c>
      <c r="M274" t="s">
        <v>3399</v>
      </c>
      <c r="N274" t="s">
        <v>1744</v>
      </c>
      <c r="O274">
        <v>0.54988794299999999</v>
      </c>
      <c r="P274">
        <f>VLOOKUP(G274,Sheet2!B:H,6,FALSE)</f>
        <v>126.843</v>
      </c>
      <c r="Q274">
        <f>VLOOKUP(G274,Sheet2!B:H,7,FALSE)</f>
        <v>37.497</v>
      </c>
      <c r="R274">
        <f>VLOOKUP(K274,Sheet3!A:D,4,FALSE)</f>
        <v>37448</v>
      </c>
      <c r="S274">
        <v>272</v>
      </c>
      <c r="U274" t="str">
        <f t="shared" si="9"/>
        <v>["272","구로구",54.9,37448,126.843,37.497,"오류1동"],</v>
      </c>
    </row>
    <row r="275" spans="1:21">
      <c r="A275">
        <v>0.52947114575738885</v>
      </c>
      <c r="B275" t="s">
        <v>1750</v>
      </c>
      <c r="C275">
        <f t="shared" si="8"/>
        <v>52.9</v>
      </c>
      <c r="E275" t="s">
        <v>3400</v>
      </c>
      <c r="F275">
        <v>1117073</v>
      </c>
      <c r="G275">
        <v>1153078000</v>
      </c>
      <c r="H275">
        <v>11530</v>
      </c>
      <c r="I275">
        <v>11</v>
      </c>
      <c r="J275" t="s">
        <v>2725</v>
      </c>
      <c r="K275" t="s">
        <v>3401</v>
      </c>
      <c r="L275" t="s">
        <v>3364</v>
      </c>
      <c r="M275" t="s">
        <v>3402</v>
      </c>
      <c r="N275" t="s">
        <v>1750</v>
      </c>
      <c r="O275">
        <v>0.529471146</v>
      </c>
      <c r="P275">
        <f>VLOOKUP(G275,Sheet2!B:H,6,FALSE)</f>
        <v>126.839</v>
      </c>
      <c r="Q275">
        <f>VLOOKUP(G275,Sheet2!B:H,7,FALSE)</f>
        <v>37.484999999999999</v>
      </c>
      <c r="R275">
        <f>VLOOKUP(K275,Sheet3!A:D,4,FALSE)</f>
        <v>57530</v>
      </c>
      <c r="S275">
        <v>273</v>
      </c>
      <c r="U275" t="str">
        <f t="shared" si="9"/>
        <v>["273","구로구",52.9,57530,126.839,37.485,"오류2동"],</v>
      </c>
    </row>
    <row r="276" spans="1:21">
      <c r="A276">
        <v>0.58852782303009521</v>
      </c>
      <c r="B276" t="s">
        <v>1759</v>
      </c>
      <c r="C276">
        <f t="shared" si="8"/>
        <v>58.8</v>
      </c>
      <c r="E276" t="s">
        <v>3403</v>
      </c>
      <c r="F276">
        <v>1117069</v>
      </c>
      <c r="G276">
        <v>1153079000</v>
      </c>
      <c r="H276">
        <v>11530</v>
      </c>
      <c r="I276">
        <v>11</v>
      </c>
      <c r="J276" t="s">
        <v>2725</v>
      </c>
      <c r="K276" t="s">
        <v>3404</v>
      </c>
      <c r="L276" t="s">
        <v>3364</v>
      </c>
      <c r="M276" t="s">
        <v>1759</v>
      </c>
      <c r="N276" t="s">
        <v>1759</v>
      </c>
      <c r="O276">
        <v>0.58852782299999995</v>
      </c>
      <c r="P276">
        <f>VLOOKUP(G276,Sheet2!B:H,6,FALSE)</f>
        <v>126.82599999999999</v>
      </c>
      <c r="Q276">
        <f>VLOOKUP(G276,Sheet2!B:H,7,FALSE)</f>
        <v>37.499000000000002</v>
      </c>
      <c r="R276">
        <f>VLOOKUP(K276,Sheet3!A:D,4,FALSE)</f>
        <v>55978</v>
      </c>
      <c r="S276">
        <v>274</v>
      </c>
      <c r="U276" t="str">
        <f t="shared" si="9"/>
        <v>["274","구로구",58.8,55978,126.826,37.499,"수궁동"],</v>
      </c>
    </row>
    <row r="277" spans="1:21">
      <c r="A277">
        <v>0.47645681581685745</v>
      </c>
      <c r="B277" t="s">
        <v>1766</v>
      </c>
      <c r="C277">
        <f t="shared" si="8"/>
        <v>47.6</v>
      </c>
      <c r="E277" t="s">
        <v>3405</v>
      </c>
      <c r="F277">
        <v>1117074</v>
      </c>
      <c r="G277">
        <v>1153080000</v>
      </c>
      <c r="H277">
        <v>11530</v>
      </c>
      <c r="I277">
        <v>11</v>
      </c>
      <c r="J277" t="s">
        <v>2725</v>
      </c>
      <c r="K277" t="s">
        <v>3406</v>
      </c>
      <c r="L277" t="s">
        <v>3364</v>
      </c>
      <c r="M277" t="s">
        <v>1766</v>
      </c>
      <c r="N277" t="s">
        <v>1766</v>
      </c>
      <c r="O277">
        <v>0.47645681600000001</v>
      </c>
      <c r="P277">
        <f>VLOOKUP(G277,Sheet2!B:H,6,FALSE)</f>
        <v>126.82599999999999</v>
      </c>
      <c r="Q277">
        <f>VLOOKUP(G277,Sheet2!B:H,7,FALSE)</f>
        <v>37.481000000000002</v>
      </c>
      <c r="R277">
        <f>VLOOKUP(K277,Sheet3!A:D,4,FALSE)</f>
        <v>56972</v>
      </c>
      <c r="S277">
        <v>275</v>
      </c>
      <c r="U277" t="str">
        <f t="shared" si="9"/>
        <v>["275","구로구",47.6,56972,126.826,37.481,"항동"],</v>
      </c>
    </row>
    <row r="278" spans="1:21">
      <c r="A278">
        <v>0.48363750786658277</v>
      </c>
      <c r="B278" t="s">
        <v>1770</v>
      </c>
      <c r="C278">
        <f t="shared" si="8"/>
        <v>48.3</v>
      </c>
      <c r="E278" t="s">
        <v>3407</v>
      </c>
      <c r="F278">
        <v>1118051</v>
      </c>
      <c r="G278">
        <v>1154551000</v>
      </c>
      <c r="H278">
        <v>11545</v>
      </c>
      <c r="I278">
        <v>11</v>
      </c>
      <c r="J278" t="s">
        <v>2725</v>
      </c>
      <c r="K278" t="s">
        <v>3408</v>
      </c>
      <c r="L278" t="s">
        <v>3409</v>
      </c>
      <c r="M278" t="s">
        <v>1770</v>
      </c>
      <c r="N278" t="s">
        <v>1770</v>
      </c>
      <c r="O278">
        <v>0.48363750799999999</v>
      </c>
      <c r="P278">
        <f>VLOOKUP(G278,Sheet2!B:H,6,FALSE)</f>
        <v>126.887</v>
      </c>
      <c r="Q278">
        <f>VLOOKUP(G278,Sheet2!B:H,7,FALSE)</f>
        <v>37.475999999999999</v>
      </c>
      <c r="R278">
        <f>VLOOKUP(K278,Sheet3!A:D,4,FALSE)</f>
        <v>31919</v>
      </c>
      <c r="S278">
        <v>276</v>
      </c>
      <c r="U278" t="str">
        <f t="shared" si="9"/>
        <v>["276","금천구",48.3,31919,126.887,37.476,"가산동"],</v>
      </c>
    </row>
    <row r="279" spans="1:21">
      <c r="A279">
        <v>0.52651413189771201</v>
      </c>
      <c r="B279" t="s">
        <v>1777</v>
      </c>
      <c r="C279">
        <f t="shared" si="8"/>
        <v>52.6</v>
      </c>
      <c r="E279" t="s">
        <v>3410</v>
      </c>
      <c r="F279">
        <v>1118052</v>
      </c>
      <c r="G279">
        <v>1154561000</v>
      </c>
      <c r="H279">
        <v>11545</v>
      </c>
      <c r="I279">
        <v>11</v>
      </c>
      <c r="J279" t="s">
        <v>2725</v>
      </c>
      <c r="K279" t="s">
        <v>3411</v>
      </c>
      <c r="L279" t="s">
        <v>3409</v>
      </c>
      <c r="M279" t="s">
        <v>3412</v>
      </c>
      <c r="N279" t="s">
        <v>1777</v>
      </c>
      <c r="O279">
        <v>0.52651413199999997</v>
      </c>
      <c r="P279">
        <f>VLOOKUP(G279,Sheet2!B:H,6,FALSE)</f>
        <v>126.893</v>
      </c>
      <c r="Q279">
        <f>VLOOKUP(G279,Sheet2!B:H,7,FALSE)</f>
        <v>37.465000000000003</v>
      </c>
      <c r="R279">
        <f>VLOOKUP(K279,Sheet3!A:D,4,FALSE)</f>
        <v>56570</v>
      </c>
      <c r="S279">
        <v>277</v>
      </c>
      <c r="U279" t="str">
        <f t="shared" si="9"/>
        <v>["277","금천구",52.6,56570,126.893,37.465,"독산1동"],</v>
      </c>
    </row>
    <row r="280" spans="1:21">
      <c r="A280">
        <v>0.50466700302724521</v>
      </c>
      <c r="B280" t="s">
        <v>1786</v>
      </c>
      <c r="C280">
        <f t="shared" si="8"/>
        <v>50.4</v>
      </c>
      <c r="E280" t="s">
        <v>3413</v>
      </c>
      <c r="F280">
        <v>1118053</v>
      </c>
      <c r="G280">
        <v>1154562000</v>
      </c>
      <c r="H280">
        <v>11545</v>
      </c>
      <c r="I280">
        <v>11</v>
      </c>
      <c r="J280" t="s">
        <v>2725</v>
      </c>
      <c r="K280" t="s">
        <v>3414</v>
      </c>
      <c r="L280" t="s">
        <v>3409</v>
      </c>
      <c r="M280" t="s">
        <v>3415</v>
      </c>
      <c r="N280" t="s">
        <v>1786</v>
      </c>
      <c r="O280">
        <v>0.504667003</v>
      </c>
      <c r="P280">
        <f>VLOOKUP(G280,Sheet2!B:H,6,FALSE)</f>
        <v>126.901</v>
      </c>
      <c r="Q280">
        <f>VLOOKUP(G280,Sheet2!B:H,7,FALSE)</f>
        <v>37.463000000000001</v>
      </c>
      <c r="R280">
        <f>VLOOKUP(K280,Sheet3!A:D,4,FALSE)</f>
        <v>29216</v>
      </c>
      <c r="S280">
        <v>278</v>
      </c>
      <c r="U280" t="str">
        <f t="shared" si="9"/>
        <v>["278","금천구",50.4,29216,126.901,37.463,"독산2동"],</v>
      </c>
    </row>
    <row r="281" spans="1:21">
      <c r="A281">
        <v>0.49857846853677029</v>
      </c>
      <c r="B281" t="s">
        <v>1793</v>
      </c>
      <c r="C281">
        <f t="shared" si="8"/>
        <v>49.8</v>
      </c>
      <c r="E281" t="s">
        <v>3416</v>
      </c>
      <c r="F281">
        <v>1118054</v>
      </c>
      <c r="G281">
        <v>1154563000</v>
      </c>
      <c r="H281">
        <v>11545</v>
      </c>
      <c r="I281">
        <v>11</v>
      </c>
      <c r="J281" t="s">
        <v>2725</v>
      </c>
      <c r="K281" t="s">
        <v>3417</v>
      </c>
      <c r="L281" t="s">
        <v>3409</v>
      </c>
      <c r="M281" t="s">
        <v>3418</v>
      </c>
      <c r="N281" t="s">
        <v>1793</v>
      </c>
      <c r="O281">
        <v>0.49857846900000002</v>
      </c>
      <c r="P281">
        <f>VLOOKUP(G281,Sheet2!B:H,6,FALSE)</f>
        <v>126.905</v>
      </c>
      <c r="Q281">
        <f>VLOOKUP(G281,Sheet2!B:H,7,FALSE)</f>
        <v>37.475999999999999</v>
      </c>
      <c r="R281">
        <f>VLOOKUP(K281,Sheet3!A:D,4,FALSE)</f>
        <v>45664</v>
      </c>
      <c r="S281">
        <v>279</v>
      </c>
      <c r="U281" t="str">
        <f t="shared" si="9"/>
        <v>["279","금천구",49.8,45664,126.905,37.476,"독산3동"],</v>
      </c>
    </row>
    <row r="282" spans="1:21">
      <c r="A282">
        <v>0.49849505518131004</v>
      </c>
      <c r="B282" t="s">
        <v>1800</v>
      </c>
      <c r="C282">
        <f t="shared" si="8"/>
        <v>49.8</v>
      </c>
      <c r="E282" t="s">
        <v>3419</v>
      </c>
      <c r="F282">
        <v>1118055</v>
      </c>
      <c r="G282">
        <v>1154564000</v>
      </c>
      <c r="H282">
        <v>11545</v>
      </c>
      <c r="I282">
        <v>11</v>
      </c>
      <c r="J282" t="s">
        <v>2725</v>
      </c>
      <c r="K282" t="s">
        <v>3420</v>
      </c>
      <c r="L282" t="s">
        <v>3409</v>
      </c>
      <c r="M282" t="s">
        <v>3421</v>
      </c>
      <c r="N282" t="s">
        <v>1800</v>
      </c>
      <c r="O282">
        <v>0.49849505500000002</v>
      </c>
      <c r="P282">
        <f>VLOOKUP(G282,Sheet2!B:H,6,FALSE)</f>
        <v>126.904</v>
      </c>
      <c r="Q282">
        <f>VLOOKUP(G282,Sheet2!B:H,7,FALSE)</f>
        <v>37.47</v>
      </c>
      <c r="R282">
        <f>VLOOKUP(K282,Sheet3!A:D,4,FALSE)</f>
        <v>39956</v>
      </c>
      <c r="S282">
        <v>280</v>
      </c>
      <c r="U282" t="str">
        <f t="shared" si="9"/>
        <v>["280","금천구",49.8,39956,126.904,37.47,"독산4동"],</v>
      </c>
    </row>
    <row r="283" spans="1:21">
      <c r="A283">
        <v>0.54955746233362612</v>
      </c>
      <c r="B283" t="s">
        <v>1805</v>
      </c>
      <c r="C283">
        <f t="shared" si="8"/>
        <v>54.9</v>
      </c>
      <c r="E283" t="s">
        <v>3422</v>
      </c>
      <c r="F283">
        <v>1118057</v>
      </c>
      <c r="G283">
        <v>1154567000</v>
      </c>
      <c r="H283">
        <v>11545</v>
      </c>
      <c r="I283">
        <v>11</v>
      </c>
      <c r="J283" t="s">
        <v>2725</v>
      </c>
      <c r="K283" t="s">
        <v>3423</v>
      </c>
      <c r="L283" t="s">
        <v>3409</v>
      </c>
      <c r="M283" t="s">
        <v>3424</v>
      </c>
      <c r="N283" t="s">
        <v>1805</v>
      </c>
      <c r="O283">
        <v>0.549557462</v>
      </c>
      <c r="P283">
        <f>VLOOKUP(G283,Sheet2!B:H,6,FALSE)</f>
        <v>126.901</v>
      </c>
      <c r="Q283">
        <f>VLOOKUP(G283,Sheet2!B:H,7,FALSE)</f>
        <v>37.453000000000003</v>
      </c>
      <c r="R283">
        <f>VLOOKUP(K283,Sheet3!A:D,4,FALSE)</f>
        <v>66803</v>
      </c>
      <c r="S283">
        <v>281</v>
      </c>
      <c r="U283" t="str">
        <f t="shared" si="9"/>
        <v>["281","금천구",54.9,66803,126.901,37.453,"시흥1동"],</v>
      </c>
    </row>
    <row r="284" spans="1:21">
      <c r="A284">
        <v>0.53746793697325024</v>
      </c>
      <c r="B284" t="s">
        <v>1815</v>
      </c>
      <c r="C284">
        <f t="shared" si="8"/>
        <v>53.7</v>
      </c>
      <c r="E284" t="s">
        <v>3425</v>
      </c>
      <c r="F284">
        <v>1118058</v>
      </c>
      <c r="G284">
        <v>1154568000</v>
      </c>
      <c r="H284">
        <v>11545</v>
      </c>
      <c r="I284">
        <v>11</v>
      </c>
      <c r="J284" t="s">
        <v>2725</v>
      </c>
      <c r="K284" t="s">
        <v>3426</v>
      </c>
      <c r="L284" t="s">
        <v>3409</v>
      </c>
      <c r="M284" t="s">
        <v>3427</v>
      </c>
      <c r="N284" t="s">
        <v>1815</v>
      </c>
      <c r="O284">
        <v>0.53746793699999995</v>
      </c>
      <c r="P284">
        <f>VLOOKUP(G284,Sheet2!B:H,6,FALSE)</f>
        <v>126.92</v>
      </c>
      <c r="Q284">
        <f>VLOOKUP(G284,Sheet2!B:H,7,FALSE)</f>
        <v>37.451000000000001</v>
      </c>
      <c r="R284">
        <f>VLOOKUP(K284,Sheet3!A:D,4,FALSE)</f>
        <v>50143</v>
      </c>
      <c r="S284">
        <v>282</v>
      </c>
      <c r="U284" t="str">
        <f t="shared" si="9"/>
        <v>["282","금천구",53.7,50143,126.92,37.451,"시흥2동"],</v>
      </c>
    </row>
    <row r="285" spans="1:21">
      <c r="A285">
        <v>0.52962833099579243</v>
      </c>
      <c r="B285" t="s">
        <v>1822</v>
      </c>
      <c r="C285">
        <f t="shared" si="8"/>
        <v>52.9</v>
      </c>
      <c r="E285" t="s">
        <v>3428</v>
      </c>
      <c r="F285">
        <v>1118059</v>
      </c>
      <c r="G285">
        <v>1154569000</v>
      </c>
      <c r="H285">
        <v>11545</v>
      </c>
      <c r="I285">
        <v>11</v>
      </c>
      <c r="J285" t="s">
        <v>2725</v>
      </c>
      <c r="K285" t="s">
        <v>3429</v>
      </c>
      <c r="L285" t="s">
        <v>3409</v>
      </c>
      <c r="M285" t="s">
        <v>3430</v>
      </c>
      <c r="N285" t="s">
        <v>1822</v>
      </c>
      <c r="O285">
        <v>0.52962833099999995</v>
      </c>
      <c r="P285">
        <f>VLOOKUP(G285,Sheet2!B:H,6,FALSE)</f>
        <v>126.907</v>
      </c>
      <c r="Q285">
        <f>VLOOKUP(G285,Sheet2!B:H,7,FALSE)</f>
        <v>37.441000000000003</v>
      </c>
      <c r="R285">
        <f>VLOOKUP(K285,Sheet3!A:D,4,FALSE)</f>
        <v>30663</v>
      </c>
      <c r="S285">
        <v>283</v>
      </c>
      <c r="U285" t="str">
        <f t="shared" si="9"/>
        <v>["283","금천구",52.9,30663,126.907,37.441,"시흥3동"],</v>
      </c>
    </row>
    <row r="286" spans="1:21">
      <c r="A286">
        <v>0.52560797937913262</v>
      </c>
      <c r="B286" t="s">
        <v>1827</v>
      </c>
      <c r="C286">
        <f t="shared" si="8"/>
        <v>52.5</v>
      </c>
      <c r="E286" t="s">
        <v>3431</v>
      </c>
      <c r="F286">
        <v>1118060</v>
      </c>
      <c r="G286">
        <v>1154570000</v>
      </c>
      <c r="H286">
        <v>11545</v>
      </c>
      <c r="I286">
        <v>11</v>
      </c>
      <c r="J286" t="s">
        <v>2725</v>
      </c>
      <c r="K286" t="s">
        <v>3432</v>
      </c>
      <c r="L286" t="s">
        <v>3409</v>
      </c>
      <c r="M286" t="s">
        <v>3433</v>
      </c>
      <c r="N286" t="s">
        <v>1827</v>
      </c>
      <c r="O286">
        <v>0.525607979</v>
      </c>
      <c r="P286">
        <f>VLOOKUP(G286,Sheet2!B:H,6,FALSE)</f>
        <v>126.90900000000001</v>
      </c>
      <c r="Q286">
        <f>VLOOKUP(G286,Sheet2!B:H,7,FALSE)</f>
        <v>37.46</v>
      </c>
      <c r="R286">
        <f>VLOOKUP(K286,Sheet3!A:D,4,FALSE)</f>
        <v>38792</v>
      </c>
      <c r="S286">
        <v>284</v>
      </c>
      <c r="U286" t="str">
        <f t="shared" si="9"/>
        <v>["284","금천구",52.5,38792,126.909,37.46,"시흥4동"],</v>
      </c>
    </row>
    <row r="287" spans="1:21">
      <c r="A287">
        <v>0.52548194105916246</v>
      </c>
      <c r="B287" t="s">
        <v>1834</v>
      </c>
      <c r="C287">
        <f t="shared" si="8"/>
        <v>52.5</v>
      </c>
      <c r="E287" t="s">
        <v>3434</v>
      </c>
      <c r="F287">
        <v>1118061</v>
      </c>
      <c r="G287">
        <v>1154571000</v>
      </c>
      <c r="H287">
        <v>11545</v>
      </c>
      <c r="I287">
        <v>11</v>
      </c>
      <c r="J287" t="s">
        <v>2725</v>
      </c>
      <c r="K287" t="s">
        <v>3435</v>
      </c>
      <c r="L287" t="s">
        <v>3409</v>
      </c>
      <c r="M287" t="s">
        <v>3436</v>
      </c>
      <c r="N287" t="s">
        <v>1834</v>
      </c>
      <c r="O287">
        <v>0.52548194100000001</v>
      </c>
      <c r="P287">
        <f>VLOOKUP(G287,Sheet2!B:H,6,FALSE)</f>
        <v>126.90900000000001</v>
      </c>
      <c r="Q287">
        <f>VLOOKUP(G287,Sheet2!B:H,7,FALSE)</f>
        <v>37.448999999999998</v>
      </c>
      <c r="R287">
        <f>VLOOKUP(K287,Sheet3!A:D,4,FALSE)</f>
        <v>43824</v>
      </c>
      <c r="S287">
        <v>285</v>
      </c>
      <c r="U287" t="str">
        <f t="shared" si="9"/>
        <v>["285","금천구",52.5,43824,126.909,37.449,"시흥5동"],</v>
      </c>
    </row>
    <row r="288" spans="1:21">
      <c r="A288">
        <v>0.56432342317310369</v>
      </c>
      <c r="B288" t="s">
        <v>1840</v>
      </c>
      <c r="C288">
        <f t="shared" si="8"/>
        <v>56.4</v>
      </c>
      <c r="E288" t="s">
        <v>3437</v>
      </c>
      <c r="F288">
        <v>1119073</v>
      </c>
      <c r="G288">
        <v>1156051500</v>
      </c>
      <c r="H288">
        <v>11560</v>
      </c>
      <c r="I288">
        <v>11</v>
      </c>
      <c r="J288" t="s">
        <v>2725</v>
      </c>
      <c r="K288" t="s">
        <v>3438</v>
      </c>
      <c r="L288" t="s">
        <v>3439</v>
      </c>
      <c r="M288" t="s">
        <v>1840</v>
      </c>
      <c r="N288" t="s">
        <v>1840</v>
      </c>
      <c r="O288">
        <v>0.56432342300000005</v>
      </c>
      <c r="P288">
        <f>VLOOKUP(G288,Sheet2!B:H,6,FALSE)</f>
        <v>126.91</v>
      </c>
      <c r="Q288">
        <f>VLOOKUP(G288,Sheet2!B:H,7,FALSE)</f>
        <v>37.514000000000003</v>
      </c>
      <c r="R288">
        <f>VLOOKUP(K288,Sheet3!A:D,4,FALSE)</f>
        <v>90310</v>
      </c>
      <c r="S288">
        <v>286</v>
      </c>
      <c r="U288" t="str">
        <f t="shared" si="9"/>
        <v>["286","영등포구",56.4,90310,126.91,37.514,"영등포본동"],</v>
      </c>
    </row>
    <row r="289" spans="1:21">
      <c r="A289">
        <v>0.58417704506764623</v>
      </c>
      <c r="B289" t="s">
        <v>1848</v>
      </c>
      <c r="C289">
        <f t="shared" si="8"/>
        <v>58.4</v>
      </c>
      <c r="E289" t="s">
        <v>3440</v>
      </c>
      <c r="F289">
        <v>1119074</v>
      </c>
      <c r="G289">
        <v>1156053500</v>
      </c>
      <c r="H289">
        <v>11560</v>
      </c>
      <c r="I289">
        <v>11</v>
      </c>
      <c r="J289" t="s">
        <v>2725</v>
      </c>
      <c r="K289" t="s">
        <v>3441</v>
      </c>
      <c r="L289" t="s">
        <v>3439</v>
      </c>
      <c r="M289" t="s">
        <v>1848</v>
      </c>
      <c r="N289" t="s">
        <v>1848</v>
      </c>
      <c r="O289">
        <v>0.58417704500000001</v>
      </c>
      <c r="P289">
        <f>VLOOKUP(G289,Sheet2!B:H,6,FALSE)</f>
        <v>126.908</v>
      </c>
      <c r="Q289">
        <f>VLOOKUP(G289,Sheet2!B:H,7,FALSE)</f>
        <v>37.523000000000003</v>
      </c>
      <c r="R289">
        <f>VLOOKUP(K289,Sheet3!A:D,4,FALSE)</f>
        <v>71080</v>
      </c>
      <c r="S289">
        <v>287</v>
      </c>
      <c r="U289" t="str">
        <f t="shared" si="9"/>
        <v>["287","영등포구",58.4,71080,126.908,37.523,"영등포동"],</v>
      </c>
    </row>
    <row r="290" spans="1:21">
      <c r="A290">
        <v>0.76819571865443426</v>
      </c>
      <c r="B290" t="s">
        <v>1855</v>
      </c>
      <c r="C290">
        <f t="shared" si="8"/>
        <v>76.8</v>
      </c>
      <c r="E290" t="s">
        <v>3442</v>
      </c>
      <c r="F290">
        <v>1119054</v>
      </c>
      <c r="G290">
        <v>1156054000</v>
      </c>
      <c r="H290">
        <v>11560</v>
      </c>
      <c r="I290">
        <v>11</v>
      </c>
      <c r="J290" t="s">
        <v>2725</v>
      </c>
      <c r="K290" t="s">
        <v>3443</v>
      </c>
      <c r="L290" t="s">
        <v>3439</v>
      </c>
      <c r="M290" t="s">
        <v>1855</v>
      </c>
      <c r="N290" t="s">
        <v>1855</v>
      </c>
      <c r="O290">
        <v>0.76819571900000005</v>
      </c>
      <c r="P290">
        <f>VLOOKUP(G290,Sheet2!B:H,6,FALSE)</f>
        <v>126.928</v>
      </c>
      <c r="Q290">
        <f>VLOOKUP(G290,Sheet2!B:H,7,FALSE)</f>
        <v>37.527999999999999</v>
      </c>
      <c r="R290">
        <f>VLOOKUP(K290,Sheet3!A:D,4,FALSE)</f>
        <v>179587</v>
      </c>
      <c r="S290">
        <v>288</v>
      </c>
      <c r="U290" t="str">
        <f t="shared" si="9"/>
        <v>["288","영등포구",76.8,179587,126.928,37.528,"여의동"],</v>
      </c>
    </row>
    <row r="291" spans="1:21">
      <c r="A291">
        <v>0.56590158233350718</v>
      </c>
      <c r="B291" t="s">
        <v>1864</v>
      </c>
      <c r="C291">
        <f t="shared" si="8"/>
        <v>56.5</v>
      </c>
      <c r="E291" t="s">
        <v>3444</v>
      </c>
      <c r="F291">
        <v>1119055</v>
      </c>
      <c r="G291">
        <v>1156055000</v>
      </c>
      <c r="H291">
        <v>11560</v>
      </c>
      <c r="I291">
        <v>11</v>
      </c>
      <c r="J291" t="s">
        <v>2725</v>
      </c>
      <c r="K291" t="s">
        <v>3445</v>
      </c>
      <c r="L291" t="s">
        <v>3439</v>
      </c>
      <c r="M291" t="s">
        <v>3446</v>
      </c>
      <c r="N291" t="s">
        <v>1864</v>
      </c>
      <c r="O291">
        <v>0.56590158199999996</v>
      </c>
      <c r="P291">
        <f>VLOOKUP(G291,Sheet2!B:H,6,FALSE)</f>
        <v>126.89700000000001</v>
      </c>
      <c r="Q291">
        <f>VLOOKUP(G291,Sheet2!B:H,7,FALSE)</f>
        <v>37.524000000000001</v>
      </c>
      <c r="R291">
        <f>VLOOKUP(K291,Sheet3!A:D,4,FALSE)</f>
        <v>77160</v>
      </c>
      <c r="S291">
        <v>289</v>
      </c>
      <c r="U291" t="str">
        <f t="shared" si="9"/>
        <v>["289","영등포구",56.5,77160,126.897,37.524,"당산1동"],</v>
      </c>
    </row>
    <row r="292" spans="1:21">
      <c r="A292">
        <v>0.61515828474908729</v>
      </c>
      <c r="B292" t="s">
        <v>1870</v>
      </c>
      <c r="C292">
        <f t="shared" si="8"/>
        <v>61.5</v>
      </c>
      <c r="E292" t="s">
        <v>3447</v>
      </c>
      <c r="F292">
        <v>1119056</v>
      </c>
      <c r="G292">
        <v>1156056000</v>
      </c>
      <c r="H292">
        <v>11560</v>
      </c>
      <c r="I292">
        <v>11</v>
      </c>
      <c r="J292" t="s">
        <v>2725</v>
      </c>
      <c r="K292" t="s">
        <v>3448</v>
      </c>
      <c r="L292" t="s">
        <v>3439</v>
      </c>
      <c r="M292" t="s">
        <v>3449</v>
      </c>
      <c r="N292" t="s">
        <v>1870</v>
      </c>
      <c r="O292">
        <v>0.61515828500000003</v>
      </c>
      <c r="P292">
        <f>VLOOKUP(G292,Sheet2!B:H,6,FALSE)</f>
        <v>126.904</v>
      </c>
      <c r="Q292">
        <f>VLOOKUP(G292,Sheet2!B:H,7,FALSE)</f>
        <v>37.533999999999999</v>
      </c>
      <c r="R292">
        <f>VLOOKUP(K292,Sheet3!A:D,4,FALSE)</f>
        <v>106104</v>
      </c>
      <c r="S292">
        <v>290</v>
      </c>
      <c r="U292" t="str">
        <f t="shared" si="9"/>
        <v>["290","영등포구",61.5,106104,126.904,37.534,"당산2동"],</v>
      </c>
    </row>
    <row r="293" spans="1:21">
      <c r="A293">
        <v>0.52937135005152869</v>
      </c>
      <c r="B293" t="s">
        <v>1878</v>
      </c>
      <c r="C293">
        <f t="shared" si="8"/>
        <v>52.9</v>
      </c>
      <c r="E293" t="s">
        <v>3450</v>
      </c>
      <c r="F293">
        <v>1119075</v>
      </c>
      <c r="G293">
        <v>1156058500</v>
      </c>
      <c r="H293">
        <v>11560</v>
      </c>
      <c r="I293">
        <v>11</v>
      </c>
      <c r="J293" t="s">
        <v>2725</v>
      </c>
      <c r="K293" t="s">
        <v>3451</v>
      </c>
      <c r="L293" t="s">
        <v>3439</v>
      </c>
      <c r="M293" t="s">
        <v>1878</v>
      </c>
      <c r="N293" t="s">
        <v>1878</v>
      </c>
      <c r="O293">
        <v>0.52937135000000002</v>
      </c>
      <c r="P293">
        <f>VLOOKUP(G293,Sheet2!B:H,6,FALSE)</f>
        <v>126.9</v>
      </c>
      <c r="Q293">
        <f>VLOOKUP(G293,Sheet2!B:H,7,FALSE)</f>
        <v>37.509</v>
      </c>
      <c r="R293">
        <f>VLOOKUP(K293,Sheet3!A:D,4,FALSE)</f>
        <v>91389</v>
      </c>
      <c r="S293">
        <v>291</v>
      </c>
      <c r="U293" t="str">
        <f t="shared" si="9"/>
        <v>["291","영등포구",52.9,91389,126.9,37.509,"도림동"],</v>
      </c>
    </row>
    <row r="294" spans="1:21">
      <c r="A294">
        <v>0.56520166395369864</v>
      </c>
      <c r="B294" t="s">
        <v>1883</v>
      </c>
      <c r="C294">
        <f t="shared" si="8"/>
        <v>56.5</v>
      </c>
      <c r="E294" t="s">
        <v>3452</v>
      </c>
      <c r="F294">
        <v>1119076</v>
      </c>
      <c r="G294">
        <v>1156060500</v>
      </c>
      <c r="H294">
        <v>11560</v>
      </c>
      <c r="I294">
        <v>11</v>
      </c>
      <c r="J294" t="s">
        <v>2725</v>
      </c>
      <c r="K294" t="s">
        <v>3453</v>
      </c>
      <c r="L294" t="s">
        <v>3439</v>
      </c>
      <c r="M294" t="s">
        <v>1883</v>
      </c>
      <c r="N294" t="s">
        <v>1883</v>
      </c>
      <c r="O294">
        <v>0.56520166400000005</v>
      </c>
      <c r="P294">
        <f>VLOOKUP(G294,Sheet2!B:H,6,FALSE)</f>
        <v>126.892</v>
      </c>
      <c r="Q294">
        <f>VLOOKUP(G294,Sheet2!B:H,7,FALSE)</f>
        <v>37.515999999999998</v>
      </c>
      <c r="R294">
        <f>VLOOKUP(K294,Sheet3!A:D,4,FALSE)</f>
        <v>89214</v>
      </c>
      <c r="S294">
        <v>292</v>
      </c>
      <c r="U294" t="str">
        <f t="shared" si="9"/>
        <v>["292","영등포구",56.5,89214,126.892,37.516,"문래동"],</v>
      </c>
    </row>
    <row r="295" spans="1:21">
      <c r="A295">
        <v>0.5313429285119543</v>
      </c>
      <c r="B295" t="s">
        <v>1891</v>
      </c>
      <c r="C295">
        <f t="shared" si="8"/>
        <v>53.1</v>
      </c>
      <c r="E295" t="s">
        <v>3454</v>
      </c>
      <c r="F295">
        <v>1119061</v>
      </c>
      <c r="G295">
        <v>1156061000</v>
      </c>
      <c r="H295">
        <v>11560</v>
      </c>
      <c r="I295">
        <v>11</v>
      </c>
      <c r="J295" t="s">
        <v>2725</v>
      </c>
      <c r="K295" t="s">
        <v>3455</v>
      </c>
      <c r="L295" t="s">
        <v>3439</v>
      </c>
      <c r="M295" t="s">
        <v>3456</v>
      </c>
      <c r="N295" t="s">
        <v>1891</v>
      </c>
      <c r="O295">
        <v>0.53134292900000002</v>
      </c>
      <c r="P295">
        <f>VLOOKUP(G295,Sheet2!B:H,6,FALSE)</f>
        <v>126.887</v>
      </c>
      <c r="Q295">
        <f>VLOOKUP(G295,Sheet2!B:H,7,FALSE)</f>
        <v>37.526000000000003</v>
      </c>
      <c r="R295">
        <f>VLOOKUP(K295,Sheet3!A:D,4,FALSE)</f>
        <v>74210</v>
      </c>
      <c r="S295">
        <v>293</v>
      </c>
      <c r="U295" t="str">
        <f t="shared" si="9"/>
        <v>["293","영등포구",53.1,74210,126.887,37.526,"양평1동"],</v>
      </c>
    </row>
    <row r="296" spans="1:21">
      <c r="A296">
        <v>0.54935501962983735</v>
      </c>
      <c r="B296" t="s">
        <v>1896</v>
      </c>
      <c r="C296">
        <f t="shared" si="8"/>
        <v>54.9</v>
      </c>
      <c r="E296" t="s">
        <v>3457</v>
      </c>
      <c r="F296">
        <v>1119062</v>
      </c>
      <c r="G296">
        <v>1156062000</v>
      </c>
      <c r="H296">
        <v>11560</v>
      </c>
      <c r="I296">
        <v>11</v>
      </c>
      <c r="J296" t="s">
        <v>2725</v>
      </c>
      <c r="K296" t="s">
        <v>3458</v>
      </c>
      <c r="L296" t="s">
        <v>3439</v>
      </c>
      <c r="M296" t="s">
        <v>3459</v>
      </c>
      <c r="N296" t="s">
        <v>1896</v>
      </c>
      <c r="O296">
        <v>0.54935502000000003</v>
      </c>
      <c r="P296">
        <f>VLOOKUP(G296,Sheet2!B:H,6,FALSE)</f>
        <v>126.896</v>
      </c>
      <c r="Q296">
        <f>VLOOKUP(G296,Sheet2!B:H,7,FALSE)</f>
        <v>37.539000000000001</v>
      </c>
      <c r="R296">
        <f>VLOOKUP(K296,Sheet3!A:D,4,FALSE)</f>
        <v>80879</v>
      </c>
      <c r="S296">
        <v>294</v>
      </c>
      <c r="U296" t="str">
        <f t="shared" si="9"/>
        <v>["294","영등포구",54.9,80879,126.896,37.539,"양평2동"],</v>
      </c>
    </row>
    <row r="297" spans="1:21">
      <c r="A297">
        <v>0.54499415660303852</v>
      </c>
      <c r="B297" t="s">
        <v>1902</v>
      </c>
      <c r="C297">
        <f t="shared" si="8"/>
        <v>54.4</v>
      </c>
      <c r="E297" t="s">
        <v>3460</v>
      </c>
      <c r="F297">
        <v>1119063</v>
      </c>
      <c r="G297">
        <v>1156063000</v>
      </c>
      <c r="H297">
        <v>11560</v>
      </c>
      <c r="I297">
        <v>11</v>
      </c>
      <c r="J297" t="s">
        <v>2725</v>
      </c>
      <c r="K297" t="s">
        <v>3461</v>
      </c>
      <c r="L297" t="s">
        <v>3439</v>
      </c>
      <c r="M297" t="s">
        <v>3462</v>
      </c>
      <c r="N297" t="s">
        <v>1902</v>
      </c>
      <c r="O297">
        <v>0.54499415699999998</v>
      </c>
      <c r="P297">
        <f>VLOOKUP(G297,Sheet2!B:H,6,FALSE)</f>
        <v>126.92</v>
      </c>
      <c r="Q297">
        <f>VLOOKUP(G297,Sheet2!B:H,7,FALSE)</f>
        <v>37.512</v>
      </c>
      <c r="R297">
        <f>VLOOKUP(K297,Sheet3!A:D,4,FALSE)</f>
        <v>67730</v>
      </c>
      <c r="S297">
        <v>295</v>
      </c>
      <c r="U297" t="str">
        <f t="shared" si="9"/>
        <v>["295","영등포구",54.4,67730,126.92,37.512,"신길1동"],</v>
      </c>
    </row>
    <row r="298" spans="1:21">
      <c r="A298">
        <v>0.57288801571709236</v>
      </c>
      <c r="B298" t="s">
        <v>1908</v>
      </c>
      <c r="C298">
        <f t="shared" si="8"/>
        <v>57.2</v>
      </c>
      <c r="E298" t="s">
        <v>3463</v>
      </c>
      <c r="F298">
        <v>1119065</v>
      </c>
      <c r="G298">
        <v>1156065000</v>
      </c>
      <c r="H298">
        <v>11560</v>
      </c>
      <c r="I298">
        <v>11</v>
      </c>
      <c r="J298" t="s">
        <v>2725</v>
      </c>
      <c r="K298" t="s">
        <v>3464</v>
      </c>
      <c r="L298" t="s">
        <v>3439</v>
      </c>
      <c r="M298" t="s">
        <v>3465</v>
      </c>
      <c r="N298" t="s">
        <v>1908</v>
      </c>
      <c r="O298">
        <v>0.57288801600000006</v>
      </c>
      <c r="P298">
        <f>VLOOKUP(G298,Sheet2!B:H,6,FALSE)</f>
        <v>126.90600000000001</v>
      </c>
      <c r="Q298">
        <f>VLOOKUP(G298,Sheet2!B:H,7,FALSE)</f>
        <v>37.506999999999998</v>
      </c>
      <c r="R298">
        <f>VLOOKUP(K298,Sheet3!A:D,4,FALSE)</f>
        <v>89607</v>
      </c>
      <c r="S298">
        <v>296</v>
      </c>
      <c r="U298" t="str">
        <f t="shared" si="9"/>
        <v>["296","영등포구",57.2,89607,126.906,37.507,"신길3동"],</v>
      </c>
    </row>
    <row r="299" spans="1:21">
      <c r="A299">
        <v>0.56797780316631308</v>
      </c>
      <c r="B299" t="s">
        <v>1914</v>
      </c>
      <c r="C299">
        <f t="shared" si="8"/>
        <v>56.7</v>
      </c>
      <c r="E299" t="s">
        <v>3466</v>
      </c>
      <c r="F299">
        <v>1119066</v>
      </c>
      <c r="G299">
        <v>1156066000</v>
      </c>
      <c r="H299">
        <v>11560</v>
      </c>
      <c r="I299">
        <v>11</v>
      </c>
      <c r="J299" t="s">
        <v>2725</v>
      </c>
      <c r="K299" t="s">
        <v>3467</v>
      </c>
      <c r="L299" t="s">
        <v>3439</v>
      </c>
      <c r="M299" t="s">
        <v>3468</v>
      </c>
      <c r="N299" t="s">
        <v>1914</v>
      </c>
      <c r="O299">
        <v>0.567977803</v>
      </c>
      <c r="P299">
        <f>VLOOKUP(G299,Sheet2!B:H,6,FALSE)</f>
        <v>126.913</v>
      </c>
      <c r="Q299">
        <f>VLOOKUP(G299,Sheet2!B:H,7,FALSE)</f>
        <v>37.506999999999998</v>
      </c>
      <c r="R299">
        <f>VLOOKUP(K299,Sheet3!A:D,4,FALSE)</f>
        <v>85819</v>
      </c>
      <c r="S299">
        <v>297</v>
      </c>
      <c r="U299" t="str">
        <f t="shared" si="9"/>
        <v>["297","영등포구",56.7,85819,126.913,37.507,"신길4동"],</v>
      </c>
    </row>
    <row r="300" spans="1:21">
      <c r="A300">
        <v>0.5689469914040115</v>
      </c>
      <c r="B300" t="s">
        <v>1919</v>
      </c>
      <c r="C300">
        <f t="shared" si="8"/>
        <v>56.8</v>
      </c>
      <c r="E300" t="s">
        <v>3469</v>
      </c>
      <c r="F300">
        <v>1119067</v>
      </c>
      <c r="G300">
        <v>1156067000</v>
      </c>
      <c r="H300">
        <v>11560</v>
      </c>
      <c r="I300">
        <v>11</v>
      </c>
      <c r="J300" t="s">
        <v>2725</v>
      </c>
      <c r="K300" t="s">
        <v>3470</v>
      </c>
      <c r="L300" t="s">
        <v>3439</v>
      </c>
      <c r="M300" t="s">
        <v>3471</v>
      </c>
      <c r="N300" t="s">
        <v>1919</v>
      </c>
      <c r="O300">
        <v>0.56894699100000001</v>
      </c>
      <c r="P300">
        <f>VLOOKUP(G300,Sheet2!B:H,6,FALSE)</f>
        <v>126.90600000000001</v>
      </c>
      <c r="Q300">
        <f>VLOOKUP(G300,Sheet2!B:H,7,FALSE)</f>
        <v>37.500999999999998</v>
      </c>
      <c r="R300">
        <f>VLOOKUP(K300,Sheet3!A:D,4,FALSE)</f>
        <v>108065</v>
      </c>
      <c r="S300">
        <v>298</v>
      </c>
      <c r="U300" t="str">
        <f t="shared" si="9"/>
        <v>["298","영등포구",56.8,108065,126.906,37.501,"신길5동"],</v>
      </c>
    </row>
    <row r="301" spans="1:21">
      <c r="A301">
        <v>0.57000100938730192</v>
      </c>
      <c r="B301" t="s">
        <v>1924</v>
      </c>
      <c r="C301">
        <f t="shared" si="8"/>
        <v>57</v>
      </c>
      <c r="E301" t="s">
        <v>3472</v>
      </c>
      <c r="F301">
        <v>1119068</v>
      </c>
      <c r="G301">
        <v>1156068000</v>
      </c>
      <c r="H301">
        <v>11560</v>
      </c>
      <c r="I301">
        <v>11</v>
      </c>
      <c r="J301" t="s">
        <v>2725</v>
      </c>
      <c r="K301" t="s">
        <v>3473</v>
      </c>
      <c r="L301" t="s">
        <v>3439</v>
      </c>
      <c r="M301" t="s">
        <v>3474</v>
      </c>
      <c r="N301" t="s">
        <v>1924</v>
      </c>
      <c r="O301">
        <v>0.57000100899999995</v>
      </c>
      <c r="P301">
        <f>VLOOKUP(G301,Sheet2!B:H,6,FALSE)</f>
        <v>126.914</v>
      </c>
      <c r="Q301">
        <f>VLOOKUP(G301,Sheet2!B:H,7,FALSE)</f>
        <v>37.497999999999998</v>
      </c>
      <c r="R301">
        <f>VLOOKUP(K301,Sheet3!A:D,4,FALSE)</f>
        <v>86983</v>
      </c>
      <c r="S301">
        <v>299</v>
      </c>
      <c r="U301" t="str">
        <f t="shared" si="9"/>
        <v>["299","영등포구",57,86983,126.914,37.498,"신길6동"],</v>
      </c>
    </row>
    <row r="302" spans="1:21">
      <c r="A302">
        <v>0.64131374243733796</v>
      </c>
      <c r="B302" t="s">
        <v>1930</v>
      </c>
      <c r="C302">
        <f t="shared" si="8"/>
        <v>64.099999999999994</v>
      </c>
      <c r="E302" t="s">
        <v>3475</v>
      </c>
      <c r="F302">
        <v>1119069</v>
      </c>
      <c r="G302">
        <v>1156069000</v>
      </c>
      <c r="H302">
        <v>11560</v>
      </c>
      <c r="I302">
        <v>11</v>
      </c>
      <c r="J302" t="s">
        <v>2725</v>
      </c>
      <c r="K302" t="s">
        <v>3476</v>
      </c>
      <c r="L302" t="s">
        <v>3439</v>
      </c>
      <c r="M302" t="s">
        <v>3477</v>
      </c>
      <c r="N302" t="s">
        <v>1930</v>
      </c>
      <c r="O302">
        <v>0.64131374200000002</v>
      </c>
      <c r="P302">
        <f>VLOOKUP(G302,Sheet2!B:H,6,FALSE)</f>
        <v>126.922</v>
      </c>
      <c r="Q302">
        <f>VLOOKUP(G302,Sheet2!B:H,7,FALSE)</f>
        <v>37.508000000000003</v>
      </c>
      <c r="R302">
        <f>VLOOKUP(K302,Sheet3!A:D,4,FALSE)</f>
        <v>123033</v>
      </c>
      <c r="S302">
        <v>300</v>
      </c>
      <c r="U302" t="str">
        <f t="shared" si="9"/>
        <v>["300","영등포구",64.1,123033,126.922,37.508,"신길7동"],</v>
      </c>
    </row>
    <row r="303" spans="1:21">
      <c r="A303">
        <v>0.54373855472601773</v>
      </c>
      <c r="B303" t="s">
        <v>1935</v>
      </c>
      <c r="C303">
        <f t="shared" si="8"/>
        <v>54.3</v>
      </c>
      <c r="E303" t="s">
        <v>3478</v>
      </c>
      <c r="F303">
        <v>1119070</v>
      </c>
      <c r="G303">
        <v>1156070000</v>
      </c>
      <c r="H303">
        <v>11560</v>
      </c>
      <c r="I303">
        <v>11</v>
      </c>
      <c r="J303" t="s">
        <v>2725</v>
      </c>
      <c r="K303" t="s">
        <v>3479</v>
      </c>
      <c r="L303" t="s">
        <v>3439</v>
      </c>
      <c r="M303" t="s">
        <v>3480</v>
      </c>
      <c r="N303" t="s">
        <v>1935</v>
      </c>
      <c r="O303">
        <v>0.54373855500000001</v>
      </c>
      <c r="P303">
        <f>VLOOKUP(G303,Sheet2!B:H,6,FALSE)</f>
        <v>126.905</v>
      </c>
      <c r="Q303">
        <f>VLOOKUP(G303,Sheet2!B:H,7,FALSE)</f>
        <v>37.494</v>
      </c>
      <c r="R303">
        <f>VLOOKUP(K303,Sheet3!A:D,4,FALSE)</f>
        <v>69981</v>
      </c>
      <c r="S303">
        <v>301</v>
      </c>
      <c r="U303" t="str">
        <f t="shared" si="9"/>
        <v>["301","영등포구",54.3,69981,126.905,37.494,"대림1동"],</v>
      </c>
    </row>
    <row r="304" spans="1:21">
      <c r="A304">
        <v>0.52740088105726868</v>
      </c>
      <c r="B304" t="s">
        <v>1941</v>
      </c>
      <c r="C304">
        <f t="shared" si="8"/>
        <v>52.7</v>
      </c>
      <c r="E304" t="s">
        <v>3481</v>
      </c>
      <c r="F304">
        <v>1119071</v>
      </c>
      <c r="G304">
        <v>1156071000</v>
      </c>
      <c r="H304">
        <v>11560</v>
      </c>
      <c r="I304">
        <v>11</v>
      </c>
      <c r="J304" t="s">
        <v>2725</v>
      </c>
      <c r="K304" t="s">
        <v>3482</v>
      </c>
      <c r="L304" t="s">
        <v>3439</v>
      </c>
      <c r="M304" t="s">
        <v>3483</v>
      </c>
      <c r="N304" t="s">
        <v>1941</v>
      </c>
      <c r="O304">
        <v>0.52740088100000004</v>
      </c>
      <c r="P304">
        <f>VLOOKUP(G304,Sheet2!B:H,6,FALSE)</f>
        <v>126.9</v>
      </c>
      <c r="Q304">
        <f>VLOOKUP(G304,Sheet2!B:H,7,FALSE)</f>
        <v>37.49</v>
      </c>
      <c r="R304">
        <f>VLOOKUP(K304,Sheet3!A:D,4,FALSE)</f>
        <v>46855</v>
      </c>
      <c r="S304">
        <v>302</v>
      </c>
      <c r="U304" t="str">
        <f t="shared" si="9"/>
        <v>["302","영등포구",52.7,46855,126.9,37.49,"대림2동"],</v>
      </c>
    </row>
    <row r="305" spans="1:21">
      <c r="A305">
        <v>0.53789661990396387</v>
      </c>
      <c r="B305" t="s">
        <v>1947</v>
      </c>
      <c r="C305">
        <f t="shared" si="8"/>
        <v>53.7</v>
      </c>
      <c r="E305" t="s">
        <v>3484</v>
      </c>
      <c r="F305">
        <v>1119072</v>
      </c>
      <c r="G305">
        <v>1156072000</v>
      </c>
      <c r="H305">
        <v>11560</v>
      </c>
      <c r="I305">
        <v>11</v>
      </c>
      <c r="J305" t="s">
        <v>2725</v>
      </c>
      <c r="K305" t="s">
        <v>3485</v>
      </c>
      <c r="L305" t="s">
        <v>3439</v>
      </c>
      <c r="M305" t="s">
        <v>3486</v>
      </c>
      <c r="N305" t="s">
        <v>1947</v>
      </c>
      <c r="O305">
        <v>0.53789662000000005</v>
      </c>
      <c r="P305">
        <f>VLOOKUP(G305,Sheet2!B:H,6,FALSE)</f>
        <v>126.89700000000001</v>
      </c>
      <c r="Q305">
        <f>VLOOKUP(G305,Sheet2!B:H,7,FALSE)</f>
        <v>37.5</v>
      </c>
      <c r="R305">
        <f>VLOOKUP(K305,Sheet3!A:D,4,FALSE)</f>
        <v>67604</v>
      </c>
      <c r="S305">
        <v>303</v>
      </c>
      <c r="U305" t="str">
        <f t="shared" si="9"/>
        <v>["303","영등포구",53.7,67604,126.897,37.5,"대림3동"],</v>
      </c>
    </row>
    <row r="306" spans="1:21">
      <c r="A306">
        <v>0.59172072493813954</v>
      </c>
      <c r="B306" t="s">
        <v>1955</v>
      </c>
      <c r="C306">
        <f t="shared" si="8"/>
        <v>59.1</v>
      </c>
      <c r="E306" t="s">
        <v>3487</v>
      </c>
      <c r="F306">
        <v>1120072</v>
      </c>
      <c r="G306">
        <v>1159051000</v>
      </c>
      <c r="H306">
        <v>11590</v>
      </c>
      <c r="I306">
        <v>11</v>
      </c>
      <c r="J306" t="s">
        <v>2725</v>
      </c>
      <c r="K306" t="s">
        <v>3488</v>
      </c>
      <c r="L306" t="s">
        <v>3489</v>
      </c>
      <c r="M306" t="s">
        <v>3490</v>
      </c>
      <c r="N306" t="s">
        <v>1955</v>
      </c>
      <c r="O306">
        <v>0.59172072499999995</v>
      </c>
      <c r="P306">
        <f>VLOOKUP(G306,Sheet2!B:H,6,FALSE)</f>
        <v>126.95099999999999</v>
      </c>
      <c r="Q306">
        <f>VLOOKUP(G306,Sheet2!B:H,7,FALSE)</f>
        <v>37.512</v>
      </c>
      <c r="R306">
        <f>VLOOKUP(K306,Sheet3!A:D,4,FALSE)</f>
        <v>92729</v>
      </c>
      <c r="S306">
        <v>304</v>
      </c>
      <c r="U306" t="str">
        <f t="shared" si="9"/>
        <v>["304","동작구",59.1,92729,126.951,37.512,"노량진1동"],</v>
      </c>
    </row>
    <row r="307" spans="1:21">
      <c r="A307">
        <v>0.54615490438849912</v>
      </c>
      <c r="B307" t="s">
        <v>1964</v>
      </c>
      <c r="C307">
        <f t="shared" si="8"/>
        <v>54.6</v>
      </c>
      <c r="E307" t="s">
        <v>3491</v>
      </c>
      <c r="F307">
        <v>1120052</v>
      </c>
      <c r="G307">
        <v>1159052000</v>
      </c>
      <c r="H307">
        <v>11590</v>
      </c>
      <c r="I307">
        <v>11</v>
      </c>
      <c r="J307" t="s">
        <v>2725</v>
      </c>
      <c r="K307" t="s">
        <v>3492</v>
      </c>
      <c r="L307" t="s">
        <v>3489</v>
      </c>
      <c r="M307" t="s">
        <v>3493</v>
      </c>
      <c r="N307" t="s">
        <v>1964</v>
      </c>
      <c r="O307">
        <v>0.546154904</v>
      </c>
      <c r="P307">
        <f>VLOOKUP(G307,Sheet2!B:H,6,FALSE)</f>
        <v>126.938</v>
      </c>
      <c r="Q307">
        <f>VLOOKUP(G307,Sheet2!B:H,7,FALSE)</f>
        <v>37.512</v>
      </c>
      <c r="R307">
        <f>VLOOKUP(K307,Sheet3!A:D,4,FALSE)</f>
        <v>130609</v>
      </c>
      <c r="S307">
        <v>305</v>
      </c>
      <c r="U307" t="str">
        <f t="shared" si="9"/>
        <v>["305","동작구",54.6,130609,126.938,37.512,"노량진2동"],</v>
      </c>
    </row>
    <row r="308" spans="1:21">
      <c r="A308">
        <v>0.59833184949158891</v>
      </c>
      <c r="B308" t="s">
        <v>1969</v>
      </c>
      <c r="C308">
        <f t="shared" si="8"/>
        <v>59.8</v>
      </c>
      <c r="E308" t="s">
        <v>3494</v>
      </c>
      <c r="F308">
        <v>1120053</v>
      </c>
      <c r="G308">
        <v>1159053000</v>
      </c>
      <c r="H308">
        <v>11590</v>
      </c>
      <c r="I308">
        <v>11</v>
      </c>
      <c r="J308" t="s">
        <v>2725</v>
      </c>
      <c r="K308" t="s">
        <v>3495</v>
      </c>
      <c r="L308" t="s">
        <v>3489</v>
      </c>
      <c r="M308" t="s">
        <v>3496</v>
      </c>
      <c r="N308" t="s">
        <v>1969</v>
      </c>
      <c r="O308">
        <v>0.59833184900000003</v>
      </c>
      <c r="P308">
        <f>VLOOKUP(G308,Sheet2!B:H,6,FALSE)</f>
        <v>126.952</v>
      </c>
      <c r="Q308">
        <f>VLOOKUP(G308,Sheet2!B:H,7,FALSE)</f>
        <v>37.5</v>
      </c>
      <c r="R308">
        <f>VLOOKUP(K308,Sheet3!A:D,4,FALSE)</f>
        <v>105164</v>
      </c>
      <c r="S308">
        <v>306</v>
      </c>
      <c r="U308" t="str">
        <f t="shared" si="9"/>
        <v>["306","동작구",59.8,105164,126.952,37.5,"상도1동"],</v>
      </c>
    </row>
    <row r="309" spans="1:21">
      <c r="A309">
        <v>0.5989657498313723</v>
      </c>
      <c r="B309" t="s">
        <v>1978</v>
      </c>
      <c r="C309">
        <f t="shared" si="8"/>
        <v>59.8</v>
      </c>
      <c r="E309" t="s">
        <v>3497</v>
      </c>
      <c r="F309">
        <v>1120054</v>
      </c>
      <c r="G309">
        <v>1159054000</v>
      </c>
      <c r="H309">
        <v>11590</v>
      </c>
      <c r="I309">
        <v>11</v>
      </c>
      <c r="J309" t="s">
        <v>2725</v>
      </c>
      <c r="K309" t="s">
        <v>3498</v>
      </c>
      <c r="L309" t="s">
        <v>3489</v>
      </c>
      <c r="M309" t="s">
        <v>3499</v>
      </c>
      <c r="N309" t="s">
        <v>1978</v>
      </c>
      <c r="O309">
        <v>0.59896574999999996</v>
      </c>
      <c r="P309">
        <f>VLOOKUP(G309,Sheet2!B:H,6,FALSE)</f>
        <v>126.941</v>
      </c>
      <c r="Q309">
        <f>VLOOKUP(G309,Sheet2!B:H,7,FALSE)</f>
        <v>37.503</v>
      </c>
      <c r="R309">
        <f>VLOOKUP(K309,Sheet3!A:D,4,FALSE)</f>
        <v>112146</v>
      </c>
      <c r="S309">
        <v>307</v>
      </c>
      <c r="U309" t="str">
        <f t="shared" si="9"/>
        <v>["307","동작구",59.8,112146,126.941,37.503,"상도2동"],</v>
      </c>
    </row>
    <row r="310" spans="1:21">
      <c r="A310">
        <v>0.48638770791377639</v>
      </c>
      <c r="B310" t="s">
        <v>1984</v>
      </c>
      <c r="C310">
        <f t="shared" si="8"/>
        <v>48.6</v>
      </c>
      <c r="E310" t="s">
        <v>3500</v>
      </c>
      <c r="F310">
        <v>1120055</v>
      </c>
      <c r="G310">
        <v>1159055000</v>
      </c>
      <c r="H310">
        <v>11590</v>
      </c>
      <c r="I310">
        <v>11</v>
      </c>
      <c r="J310" t="s">
        <v>2725</v>
      </c>
      <c r="K310" t="s">
        <v>3501</v>
      </c>
      <c r="L310" t="s">
        <v>3489</v>
      </c>
      <c r="M310" t="s">
        <v>3502</v>
      </c>
      <c r="N310" t="s">
        <v>1984</v>
      </c>
      <c r="O310">
        <v>0.48638770799999997</v>
      </c>
      <c r="P310">
        <f>VLOOKUP(G310,Sheet2!B:H,6,FALSE)</f>
        <v>126.932</v>
      </c>
      <c r="Q310">
        <f>VLOOKUP(G310,Sheet2!B:H,7,FALSE)</f>
        <v>37.497999999999998</v>
      </c>
      <c r="R310">
        <f>VLOOKUP(K310,Sheet3!A:D,4,FALSE)</f>
        <v>67755</v>
      </c>
      <c r="S310">
        <v>308</v>
      </c>
      <c r="U310" t="str">
        <f t="shared" si="9"/>
        <v>["308","동작구",48.6,67755,126.932,37.498,"상도3동"],</v>
      </c>
    </row>
    <row r="311" spans="1:21">
      <c r="A311">
        <v>0.51210396670347402</v>
      </c>
      <c r="B311" t="s">
        <v>1990</v>
      </c>
      <c r="C311">
        <f t="shared" si="8"/>
        <v>51.2</v>
      </c>
      <c r="E311" t="s">
        <v>3503</v>
      </c>
      <c r="F311">
        <v>1120056</v>
      </c>
      <c r="G311">
        <v>1159056000</v>
      </c>
      <c r="H311">
        <v>11590</v>
      </c>
      <c r="I311">
        <v>11</v>
      </c>
      <c r="J311" t="s">
        <v>2725</v>
      </c>
      <c r="K311" t="s">
        <v>3504</v>
      </c>
      <c r="L311" t="s">
        <v>3489</v>
      </c>
      <c r="M311" t="s">
        <v>3505</v>
      </c>
      <c r="N311" t="s">
        <v>1990</v>
      </c>
      <c r="O311">
        <v>0.51210396700000005</v>
      </c>
      <c r="P311">
        <f>VLOOKUP(G311,Sheet2!B:H,6,FALSE)</f>
        <v>126.941</v>
      </c>
      <c r="Q311">
        <f>VLOOKUP(G311,Sheet2!B:H,7,FALSE)</f>
        <v>37.497999999999998</v>
      </c>
      <c r="R311">
        <f>VLOOKUP(K311,Sheet3!A:D,4,FALSE)</f>
        <v>66665</v>
      </c>
      <c r="S311">
        <v>309</v>
      </c>
      <c r="U311" t="str">
        <f t="shared" si="9"/>
        <v>["309","동작구",51.2,66665,126.941,37.498,"상도4동"],</v>
      </c>
    </row>
    <row r="312" spans="1:21">
      <c r="A312">
        <v>0.65329333833270842</v>
      </c>
      <c r="B312" t="s">
        <v>1997</v>
      </c>
      <c r="C312">
        <f t="shared" si="8"/>
        <v>65.3</v>
      </c>
      <c r="E312" t="s">
        <v>3506</v>
      </c>
      <c r="F312">
        <v>1120071</v>
      </c>
      <c r="G312">
        <v>1159060500</v>
      </c>
      <c r="H312">
        <v>11590</v>
      </c>
      <c r="I312">
        <v>11</v>
      </c>
      <c r="J312" t="s">
        <v>2725</v>
      </c>
      <c r="K312" t="s">
        <v>3507</v>
      </c>
      <c r="L312" t="s">
        <v>3489</v>
      </c>
      <c r="M312" t="s">
        <v>1997</v>
      </c>
      <c r="N312" t="s">
        <v>1997</v>
      </c>
      <c r="O312">
        <v>0.653293338</v>
      </c>
      <c r="P312">
        <f>VLOOKUP(G312,Sheet2!B:H,6,FALSE)</f>
        <v>126.964</v>
      </c>
      <c r="Q312">
        <f>VLOOKUP(G312,Sheet2!B:H,7,FALSE)</f>
        <v>37.506</v>
      </c>
      <c r="R312">
        <f>VLOOKUP(K312,Sheet3!A:D,4,FALSE)</f>
        <v>143187</v>
      </c>
      <c r="S312">
        <v>310</v>
      </c>
      <c r="U312" t="str">
        <f t="shared" si="9"/>
        <v>["310","동작구",65.3,143187,126.964,37.506,"흑석동"],</v>
      </c>
    </row>
    <row r="313" spans="1:21">
      <c r="A313">
        <v>0.51533117183881427</v>
      </c>
      <c r="B313" t="s">
        <v>2005</v>
      </c>
      <c r="C313">
        <f t="shared" si="8"/>
        <v>51.5</v>
      </c>
      <c r="E313" t="s">
        <v>3508</v>
      </c>
      <c r="F313">
        <v>1120063</v>
      </c>
      <c r="G313">
        <v>1159062000</v>
      </c>
      <c r="H313">
        <v>11590</v>
      </c>
      <c r="I313">
        <v>11</v>
      </c>
      <c r="J313" t="s">
        <v>2725</v>
      </c>
      <c r="K313" t="s">
        <v>3509</v>
      </c>
      <c r="L313" t="s">
        <v>3489</v>
      </c>
      <c r="M313" t="s">
        <v>3510</v>
      </c>
      <c r="N313" t="s">
        <v>2005</v>
      </c>
      <c r="O313">
        <v>0.515331172</v>
      </c>
      <c r="P313">
        <f>VLOOKUP(G313,Sheet2!B:H,6,FALSE)</f>
        <v>126.977</v>
      </c>
      <c r="Q313">
        <f>VLOOKUP(G313,Sheet2!B:H,7,FALSE)</f>
        <v>37.478999999999999</v>
      </c>
      <c r="R313">
        <f>VLOOKUP(K313,Sheet3!A:D,4,FALSE)</f>
        <v>105586</v>
      </c>
      <c r="S313">
        <v>311</v>
      </c>
      <c r="U313" t="str">
        <f t="shared" si="9"/>
        <v>["311","동작구",51.5,105586,126.977,37.479,"사당1동"],</v>
      </c>
    </row>
    <row r="314" spans="1:21">
      <c r="A314">
        <v>0.60961604980975437</v>
      </c>
      <c r="B314" t="s">
        <v>2011</v>
      </c>
      <c r="C314">
        <f t="shared" si="8"/>
        <v>60.9</v>
      </c>
      <c r="E314" t="s">
        <v>3511</v>
      </c>
      <c r="F314">
        <v>1120073</v>
      </c>
      <c r="G314">
        <v>1159063000</v>
      </c>
      <c r="H314">
        <v>11590</v>
      </c>
      <c r="I314">
        <v>11</v>
      </c>
      <c r="J314" t="s">
        <v>2725</v>
      </c>
      <c r="K314" t="s">
        <v>3512</v>
      </c>
      <c r="L314" t="s">
        <v>3489</v>
      </c>
      <c r="M314" t="s">
        <v>3513</v>
      </c>
      <c r="N314" t="s">
        <v>2011</v>
      </c>
      <c r="O314">
        <v>0.60961604999999996</v>
      </c>
      <c r="P314">
        <f>VLOOKUP(G314,Sheet2!B:H,6,FALSE)</f>
        <v>126.974</v>
      </c>
      <c r="Q314">
        <f>VLOOKUP(G314,Sheet2!B:H,7,FALSE)</f>
        <v>37.497999999999998</v>
      </c>
      <c r="R314">
        <f>VLOOKUP(K314,Sheet3!A:D,4,FALSE)</f>
        <v>100239</v>
      </c>
      <c r="S314">
        <v>312</v>
      </c>
      <c r="U314" t="str">
        <f t="shared" si="9"/>
        <v>["312","동작구",60.9,100239,126.974,37.498,"사당2동"],</v>
      </c>
    </row>
    <row r="315" spans="1:21">
      <c r="A315">
        <v>0.6036230679740735</v>
      </c>
      <c r="B315" t="s">
        <v>2019</v>
      </c>
      <c r="C315">
        <f t="shared" si="8"/>
        <v>60.3</v>
      </c>
      <c r="E315" t="s">
        <v>3514</v>
      </c>
      <c r="F315">
        <v>1120065</v>
      </c>
      <c r="G315">
        <v>1159064000</v>
      </c>
      <c r="H315">
        <v>11590</v>
      </c>
      <c r="I315">
        <v>11</v>
      </c>
      <c r="J315" t="s">
        <v>2725</v>
      </c>
      <c r="K315" t="s">
        <v>3515</v>
      </c>
      <c r="L315" t="s">
        <v>3489</v>
      </c>
      <c r="M315" t="s">
        <v>3516</v>
      </c>
      <c r="N315" t="s">
        <v>2019</v>
      </c>
      <c r="O315">
        <v>0.60362306799999998</v>
      </c>
      <c r="P315">
        <f>VLOOKUP(G315,Sheet2!B:H,6,FALSE)</f>
        <v>126.97</v>
      </c>
      <c r="Q315">
        <f>VLOOKUP(G315,Sheet2!B:H,7,FALSE)</f>
        <v>37.488999999999997</v>
      </c>
      <c r="R315">
        <f>VLOOKUP(K315,Sheet3!A:D,4,FALSE)</f>
        <v>111921</v>
      </c>
      <c r="S315">
        <v>313</v>
      </c>
      <c r="U315" t="str">
        <f t="shared" si="9"/>
        <v>["313","동작구",60.3,111921,126.97,37.489,"사당3동"],</v>
      </c>
    </row>
    <row r="316" spans="1:21">
      <c r="A316">
        <v>0.5061191188468861</v>
      </c>
      <c r="B316" t="s">
        <v>2026</v>
      </c>
      <c r="C316">
        <f t="shared" si="8"/>
        <v>50.6</v>
      </c>
      <c r="E316" t="s">
        <v>3517</v>
      </c>
      <c r="F316">
        <v>1120066</v>
      </c>
      <c r="G316">
        <v>1159065000</v>
      </c>
      <c r="H316">
        <v>11590</v>
      </c>
      <c r="I316">
        <v>11</v>
      </c>
      <c r="J316" t="s">
        <v>2725</v>
      </c>
      <c r="K316" t="s">
        <v>3518</v>
      </c>
      <c r="L316" t="s">
        <v>3489</v>
      </c>
      <c r="M316" t="s">
        <v>3519</v>
      </c>
      <c r="N316" t="s">
        <v>2026</v>
      </c>
      <c r="O316">
        <v>0.50611911899999995</v>
      </c>
      <c r="P316">
        <f>VLOOKUP(G316,Sheet2!B:H,6,FALSE)</f>
        <v>126.971</v>
      </c>
      <c r="Q316">
        <f>VLOOKUP(G316,Sheet2!B:H,7,FALSE)</f>
        <v>37.481000000000002</v>
      </c>
      <c r="R316">
        <f>VLOOKUP(K316,Sheet3!A:D,4,FALSE)</f>
        <v>78850</v>
      </c>
      <c r="S316">
        <v>314</v>
      </c>
      <c r="U316" t="str">
        <f t="shared" si="9"/>
        <v>["314","동작구",50.6,78850,126.971,37.481,"사당4동"],</v>
      </c>
    </row>
    <row r="317" spans="1:21">
      <c r="A317">
        <v>0.53641379310344828</v>
      </c>
      <c r="B317" t="s">
        <v>2031</v>
      </c>
      <c r="C317">
        <f t="shared" si="8"/>
        <v>53.6</v>
      </c>
      <c r="E317" t="s">
        <v>3520</v>
      </c>
      <c r="F317">
        <v>1120067</v>
      </c>
      <c r="G317">
        <v>1159065100</v>
      </c>
      <c r="H317">
        <v>11590</v>
      </c>
      <c r="I317">
        <v>11</v>
      </c>
      <c r="J317" t="s">
        <v>2725</v>
      </c>
      <c r="K317" t="s">
        <v>3521</v>
      </c>
      <c r="L317" t="s">
        <v>3489</v>
      </c>
      <c r="M317" t="s">
        <v>3522</v>
      </c>
      <c r="N317" t="s">
        <v>2031</v>
      </c>
      <c r="O317">
        <v>0.53641379300000003</v>
      </c>
      <c r="P317">
        <f>VLOOKUP(G317,Sheet2!B:H,6,FALSE)</f>
        <v>126.965</v>
      </c>
      <c r="Q317">
        <f>VLOOKUP(G317,Sheet2!B:H,7,FALSE)</f>
        <v>37.487000000000002</v>
      </c>
      <c r="R317">
        <f>VLOOKUP(K317,Sheet3!A:D,4,FALSE)</f>
        <v>74868</v>
      </c>
      <c r="S317">
        <v>315</v>
      </c>
      <c r="U317" t="str">
        <f t="shared" si="9"/>
        <v>["315","동작구",53.6,74868,126.965,37.487,"사당5동"],</v>
      </c>
    </row>
    <row r="318" spans="1:21">
      <c r="A318">
        <v>0.5574372335386073</v>
      </c>
      <c r="B318" t="s">
        <v>2036</v>
      </c>
      <c r="C318">
        <f t="shared" si="8"/>
        <v>55.7</v>
      </c>
      <c r="E318" t="s">
        <v>3523</v>
      </c>
      <c r="F318">
        <v>1120068</v>
      </c>
      <c r="G318">
        <v>1159066000</v>
      </c>
      <c r="H318">
        <v>11590</v>
      </c>
      <c r="I318">
        <v>11</v>
      </c>
      <c r="J318" t="s">
        <v>2725</v>
      </c>
      <c r="K318" t="s">
        <v>3524</v>
      </c>
      <c r="L318" t="s">
        <v>3489</v>
      </c>
      <c r="M318" t="s">
        <v>2036</v>
      </c>
      <c r="N318" t="s">
        <v>2036</v>
      </c>
      <c r="O318">
        <v>0.557437234</v>
      </c>
      <c r="P318">
        <f>VLOOKUP(G318,Sheet2!B:H,6,FALSE)</f>
        <v>126.929</v>
      </c>
      <c r="Q318">
        <f>VLOOKUP(G318,Sheet2!B:H,7,FALSE)</f>
        <v>37.506999999999998</v>
      </c>
      <c r="R318">
        <f>VLOOKUP(K318,Sheet3!A:D,4,FALSE)</f>
        <v>91012</v>
      </c>
      <c r="S318">
        <v>316</v>
      </c>
      <c r="U318" t="str">
        <f t="shared" si="9"/>
        <v>["316","동작구",55.7,91012,126.929,37.507,"대방동"],</v>
      </c>
    </row>
    <row r="319" spans="1:21">
      <c r="A319">
        <v>0.57560230133045664</v>
      </c>
      <c r="B319" t="s">
        <v>2045</v>
      </c>
      <c r="C319">
        <f t="shared" si="8"/>
        <v>57.5</v>
      </c>
      <c r="E319" t="s">
        <v>3525</v>
      </c>
      <c r="F319">
        <v>1120069</v>
      </c>
      <c r="G319">
        <v>1159067000</v>
      </c>
      <c r="H319">
        <v>11590</v>
      </c>
      <c r="I319">
        <v>11</v>
      </c>
      <c r="J319" t="s">
        <v>2725</v>
      </c>
      <c r="K319" t="s">
        <v>3526</v>
      </c>
      <c r="L319" t="s">
        <v>3489</v>
      </c>
      <c r="M319" t="s">
        <v>3527</v>
      </c>
      <c r="N319" t="s">
        <v>2045</v>
      </c>
      <c r="O319">
        <v>0.57560230099999998</v>
      </c>
      <c r="P319">
        <f>VLOOKUP(G319,Sheet2!B:H,6,FALSE)</f>
        <v>126.91200000000001</v>
      </c>
      <c r="Q319">
        <f>VLOOKUP(G319,Sheet2!B:H,7,FALSE)</f>
        <v>37.491999999999997</v>
      </c>
      <c r="R319">
        <f>VLOOKUP(K319,Sheet3!A:D,4,FALSE)</f>
        <v>92283</v>
      </c>
      <c r="S319">
        <v>317</v>
      </c>
      <c r="U319" t="str">
        <f t="shared" si="9"/>
        <v>["317","동작구",57.5,92283,126.912,37.492,"신대방1동"],</v>
      </c>
    </row>
    <row r="320" spans="1:21">
      <c r="A320">
        <v>0.54120822088436782</v>
      </c>
      <c r="B320" t="s">
        <v>2051</v>
      </c>
      <c r="C320">
        <f t="shared" si="8"/>
        <v>54.1</v>
      </c>
      <c r="E320" t="s">
        <v>3528</v>
      </c>
      <c r="F320">
        <v>1120070</v>
      </c>
      <c r="G320">
        <v>1159068000</v>
      </c>
      <c r="H320">
        <v>11590</v>
      </c>
      <c r="I320">
        <v>11</v>
      </c>
      <c r="J320" t="s">
        <v>2725</v>
      </c>
      <c r="K320" t="s">
        <v>3529</v>
      </c>
      <c r="L320" t="s">
        <v>3489</v>
      </c>
      <c r="M320" t="s">
        <v>3530</v>
      </c>
      <c r="N320" t="s">
        <v>2051</v>
      </c>
      <c r="O320">
        <v>0.54120822099999999</v>
      </c>
      <c r="P320">
        <f>VLOOKUP(G320,Sheet2!B:H,6,FALSE)</f>
        <v>126.92100000000001</v>
      </c>
      <c r="Q320">
        <f>VLOOKUP(G320,Sheet2!B:H,7,FALSE)</f>
        <v>37.494</v>
      </c>
      <c r="R320">
        <f>VLOOKUP(K320,Sheet3!A:D,4,FALSE)</f>
        <v>81862</v>
      </c>
      <c r="S320">
        <v>318</v>
      </c>
      <c r="U320" t="str">
        <f t="shared" si="9"/>
        <v>["318","동작구",54.1,81862,126.921,37.494,"신대방2동"],</v>
      </c>
    </row>
    <row r="321" spans="1:21">
      <c r="A321">
        <v>0.50478534317746782</v>
      </c>
      <c r="B321" t="s">
        <v>2056</v>
      </c>
      <c r="C321">
        <f t="shared" si="8"/>
        <v>50.4</v>
      </c>
      <c r="E321" t="s">
        <v>3531</v>
      </c>
      <c r="F321">
        <v>1121052</v>
      </c>
      <c r="G321">
        <v>1162052500</v>
      </c>
      <c r="H321">
        <v>11620</v>
      </c>
      <c r="I321">
        <v>11</v>
      </c>
      <c r="J321" t="s">
        <v>2725</v>
      </c>
      <c r="K321" t="s">
        <v>3532</v>
      </c>
      <c r="L321" t="s">
        <v>3533</v>
      </c>
      <c r="M321" t="s">
        <v>2056</v>
      </c>
      <c r="N321" t="s">
        <v>2056</v>
      </c>
      <c r="O321">
        <v>0.504785343</v>
      </c>
      <c r="P321">
        <f>VLOOKUP(G321,Sheet2!B:H,6,FALSE)</f>
        <v>126.932</v>
      </c>
      <c r="Q321">
        <f>VLOOKUP(G321,Sheet2!B:H,7,FALSE)</f>
        <v>37.49</v>
      </c>
      <c r="R321">
        <f>VLOOKUP(K321,Sheet3!A:D,4,FALSE)</f>
        <v>63422</v>
      </c>
      <c r="S321">
        <v>319</v>
      </c>
      <c r="U321" t="str">
        <f t="shared" si="9"/>
        <v>["319","관악구",50.4,63422,126.932,37.49,"보라매동"],</v>
      </c>
    </row>
    <row r="322" spans="1:21">
      <c r="A322">
        <v>0.49849734637764564</v>
      </c>
      <c r="B322" t="s">
        <v>2062</v>
      </c>
      <c r="C322">
        <f t="shared" si="8"/>
        <v>49.8</v>
      </c>
      <c r="E322" t="s">
        <v>3534</v>
      </c>
      <c r="F322">
        <v>1121054</v>
      </c>
      <c r="G322">
        <v>1162054500</v>
      </c>
      <c r="H322">
        <v>11620</v>
      </c>
      <c r="I322">
        <v>11</v>
      </c>
      <c r="J322" t="s">
        <v>2725</v>
      </c>
      <c r="K322" t="s">
        <v>3535</v>
      </c>
      <c r="L322" t="s">
        <v>3533</v>
      </c>
      <c r="M322" t="s">
        <v>2082</v>
      </c>
      <c r="N322" t="s">
        <v>2082</v>
      </c>
      <c r="O322">
        <v>0.54000735200000005</v>
      </c>
      <c r="P322">
        <f>VLOOKUP(G322,Sheet2!B:H,6,FALSE)</f>
        <v>126.96</v>
      </c>
      <c r="Q322">
        <f>VLOOKUP(G322,Sheet2!B:H,7,FALSE)</f>
        <v>37.488999999999997</v>
      </c>
      <c r="R322">
        <f>VLOOKUP(K322,Sheet3!A:D,4,FALSE)</f>
        <v>77930</v>
      </c>
      <c r="S322">
        <v>320</v>
      </c>
      <c r="U322" t="str">
        <f t="shared" si="9"/>
        <v>["320","관악구",49.8,77930,126.96,37.489,"청림동"],</v>
      </c>
    </row>
    <row r="323" spans="1:21">
      <c r="A323">
        <v>0.51687705817782659</v>
      </c>
      <c r="B323" t="s">
        <v>2070</v>
      </c>
      <c r="C323">
        <f t="shared" ref="C323:C386" si="10">INT(A323*1000)/10</f>
        <v>51.6</v>
      </c>
      <c r="E323" t="s">
        <v>3536</v>
      </c>
      <c r="F323">
        <v>1121079</v>
      </c>
      <c r="G323">
        <v>1162056500</v>
      </c>
      <c r="H323">
        <v>11620</v>
      </c>
      <c r="I323">
        <v>11</v>
      </c>
      <c r="J323" t="s">
        <v>2725</v>
      </c>
      <c r="K323" t="s">
        <v>3537</v>
      </c>
      <c r="L323" t="s">
        <v>3533</v>
      </c>
      <c r="M323" t="s">
        <v>2070</v>
      </c>
      <c r="N323" t="s">
        <v>2070</v>
      </c>
      <c r="O323">
        <v>0.51687705799999994</v>
      </c>
      <c r="P323">
        <f>VLOOKUP(G323,Sheet2!B:H,6,FALSE)</f>
        <v>126.952</v>
      </c>
      <c r="Q323">
        <f>VLOOKUP(G323,Sheet2!B:H,7,FALSE)</f>
        <v>37.49</v>
      </c>
      <c r="R323">
        <f>VLOOKUP(K323,Sheet3!A:D,4,FALSE)</f>
        <v>79225</v>
      </c>
      <c r="S323">
        <v>321</v>
      </c>
      <c r="U323" t="str">
        <f t="shared" ref="U323:U386" si="11">_xlfn.CONCAT("[""",S323,""",""",L323,""",",C323,",",R323,",",P323,",",Q323,",""",M323,"""],")</f>
        <v>["321","관악구",51.6,79225,126.952,37.49,"성현동"],</v>
      </c>
    </row>
    <row r="324" spans="1:21">
      <c r="A324">
        <v>0.48063023995374388</v>
      </c>
      <c r="B324" t="s">
        <v>2078</v>
      </c>
      <c r="C324">
        <f t="shared" si="10"/>
        <v>48</v>
      </c>
      <c r="E324" t="s">
        <v>3538</v>
      </c>
      <c r="F324">
        <v>1121057</v>
      </c>
      <c r="G324">
        <v>1162057500</v>
      </c>
      <c r="H324">
        <v>11620</v>
      </c>
      <c r="I324">
        <v>11</v>
      </c>
      <c r="J324" t="s">
        <v>2725</v>
      </c>
      <c r="K324" t="s">
        <v>3539</v>
      </c>
      <c r="L324" t="s">
        <v>3533</v>
      </c>
      <c r="M324" t="s">
        <v>2086</v>
      </c>
      <c r="N324" t="s">
        <v>2086</v>
      </c>
      <c r="O324">
        <v>0.503777794</v>
      </c>
      <c r="P324">
        <f>VLOOKUP(G324,Sheet2!B:H,6,FALSE)</f>
        <v>126.959</v>
      </c>
      <c r="Q324">
        <f>VLOOKUP(G324,Sheet2!B:H,7,FALSE)</f>
        <v>37.481000000000002</v>
      </c>
      <c r="R324">
        <f>VLOOKUP(K324,Sheet3!A:D,4,FALSE)</f>
        <v>74397</v>
      </c>
      <c r="S324">
        <v>322</v>
      </c>
      <c r="U324" t="str">
        <f t="shared" si="11"/>
        <v>["322","관악구",48,74397,126.959,37.481,"행운동"],</v>
      </c>
    </row>
    <row r="325" spans="1:21">
      <c r="A325">
        <v>0.54000735204019112</v>
      </c>
      <c r="B325" t="s">
        <v>2082</v>
      </c>
      <c r="C325">
        <f t="shared" si="10"/>
        <v>54</v>
      </c>
      <c r="E325" t="s">
        <v>3540</v>
      </c>
      <c r="F325">
        <v>1121058</v>
      </c>
      <c r="G325">
        <v>1162058500</v>
      </c>
      <c r="H325">
        <v>11620</v>
      </c>
      <c r="I325">
        <v>11</v>
      </c>
      <c r="J325" t="s">
        <v>2725</v>
      </c>
      <c r="K325" t="s">
        <v>3541</v>
      </c>
      <c r="L325" t="s">
        <v>3533</v>
      </c>
      <c r="M325" t="s">
        <v>2100</v>
      </c>
      <c r="N325" t="s">
        <v>2100</v>
      </c>
      <c r="O325">
        <v>0.52109344199999996</v>
      </c>
      <c r="P325">
        <f>VLOOKUP(G325,Sheet2!B:H,6,FALSE)</f>
        <v>126.959</v>
      </c>
      <c r="Q325">
        <f>VLOOKUP(G325,Sheet2!B:H,7,FALSE)</f>
        <v>37.468000000000004</v>
      </c>
      <c r="R325">
        <f>VLOOKUP(K325,Sheet3!A:D,4,FALSE)</f>
        <v>57770</v>
      </c>
      <c r="S325">
        <v>323</v>
      </c>
      <c r="U325" t="str">
        <f t="shared" si="11"/>
        <v>["323","관악구",54,57770,126.959,37.468,"낙성대동"],</v>
      </c>
    </row>
    <row r="326" spans="1:21">
      <c r="A326">
        <v>0.50377779376843923</v>
      </c>
      <c r="B326" t="s">
        <v>2086</v>
      </c>
      <c r="C326">
        <f t="shared" si="10"/>
        <v>50.3</v>
      </c>
      <c r="E326" t="s">
        <v>3542</v>
      </c>
      <c r="F326">
        <v>1121080</v>
      </c>
      <c r="G326">
        <v>1162059500</v>
      </c>
      <c r="H326">
        <v>11620</v>
      </c>
      <c r="I326">
        <v>11</v>
      </c>
      <c r="J326" t="s">
        <v>2725</v>
      </c>
      <c r="K326" t="s">
        <v>3543</v>
      </c>
      <c r="L326" t="s">
        <v>3533</v>
      </c>
      <c r="M326" t="s">
        <v>2093</v>
      </c>
      <c r="N326" t="s">
        <v>2093</v>
      </c>
      <c r="O326">
        <v>0.51059492200000001</v>
      </c>
      <c r="P326">
        <f>VLOOKUP(G326,Sheet2!B:H,6,FALSE)</f>
        <v>126.946</v>
      </c>
      <c r="Q326">
        <f>VLOOKUP(G326,Sheet2!B:H,7,FALSE)</f>
        <v>37.478000000000002</v>
      </c>
      <c r="R326">
        <f>VLOOKUP(K326,Sheet3!A:D,4,FALSE)</f>
        <v>61918</v>
      </c>
      <c r="S326">
        <v>324</v>
      </c>
      <c r="U326" t="str">
        <f t="shared" si="11"/>
        <v>["324","관악구",50.3,61918,126.946,37.478,"청룡동"],</v>
      </c>
    </row>
    <row r="327" spans="1:21">
      <c r="A327">
        <v>0.51059492185086797</v>
      </c>
      <c r="B327" t="s">
        <v>2093</v>
      </c>
      <c r="C327">
        <f t="shared" si="10"/>
        <v>51</v>
      </c>
      <c r="E327" t="s">
        <v>3544</v>
      </c>
      <c r="F327">
        <v>1121078</v>
      </c>
      <c r="G327">
        <v>1162060500</v>
      </c>
      <c r="H327">
        <v>11620</v>
      </c>
      <c r="I327">
        <v>11</v>
      </c>
      <c r="J327" t="s">
        <v>2725</v>
      </c>
      <c r="K327" t="s">
        <v>3545</v>
      </c>
      <c r="L327" t="s">
        <v>3533</v>
      </c>
      <c r="M327" t="s">
        <v>2062</v>
      </c>
      <c r="N327" t="s">
        <v>2062</v>
      </c>
      <c r="O327">
        <v>0.49849734600000001</v>
      </c>
      <c r="P327">
        <f>VLOOKUP(G327,Sheet2!B:H,6,FALSE)</f>
        <v>126.943</v>
      </c>
      <c r="Q327">
        <f>VLOOKUP(G327,Sheet2!B:H,7,FALSE)</f>
        <v>37.487000000000002</v>
      </c>
      <c r="R327">
        <f>VLOOKUP(K327,Sheet3!A:D,4,FALSE)</f>
        <v>83092</v>
      </c>
      <c r="S327">
        <v>325</v>
      </c>
      <c r="U327" t="str">
        <f t="shared" si="11"/>
        <v>["325","관악구",51,83092,126.943,37.487,"은천동"],</v>
      </c>
    </row>
    <row r="328" spans="1:21">
      <c r="A328">
        <v>0.52109344197660667</v>
      </c>
      <c r="B328" t="s">
        <v>2100</v>
      </c>
      <c r="C328">
        <f t="shared" si="10"/>
        <v>52.1</v>
      </c>
      <c r="E328" t="s">
        <v>3546</v>
      </c>
      <c r="F328">
        <v>1121061</v>
      </c>
      <c r="G328">
        <v>1162061500</v>
      </c>
      <c r="H328">
        <v>11620</v>
      </c>
      <c r="I328">
        <v>11</v>
      </c>
      <c r="J328" t="s">
        <v>2725</v>
      </c>
      <c r="K328" t="s">
        <v>3547</v>
      </c>
      <c r="L328" t="s">
        <v>3533</v>
      </c>
      <c r="M328" t="s">
        <v>2078</v>
      </c>
      <c r="N328" t="s">
        <v>2078</v>
      </c>
      <c r="O328">
        <v>0.48063023999999999</v>
      </c>
      <c r="P328">
        <f>VLOOKUP(G328,Sheet2!B:H,6,FALSE)</f>
        <v>126.95099999999999</v>
      </c>
      <c r="Q328">
        <f>VLOOKUP(G328,Sheet2!B:H,7,FALSE)</f>
        <v>37.484000000000002</v>
      </c>
      <c r="R328">
        <f>VLOOKUP(K328,Sheet3!A:D,4,FALSE)</f>
        <v>40536</v>
      </c>
      <c r="S328">
        <v>326</v>
      </c>
      <c r="U328" t="str">
        <f t="shared" si="11"/>
        <v>["326","관악구",52.1,40536,126.951,37.484,"중앙동"],</v>
      </c>
    </row>
    <row r="329" spans="1:21">
      <c r="A329">
        <v>0.49984271783579742</v>
      </c>
      <c r="B329" t="s">
        <v>2104</v>
      </c>
      <c r="C329">
        <f t="shared" si="10"/>
        <v>49.9</v>
      </c>
      <c r="E329" t="s">
        <v>3548</v>
      </c>
      <c r="F329">
        <v>1121062</v>
      </c>
      <c r="G329">
        <v>1162062500</v>
      </c>
      <c r="H329">
        <v>11620</v>
      </c>
      <c r="I329">
        <v>11</v>
      </c>
      <c r="J329" t="s">
        <v>2725</v>
      </c>
      <c r="K329" t="s">
        <v>3549</v>
      </c>
      <c r="L329" t="s">
        <v>3533</v>
      </c>
      <c r="M329" t="s">
        <v>2104</v>
      </c>
      <c r="N329" t="s">
        <v>2104</v>
      </c>
      <c r="O329">
        <v>0.49984271800000002</v>
      </c>
      <c r="P329">
        <f>VLOOKUP(G329,Sheet2!B:H,6,FALSE)</f>
        <v>126.967</v>
      </c>
      <c r="Q329">
        <f>VLOOKUP(G329,Sheet2!B:H,7,FALSE)</f>
        <v>37.472000000000001</v>
      </c>
      <c r="R329">
        <f>VLOOKUP(K329,Sheet3!A:D,4,FALSE)</f>
        <v>62095</v>
      </c>
      <c r="S329">
        <v>327</v>
      </c>
      <c r="U329" t="str">
        <f t="shared" si="11"/>
        <v>["327","관악구",49.9,62095,126.967,37.472,"인헌동"],</v>
      </c>
    </row>
    <row r="330" spans="1:21">
      <c r="A330">
        <v>0.54873482355611025</v>
      </c>
      <c r="B330" t="s">
        <v>2110</v>
      </c>
      <c r="C330">
        <f t="shared" si="10"/>
        <v>54.8</v>
      </c>
      <c r="E330" t="s">
        <v>3550</v>
      </c>
      <c r="F330">
        <v>1121063</v>
      </c>
      <c r="G330">
        <v>1162063000</v>
      </c>
      <c r="H330">
        <v>11620</v>
      </c>
      <c r="I330">
        <v>11</v>
      </c>
      <c r="J330" t="s">
        <v>2725</v>
      </c>
      <c r="K330" t="s">
        <v>3551</v>
      </c>
      <c r="L330" t="s">
        <v>3533</v>
      </c>
      <c r="M330" t="s">
        <v>2110</v>
      </c>
      <c r="N330" t="s">
        <v>2110</v>
      </c>
      <c r="O330">
        <v>0.54873482399999995</v>
      </c>
      <c r="P330">
        <f>VLOOKUP(G330,Sheet2!B:H,6,FALSE)</f>
        <v>126.979</v>
      </c>
      <c r="Q330">
        <f>VLOOKUP(G330,Sheet2!B:H,7,FALSE)</f>
        <v>37.462000000000003</v>
      </c>
      <c r="R330">
        <f>VLOOKUP(K330,Sheet3!A:D,4,FALSE)</f>
        <v>66050</v>
      </c>
      <c r="S330">
        <v>328</v>
      </c>
      <c r="U330" t="str">
        <f t="shared" si="11"/>
        <v>["328","관악구",54.8,66050,126.979,37.462,"남현동"],</v>
      </c>
    </row>
    <row r="331" spans="1:21">
      <c r="A331">
        <v>0.49702097235462345</v>
      </c>
      <c r="B331" t="s">
        <v>2115</v>
      </c>
      <c r="C331">
        <f t="shared" si="10"/>
        <v>49.7</v>
      </c>
      <c r="E331" t="s">
        <v>3552</v>
      </c>
      <c r="F331">
        <v>1121064</v>
      </c>
      <c r="G331">
        <v>1162064500</v>
      </c>
      <c r="H331">
        <v>11620</v>
      </c>
      <c r="I331">
        <v>11</v>
      </c>
      <c r="J331" t="s">
        <v>2725</v>
      </c>
      <c r="K331" t="s">
        <v>3553</v>
      </c>
      <c r="L331" t="s">
        <v>3533</v>
      </c>
      <c r="M331" t="s">
        <v>2150</v>
      </c>
      <c r="N331" t="s">
        <v>2150</v>
      </c>
      <c r="O331">
        <v>0.50042516999999997</v>
      </c>
      <c r="P331">
        <f>VLOOKUP(G331,Sheet2!B:H,6,FALSE)</f>
        <v>126.93300000000001</v>
      </c>
      <c r="Q331">
        <f>VLOOKUP(G331,Sheet2!B:H,7,FALSE)</f>
        <v>37.479999999999997</v>
      </c>
      <c r="R331">
        <f>VLOOKUP(K331,Sheet3!A:D,4,FALSE)</f>
        <v>54710</v>
      </c>
      <c r="S331">
        <v>329</v>
      </c>
      <c r="U331" t="str">
        <f t="shared" si="11"/>
        <v>["329","관악구",49.7,54710,126.933,37.48,"서원동"],</v>
      </c>
    </row>
    <row r="332" spans="1:21">
      <c r="A332">
        <v>0.50532141336739034</v>
      </c>
      <c r="B332" t="s">
        <v>2120</v>
      </c>
      <c r="C332">
        <f t="shared" si="10"/>
        <v>50.5</v>
      </c>
      <c r="E332" t="s">
        <v>3554</v>
      </c>
      <c r="F332">
        <v>1121065</v>
      </c>
      <c r="G332">
        <v>1162065500</v>
      </c>
      <c r="H332">
        <v>11620</v>
      </c>
      <c r="I332">
        <v>11</v>
      </c>
      <c r="J332" t="s">
        <v>2725</v>
      </c>
      <c r="K332" t="s">
        <v>3555</v>
      </c>
      <c r="L332" t="s">
        <v>3533</v>
      </c>
      <c r="M332" t="s">
        <v>2156</v>
      </c>
      <c r="N332" t="s">
        <v>2156</v>
      </c>
      <c r="O332">
        <v>0.49676237000000001</v>
      </c>
      <c r="P332">
        <f>VLOOKUP(G332,Sheet2!B:H,6,FALSE)</f>
        <v>126.926</v>
      </c>
      <c r="Q332">
        <f>VLOOKUP(G332,Sheet2!B:H,7,FALSE)</f>
        <v>37.481000000000002</v>
      </c>
      <c r="R332">
        <f>VLOOKUP(K332,Sheet3!A:D,4,FALSE)</f>
        <v>59473</v>
      </c>
      <c r="S332">
        <v>330</v>
      </c>
      <c r="U332" t="str">
        <f t="shared" si="11"/>
        <v>["330","관악구",50.5,59473,126.926,37.481,"신원동"],</v>
      </c>
    </row>
    <row r="333" spans="1:21">
      <c r="A333">
        <v>0.52722358089844257</v>
      </c>
      <c r="B333" t="s">
        <v>2126</v>
      </c>
      <c r="C333">
        <f t="shared" si="10"/>
        <v>52.7</v>
      </c>
      <c r="E333" t="s">
        <v>3556</v>
      </c>
      <c r="F333">
        <v>1121066</v>
      </c>
      <c r="G333">
        <v>1162066500</v>
      </c>
      <c r="H333">
        <v>11620</v>
      </c>
      <c r="I333">
        <v>11</v>
      </c>
      <c r="J333" t="s">
        <v>2725</v>
      </c>
      <c r="K333" t="s">
        <v>3557</v>
      </c>
      <c r="L333" t="s">
        <v>3533</v>
      </c>
      <c r="M333" t="s">
        <v>2161</v>
      </c>
      <c r="N333" t="s">
        <v>2161</v>
      </c>
      <c r="O333">
        <v>0.52503904199999996</v>
      </c>
      <c r="P333">
        <f>VLOOKUP(G333,Sheet2!B:H,6,FALSE)</f>
        <v>126.938</v>
      </c>
      <c r="Q333">
        <f>VLOOKUP(G333,Sheet2!B:H,7,FALSE)</f>
        <v>37.473999999999997</v>
      </c>
      <c r="R333">
        <f>VLOOKUP(K333,Sheet3!A:D,4,FALSE)</f>
        <v>61192</v>
      </c>
      <c r="S333">
        <v>331</v>
      </c>
      <c r="U333" t="str">
        <f t="shared" si="11"/>
        <v>["331","관악구",52.7,61192,126.938,37.474,"서림동"],</v>
      </c>
    </row>
    <row r="334" spans="1:21">
      <c r="A334">
        <v>0.54282124659733366</v>
      </c>
      <c r="B334" t="s">
        <v>2131</v>
      </c>
      <c r="C334">
        <f t="shared" si="10"/>
        <v>54.2</v>
      </c>
      <c r="E334" t="s">
        <v>3558</v>
      </c>
      <c r="F334">
        <v>1121068</v>
      </c>
      <c r="G334">
        <v>1162068500</v>
      </c>
      <c r="H334">
        <v>11620</v>
      </c>
      <c r="I334">
        <v>11</v>
      </c>
      <c r="J334" t="s">
        <v>2725</v>
      </c>
      <c r="K334" t="s">
        <v>3559</v>
      </c>
      <c r="L334" t="s">
        <v>3533</v>
      </c>
      <c r="M334" t="s">
        <v>2120</v>
      </c>
      <c r="N334" t="s">
        <v>2120</v>
      </c>
      <c r="O334">
        <v>0.505321413</v>
      </c>
      <c r="P334">
        <f>VLOOKUP(G334,Sheet2!B:H,6,FALSE)</f>
        <v>126.919</v>
      </c>
      <c r="Q334">
        <f>VLOOKUP(G334,Sheet2!B:H,7,FALSE)</f>
        <v>37.485999999999997</v>
      </c>
      <c r="R334">
        <f>VLOOKUP(K334,Sheet3!A:D,4,FALSE)</f>
        <v>23061</v>
      </c>
      <c r="S334">
        <v>332</v>
      </c>
      <c r="U334" t="str">
        <f t="shared" si="11"/>
        <v>["332","관악구",54.2,23061,126.919,37.486,"신사동"],</v>
      </c>
    </row>
    <row r="335" spans="1:21">
      <c r="A335">
        <v>0.50435599590023916</v>
      </c>
      <c r="B335" t="s">
        <v>2139</v>
      </c>
      <c r="C335">
        <f t="shared" si="10"/>
        <v>50.4</v>
      </c>
      <c r="E335" t="s">
        <v>3560</v>
      </c>
      <c r="F335">
        <v>1121069</v>
      </c>
      <c r="G335">
        <v>1162069500</v>
      </c>
      <c r="H335">
        <v>11620</v>
      </c>
      <c r="I335">
        <v>11</v>
      </c>
      <c r="J335" t="s">
        <v>2725</v>
      </c>
      <c r="K335" t="s">
        <v>3561</v>
      </c>
      <c r="L335" t="s">
        <v>3533</v>
      </c>
      <c r="M335" t="s">
        <v>2115</v>
      </c>
      <c r="N335" t="s">
        <v>2115</v>
      </c>
      <c r="O335">
        <v>0.49702097200000001</v>
      </c>
      <c r="P335">
        <f>VLOOKUP(G335,Sheet2!B:H,6,FALSE)</f>
        <v>126.929</v>
      </c>
      <c r="Q335">
        <f>VLOOKUP(G335,Sheet2!B:H,7,FALSE)</f>
        <v>37.487000000000002</v>
      </c>
      <c r="R335">
        <f>VLOOKUP(K335,Sheet3!A:D,4,FALSE)</f>
        <v>20489</v>
      </c>
      <c r="S335">
        <v>333</v>
      </c>
      <c r="U335" t="str">
        <f t="shared" si="11"/>
        <v>["333","관악구",50.4,20489,126.929,37.487,"신림동"],</v>
      </c>
    </row>
    <row r="336" spans="1:21">
      <c r="A336">
        <v>0.50224927229425775</v>
      </c>
      <c r="B336" t="s">
        <v>2146</v>
      </c>
      <c r="C336">
        <f t="shared" si="10"/>
        <v>50.2</v>
      </c>
      <c r="E336" t="s">
        <v>3562</v>
      </c>
      <c r="F336">
        <v>1121071</v>
      </c>
      <c r="G336">
        <v>1162071500</v>
      </c>
      <c r="H336">
        <v>11620</v>
      </c>
      <c r="I336">
        <v>11</v>
      </c>
      <c r="J336" t="s">
        <v>2725</v>
      </c>
      <c r="K336" t="s">
        <v>3563</v>
      </c>
      <c r="L336" t="s">
        <v>3533</v>
      </c>
      <c r="M336" t="s">
        <v>2146</v>
      </c>
      <c r="N336" t="s">
        <v>2146</v>
      </c>
      <c r="O336">
        <v>0.50224927200000002</v>
      </c>
      <c r="P336">
        <f>VLOOKUP(G336,Sheet2!B:H,6,FALSE)</f>
        <v>126.91800000000001</v>
      </c>
      <c r="Q336">
        <f>VLOOKUP(G336,Sheet2!B:H,7,FALSE)</f>
        <v>37.460999999999999</v>
      </c>
      <c r="R336">
        <f>VLOOKUP(K336,Sheet3!A:D,4,FALSE)</f>
        <v>65574</v>
      </c>
      <c r="S336">
        <v>334</v>
      </c>
      <c r="U336" t="str">
        <f t="shared" si="11"/>
        <v>["334","관악구",50.2,65574,126.918,37.461,"난향동"],</v>
      </c>
    </row>
    <row r="337" spans="1:21">
      <c r="A337">
        <v>0.50042517006802723</v>
      </c>
      <c r="B337" t="s">
        <v>2150</v>
      </c>
      <c r="C337">
        <f t="shared" si="10"/>
        <v>50</v>
      </c>
      <c r="E337" t="s">
        <v>3564</v>
      </c>
      <c r="F337">
        <v>1121072</v>
      </c>
      <c r="G337">
        <v>1162072500</v>
      </c>
      <c r="H337">
        <v>11620</v>
      </c>
      <c r="I337">
        <v>11</v>
      </c>
      <c r="J337" t="s">
        <v>2725</v>
      </c>
      <c r="K337" t="s">
        <v>3565</v>
      </c>
      <c r="L337" t="s">
        <v>3533</v>
      </c>
      <c r="M337" t="s">
        <v>2126</v>
      </c>
      <c r="N337" t="s">
        <v>2126</v>
      </c>
      <c r="O337">
        <v>0.527223581</v>
      </c>
      <c r="P337">
        <f>VLOOKUP(G337,Sheet2!B:H,6,FALSE)</f>
        <v>126.908</v>
      </c>
      <c r="Q337">
        <f>VLOOKUP(G337,Sheet2!B:H,7,FALSE)</f>
        <v>37.482999999999997</v>
      </c>
      <c r="R337">
        <f>VLOOKUP(K337,Sheet3!A:D,4,FALSE)</f>
        <v>55150</v>
      </c>
      <c r="S337">
        <v>335</v>
      </c>
      <c r="U337" t="str">
        <f t="shared" si="11"/>
        <v>["335","관악구",50,55150,126.908,37.483,"조원동"],</v>
      </c>
    </row>
    <row r="338" spans="1:21">
      <c r="A338">
        <v>0.49676237018937081</v>
      </c>
      <c r="B338" t="s">
        <v>2156</v>
      </c>
      <c r="C338">
        <f t="shared" si="10"/>
        <v>49.6</v>
      </c>
      <c r="E338" t="s">
        <v>3566</v>
      </c>
      <c r="F338">
        <v>1121073</v>
      </c>
      <c r="G338">
        <v>1162073500</v>
      </c>
      <c r="H338">
        <v>11620</v>
      </c>
      <c r="I338">
        <v>11</v>
      </c>
      <c r="J338" t="s">
        <v>2725</v>
      </c>
      <c r="K338" t="s">
        <v>3567</v>
      </c>
      <c r="L338" t="s">
        <v>3533</v>
      </c>
      <c r="M338" t="s">
        <v>2174</v>
      </c>
      <c r="N338" t="s">
        <v>2174</v>
      </c>
      <c r="O338">
        <v>0.51977971499999998</v>
      </c>
      <c r="P338">
        <f>VLOOKUP(G338,Sheet2!B:H,6,FALSE)</f>
        <v>126.952</v>
      </c>
      <c r="Q338">
        <f>VLOOKUP(G338,Sheet2!B:H,7,FALSE)</f>
        <v>37.454000000000001</v>
      </c>
      <c r="R338">
        <f>VLOOKUP(K338,Sheet3!A:D,4,FALSE)</f>
        <v>55307</v>
      </c>
      <c r="S338">
        <v>336</v>
      </c>
      <c r="U338" t="str">
        <f t="shared" si="11"/>
        <v>["336","관악구",49.6,55307,126.952,37.454,"대학동"],</v>
      </c>
    </row>
    <row r="339" spans="1:21">
      <c r="A339">
        <v>0.52503904216553876</v>
      </c>
      <c r="B339" t="s">
        <v>2161</v>
      </c>
      <c r="C339">
        <f t="shared" si="10"/>
        <v>52.5</v>
      </c>
      <c r="E339" t="s">
        <v>3568</v>
      </c>
      <c r="F339">
        <v>1121082</v>
      </c>
      <c r="G339">
        <v>1162074500</v>
      </c>
      <c r="H339">
        <v>11620</v>
      </c>
      <c r="I339">
        <v>11</v>
      </c>
      <c r="J339" t="s">
        <v>2725</v>
      </c>
      <c r="K339" t="s">
        <v>3569</v>
      </c>
      <c r="L339" t="s">
        <v>3533</v>
      </c>
      <c r="M339" t="s">
        <v>2167</v>
      </c>
      <c r="N339" t="s">
        <v>2167</v>
      </c>
      <c r="O339">
        <v>0.50778816199999999</v>
      </c>
      <c r="P339">
        <f>VLOOKUP(G339,Sheet2!B:H,6,FALSE)</f>
        <v>126.93</v>
      </c>
      <c r="Q339">
        <f>VLOOKUP(G339,Sheet2!B:H,7,FALSE)</f>
        <v>37.462000000000003</v>
      </c>
      <c r="R339">
        <f>VLOOKUP(K339,Sheet3!A:D,4,FALSE)</f>
        <v>54150</v>
      </c>
      <c r="S339">
        <v>337</v>
      </c>
      <c r="U339" t="str">
        <f t="shared" si="11"/>
        <v>["337","관악구",52.5,54150,126.93,37.462,"삼성동"],</v>
      </c>
    </row>
    <row r="340" spans="1:21">
      <c r="A340">
        <v>0.50778816199376942</v>
      </c>
      <c r="B340" t="s">
        <v>2167</v>
      </c>
      <c r="C340">
        <f t="shared" si="10"/>
        <v>50.7</v>
      </c>
      <c r="E340" t="s">
        <v>3570</v>
      </c>
      <c r="F340">
        <v>1121083</v>
      </c>
      <c r="G340">
        <v>1162076500</v>
      </c>
      <c r="H340">
        <v>11620</v>
      </c>
      <c r="I340">
        <v>11</v>
      </c>
      <c r="J340" t="s">
        <v>2725</v>
      </c>
      <c r="K340" t="s">
        <v>3571</v>
      </c>
      <c r="L340" t="s">
        <v>3533</v>
      </c>
      <c r="M340" t="s">
        <v>2131</v>
      </c>
      <c r="N340" t="s">
        <v>2131</v>
      </c>
      <c r="O340">
        <v>0.54282124700000001</v>
      </c>
      <c r="P340">
        <f>VLOOKUP(G340,Sheet2!B:H,6,FALSE)</f>
        <v>126.91500000000001</v>
      </c>
      <c r="Q340">
        <f>VLOOKUP(G340,Sheet2!B:H,7,FALSE)</f>
        <v>37.473999999999997</v>
      </c>
      <c r="R340">
        <f>VLOOKUP(K340,Sheet3!A:D,4,FALSE)</f>
        <v>61260</v>
      </c>
      <c r="S340">
        <v>338</v>
      </c>
      <c r="U340" t="str">
        <f t="shared" si="11"/>
        <v>["338","관악구",50.7,61260,126.915,37.474,"미성동"],</v>
      </c>
    </row>
    <row r="341" spans="1:21">
      <c r="A341">
        <v>0.51977971546581003</v>
      </c>
      <c r="B341" t="s">
        <v>2174</v>
      </c>
      <c r="C341">
        <f t="shared" si="10"/>
        <v>51.9</v>
      </c>
      <c r="E341" t="s">
        <v>3572</v>
      </c>
      <c r="F341">
        <v>1121081</v>
      </c>
      <c r="G341">
        <v>1162077500</v>
      </c>
      <c r="H341">
        <v>11620</v>
      </c>
      <c r="I341">
        <v>11</v>
      </c>
      <c r="J341" t="s">
        <v>2725</v>
      </c>
      <c r="K341" t="s">
        <v>3573</v>
      </c>
      <c r="L341" t="s">
        <v>3533</v>
      </c>
      <c r="M341" t="s">
        <v>2139</v>
      </c>
      <c r="N341" t="s">
        <v>2139</v>
      </c>
      <c r="O341">
        <v>0.50435599600000003</v>
      </c>
      <c r="P341">
        <f>VLOOKUP(G341,Sheet2!B:H,6,FALSE)</f>
        <v>126.92100000000001</v>
      </c>
      <c r="Q341">
        <f>VLOOKUP(G341,Sheet2!B:H,7,FALSE)</f>
        <v>37.470999999999997</v>
      </c>
      <c r="R341">
        <f>VLOOKUP(K341,Sheet3!A:D,4,FALSE)</f>
        <v>43943</v>
      </c>
      <c r="S341">
        <v>339</v>
      </c>
      <c r="U341" t="str">
        <f t="shared" si="11"/>
        <v>["339","관악구",51.9,43943,126.921,37.471,"난곡동"],</v>
      </c>
    </row>
    <row r="342" spans="1:21">
      <c r="A342">
        <v>0.70810810810810809</v>
      </c>
      <c r="B342" t="s">
        <v>2179</v>
      </c>
      <c r="C342">
        <f t="shared" si="10"/>
        <v>70.8</v>
      </c>
      <c r="E342" t="s">
        <v>3574</v>
      </c>
      <c r="F342">
        <v>1122051</v>
      </c>
      <c r="G342">
        <v>1165051000</v>
      </c>
      <c r="H342">
        <v>11650</v>
      </c>
      <c r="I342">
        <v>11</v>
      </c>
      <c r="J342" t="s">
        <v>2725</v>
      </c>
      <c r="K342" t="s">
        <v>3575</v>
      </c>
      <c r="L342" t="s">
        <v>3576</v>
      </c>
      <c r="M342" t="s">
        <v>2179</v>
      </c>
      <c r="N342" t="s">
        <v>2179</v>
      </c>
      <c r="O342">
        <v>0.70810810800000001</v>
      </c>
      <c r="P342">
        <f>VLOOKUP(G342,Sheet2!B:H,6,FALSE)</f>
        <v>127.02</v>
      </c>
      <c r="Q342">
        <f>VLOOKUP(G342,Sheet2!B:H,7,FALSE)</f>
        <v>37.485999999999997</v>
      </c>
      <c r="R342">
        <f>VLOOKUP(K342,Sheet3!A:D,4,FALSE)</f>
        <v>104085</v>
      </c>
      <c r="S342">
        <v>340</v>
      </c>
      <c r="U342" t="str">
        <f t="shared" si="11"/>
        <v>["340","서초구",70.8,104085,127.02,37.486,"서초1동"],</v>
      </c>
    </row>
    <row r="343" spans="1:21">
      <c r="A343">
        <v>0.74176475955835386</v>
      </c>
      <c r="B343" t="s">
        <v>2184</v>
      </c>
      <c r="C343">
        <f t="shared" si="10"/>
        <v>74.099999999999994</v>
      </c>
      <c r="E343" t="s">
        <v>3577</v>
      </c>
      <c r="F343">
        <v>1122052</v>
      </c>
      <c r="G343">
        <v>1165052000</v>
      </c>
      <c r="H343">
        <v>11650</v>
      </c>
      <c r="I343">
        <v>11</v>
      </c>
      <c r="J343" t="s">
        <v>2725</v>
      </c>
      <c r="K343" t="s">
        <v>3578</v>
      </c>
      <c r="L343" t="s">
        <v>3576</v>
      </c>
      <c r="M343" t="s">
        <v>2184</v>
      </c>
      <c r="N343" t="s">
        <v>2184</v>
      </c>
      <c r="O343">
        <v>0.74176476000000002</v>
      </c>
      <c r="P343">
        <f>VLOOKUP(G343,Sheet2!B:H,6,FALSE)</f>
        <v>127.02800000000001</v>
      </c>
      <c r="Q343">
        <f>VLOOKUP(G343,Sheet2!B:H,7,FALSE)</f>
        <v>37.488</v>
      </c>
      <c r="R343">
        <f>VLOOKUP(K343,Sheet3!A:D,4,FALSE)</f>
        <v>138459</v>
      </c>
      <c r="S343">
        <v>341</v>
      </c>
      <c r="U343" t="str">
        <f t="shared" si="11"/>
        <v>["341","서초구",74.1,138459,127.028,37.488,"서초2동"],</v>
      </c>
    </row>
    <row r="344" spans="1:21">
      <c r="A344">
        <v>0.71786891248626872</v>
      </c>
      <c r="B344" t="s">
        <v>2189</v>
      </c>
      <c r="C344">
        <f t="shared" si="10"/>
        <v>71.7</v>
      </c>
      <c r="E344" t="s">
        <v>3579</v>
      </c>
      <c r="F344">
        <v>1122053</v>
      </c>
      <c r="G344">
        <v>1165053000</v>
      </c>
      <c r="H344">
        <v>11650</v>
      </c>
      <c r="I344">
        <v>11</v>
      </c>
      <c r="J344" t="s">
        <v>2725</v>
      </c>
      <c r="K344" t="s">
        <v>3580</v>
      </c>
      <c r="L344" t="s">
        <v>3576</v>
      </c>
      <c r="M344" t="s">
        <v>2189</v>
      </c>
      <c r="N344" t="s">
        <v>2189</v>
      </c>
      <c r="O344">
        <v>0.71786891200000003</v>
      </c>
      <c r="P344">
        <f>VLOOKUP(G344,Sheet2!B:H,6,FALSE)</f>
        <v>127.008</v>
      </c>
      <c r="Q344">
        <f>VLOOKUP(G344,Sheet2!B:H,7,FALSE)</f>
        <v>37.485999999999997</v>
      </c>
      <c r="R344">
        <f>VLOOKUP(K344,Sheet3!A:D,4,FALSE)</f>
        <v>144488</v>
      </c>
      <c r="S344">
        <v>342</v>
      </c>
      <c r="U344" t="str">
        <f t="shared" si="11"/>
        <v>["342","서초구",71.7,144488,127.008,37.486,"서초3동"],</v>
      </c>
    </row>
    <row r="345" spans="1:21">
      <c r="A345">
        <v>0.8083730651165828</v>
      </c>
      <c r="B345" t="s">
        <v>2197</v>
      </c>
      <c r="C345">
        <f t="shared" si="10"/>
        <v>80.8</v>
      </c>
      <c r="E345" t="s">
        <v>3581</v>
      </c>
      <c r="F345">
        <v>1122054</v>
      </c>
      <c r="G345">
        <v>1165053100</v>
      </c>
      <c r="H345">
        <v>11650</v>
      </c>
      <c r="I345">
        <v>11</v>
      </c>
      <c r="J345" t="s">
        <v>2725</v>
      </c>
      <c r="K345" t="s">
        <v>3582</v>
      </c>
      <c r="L345" t="s">
        <v>3576</v>
      </c>
      <c r="M345" t="s">
        <v>2197</v>
      </c>
      <c r="N345" t="s">
        <v>2197</v>
      </c>
      <c r="O345">
        <v>0.80837306499999995</v>
      </c>
      <c r="P345">
        <f>VLOOKUP(G345,Sheet2!B:H,6,FALSE)</f>
        <v>127.02</v>
      </c>
      <c r="Q345">
        <f>VLOOKUP(G345,Sheet2!B:H,7,FALSE)</f>
        <v>37.499000000000002</v>
      </c>
      <c r="R345">
        <f>VLOOKUP(K345,Sheet3!A:D,4,FALSE)</f>
        <v>213806</v>
      </c>
      <c r="S345">
        <v>343</v>
      </c>
      <c r="U345" t="str">
        <f t="shared" si="11"/>
        <v>["343","서초구",80.8,213806,127.02,37.499,"서초4동"],</v>
      </c>
    </row>
    <row r="346" spans="1:21">
      <c r="A346">
        <v>0.781495071587884</v>
      </c>
      <c r="B346" t="s">
        <v>2204</v>
      </c>
      <c r="C346">
        <f t="shared" si="10"/>
        <v>78.099999999999994</v>
      </c>
      <c r="E346" t="s">
        <v>3583</v>
      </c>
      <c r="F346">
        <v>1122055</v>
      </c>
      <c r="G346">
        <v>1165054000</v>
      </c>
      <c r="H346">
        <v>11650</v>
      </c>
      <c r="I346">
        <v>11</v>
      </c>
      <c r="J346" t="s">
        <v>2725</v>
      </c>
      <c r="K346" t="s">
        <v>3584</v>
      </c>
      <c r="L346" t="s">
        <v>3576</v>
      </c>
      <c r="M346" t="s">
        <v>2204</v>
      </c>
      <c r="N346" t="s">
        <v>2204</v>
      </c>
      <c r="O346">
        <v>0.78149507200000001</v>
      </c>
      <c r="P346">
        <f>VLOOKUP(G346,Sheet2!B:H,6,FALSE)</f>
        <v>127.01300000000001</v>
      </c>
      <c r="Q346">
        <f>VLOOKUP(G346,Sheet2!B:H,7,FALSE)</f>
        <v>37.518000000000001</v>
      </c>
      <c r="R346">
        <f>VLOOKUP(K346,Sheet3!A:D,4,FALSE)</f>
        <v>194866</v>
      </c>
      <c r="S346">
        <v>344</v>
      </c>
      <c r="U346" t="str">
        <f t="shared" si="11"/>
        <v>["344","서초구",78.1,194866,127.013,37.518,"잠원동"],</v>
      </c>
    </row>
    <row r="347" spans="1:21">
      <c r="A347">
        <v>0.76349496797804206</v>
      </c>
      <c r="B347" t="s">
        <v>2211</v>
      </c>
      <c r="C347">
        <f t="shared" si="10"/>
        <v>76.3</v>
      </c>
      <c r="E347" t="s">
        <v>3585</v>
      </c>
      <c r="F347">
        <v>1122056</v>
      </c>
      <c r="G347">
        <v>1165055000</v>
      </c>
      <c r="H347">
        <v>11650</v>
      </c>
      <c r="I347">
        <v>11</v>
      </c>
      <c r="J347" t="s">
        <v>2725</v>
      </c>
      <c r="K347" t="s">
        <v>3586</v>
      </c>
      <c r="L347" t="s">
        <v>3576</v>
      </c>
      <c r="M347" t="s">
        <v>2211</v>
      </c>
      <c r="N347" t="s">
        <v>2211</v>
      </c>
      <c r="O347">
        <v>0.76349496800000005</v>
      </c>
      <c r="P347">
        <f>VLOOKUP(G347,Sheet2!B:H,6,FALSE)</f>
        <v>126.986</v>
      </c>
      <c r="Q347">
        <f>VLOOKUP(G347,Sheet2!B:H,7,FALSE)</f>
        <v>37.506999999999998</v>
      </c>
      <c r="R347">
        <f>VLOOKUP(K347,Sheet3!A:D,4,FALSE)</f>
        <v>296845</v>
      </c>
      <c r="S347">
        <v>345</v>
      </c>
      <c r="U347" t="str">
        <f t="shared" si="11"/>
        <v>["345","서초구",76.3,296845,126.986,37.507,"반포본동"],</v>
      </c>
    </row>
    <row r="348" spans="1:21">
      <c r="A348">
        <v>0.74804806843641791</v>
      </c>
      <c r="B348" t="s">
        <v>2216</v>
      </c>
      <c r="C348">
        <f t="shared" si="10"/>
        <v>74.8</v>
      </c>
      <c r="E348" t="s">
        <v>3587</v>
      </c>
      <c r="F348">
        <v>1122057</v>
      </c>
      <c r="G348">
        <v>1165056000</v>
      </c>
      <c r="H348">
        <v>11650</v>
      </c>
      <c r="I348">
        <v>11</v>
      </c>
      <c r="J348" t="s">
        <v>2725</v>
      </c>
      <c r="K348" t="s">
        <v>3588</v>
      </c>
      <c r="L348" t="s">
        <v>3576</v>
      </c>
      <c r="M348" t="s">
        <v>2216</v>
      </c>
      <c r="N348" t="s">
        <v>2216</v>
      </c>
      <c r="O348">
        <v>0.74804806800000001</v>
      </c>
      <c r="P348">
        <f>VLOOKUP(G348,Sheet2!B:H,6,FALSE)</f>
        <v>127.017</v>
      </c>
      <c r="Q348">
        <f>VLOOKUP(G348,Sheet2!B:H,7,FALSE)</f>
        <v>37.505000000000003</v>
      </c>
      <c r="R348">
        <f>VLOOKUP(K348,Sheet3!A:D,4,FALSE)</f>
        <v>281829</v>
      </c>
      <c r="S348">
        <v>346</v>
      </c>
      <c r="U348" t="str">
        <f t="shared" si="11"/>
        <v>["346","서초구",74.8,281829,127.017,37.505,"반포1동"],</v>
      </c>
    </row>
    <row r="349" spans="1:21">
      <c r="A349">
        <v>0.8414515343399902</v>
      </c>
      <c r="B349" t="s">
        <v>2224</v>
      </c>
      <c r="C349">
        <f t="shared" si="10"/>
        <v>84.1</v>
      </c>
      <c r="E349" t="s">
        <v>3589</v>
      </c>
      <c r="F349">
        <v>1122058</v>
      </c>
      <c r="G349">
        <v>1165057000</v>
      </c>
      <c r="H349">
        <v>11650</v>
      </c>
      <c r="I349">
        <v>11</v>
      </c>
      <c r="J349" t="s">
        <v>2725</v>
      </c>
      <c r="K349" t="s">
        <v>3590</v>
      </c>
      <c r="L349" t="s">
        <v>3576</v>
      </c>
      <c r="M349" t="s">
        <v>2224</v>
      </c>
      <c r="N349" t="s">
        <v>2224</v>
      </c>
      <c r="O349">
        <v>0.84145153399999995</v>
      </c>
      <c r="P349">
        <f>VLOOKUP(G349,Sheet2!B:H,6,FALSE)</f>
        <v>126.996</v>
      </c>
      <c r="Q349">
        <f>VLOOKUP(G349,Sheet2!B:H,7,FALSE)</f>
        <v>37.506999999999998</v>
      </c>
      <c r="R349">
        <f>VLOOKUP(K349,Sheet3!A:D,4,FALSE)</f>
        <v>323647</v>
      </c>
      <c r="S349">
        <v>347</v>
      </c>
      <c r="U349" t="str">
        <f t="shared" si="11"/>
        <v>["347","서초구",84.1,323647,126.996,37.507,"반포2동"],</v>
      </c>
    </row>
    <row r="350" spans="1:21">
      <c r="A350">
        <v>0.81300813008130079</v>
      </c>
      <c r="B350" t="s">
        <v>2228</v>
      </c>
      <c r="C350">
        <f t="shared" si="10"/>
        <v>81.3</v>
      </c>
      <c r="E350" t="s">
        <v>3591</v>
      </c>
      <c r="F350">
        <v>1122059</v>
      </c>
      <c r="G350">
        <v>1165058000</v>
      </c>
      <c r="H350">
        <v>11650</v>
      </c>
      <c r="I350">
        <v>11</v>
      </c>
      <c r="J350" t="s">
        <v>2725</v>
      </c>
      <c r="K350" t="s">
        <v>3592</v>
      </c>
      <c r="L350" t="s">
        <v>3576</v>
      </c>
      <c r="M350" t="s">
        <v>2228</v>
      </c>
      <c r="N350" t="s">
        <v>2228</v>
      </c>
      <c r="O350">
        <v>0.81300813000000005</v>
      </c>
      <c r="P350">
        <f>VLOOKUP(G350,Sheet2!B:H,6,FALSE)</f>
        <v>127.002</v>
      </c>
      <c r="Q350">
        <f>VLOOKUP(G350,Sheet2!B:H,7,FALSE)</f>
        <v>37.512999999999998</v>
      </c>
      <c r="R350">
        <f>VLOOKUP(K350,Sheet3!A:D,4,FALSE)</f>
        <v>222651</v>
      </c>
      <c r="S350">
        <v>348</v>
      </c>
      <c r="U350" t="str">
        <f t="shared" si="11"/>
        <v>["348","서초구",81.3,222651,127.002,37.513,"반포3동"],</v>
      </c>
    </row>
    <row r="351" spans="1:21">
      <c r="A351">
        <v>0.75516255427300649</v>
      </c>
      <c r="B351" t="s">
        <v>2234</v>
      </c>
      <c r="C351">
        <f t="shared" si="10"/>
        <v>75.5</v>
      </c>
      <c r="E351" t="s">
        <v>3593</v>
      </c>
      <c r="F351">
        <v>1122060</v>
      </c>
      <c r="G351">
        <v>1165058100</v>
      </c>
      <c r="H351">
        <v>11650</v>
      </c>
      <c r="I351">
        <v>11</v>
      </c>
      <c r="J351" t="s">
        <v>2725</v>
      </c>
      <c r="K351" t="s">
        <v>3594</v>
      </c>
      <c r="L351" t="s">
        <v>3576</v>
      </c>
      <c r="M351" t="s">
        <v>2234</v>
      </c>
      <c r="N351" t="s">
        <v>2234</v>
      </c>
      <c r="O351">
        <v>0.75516255399999999</v>
      </c>
      <c r="P351">
        <f>VLOOKUP(G351,Sheet2!B:H,6,FALSE)</f>
        <v>127.006</v>
      </c>
      <c r="Q351">
        <f>VLOOKUP(G351,Sheet2!B:H,7,FALSE)</f>
        <v>37.5</v>
      </c>
      <c r="R351">
        <f>VLOOKUP(K351,Sheet3!A:D,4,FALSE)</f>
        <v>167097</v>
      </c>
      <c r="S351">
        <v>349</v>
      </c>
      <c r="U351" t="str">
        <f t="shared" si="11"/>
        <v>["349","서초구",75.5,167097,127.006,37.5,"반포4동"],</v>
      </c>
    </row>
    <row r="352" spans="1:21">
      <c r="A352">
        <v>0.72068311195445922</v>
      </c>
      <c r="B352" t="s">
        <v>2240</v>
      </c>
      <c r="C352">
        <f t="shared" si="10"/>
        <v>72</v>
      </c>
      <c r="E352" t="s">
        <v>3595</v>
      </c>
      <c r="F352">
        <v>1122061</v>
      </c>
      <c r="G352">
        <v>1165059000</v>
      </c>
      <c r="H352">
        <v>11650</v>
      </c>
      <c r="I352">
        <v>11</v>
      </c>
      <c r="J352" t="s">
        <v>2725</v>
      </c>
      <c r="K352" t="s">
        <v>3596</v>
      </c>
      <c r="L352" t="s">
        <v>3576</v>
      </c>
      <c r="M352" t="s">
        <v>2240</v>
      </c>
      <c r="N352" t="s">
        <v>2240</v>
      </c>
      <c r="O352">
        <v>0.72068311200000001</v>
      </c>
      <c r="P352">
        <f>VLOOKUP(G352,Sheet2!B:H,6,FALSE)</f>
        <v>126.989</v>
      </c>
      <c r="Q352">
        <f>VLOOKUP(G352,Sheet2!B:H,7,FALSE)</f>
        <v>37.494999999999997</v>
      </c>
      <c r="R352">
        <f>VLOOKUP(K352,Sheet3!A:D,4,FALSE)</f>
        <v>182777</v>
      </c>
      <c r="S352">
        <v>350</v>
      </c>
      <c r="U352" t="str">
        <f t="shared" si="11"/>
        <v>["350","서초구",72,182777,126.989,37.495,"방배본동"],</v>
      </c>
    </row>
    <row r="353" spans="1:21">
      <c r="A353">
        <v>0.66715002788622424</v>
      </c>
      <c r="B353" t="s">
        <v>2245</v>
      </c>
      <c r="C353">
        <f t="shared" si="10"/>
        <v>66.7</v>
      </c>
      <c r="E353" t="s">
        <v>3597</v>
      </c>
      <c r="F353">
        <v>1122062</v>
      </c>
      <c r="G353">
        <v>1165060000</v>
      </c>
      <c r="H353">
        <v>11650</v>
      </c>
      <c r="I353">
        <v>11</v>
      </c>
      <c r="J353" t="s">
        <v>2725</v>
      </c>
      <c r="K353" t="s">
        <v>3598</v>
      </c>
      <c r="L353" t="s">
        <v>3576</v>
      </c>
      <c r="M353" t="s">
        <v>2245</v>
      </c>
      <c r="N353" t="s">
        <v>2245</v>
      </c>
      <c r="O353">
        <v>0.66715002800000001</v>
      </c>
      <c r="P353">
        <f>VLOOKUP(G353,Sheet2!B:H,6,FALSE)</f>
        <v>126.996</v>
      </c>
      <c r="Q353">
        <f>VLOOKUP(G353,Sheet2!B:H,7,FALSE)</f>
        <v>37.484999999999999</v>
      </c>
      <c r="R353">
        <f>VLOOKUP(K353,Sheet3!A:D,4,FALSE)</f>
        <v>167617</v>
      </c>
      <c r="S353">
        <v>351</v>
      </c>
      <c r="U353" t="str">
        <f t="shared" si="11"/>
        <v>["351","서초구",66.7,167617,126.996,37.485,"방배1동"],</v>
      </c>
    </row>
    <row r="354" spans="1:21">
      <c r="A354">
        <v>0.63603807369710674</v>
      </c>
      <c r="B354" t="s">
        <v>2250</v>
      </c>
      <c r="C354">
        <f t="shared" si="10"/>
        <v>63.6</v>
      </c>
      <c r="E354" t="s">
        <v>3599</v>
      </c>
      <c r="F354">
        <v>1122063</v>
      </c>
      <c r="G354">
        <v>1165061000</v>
      </c>
      <c r="H354">
        <v>11650</v>
      </c>
      <c r="I354">
        <v>11</v>
      </c>
      <c r="J354" t="s">
        <v>2725</v>
      </c>
      <c r="K354" t="s">
        <v>3600</v>
      </c>
      <c r="L354" t="s">
        <v>3576</v>
      </c>
      <c r="M354" t="s">
        <v>2250</v>
      </c>
      <c r="N354" t="s">
        <v>2250</v>
      </c>
      <c r="O354">
        <v>0.63603807400000001</v>
      </c>
      <c r="P354">
        <f>VLOOKUP(G354,Sheet2!B:H,6,FALSE)</f>
        <v>126.985</v>
      </c>
      <c r="Q354">
        <f>VLOOKUP(G354,Sheet2!B:H,7,FALSE)</f>
        <v>37.472000000000001</v>
      </c>
      <c r="R354">
        <f>VLOOKUP(K354,Sheet3!A:D,4,FALSE)</f>
        <v>156959</v>
      </c>
      <c r="S354">
        <v>352</v>
      </c>
      <c r="U354" t="str">
        <f t="shared" si="11"/>
        <v>["352","서초구",63.6,156959,126.985,37.472,"방배2동"],</v>
      </c>
    </row>
    <row r="355" spans="1:21">
      <c r="A355">
        <v>0.72579425113464446</v>
      </c>
      <c r="B355" t="s">
        <v>2258</v>
      </c>
      <c r="C355">
        <f t="shared" si="10"/>
        <v>72.5</v>
      </c>
      <c r="E355" t="s">
        <v>3601</v>
      </c>
      <c r="F355">
        <v>1122064</v>
      </c>
      <c r="G355">
        <v>1165062000</v>
      </c>
      <c r="H355">
        <v>11650</v>
      </c>
      <c r="I355">
        <v>11</v>
      </c>
      <c r="J355" t="s">
        <v>2725</v>
      </c>
      <c r="K355" t="s">
        <v>3602</v>
      </c>
      <c r="L355" t="s">
        <v>3576</v>
      </c>
      <c r="M355" t="s">
        <v>2258</v>
      </c>
      <c r="N355" t="s">
        <v>2258</v>
      </c>
      <c r="O355">
        <v>0.72579425099999995</v>
      </c>
      <c r="P355">
        <f>VLOOKUP(G355,Sheet2!B:H,6,FALSE)</f>
        <v>126.998</v>
      </c>
      <c r="Q355">
        <f>VLOOKUP(G355,Sheet2!B:H,7,FALSE)</f>
        <v>37.473999999999997</v>
      </c>
      <c r="R355">
        <f>VLOOKUP(K355,Sheet3!A:D,4,FALSE)</f>
        <v>163473</v>
      </c>
      <c r="S355">
        <v>353</v>
      </c>
      <c r="U355" t="str">
        <f t="shared" si="11"/>
        <v>["353","서초구",72.5,163473,126.998,37.474,"방배3동"],</v>
      </c>
    </row>
    <row r="356" spans="1:21">
      <c r="A356">
        <v>0.66802391059516586</v>
      </c>
      <c r="B356" t="s">
        <v>2265</v>
      </c>
      <c r="C356">
        <f t="shared" si="10"/>
        <v>66.8</v>
      </c>
      <c r="E356" t="s">
        <v>3603</v>
      </c>
      <c r="F356">
        <v>1122065</v>
      </c>
      <c r="G356">
        <v>1165062100</v>
      </c>
      <c r="H356">
        <v>11650</v>
      </c>
      <c r="I356">
        <v>11</v>
      </c>
      <c r="J356" t="s">
        <v>2725</v>
      </c>
      <c r="K356" t="s">
        <v>3604</v>
      </c>
      <c r="L356" t="s">
        <v>3576</v>
      </c>
      <c r="M356" t="s">
        <v>2265</v>
      </c>
      <c r="N356" t="s">
        <v>2265</v>
      </c>
      <c r="O356">
        <v>0.66802391100000003</v>
      </c>
      <c r="P356">
        <f>VLOOKUP(G356,Sheet2!B:H,6,FALSE)</f>
        <v>126.991</v>
      </c>
      <c r="Q356">
        <f>VLOOKUP(G356,Sheet2!B:H,7,FALSE)</f>
        <v>37.49</v>
      </c>
      <c r="R356">
        <f>VLOOKUP(K356,Sheet3!A:D,4,FALSE)</f>
        <v>145732</v>
      </c>
      <c r="S356">
        <v>354</v>
      </c>
      <c r="U356" t="str">
        <f t="shared" si="11"/>
        <v>["354","서초구",66.8,145732,126.991,37.49,"방배4동"],</v>
      </c>
    </row>
    <row r="357" spans="1:21">
      <c r="A357">
        <v>0.6252765078896918</v>
      </c>
      <c r="B357" t="s">
        <v>2272</v>
      </c>
      <c r="C357">
        <f t="shared" si="10"/>
        <v>62.5</v>
      </c>
      <c r="E357" t="s">
        <v>3605</v>
      </c>
      <c r="F357">
        <v>1122066</v>
      </c>
      <c r="G357">
        <v>1165065100</v>
      </c>
      <c r="H357">
        <v>11650</v>
      </c>
      <c r="I357">
        <v>11</v>
      </c>
      <c r="J357" t="s">
        <v>2725</v>
      </c>
      <c r="K357" t="s">
        <v>3606</v>
      </c>
      <c r="L357" t="s">
        <v>3576</v>
      </c>
      <c r="M357" t="s">
        <v>2272</v>
      </c>
      <c r="N357" t="s">
        <v>2272</v>
      </c>
      <c r="O357">
        <v>0.62527650800000001</v>
      </c>
      <c r="P357">
        <f>VLOOKUP(G357,Sheet2!B:H,6,FALSE)</f>
        <v>127.01900000000001</v>
      </c>
      <c r="Q357">
        <f>VLOOKUP(G357,Sheet2!B:H,7,FALSE)</f>
        <v>37.47</v>
      </c>
      <c r="R357">
        <f>VLOOKUP(K357,Sheet3!A:D,4,FALSE)</f>
        <v>99075</v>
      </c>
      <c r="S357">
        <v>355</v>
      </c>
      <c r="U357" t="str">
        <f t="shared" si="11"/>
        <v>["355","서초구",62.5,99075,127.019,37.47,"양재1동"],</v>
      </c>
    </row>
    <row r="358" spans="1:21">
      <c r="A358">
        <v>0.56538570484373529</v>
      </c>
      <c r="B358" t="s">
        <v>2283</v>
      </c>
      <c r="C358">
        <f t="shared" si="10"/>
        <v>56.5</v>
      </c>
      <c r="E358" t="s">
        <v>3607</v>
      </c>
      <c r="F358">
        <v>1122067</v>
      </c>
      <c r="G358">
        <v>1165065200</v>
      </c>
      <c r="H358">
        <v>11650</v>
      </c>
      <c r="I358">
        <v>11</v>
      </c>
      <c r="J358" t="s">
        <v>2725</v>
      </c>
      <c r="K358" t="s">
        <v>3608</v>
      </c>
      <c r="L358" t="s">
        <v>3576</v>
      </c>
      <c r="M358" t="s">
        <v>2283</v>
      </c>
      <c r="N358" t="s">
        <v>2283</v>
      </c>
      <c r="O358">
        <v>0.56538570499999996</v>
      </c>
      <c r="P358">
        <f>VLOOKUP(G358,Sheet2!B:H,6,FALSE)</f>
        <v>127.04300000000001</v>
      </c>
      <c r="Q358">
        <f>VLOOKUP(G358,Sheet2!B:H,7,FALSE)</f>
        <v>37.454999999999998</v>
      </c>
      <c r="R358">
        <f>VLOOKUP(K358,Sheet3!A:D,4,FALSE)</f>
        <v>71178</v>
      </c>
      <c r="S358">
        <v>356</v>
      </c>
      <c r="U358" t="str">
        <f t="shared" si="11"/>
        <v>["356","서초구",56.5,71178,127.043,37.455,"양재2동"],</v>
      </c>
    </row>
    <row r="359" spans="1:21">
      <c r="A359">
        <v>0.64393855674660183</v>
      </c>
      <c r="B359" t="s">
        <v>2289</v>
      </c>
      <c r="C359">
        <f t="shared" si="10"/>
        <v>64.3</v>
      </c>
      <c r="E359" t="s">
        <v>3609</v>
      </c>
      <c r="F359">
        <v>1122068</v>
      </c>
      <c r="G359">
        <v>1165066000</v>
      </c>
      <c r="H359">
        <v>11650</v>
      </c>
      <c r="I359">
        <v>11</v>
      </c>
      <c r="J359" t="s">
        <v>2725</v>
      </c>
      <c r="K359" t="s">
        <v>3610</v>
      </c>
      <c r="L359" t="s">
        <v>3576</v>
      </c>
      <c r="M359" t="s">
        <v>2289</v>
      </c>
      <c r="N359" t="s">
        <v>2289</v>
      </c>
      <c r="O359">
        <v>0.64393855700000002</v>
      </c>
      <c r="P359">
        <f>VLOOKUP(G359,Sheet2!B:H,6,FALSE)</f>
        <v>127.071</v>
      </c>
      <c r="Q359">
        <f>VLOOKUP(G359,Sheet2!B:H,7,FALSE)</f>
        <v>37.451999999999998</v>
      </c>
      <c r="R359">
        <f>VLOOKUP(K359,Sheet3!A:D,4,FALSE)</f>
        <v>144617</v>
      </c>
      <c r="S359">
        <v>357</v>
      </c>
      <c r="U359" t="str">
        <f t="shared" si="11"/>
        <v>["357","서초구",64.3,144617,127.071,37.452,"내곡동"],</v>
      </c>
    </row>
    <row r="360" spans="1:21">
      <c r="A360">
        <v>0.79949091750549572</v>
      </c>
      <c r="B360" t="s">
        <v>2120</v>
      </c>
      <c r="C360">
        <f t="shared" si="10"/>
        <v>79.900000000000006</v>
      </c>
      <c r="E360" t="s">
        <v>3611</v>
      </c>
      <c r="F360">
        <v>1123051</v>
      </c>
      <c r="G360">
        <v>1168051000</v>
      </c>
      <c r="H360">
        <v>11680</v>
      </c>
      <c r="I360">
        <v>11</v>
      </c>
      <c r="J360" t="s">
        <v>2725</v>
      </c>
      <c r="K360" t="s">
        <v>3612</v>
      </c>
      <c r="L360" t="s">
        <v>3613</v>
      </c>
      <c r="M360" t="s">
        <v>2120</v>
      </c>
      <c r="N360" t="s">
        <v>2120</v>
      </c>
      <c r="O360">
        <v>0.505321413</v>
      </c>
      <c r="P360">
        <f>VLOOKUP(G360,Sheet2!B:H,6,FALSE)</f>
        <v>127.021</v>
      </c>
      <c r="Q360">
        <f>VLOOKUP(G360,Sheet2!B:H,7,FALSE)</f>
        <v>37.526000000000003</v>
      </c>
      <c r="R360">
        <f>VLOOKUP(K360,Sheet3!A:D,4,FALSE)</f>
        <v>287586</v>
      </c>
      <c r="S360">
        <v>358</v>
      </c>
      <c r="U360" t="str">
        <f t="shared" si="11"/>
        <v>["358","강남구",79.9,287586,127.021,37.526,"신사동"],</v>
      </c>
    </row>
    <row r="361" spans="1:21">
      <c r="A361">
        <v>0.64815247895229189</v>
      </c>
      <c r="B361" t="s">
        <v>2294</v>
      </c>
      <c r="C361">
        <f t="shared" si="10"/>
        <v>64.8</v>
      </c>
      <c r="E361" t="s">
        <v>3614</v>
      </c>
      <c r="F361">
        <v>1123052</v>
      </c>
      <c r="G361">
        <v>1168052100</v>
      </c>
      <c r="H361">
        <v>11680</v>
      </c>
      <c r="I361">
        <v>11</v>
      </c>
      <c r="J361" t="s">
        <v>2725</v>
      </c>
      <c r="K361" t="s">
        <v>3615</v>
      </c>
      <c r="L361" t="s">
        <v>3613</v>
      </c>
      <c r="M361" t="s">
        <v>2294</v>
      </c>
      <c r="N361" t="s">
        <v>2294</v>
      </c>
      <c r="O361">
        <v>0.64815247899999995</v>
      </c>
      <c r="P361">
        <f>VLOOKUP(G361,Sheet2!B:H,6,FALSE)</f>
        <v>127.027</v>
      </c>
      <c r="Q361">
        <f>VLOOKUP(G361,Sheet2!B:H,7,FALSE)</f>
        <v>37.512</v>
      </c>
      <c r="R361">
        <f>VLOOKUP(K361,Sheet3!A:D,4,FALSE)</f>
        <v>87945</v>
      </c>
      <c r="S361">
        <v>359</v>
      </c>
      <c r="U361" t="str">
        <f t="shared" si="11"/>
        <v>["359","강남구",64.8,87945,127.027,37.512,"논현1동"],</v>
      </c>
    </row>
    <row r="362" spans="1:21">
      <c r="A362">
        <v>0.72862652667666594</v>
      </c>
      <c r="B362" t="s">
        <v>2300</v>
      </c>
      <c r="C362">
        <f t="shared" si="10"/>
        <v>72.8</v>
      </c>
      <c r="E362" t="s">
        <v>3616</v>
      </c>
      <c r="F362">
        <v>1123053</v>
      </c>
      <c r="G362">
        <v>1168053100</v>
      </c>
      <c r="H362">
        <v>11680</v>
      </c>
      <c r="I362">
        <v>11</v>
      </c>
      <c r="J362" t="s">
        <v>2725</v>
      </c>
      <c r="K362" t="s">
        <v>3617</v>
      </c>
      <c r="L362" t="s">
        <v>3613</v>
      </c>
      <c r="M362" t="s">
        <v>2300</v>
      </c>
      <c r="N362" t="s">
        <v>2300</v>
      </c>
      <c r="O362">
        <v>0.72862652699999997</v>
      </c>
      <c r="P362">
        <f>VLOOKUP(G362,Sheet2!B:H,6,FALSE)</f>
        <v>127.036</v>
      </c>
      <c r="Q362">
        <f>VLOOKUP(G362,Sheet2!B:H,7,FALSE)</f>
        <v>37.515000000000001</v>
      </c>
      <c r="R362">
        <f>VLOOKUP(K362,Sheet3!A:D,4,FALSE)</f>
        <v>155423</v>
      </c>
      <c r="S362">
        <v>360</v>
      </c>
      <c r="U362" t="str">
        <f t="shared" si="11"/>
        <v>["360","강남구",72.8,155423,127.036,37.515,"논현2동"],</v>
      </c>
    </row>
    <row r="363" spans="1:21">
      <c r="A363">
        <v>0.88305522586050411</v>
      </c>
      <c r="B363" t="s">
        <v>2306</v>
      </c>
      <c r="C363">
        <f t="shared" si="10"/>
        <v>88.3</v>
      </c>
      <c r="E363" t="s">
        <v>3618</v>
      </c>
      <c r="F363">
        <v>1123077</v>
      </c>
      <c r="G363">
        <v>1168054500</v>
      </c>
      <c r="H363">
        <v>11680</v>
      </c>
      <c r="I363">
        <v>11</v>
      </c>
      <c r="J363" t="s">
        <v>2725</v>
      </c>
      <c r="K363" t="s">
        <v>3619</v>
      </c>
      <c r="L363" t="s">
        <v>3613</v>
      </c>
      <c r="M363" t="s">
        <v>2306</v>
      </c>
      <c r="N363" t="s">
        <v>2306</v>
      </c>
      <c r="O363">
        <v>0.88305522599999997</v>
      </c>
      <c r="P363">
        <f>VLOOKUP(G363,Sheet2!B:H,6,FALSE)</f>
        <v>127.036</v>
      </c>
      <c r="Q363">
        <f>VLOOKUP(G363,Sheet2!B:H,7,FALSE)</f>
        <v>37.529000000000003</v>
      </c>
      <c r="R363">
        <f>VLOOKUP(K363,Sheet3!A:D,4,FALSE)</f>
        <v>301606</v>
      </c>
      <c r="S363">
        <v>361</v>
      </c>
      <c r="U363" t="str">
        <f t="shared" si="11"/>
        <v>["361","강남구",88.3,301606,127.036,37.529,"압구정동"],</v>
      </c>
    </row>
    <row r="364" spans="1:21">
      <c r="A364">
        <v>0.80277534093627878</v>
      </c>
      <c r="B364" t="s">
        <v>2314</v>
      </c>
      <c r="C364">
        <f t="shared" si="10"/>
        <v>80.2</v>
      </c>
      <c r="E364" t="s">
        <v>3620</v>
      </c>
      <c r="F364">
        <v>1123078</v>
      </c>
      <c r="G364">
        <v>1168056500</v>
      </c>
      <c r="H364">
        <v>11680</v>
      </c>
      <c r="I364">
        <v>11</v>
      </c>
      <c r="J364" t="s">
        <v>2725</v>
      </c>
      <c r="K364" t="s">
        <v>3621</v>
      </c>
      <c r="L364" t="s">
        <v>3613</v>
      </c>
      <c r="M364" t="s">
        <v>2314</v>
      </c>
      <c r="N364" t="s">
        <v>2314</v>
      </c>
      <c r="O364">
        <v>0.80277534100000003</v>
      </c>
      <c r="P364">
        <f>VLOOKUP(G364,Sheet2!B:H,6,FALSE)</f>
        <v>127.05200000000001</v>
      </c>
      <c r="Q364">
        <f>VLOOKUP(G364,Sheet2!B:H,7,FALSE)</f>
        <v>37.524999999999999</v>
      </c>
      <c r="R364">
        <f>VLOOKUP(K364,Sheet3!A:D,4,FALSE)</f>
        <v>202792</v>
      </c>
      <c r="S364">
        <v>362</v>
      </c>
      <c r="U364" t="str">
        <f t="shared" si="11"/>
        <v>["362","강남구",80.2,202792,127.052,37.525,"청담동"],</v>
      </c>
    </row>
    <row r="365" spans="1:21">
      <c r="A365">
        <v>0.7751376412634019</v>
      </c>
      <c r="B365" t="s">
        <v>2322</v>
      </c>
      <c r="C365">
        <f t="shared" si="10"/>
        <v>77.5</v>
      </c>
      <c r="E365" t="s">
        <v>3622</v>
      </c>
      <c r="F365">
        <v>1123058</v>
      </c>
      <c r="G365">
        <v>1168058000</v>
      </c>
      <c r="H365">
        <v>11680</v>
      </c>
      <c r="I365">
        <v>11</v>
      </c>
      <c r="J365" t="s">
        <v>2725</v>
      </c>
      <c r="K365" t="s">
        <v>3623</v>
      </c>
      <c r="L365" t="s">
        <v>3613</v>
      </c>
      <c r="M365" t="s">
        <v>2322</v>
      </c>
      <c r="N365" t="s">
        <v>2322</v>
      </c>
      <c r="O365">
        <v>0.77513764100000004</v>
      </c>
      <c r="P365">
        <f>VLOOKUP(G365,Sheet2!B:H,6,FALSE)</f>
        <v>127.06</v>
      </c>
      <c r="Q365">
        <f>VLOOKUP(G365,Sheet2!B:H,7,FALSE)</f>
        <v>37.517000000000003</v>
      </c>
      <c r="R365">
        <f>VLOOKUP(K365,Sheet3!A:D,4,FALSE)</f>
        <v>241624</v>
      </c>
      <c r="S365">
        <v>363</v>
      </c>
      <c r="U365" t="str">
        <f t="shared" si="11"/>
        <v>["363","강남구",77.5,241624,127.06,37.517,"삼성1동"],</v>
      </c>
    </row>
    <row r="366" spans="1:21">
      <c r="A366">
        <v>0.73719204927211646</v>
      </c>
      <c r="B366" t="s">
        <v>2326</v>
      </c>
      <c r="C366">
        <f t="shared" si="10"/>
        <v>73.7</v>
      </c>
      <c r="E366" t="s">
        <v>3624</v>
      </c>
      <c r="F366">
        <v>1123059</v>
      </c>
      <c r="G366">
        <v>1168059000</v>
      </c>
      <c r="H366">
        <v>11680</v>
      </c>
      <c r="I366">
        <v>11</v>
      </c>
      <c r="J366" t="s">
        <v>2725</v>
      </c>
      <c r="K366" t="s">
        <v>3625</v>
      </c>
      <c r="L366" t="s">
        <v>3613</v>
      </c>
      <c r="M366" t="s">
        <v>2326</v>
      </c>
      <c r="N366" t="s">
        <v>2326</v>
      </c>
      <c r="O366">
        <v>0.73719204900000002</v>
      </c>
      <c r="P366">
        <f>VLOOKUP(G366,Sheet2!B:H,6,FALSE)</f>
        <v>127.04900000000001</v>
      </c>
      <c r="Q366">
        <f>VLOOKUP(G366,Sheet2!B:H,7,FALSE)</f>
        <v>37.511000000000003</v>
      </c>
      <c r="R366">
        <f>VLOOKUP(K366,Sheet3!A:D,4,FALSE)</f>
        <v>137525</v>
      </c>
      <c r="S366">
        <v>364</v>
      </c>
      <c r="U366" t="str">
        <f t="shared" si="11"/>
        <v>["364","강남구",73.7,137525,127.049,37.511,"삼성2동"],</v>
      </c>
    </row>
    <row r="367" spans="1:21">
      <c r="A367">
        <v>0.85117773019271947</v>
      </c>
      <c r="B367" t="s">
        <v>2332</v>
      </c>
      <c r="C367">
        <f t="shared" si="10"/>
        <v>85.1</v>
      </c>
      <c r="E367" t="s">
        <v>3626</v>
      </c>
      <c r="F367">
        <v>1123060</v>
      </c>
      <c r="G367">
        <v>1168060000</v>
      </c>
      <c r="H367">
        <v>11680</v>
      </c>
      <c r="I367">
        <v>11</v>
      </c>
      <c r="J367" t="s">
        <v>2725</v>
      </c>
      <c r="K367" t="s">
        <v>3627</v>
      </c>
      <c r="L367" t="s">
        <v>3613</v>
      </c>
      <c r="M367" t="s">
        <v>2332</v>
      </c>
      <c r="N367" t="s">
        <v>2332</v>
      </c>
      <c r="O367">
        <v>0.85117772999999997</v>
      </c>
      <c r="P367">
        <f>VLOOKUP(G367,Sheet2!B:H,6,FALSE)</f>
        <v>127.059</v>
      </c>
      <c r="Q367">
        <f>VLOOKUP(G367,Sheet2!B:H,7,FALSE)</f>
        <v>37.493000000000002</v>
      </c>
      <c r="R367">
        <f>VLOOKUP(K367,Sheet3!A:D,4,FALSE)</f>
        <v>301539</v>
      </c>
      <c r="S367">
        <v>365</v>
      </c>
      <c r="U367" t="str">
        <f t="shared" si="11"/>
        <v>["365","강남구",85.1,301539,127.059,37.493,"대치1동"],</v>
      </c>
    </row>
    <row r="368" spans="1:21">
      <c r="A368">
        <v>0.81296487322873123</v>
      </c>
      <c r="B368" t="s">
        <v>2338</v>
      </c>
      <c r="C368">
        <f t="shared" si="10"/>
        <v>81.2</v>
      </c>
      <c r="E368" t="s">
        <v>3628</v>
      </c>
      <c r="F368">
        <v>1123079</v>
      </c>
      <c r="G368">
        <v>1168061000</v>
      </c>
      <c r="H368">
        <v>11680</v>
      </c>
      <c r="I368">
        <v>11</v>
      </c>
      <c r="J368" t="s">
        <v>2725</v>
      </c>
      <c r="K368" t="s">
        <v>3629</v>
      </c>
      <c r="L368" t="s">
        <v>3613</v>
      </c>
      <c r="M368" t="s">
        <v>2338</v>
      </c>
      <c r="N368" t="s">
        <v>2338</v>
      </c>
      <c r="O368">
        <v>0.81296487299999998</v>
      </c>
      <c r="P368">
        <f>VLOOKUP(G368,Sheet2!B:H,6,FALSE)</f>
        <v>127.06699999999999</v>
      </c>
      <c r="Q368">
        <f>VLOOKUP(G368,Sheet2!B:H,7,FALSE)</f>
        <v>37.5</v>
      </c>
      <c r="R368">
        <f>VLOOKUP(K368,Sheet3!A:D,4,FALSE)</f>
        <v>224950</v>
      </c>
      <c r="S368">
        <v>366</v>
      </c>
      <c r="U368" t="str">
        <f t="shared" si="11"/>
        <v>["366","강남구",81.2,224950,127.067,37.5,"대치2동"],</v>
      </c>
    </row>
    <row r="369" spans="1:21">
      <c r="A369">
        <v>0.66117256637168142</v>
      </c>
      <c r="B369" t="s">
        <v>2347</v>
      </c>
      <c r="C369">
        <f t="shared" si="10"/>
        <v>66.099999999999994</v>
      </c>
      <c r="E369" t="s">
        <v>3630</v>
      </c>
      <c r="F369">
        <v>1123063</v>
      </c>
      <c r="G369">
        <v>1168063000</v>
      </c>
      <c r="H369">
        <v>11680</v>
      </c>
      <c r="I369">
        <v>11</v>
      </c>
      <c r="J369" t="s">
        <v>2725</v>
      </c>
      <c r="K369" t="s">
        <v>3631</v>
      </c>
      <c r="L369" t="s">
        <v>3613</v>
      </c>
      <c r="M369" t="s">
        <v>2347</v>
      </c>
      <c r="N369" t="s">
        <v>2347</v>
      </c>
      <c r="O369">
        <v>0.66117256599999996</v>
      </c>
      <c r="P369">
        <f>VLOOKUP(G369,Sheet2!B:H,6,FALSE)</f>
        <v>127.05500000000001</v>
      </c>
      <c r="Q369">
        <f>VLOOKUP(G369,Sheet2!B:H,7,FALSE)</f>
        <v>37.500999999999998</v>
      </c>
      <c r="R369">
        <f>VLOOKUP(K369,Sheet3!A:D,4,FALSE)</f>
        <v>71392</v>
      </c>
      <c r="S369">
        <v>367</v>
      </c>
      <c r="U369" t="str">
        <f t="shared" si="11"/>
        <v>["367","강남구",66.1,71392,127.055,37.501,"대치4동"],</v>
      </c>
    </row>
    <row r="370" spans="1:21">
      <c r="A370">
        <v>0.64847792998477927</v>
      </c>
      <c r="B370" t="s">
        <v>2352</v>
      </c>
      <c r="C370">
        <f t="shared" si="10"/>
        <v>64.8</v>
      </c>
      <c r="E370" t="s">
        <v>3632</v>
      </c>
      <c r="F370">
        <v>1123064</v>
      </c>
      <c r="G370">
        <v>1168064000</v>
      </c>
      <c r="H370">
        <v>11680</v>
      </c>
      <c r="I370">
        <v>11</v>
      </c>
      <c r="J370" t="s">
        <v>2725</v>
      </c>
      <c r="K370" t="s">
        <v>3633</v>
      </c>
      <c r="L370" t="s">
        <v>3613</v>
      </c>
      <c r="M370" t="s">
        <v>2352</v>
      </c>
      <c r="N370" t="s">
        <v>2352</v>
      </c>
      <c r="O370">
        <v>0.64847792999999998</v>
      </c>
      <c r="P370">
        <f>VLOOKUP(G370,Sheet2!B:H,6,FALSE)</f>
        <v>127.032</v>
      </c>
      <c r="Q370">
        <f>VLOOKUP(G370,Sheet2!B:H,7,FALSE)</f>
        <v>37.499000000000002</v>
      </c>
      <c r="R370">
        <f>VLOOKUP(K370,Sheet3!A:D,4,FALSE)</f>
        <v>77622</v>
      </c>
      <c r="S370">
        <v>368</v>
      </c>
      <c r="U370" t="str">
        <f t="shared" si="11"/>
        <v>["368","강남구",64.8,77622,127.032,37.499,"역삼1동"],</v>
      </c>
    </row>
    <row r="371" spans="1:21">
      <c r="A371">
        <v>0.73899260302923564</v>
      </c>
      <c r="B371" t="s">
        <v>2360</v>
      </c>
      <c r="C371">
        <f t="shared" si="10"/>
        <v>73.8</v>
      </c>
      <c r="E371" t="s">
        <v>3634</v>
      </c>
      <c r="F371">
        <v>1123065</v>
      </c>
      <c r="G371">
        <v>1168065000</v>
      </c>
      <c r="H371">
        <v>11680</v>
      </c>
      <c r="I371">
        <v>11</v>
      </c>
      <c r="J371" t="s">
        <v>2725</v>
      </c>
      <c r="K371" t="s">
        <v>3635</v>
      </c>
      <c r="L371" t="s">
        <v>3613</v>
      </c>
      <c r="M371" t="s">
        <v>2360</v>
      </c>
      <c r="N371" t="s">
        <v>2360</v>
      </c>
      <c r="O371">
        <v>0.73899260300000003</v>
      </c>
      <c r="P371">
        <f>VLOOKUP(G371,Sheet2!B:H,6,FALSE)</f>
        <v>127.045</v>
      </c>
      <c r="Q371">
        <f>VLOOKUP(G371,Sheet2!B:H,7,FALSE)</f>
        <v>37.499000000000002</v>
      </c>
      <c r="R371">
        <f>VLOOKUP(K371,Sheet3!A:D,4,FALSE)</f>
        <v>160096</v>
      </c>
      <c r="S371">
        <v>369</v>
      </c>
      <c r="U371" t="str">
        <f t="shared" si="11"/>
        <v>["369","강남구",73.8,160096,127.045,37.499,"역삼2동"],</v>
      </c>
    </row>
    <row r="372" spans="1:21">
      <c r="A372">
        <v>0.74389380530973448</v>
      </c>
      <c r="B372" t="s">
        <v>2367</v>
      </c>
      <c r="C372">
        <f t="shared" si="10"/>
        <v>74.3</v>
      </c>
      <c r="E372" t="s">
        <v>3636</v>
      </c>
      <c r="F372">
        <v>1123066</v>
      </c>
      <c r="G372">
        <v>1168065500</v>
      </c>
      <c r="H372">
        <v>11680</v>
      </c>
      <c r="I372">
        <v>11</v>
      </c>
      <c r="J372" t="s">
        <v>2725</v>
      </c>
      <c r="K372" t="s">
        <v>3637</v>
      </c>
      <c r="L372" t="s">
        <v>3613</v>
      </c>
      <c r="M372" t="s">
        <v>2367</v>
      </c>
      <c r="N372" t="s">
        <v>2367</v>
      </c>
      <c r="O372">
        <v>0.74389380500000002</v>
      </c>
      <c r="P372">
        <f>VLOOKUP(G372,Sheet2!B:H,6,FALSE)</f>
        <v>127.041</v>
      </c>
      <c r="Q372">
        <f>VLOOKUP(G372,Sheet2!B:H,7,FALSE)</f>
        <v>37.49</v>
      </c>
      <c r="R372">
        <f>VLOOKUP(K372,Sheet3!A:D,4,FALSE)</f>
        <v>161417</v>
      </c>
      <c r="S372">
        <v>370</v>
      </c>
      <c r="U372" t="str">
        <f t="shared" si="11"/>
        <v>["370","강남구",74.3,161417,127.041,37.49,"도곡1동"],</v>
      </c>
    </row>
    <row r="373" spans="1:21">
      <c r="A373">
        <v>0.84760956175298807</v>
      </c>
      <c r="B373" t="s">
        <v>2373</v>
      </c>
      <c r="C373">
        <f t="shared" si="10"/>
        <v>84.7</v>
      </c>
      <c r="E373" t="s">
        <v>3638</v>
      </c>
      <c r="F373">
        <v>1123067</v>
      </c>
      <c r="G373">
        <v>1168065600</v>
      </c>
      <c r="H373">
        <v>11680</v>
      </c>
      <c r="I373">
        <v>11</v>
      </c>
      <c r="J373" t="s">
        <v>2725</v>
      </c>
      <c r="K373" t="s">
        <v>3639</v>
      </c>
      <c r="L373" t="s">
        <v>3613</v>
      </c>
      <c r="M373" t="s">
        <v>2373</v>
      </c>
      <c r="N373" t="s">
        <v>2373</v>
      </c>
      <c r="O373">
        <v>0.84760956200000004</v>
      </c>
      <c r="P373">
        <f>VLOOKUP(G373,Sheet2!B:H,6,FALSE)</f>
        <v>127.053</v>
      </c>
      <c r="Q373">
        <f>VLOOKUP(G373,Sheet2!B:H,7,FALSE)</f>
        <v>37.488</v>
      </c>
      <c r="R373">
        <f>VLOOKUP(K373,Sheet3!A:D,4,FALSE)</f>
        <v>248757</v>
      </c>
      <c r="S373">
        <v>371</v>
      </c>
      <c r="U373" t="str">
        <f t="shared" si="11"/>
        <v>["371","강남구",84.7,248757,127.053,37.488,"도곡2동"],</v>
      </c>
    </row>
    <row r="374" spans="1:21">
      <c r="A374">
        <v>0.78893849206349209</v>
      </c>
      <c r="B374" t="s">
        <v>2381</v>
      </c>
      <c r="C374">
        <f t="shared" si="10"/>
        <v>78.8</v>
      </c>
      <c r="E374" t="s">
        <v>3640</v>
      </c>
      <c r="F374">
        <v>1123068</v>
      </c>
      <c r="G374">
        <v>1168066000</v>
      </c>
      <c r="H374">
        <v>11680</v>
      </c>
      <c r="I374">
        <v>11</v>
      </c>
      <c r="J374" t="s">
        <v>2725</v>
      </c>
      <c r="K374" t="s">
        <v>3641</v>
      </c>
      <c r="L374" t="s">
        <v>3613</v>
      </c>
      <c r="M374" t="s">
        <v>2381</v>
      </c>
      <c r="N374" t="s">
        <v>2381</v>
      </c>
      <c r="O374">
        <v>0.78893849199999999</v>
      </c>
      <c r="P374">
        <f>VLOOKUP(G374,Sheet2!B:H,6,FALSE)</f>
        <v>127.059</v>
      </c>
      <c r="Q374">
        <f>VLOOKUP(G374,Sheet2!B:H,7,FALSE)</f>
        <v>37.479999999999997</v>
      </c>
      <c r="R374">
        <f>VLOOKUP(K374,Sheet3!A:D,4,FALSE)</f>
        <v>246843</v>
      </c>
      <c r="S374">
        <v>372</v>
      </c>
      <c r="U374" t="str">
        <f t="shared" si="11"/>
        <v>["372","강남구",78.8,246843,127.059,37.48,"개포1동"],</v>
      </c>
    </row>
    <row r="375" spans="1:21">
      <c r="A375">
        <v>0.78364994317259296</v>
      </c>
      <c r="B375" t="s">
        <v>2385</v>
      </c>
      <c r="C375">
        <f t="shared" si="10"/>
        <v>78.3</v>
      </c>
      <c r="E375" t="s">
        <v>3642</v>
      </c>
      <c r="F375">
        <v>1123080</v>
      </c>
      <c r="G375">
        <v>1168067000</v>
      </c>
      <c r="H375">
        <v>11680</v>
      </c>
      <c r="I375">
        <v>11</v>
      </c>
      <c r="J375" t="s">
        <v>2725</v>
      </c>
      <c r="K375" t="s">
        <v>3643</v>
      </c>
      <c r="L375" t="s">
        <v>3613</v>
      </c>
      <c r="M375" t="s">
        <v>2385</v>
      </c>
      <c r="N375" t="s">
        <v>2385</v>
      </c>
      <c r="O375">
        <v>0.78364994300000002</v>
      </c>
      <c r="P375">
        <f>VLOOKUP(G375,Sheet2!B:H,6,FALSE)</f>
        <v>127.066</v>
      </c>
      <c r="Q375">
        <f>VLOOKUP(G375,Sheet2!B:H,7,FALSE)</f>
        <v>37.485999999999997</v>
      </c>
      <c r="R375">
        <f>VLOOKUP(K375,Sheet3!A:D,4,FALSE)</f>
        <v>213346</v>
      </c>
      <c r="S375">
        <v>373</v>
      </c>
      <c r="U375" t="str">
        <f t="shared" si="11"/>
        <v>["373","강남구",78.3,213346,127.066,37.486,"개포2동"],</v>
      </c>
    </row>
    <row r="376" spans="1:21">
      <c r="A376">
        <v>0.68050950968417379</v>
      </c>
      <c r="B376" t="s">
        <v>2391</v>
      </c>
      <c r="C376">
        <f t="shared" si="10"/>
        <v>68</v>
      </c>
      <c r="E376" t="s">
        <v>3644</v>
      </c>
      <c r="F376">
        <v>1123071</v>
      </c>
      <c r="G376">
        <v>1168069000</v>
      </c>
      <c r="H376">
        <v>11680</v>
      </c>
      <c r="I376">
        <v>11</v>
      </c>
      <c r="J376" t="s">
        <v>2725</v>
      </c>
      <c r="K376" t="s">
        <v>3645</v>
      </c>
      <c r="L376" t="s">
        <v>3613</v>
      </c>
      <c r="M376" t="s">
        <v>2391</v>
      </c>
      <c r="N376" t="s">
        <v>2391</v>
      </c>
      <c r="O376">
        <v>0.68050951000000004</v>
      </c>
      <c r="P376">
        <f>VLOOKUP(G376,Sheet2!B:H,6,FALSE)</f>
        <v>127.05200000000001</v>
      </c>
      <c r="Q376">
        <f>VLOOKUP(G376,Sheet2!B:H,7,FALSE)</f>
        <v>37.476999999999997</v>
      </c>
      <c r="R376">
        <f>VLOOKUP(K376,Sheet3!A:D,4,FALSE)</f>
        <v>182667</v>
      </c>
      <c r="S376">
        <v>374</v>
      </c>
      <c r="U376" t="str">
        <f t="shared" si="11"/>
        <v>["374","강남구",68,182667,127.052,37.477,"개포4동"],</v>
      </c>
    </row>
    <row r="377" spans="1:21">
      <c r="A377">
        <v>0.70580239571829073</v>
      </c>
      <c r="B377" t="s">
        <v>2396</v>
      </c>
      <c r="C377">
        <f t="shared" si="10"/>
        <v>70.5</v>
      </c>
      <c r="E377" t="s">
        <v>3646</v>
      </c>
      <c r="F377">
        <v>1123076</v>
      </c>
      <c r="G377">
        <v>1168070000</v>
      </c>
      <c r="H377">
        <v>11680</v>
      </c>
      <c r="I377">
        <v>11</v>
      </c>
      <c r="J377" t="s">
        <v>2725</v>
      </c>
      <c r="K377" t="s">
        <v>3647</v>
      </c>
      <c r="L377" t="s">
        <v>3613</v>
      </c>
      <c r="M377" t="s">
        <v>2419</v>
      </c>
      <c r="N377" t="s">
        <v>2419</v>
      </c>
      <c r="O377">
        <v>0.60559194000000005</v>
      </c>
      <c r="P377">
        <f>VLOOKUP(G377,Sheet2!B:H,6,FALSE)</f>
        <v>127.102</v>
      </c>
      <c r="Q377">
        <f>VLOOKUP(G377,Sheet2!B:H,7,FALSE)</f>
        <v>37.472000000000001</v>
      </c>
      <c r="R377">
        <f>VLOOKUP(K377,Sheet3!A:D,4,FALSE)</f>
        <v>112470</v>
      </c>
      <c r="S377">
        <v>375</v>
      </c>
      <c r="U377" t="str">
        <f t="shared" si="11"/>
        <v>["375","강남구",70.5,112470,127.102,37.472,"세곡동"],</v>
      </c>
    </row>
    <row r="378" spans="1:21">
      <c r="A378">
        <v>0.62470308788598572</v>
      </c>
      <c r="B378" t="s">
        <v>2401</v>
      </c>
      <c r="C378">
        <f t="shared" si="10"/>
        <v>62.4</v>
      </c>
      <c r="E378" t="s">
        <v>3648</v>
      </c>
      <c r="F378">
        <v>1123072</v>
      </c>
      <c r="G378">
        <v>1168072000</v>
      </c>
      <c r="H378">
        <v>11680</v>
      </c>
      <c r="I378">
        <v>11</v>
      </c>
      <c r="J378" t="s">
        <v>2725</v>
      </c>
      <c r="K378" t="s">
        <v>3649</v>
      </c>
      <c r="L378" t="s">
        <v>3613</v>
      </c>
      <c r="M378" t="s">
        <v>2396</v>
      </c>
      <c r="N378" t="s">
        <v>2396</v>
      </c>
      <c r="O378">
        <v>0.70580239600000005</v>
      </c>
      <c r="P378">
        <f>VLOOKUP(G378,Sheet2!B:H,6,FALSE)</f>
        <v>127.086</v>
      </c>
      <c r="Q378">
        <f>VLOOKUP(G378,Sheet2!B:H,7,FALSE)</f>
        <v>37.482999999999997</v>
      </c>
      <c r="R378">
        <f>VLOOKUP(K378,Sheet3!A:D,4,FALSE)</f>
        <v>145274</v>
      </c>
      <c r="S378">
        <v>376</v>
      </c>
      <c r="U378" t="str">
        <f t="shared" si="11"/>
        <v>["376","강남구",62.4,145274,127.086,37.483,"일원본동"],</v>
      </c>
    </row>
    <row r="379" spans="1:21">
      <c r="A379">
        <v>0.68942337989706959</v>
      </c>
      <c r="B379" t="s">
        <v>2407</v>
      </c>
      <c r="C379">
        <f t="shared" si="10"/>
        <v>68.900000000000006</v>
      </c>
      <c r="E379" t="s">
        <v>3650</v>
      </c>
      <c r="F379">
        <v>1123073</v>
      </c>
      <c r="G379">
        <v>1168073000</v>
      </c>
      <c r="H379">
        <v>11680</v>
      </c>
      <c r="I379">
        <v>11</v>
      </c>
      <c r="J379" t="s">
        <v>2725</v>
      </c>
      <c r="K379" t="s">
        <v>3651</v>
      </c>
      <c r="L379" t="s">
        <v>3613</v>
      </c>
      <c r="M379" t="s">
        <v>2401</v>
      </c>
      <c r="N379" t="s">
        <v>2401</v>
      </c>
      <c r="O379">
        <v>0.62470308799999996</v>
      </c>
      <c r="P379">
        <f>VLOOKUP(G379,Sheet2!B:H,6,FALSE)</f>
        <v>127.09</v>
      </c>
      <c r="Q379">
        <f>VLOOKUP(G379,Sheet2!B:H,7,FALSE)</f>
        <v>37.493000000000002</v>
      </c>
      <c r="R379">
        <f>VLOOKUP(K379,Sheet3!A:D,4,FALSE)</f>
        <v>103835</v>
      </c>
      <c r="S379">
        <v>377</v>
      </c>
      <c r="U379" t="str">
        <f t="shared" si="11"/>
        <v>["377","강남구",68.9,103835,127.09,37.493,"일원1동"],</v>
      </c>
    </row>
    <row r="380" spans="1:21">
      <c r="A380">
        <v>0.64784580498866218</v>
      </c>
      <c r="B380" t="s">
        <v>2413</v>
      </c>
      <c r="C380">
        <f t="shared" si="10"/>
        <v>64.7</v>
      </c>
      <c r="E380" t="s">
        <v>3652</v>
      </c>
      <c r="F380">
        <v>1123074</v>
      </c>
      <c r="G380">
        <v>1168074000</v>
      </c>
      <c r="H380">
        <v>11680</v>
      </c>
      <c r="I380">
        <v>11</v>
      </c>
      <c r="J380" t="s">
        <v>2725</v>
      </c>
      <c r="K380" t="s">
        <v>3653</v>
      </c>
      <c r="L380" t="s">
        <v>3613</v>
      </c>
      <c r="M380" t="s">
        <v>2407</v>
      </c>
      <c r="N380" t="s">
        <v>2407</v>
      </c>
      <c r="O380">
        <v>0.68942338000000003</v>
      </c>
      <c r="P380">
        <f>VLOOKUP(G380,Sheet2!B:H,6,FALSE)</f>
        <v>127.077</v>
      </c>
      <c r="Q380">
        <f>VLOOKUP(G380,Sheet2!B:H,7,FALSE)</f>
        <v>37.494</v>
      </c>
      <c r="R380">
        <f>VLOOKUP(K380,Sheet3!A:D,4,FALSE)</f>
        <v>147892</v>
      </c>
      <c r="S380">
        <v>378</v>
      </c>
      <c r="U380" t="str">
        <f t="shared" si="11"/>
        <v>["378","강남구",64.7,147892,127.077,37.494,"일원2동"],</v>
      </c>
    </row>
    <row r="381" spans="1:21">
      <c r="A381">
        <v>0.60559193954659951</v>
      </c>
      <c r="B381" t="s">
        <v>2419</v>
      </c>
      <c r="C381">
        <f t="shared" si="10"/>
        <v>60.5</v>
      </c>
      <c r="E381" t="s">
        <v>3654</v>
      </c>
      <c r="F381">
        <v>1123075</v>
      </c>
      <c r="G381">
        <v>1168075000</v>
      </c>
      <c r="H381">
        <v>11680</v>
      </c>
      <c r="I381">
        <v>11</v>
      </c>
      <c r="J381" t="s">
        <v>2725</v>
      </c>
      <c r="K381" t="s">
        <v>3655</v>
      </c>
      <c r="L381" t="s">
        <v>3613</v>
      </c>
      <c r="M381" t="s">
        <v>2413</v>
      </c>
      <c r="N381" t="s">
        <v>2413</v>
      </c>
      <c r="O381">
        <v>0.647845805</v>
      </c>
      <c r="P381">
        <f>VLOOKUP(G381,Sheet2!B:H,6,FALSE)</f>
        <v>127.10299999999999</v>
      </c>
      <c r="Q381">
        <f>VLOOKUP(G381,Sheet2!B:H,7,FALSE)</f>
        <v>37.485999999999997</v>
      </c>
      <c r="R381">
        <f>VLOOKUP(K381,Sheet3!A:D,4,FALSE)</f>
        <v>135787</v>
      </c>
      <c r="S381">
        <v>379</v>
      </c>
      <c r="U381" t="str">
        <f t="shared" si="11"/>
        <v>["379","강남구",60.5,135787,127.103,37.486,"수서동"],</v>
      </c>
    </row>
    <row r="382" spans="1:21">
      <c r="A382">
        <v>0.57588821168425752</v>
      </c>
      <c r="B382" t="s">
        <v>2429</v>
      </c>
      <c r="C382">
        <f t="shared" si="10"/>
        <v>57.5</v>
      </c>
      <c r="E382" t="s">
        <v>3656</v>
      </c>
      <c r="F382">
        <v>1124051</v>
      </c>
      <c r="G382">
        <v>1171051000</v>
      </c>
      <c r="H382">
        <v>11710</v>
      </c>
      <c r="I382">
        <v>11</v>
      </c>
      <c r="J382" t="s">
        <v>2725</v>
      </c>
      <c r="K382" t="s">
        <v>3657</v>
      </c>
      <c r="L382" t="s">
        <v>3658</v>
      </c>
      <c r="M382" t="s">
        <v>2429</v>
      </c>
      <c r="N382" t="s">
        <v>2429</v>
      </c>
      <c r="O382">
        <v>0.57588821199999995</v>
      </c>
      <c r="P382">
        <f>VLOOKUP(G382,Sheet2!B:H,6,FALSE)</f>
        <v>127.114</v>
      </c>
      <c r="Q382">
        <f>VLOOKUP(G382,Sheet2!B:H,7,FALSE)</f>
        <v>37.536999999999999</v>
      </c>
      <c r="R382">
        <f>VLOOKUP(K382,Sheet3!A:D,4,FALSE)</f>
        <v>94248</v>
      </c>
      <c r="S382">
        <v>380</v>
      </c>
      <c r="U382" t="str">
        <f t="shared" si="11"/>
        <v>["380","송파구",57.5,94248,127.114,37.537,"풍납1동"],</v>
      </c>
    </row>
    <row r="383" spans="1:21">
      <c r="A383">
        <v>0.61502074688796682</v>
      </c>
      <c r="B383" t="s">
        <v>2433</v>
      </c>
      <c r="C383">
        <f t="shared" si="10"/>
        <v>61.5</v>
      </c>
      <c r="E383" t="s">
        <v>3659</v>
      </c>
      <c r="F383">
        <v>1124052</v>
      </c>
      <c r="G383">
        <v>1171052000</v>
      </c>
      <c r="H383">
        <v>11710</v>
      </c>
      <c r="I383">
        <v>11</v>
      </c>
      <c r="J383" t="s">
        <v>2725</v>
      </c>
      <c r="K383" t="s">
        <v>3660</v>
      </c>
      <c r="L383" t="s">
        <v>3658</v>
      </c>
      <c r="M383" t="s">
        <v>2433</v>
      </c>
      <c r="N383" t="s">
        <v>2433</v>
      </c>
      <c r="O383">
        <v>0.61502074699999998</v>
      </c>
      <c r="P383">
        <f>VLOOKUP(G383,Sheet2!B:H,6,FALSE)</f>
        <v>127.11</v>
      </c>
      <c r="Q383">
        <f>VLOOKUP(G383,Sheet2!B:H,7,FALSE)</f>
        <v>37.53</v>
      </c>
      <c r="R383">
        <f>VLOOKUP(K383,Sheet3!A:D,4,FALSE)</f>
        <v>102004</v>
      </c>
      <c r="S383">
        <v>381</v>
      </c>
      <c r="U383" t="str">
        <f t="shared" si="11"/>
        <v>["381","송파구",61.5,102004,127.11,37.53,"풍납2동"],</v>
      </c>
    </row>
    <row r="384" spans="1:21">
      <c r="A384">
        <v>0.57851239669421484</v>
      </c>
      <c r="B384" t="s">
        <v>2440</v>
      </c>
      <c r="C384">
        <f t="shared" si="10"/>
        <v>57.8</v>
      </c>
      <c r="E384" t="s">
        <v>3661</v>
      </c>
      <c r="F384">
        <v>1124053</v>
      </c>
      <c r="G384">
        <v>1171053100</v>
      </c>
      <c r="H384">
        <v>11710</v>
      </c>
      <c r="I384">
        <v>11</v>
      </c>
      <c r="J384" t="s">
        <v>2725</v>
      </c>
      <c r="K384" t="s">
        <v>3662</v>
      </c>
      <c r="L384" t="s">
        <v>3658</v>
      </c>
      <c r="M384" t="s">
        <v>2440</v>
      </c>
      <c r="N384" t="s">
        <v>2440</v>
      </c>
      <c r="O384">
        <v>0.57851239700000001</v>
      </c>
      <c r="P384">
        <f>VLOOKUP(G384,Sheet2!B:H,6,FALSE)</f>
        <v>127.14100000000001</v>
      </c>
      <c r="Q384">
        <f>VLOOKUP(G384,Sheet2!B:H,7,FALSE)</f>
        <v>37.494</v>
      </c>
      <c r="R384">
        <f>VLOOKUP(K384,Sheet3!A:D,4,FALSE)</f>
        <v>85329</v>
      </c>
      <c r="S384">
        <v>382</v>
      </c>
      <c r="U384" t="str">
        <f t="shared" si="11"/>
        <v>["382","송파구",57.8,85329,127.141,37.494,"거여1동"],</v>
      </c>
    </row>
    <row r="385" spans="1:21">
      <c r="A385">
        <v>0.5748496891878121</v>
      </c>
      <c r="B385" t="s">
        <v>2444</v>
      </c>
      <c r="C385">
        <f t="shared" si="10"/>
        <v>57.4</v>
      </c>
      <c r="E385" t="s">
        <v>3663</v>
      </c>
      <c r="F385">
        <v>1124054</v>
      </c>
      <c r="G385">
        <v>1171053200</v>
      </c>
      <c r="H385">
        <v>11710</v>
      </c>
      <c r="I385">
        <v>11</v>
      </c>
      <c r="J385" t="s">
        <v>2725</v>
      </c>
      <c r="K385" t="s">
        <v>3664</v>
      </c>
      <c r="L385" t="s">
        <v>3658</v>
      </c>
      <c r="M385" t="s">
        <v>2444</v>
      </c>
      <c r="N385" t="s">
        <v>2444</v>
      </c>
      <c r="O385">
        <v>0.574849689</v>
      </c>
      <c r="P385">
        <f>VLOOKUP(G385,Sheet2!B:H,6,FALSE)</f>
        <v>127.14700000000001</v>
      </c>
      <c r="Q385">
        <f>VLOOKUP(G385,Sheet2!B:H,7,FALSE)</f>
        <v>37.491999999999997</v>
      </c>
      <c r="R385">
        <f>VLOOKUP(K385,Sheet3!A:D,4,FALSE)</f>
        <v>79261</v>
      </c>
      <c r="S385">
        <v>383</v>
      </c>
      <c r="U385" t="str">
        <f t="shared" si="11"/>
        <v>["383","송파구",57.4,79261,127.147,37.492,"거여2동"],</v>
      </c>
    </row>
    <row r="386" spans="1:21">
      <c r="A386">
        <v>0.56137744767049291</v>
      </c>
      <c r="B386" t="s">
        <v>2449</v>
      </c>
      <c r="C386">
        <f t="shared" si="10"/>
        <v>56.1</v>
      </c>
      <c r="E386" t="s">
        <v>3665</v>
      </c>
      <c r="F386">
        <v>1124055</v>
      </c>
      <c r="G386">
        <v>1171054000</v>
      </c>
      <c r="H386">
        <v>11710</v>
      </c>
      <c r="I386">
        <v>11</v>
      </c>
      <c r="J386" t="s">
        <v>2725</v>
      </c>
      <c r="K386" t="s">
        <v>3666</v>
      </c>
      <c r="L386" t="s">
        <v>3658</v>
      </c>
      <c r="M386" t="s">
        <v>2449</v>
      </c>
      <c r="N386" t="s">
        <v>2449</v>
      </c>
      <c r="O386">
        <v>0.561377448</v>
      </c>
      <c r="P386">
        <f>VLOOKUP(G386,Sheet2!B:H,6,FALSE)</f>
        <v>127.15600000000001</v>
      </c>
      <c r="Q386">
        <f>VLOOKUP(G386,Sheet2!B:H,7,FALSE)</f>
        <v>37.494</v>
      </c>
      <c r="R386">
        <f>VLOOKUP(K386,Sheet3!A:D,4,FALSE)</f>
        <v>92580</v>
      </c>
      <c r="S386">
        <v>384</v>
      </c>
      <c r="U386" t="str">
        <f t="shared" si="11"/>
        <v>["384","송파구",56.1,92580,127.156,37.494,"마천1동"],</v>
      </c>
    </row>
    <row r="387" spans="1:21">
      <c r="A387">
        <v>0.53741819216541786</v>
      </c>
      <c r="B387" t="s">
        <v>2455</v>
      </c>
      <c r="C387">
        <f t="shared" ref="C387:C401" si="12">INT(A387*1000)/10</f>
        <v>53.7</v>
      </c>
      <c r="E387" t="s">
        <v>3667</v>
      </c>
      <c r="F387">
        <v>1124056</v>
      </c>
      <c r="G387">
        <v>1171055000</v>
      </c>
      <c r="H387">
        <v>11710</v>
      </c>
      <c r="I387">
        <v>11</v>
      </c>
      <c r="J387" t="s">
        <v>2725</v>
      </c>
      <c r="K387" t="s">
        <v>3668</v>
      </c>
      <c r="L387" t="s">
        <v>3658</v>
      </c>
      <c r="M387" t="s">
        <v>2455</v>
      </c>
      <c r="N387" t="s">
        <v>2455</v>
      </c>
      <c r="O387">
        <v>0.53741819199999996</v>
      </c>
      <c r="P387">
        <f>VLOOKUP(G387,Sheet2!B:H,6,FALSE)</f>
        <v>127.152</v>
      </c>
      <c r="Q387">
        <f>VLOOKUP(G387,Sheet2!B:H,7,FALSE)</f>
        <v>37.500999999999998</v>
      </c>
      <c r="R387">
        <f>VLOOKUP(K387,Sheet3!A:D,4,FALSE)</f>
        <v>70947</v>
      </c>
      <c r="S387">
        <v>385</v>
      </c>
      <c r="U387" t="str">
        <f t="shared" ref="U387:U426" si="13">_xlfn.CONCAT("[""",S387,""",""",L387,""",",C387,",",R387,",",P387,",",Q387,",""",M387,"""],")</f>
        <v>["385","송파구",53.7,70947,127.152,37.501,"마천2동"],</v>
      </c>
    </row>
    <row r="388" spans="1:21">
      <c r="A388">
        <v>0.61031286210892233</v>
      </c>
      <c r="B388" t="s">
        <v>2460</v>
      </c>
      <c r="C388">
        <f t="shared" si="12"/>
        <v>61</v>
      </c>
      <c r="E388" t="s">
        <v>3669</v>
      </c>
      <c r="F388">
        <v>1124057</v>
      </c>
      <c r="G388">
        <v>1171056100</v>
      </c>
      <c r="H388">
        <v>11710</v>
      </c>
      <c r="I388">
        <v>11</v>
      </c>
      <c r="J388" t="s">
        <v>2725</v>
      </c>
      <c r="K388" t="s">
        <v>3670</v>
      </c>
      <c r="L388" t="s">
        <v>3658</v>
      </c>
      <c r="M388" t="s">
        <v>2460</v>
      </c>
      <c r="N388" t="s">
        <v>2460</v>
      </c>
      <c r="O388">
        <v>0.61031286200000001</v>
      </c>
      <c r="P388">
        <f>VLOOKUP(G388,Sheet2!B:H,6,FALSE)</f>
        <v>127.122</v>
      </c>
      <c r="Q388">
        <f>VLOOKUP(G388,Sheet2!B:H,7,FALSE)</f>
        <v>37.51</v>
      </c>
      <c r="R388">
        <f>VLOOKUP(K388,Sheet3!A:D,4,FALSE)</f>
        <v>118471</v>
      </c>
      <c r="S388">
        <v>386</v>
      </c>
      <c r="U388" t="str">
        <f t="shared" si="13"/>
        <v>["386","송파구",61,118471,127.122,37.51,"방이1동"],</v>
      </c>
    </row>
    <row r="389" spans="1:21">
      <c r="A389">
        <v>0.56545911047345765</v>
      </c>
      <c r="B389" t="s">
        <v>2464</v>
      </c>
      <c r="C389">
        <f t="shared" si="12"/>
        <v>56.5</v>
      </c>
      <c r="E389" t="s">
        <v>3671</v>
      </c>
      <c r="F389">
        <v>1124058</v>
      </c>
      <c r="G389">
        <v>1171056200</v>
      </c>
      <c r="H389">
        <v>11710</v>
      </c>
      <c r="I389">
        <v>11</v>
      </c>
      <c r="J389" t="s">
        <v>2725</v>
      </c>
      <c r="K389" t="s">
        <v>3672</v>
      </c>
      <c r="L389" t="s">
        <v>3658</v>
      </c>
      <c r="M389" t="s">
        <v>2464</v>
      </c>
      <c r="N389" t="s">
        <v>2464</v>
      </c>
      <c r="O389">
        <v>0.56545911000000004</v>
      </c>
      <c r="P389">
        <f>VLOOKUP(G389,Sheet2!B:H,6,FALSE)</f>
        <v>127.114</v>
      </c>
      <c r="Q389">
        <f>VLOOKUP(G389,Sheet2!B:H,7,FALSE)</f>
        <v>37.512999999999998</v>
      </c>
      <c r="R389">
        <f>VLOOKUP(K389,Sheet3!A:D,4,FALSE)</f>
        <v>57819</v>
      </c>
      <c r="S389">
        <v>387</v>
      </c>
      <c r="U389" t="str">
        <f t="shared" si="13"/>
        <v>["387","송파구",56.5,57819,127.114,37.513,"방이2동"],</v>
      </c>
    </row>
    <row r="390" spans="1:21">
      <c r="A390">
        <v>0.7732352660234979</v>
      </c>
      <c r="B390" t="s">
        <v>2470</v>
      </c>
      <c r="C390">
        <f t="shared" si="12"/>
        <v>77.3</v>
      </c>
      <c r="E390" t="s">
        <v>3673</v>
      </c>
      <c r="F390">
        <v>1124059</v>
      </c>
      <c r="G390">
        <v>1171056600</v>
      </c>
      <c r="H390">
        <v>11710</v>
      </c>
      <c r="I390">
        <v>11</v>
      </c>
      <c r="J390" t="s">
        <v>2725</v>
      </c>
      <c r="K390" t="s">
        <v>3674</v>
      </c>
      <c r="L390" t="s">
        <v>3658</v>
      </c>
      <c r="M390" t="s">
        <v>2470</v>
      </c>
      <c r="N390" t="s">
        <v>2470</v>
      </c>
      <c r="O390">
        <v>0.77323526600000003</v>
      </c>
      <c r="P390">
        <f>VLOOKUP(G390,Sheet2!B:H,6,FALSE)</f>
        <v>127.127</v>
      </c>
      <c r="Q390">
        <f>VLOOKUP(G390,Sheet2!B:H,7,FALSE)</f>
        <v>37.518000000000001</v>
      </c>
      <c r="R390">
        <f>VLOOKUP(K390,Sheet3!A:D,4,FALSE)</f>
        <v>198981</v>
      </c>
      <c r="S390">
        <v>388</v>
      </c>
      <c r="U390" t="str">
        <f t="shared" si="13"/>
        <v>["388","송파구",77.3,198981,127.127,37.518,"오륜동"],</v>
      </c>
    </row>
    <row r="391" spans="1:21">
      <c r="A391">
        <v>0.62300736946636703</v>
      </c>
      <c r="B391" t="s">
        <v>2475</v>
      </c>
      <c r="C391">
        <f t="shared" si="12"/>
        <v>62.3</v>
      </c>
      <c r="E391" t="s">
        <v>3675</v>
      </c>
      <c r="F391">
        <v>1124060</v>
      </c>
      <c r="G391">
        <v>1171057000</v>
      </c>
      <c r="H391">
        <v>11710</v>
      </c>
      <c r="I391">
        <v>11</v>
      </c>
      <c r="J391" t="s">
        <v>2725</v>
      </c>
      <c r="K391" t="s">
        <v>3676</v>
      </c>
      <c r="L391" t="s">
        <v>3658</v>
      </c>
      <c r="M391" t="s">
        <v>2475</v>
      </c>
      <c r="N391" t="s">
        <v>2475</v>
      </c>
      <c r="O391">
        <v>0.62300736899999998</v>
      </c>
      <c r="P391">
        <f>VLOOKUP(G391,Sheet2!B:H,6,FALSE)</f>
        <v>127.13500000000001</v>
      </c>
      <c r="Q391">
        <f>VLOOKUP(G391,Sheet2!B:H,7,FALSE)</f>
        <v>37.503</v>
      </c>
      <c r="R391">
        <f>VLOOKUP(K391,Sheet3!A:D,4,FALSE)</f>
        <v>105081</v>
      </c>
      <c r="S391">
        <v>389</v>
      </c>
      <c r="U391" t="str">
        <f t="shared" si="13"/>
        <v>["389","송파구",62.3,105081,127.135,37.503,"오금동"],</v>
      </c>
    </row>
    <row r="392" spans="1:21">
      <c r="A392">
        <v>0.57215043074884031</v>
      </c>
      <c r="B392" t="s">
        <v>2484</v>
      </c>
      <c r="C392">
        <f t="shared" si="12"/>
        <v>57.2</v>
      </c>
      <c r="E392" t="s">
        <v>3677</v>
      </c>
      <c r="F392">
        <v>1124061</v>
      </c>
      <c r="G392">
        <v>1171058000</v>
      </c>
      <c r="H392">
        <v>11710</v>
      </c>
      <c r="I392">
        <v>11</v>
      </c>
      <c r="J392" t="s">
        <v>2725</v>
      </c>
      <c r="K392" t="s">
        <v>3678</v>
      </c>
      <c r="L392" t="s">
        <v>3658</v>
      </c>
      <c r="M392" t="s">
        <v>2484</v>
      </c>
      <c r="N392" t="s">
        <v>2484</v>
      </c>
      <c r="O392">
        <v>0.57215043099999996</v>
      </c>
      <c r="P392">
        <f>VLOOKUP(G392,Sheet2!B:H,6,FALSE)</f>
        <v>127.111</v>
      </c>
      <c r="Q392">
        <f>VLOOKUP(G392,Sheet2!B:H,7,FALSE)</f>
        <v>37.506999999999998</v>
      </c>
      <c r="R392">
        <f>VLOOKUP(K392,Sheet3!A:D,4,FALSE)</f>
        <v>103664</v>
      </c>
      <c r="S392">
        <v>390</v>
      </c>
      <c r="U392" t="str">
        <f t="shared" si="13"/>
        <v>["390","송파구",57.2,103664,127.111,37.507,"송파1동"],</v>
      </c>
    </row>
    <row r="393" spans="1:21">
      <c r="A393">
        <v>0.66149097371620991</v>
      </c>
      <c r="B393" t="s">
        <v>2491</v>
      </c>
      <c r="C393">
        <f t="shared" si="12"/>
        <v>66.099999999999994</v>
      </c>
      <c r="E393" t="s">
        <v>3679</v>
      </c>
      <c r="F393">
        <v>1124062</v>
      </c>
      <c r="G393">
        <v>1171059000</v>
      </c>
      <c r="H393">
        <v>11710</v>
      </c>
      <c r="I393">
        <v>11</v>
      </c>
      <c r="J393" t="s">
        <v>2725</v>
      </c>
      <c r="K393" t="s">
        <v>3680</v>
      </c>
      <c r="L393" t="s">
        <v>3658</v>
      </c>
      <c r="M393" t="s">
        <v>2491</v>
      </c>
      <c r="N393" t="s">
        <v>2491</v>
      </c>
      <c r="O393">
        <v>0.66149097400000001</v>
      </c>
      <c r="P393">
        <f>VLOOKUP(G393,Sheet2!B:H,6,FALSE)</f>
        <v>127.117</v>
      </c>
      <c r="Q393">
        <f>VLOOKUP(G393,Sheet2!B:H,7,FALSE)</f>
        <v>37.503</v>
      </c>
      <c r="R393">
        <f>VLOOKUP(K393,Sheet3!A:D,4,FALSE)</f>
        <v>134356</v>
      </c>
      <c r="S393">
        <v>391</v>
      </c>
      <c r="U393" t="str">
        <f t="shared" si="13"/>
        <v>["391","송파구",66.1,134356,127.117,37.503,"송파2동"],</v>
      </c>
    </row>
    <row r="394" spans="1:21">
      <c r="A394">
        <v>0.54600333055786843</v>
      </c>
      <c r="B394" t="s">
        <v>2496</v>
      </c>
      <c r="C394">
        <f t="shared" si="12"/>
        <v>54.6</v>
      </c>
      <c r="E394" t="s">
        <v>3681</v>
      </c>
      <c r="F394">
        <v>1124063</v>
      </c>
      <c r="G394">
        <v>1171060000</v>
      </c>
      <c r="H394">
        <v>11710</v>
      </c>
      <c r="I394">
        <v>11</v>
      </c>
      <c r="J394" t="s">
        <v>2725</v>
      </c>
      <c r="K394" t="s">
        <v>3682</v>
      </c>
      <c r="L394" t="s">
        <v>3658</v>
      </c>
      <c r="M394" t="s">
        <v>2496</v>
      </c>
      <c r="N394" t="s">
        <v>2496</v>
      </c>
      <c r="O394">
        <v>0.54600333099999998</v>
      </c>
      <c r="P394">
        <f>VLOOKUP(G394,Sheet2!B:H,6,FALSE)</f>
        <v>127.10299999999999</v>
      </c>
      <c r="Q394">
        <f>VLOOKUP(G394,Sheet2!B:H,7,FALSE)</f>
        <v>37.503</v>
      </c>
      <c r="R394">
        <f>VLOOKUP(K394,Sheet3!A:D,4,FALSE)</f>
        <v>79673</v>
      </c>
      <c r="S394">
        <v>392</v>
      </c>
      <c r="U394" t="str">
        <f t="shared" si="13"/>
        <v>["392","송파구",54.6,79673,127.103,37.503,"석촌동"],</v>
      </c>
    </row>
    <row r="395" spans="1:21">
      <c r="A395">
        <v>0.53709177420517629</v>
      </c>
      <c r="B395" t="s">
        <v>2504</v>
      </c>
      <c r="C395">
        <f t="shared" si="12"/>
        <v>53.7</v>
      </c>
      <c r="E395" t="s">
        <v>3683</v>
      </c>
      <c r="F395">
        <v>1124064</v>
      </c>
      <c r="G395">
        <v>1171061000</v>
      </c>
      <c r="H395">
        <v>11710</v>
      </c>
      <c r="I395">
        <v>11</v>
      </c>
      <c r="J395" t="s">
        <v>2725</v>
      </c>
      <c r="K395" t="s">
        <v>3684</v>
      </c>
      <c r="L395" t="s">
        <v>3658</v>
      </c>
      <c r="M395" t="s">
        <v>2504</v>
      </c>
      <c r="N395" t="s">
        <v>2504</v>
      </c>
      <c r="O395">
        <v>0.53709177399999997</v>
      </c>
      <c r="P395">
        <f>VLOOKUP(G395,Sheet2!B:H,6,FALSE)</f>
        <v>127.09099999999999</v>
      </c>
      <c r="Q395">
        <f>VLOOKUP(G395,Sheet2!B:H,7,FALSE)</f>
        <v>37.500999999999998</v>
      </c>
      <c r="R395">
        <f>VLOOKUP(K395,Sheet3!A:D,4,FALSE)</f>
        <v>64412</v>
      </c>
      <c r="S395">
        <v>393</v>
      </c>
      <c r="U395" t="str">
        <f t="shared" si="13"/>
        <v>["393","송파구",53.7,64412,127.091,37.501,"삼전동"],</v>
      </c>
    </row>
    <row r="396" spans="1:21">
      <c r="A396">
        <v>0.62837304718320974</v>
      </c>
      <c r="B396" t="s">
        <v>2512</v>
      </c>
      <c r="C396">
        <f t="shared" si="12"/>
        <v>62.8</v>
      </c>
      <c r="E396" t="s">
        <v>3685</v>
      </c>
      <c r="F396">
        <v>1124065</v>
      </c>
      <c r="G396">
        <v>1171062000</v>
      </c>
      <c r="H396">
        <v>11710</v>
      </c>
      <c r="I396">
        <v>11</v>
      </c>
      <c r="J396" t="s">
        <v>2725</v>
      </c>
      <c r="K396" t="s">
        <v>3686</v>
      </c>
      <c r="L396" t="s">
        <v>3658</v>
      </c>
      <c r="M396" t="s">
        <v>2512</v>
      </c>
      <c r="N396" t="s">
        <v>2512</v>
      </c>
      <c r="O396">
        <v>0.62837304699999996</v>
      </c>
      <c r="P396">
        <f>VLOOKUP(G396,Sheet2!B:H,6,FALSE)</f>
        <v>127.12</v>
      </c>
      <c r="Q396">
        <f>VLOOKUP(G396,Sheet2!B:H,7,FALSE)</f>
        <v>37.497</v>
      </c>
      <c r="R396">
        <f>VLOOKUP(K396,Sheet3!A:D,4,FALSE)</f>
        <v>104345</v>
      </c>
      <c r="S396">
        <v>394</v>
      </c>
      <c r="U396" t="str">
        <f t="shared" si="13"/>
        <v>["394","송파구",62.8,104345,127.12,37.497,"가락본동"],</v>
      </c>
    </row>
    <row r="397" spans="1:21">
      <c r="A397">
        <v>0.73369565217391308</v>
      </c>
      <c r="B397" t="s">
        <v>2519</v>
      </c>
      <c r="C397">
        <f t="shared" si="12"/>
        <v>73.3</v>
      </c>
      <c r="E397" t="s">
        <v>3687</v>
      </c>
      <c r="F397">
        <v>1124066</v>
      </c>
      <c r="G397">
        <v>1171063100</v>
      </c>
      <c r="H397">
        <v>11710</v>
      </c>
      <c r="I397">
        <v>11</v>
      </c>
      <c r="J397" t="s">
        <v>2725</v>
      </c>
      <c r="K397" t="s">
        <v>3688</v>
      </c>
      <c r="L397" t="s">
        <v>3658</v>
      </c>
      <c r="M397" t="s">
        <v>2519</v>
      </c>
      <c r="N397" t="s">
        <v>2519</v>
      </c>
      <c r="O397">
        <v>0.73369565199999998</v>
      </c>
      <c r="P397">
        <f>VLOOKUP(G397,Sheet2!B:H,6,FALSE)</f>
        <v>127.107</v>
      </c>
      <c r="Q397">
        <f>VLOOKUP(G397,Sheet2!B:H,7,FALSE)</f>
        <v>37.494999999999997</v>
      </c>
      <c r="R397">
        <f>VLOOKUP(K397,Sheet3!A:D,4,FALSE)</f>
        <v>183381</v>
      </c>
      <c r="S397">
        <v>395</v>
      </c>
      <c r="U397" t="str">
        <f t="shared" si="13"/>
        <v>["395","송파구",73.3,183381,127.107,37.495,"가락1동"],</v>
      </c>
    </row>
    <row r="398" spans="1:21">
      <c r="A398">
        <v>0.63475865523070185</v>
      </c>
      <c r="B398" t="s">
        <v>2525</v>
      </c>
      <c r="C398">
        <f t="shared" si="12"/>
        <v>63.4</v>
      </c>
      <c r="E398" t="s">
        <v>3689</v>
      </c>
      <c r="F398">
        <v>1124067</v>
      </c>
      <c r="G398">
        <v>1171063200</v>
      </c>
      <c r="H398">
        <v>11710</v>
      </c>
      <c r="I398">
        <v>11</v>
      </c>
      <c r="J398" t="s">
        <v>2725</v>
      </c>
      <c r="K398" t="s">
        <v>3690</v>
      </c>
      <c r="L398" t="s">
        <v>3658</v>
      </c>
      <c r="M398" t="s">
        <v>2525</v>
      </c>
      <c r="N398" t="s">
        <v>2525</v>
      </c>
      <c r="O398">
        <v>0.63475865499999995</v>
      </c>
      <c r="P398">
        <f>VLOOKUP(G398,Sheet2!B:H,6,FALSE)</f>
        <v>127.131</v>
      </c>
      <c r="Q398">
        <f>VLOOKUP(G398,Sheet2!B:H,7,FALSE)</f>
        <v>37.497</v>
      </c>
      <c r="R398">
        <f>VLOOKUP(K398,Sheet3!A:D,4,FALSE)</f>
        <v>113102</v>
      </c>
      <c r="S398">
        <v>396</v>
      </c>
      <c r="U398" t="str">
        <f t="shared" si="13"/>
        <v>["396","송파구",63.4,113102,127.131,37.497,"가락2동"],</v>
      </c>
    </row>
    <row r="399" spans="1:21">
      <c r="A399">
        <v>0.63042094735885079</v>
      </c>
      <c r="B399" t="s">
        <v>2533</v>
      </c>
      <c r="C399">
        <f t="shared" si="12"/>
        <v>63</v>
      </c>
      <c r="E399" t="s">
        <v>3691</v>
      </c>
      <c r="F399">
        <v>1124068</v>
      </c>
      <c r="G399">
        <v>1171064100</v>
      </c>
      <c r="H399">
        <v>11710</v>
      </c>
      <c r="I399">
        <v>11</v>
      </c>
      <c r="J399" t="s">
        <v>2725</v>
      </c>
      <c r="K399" t="s">
        <v>3692</v>
      </c>
      <c r="L399" t="s">
        <v>3658</v>
      </c>
      <c r="M399" t="s">
        <v>2533</v>
      </c>
      <c r="N399" t="s">
        <v>2533</v>
      </c>
      <c r="O399">
        <v>0.63042094699999995</v>
      </c>
      <c r="P399">
        <f>VLOOKUP(G399,Sheet2!B:H,6,FALSE)</f>
        <v>127.126</v>
      </c>
      <c r="Q399">
        <f>VLOOKUP(G399,Sheet2!B:H,7,FALSE)</f>
        <v>37.488</v>
      </c>
      <c r="R399">
        <f>VLOOKUP(K399,Sheet3!A:D,4,FALSE)</f>
        <v>116180</v>
      </c>
      <c r="S399">
        <v>397</v>
      </c>
      <c r="U399" t="str">
        <f t="shared" si="13"/>
        <v>["397","송파구",63,116180,127.126,37.488,"문정1동"],</v>
      </c>
    </row>
    <row r="400" spans="1:21">
      <c r="A400">
        <v>0.72451000478044114</v>
      </c>
      <c r="B400" t="s">
        <v>2538</v>
      </c>
      <c r="C400">
        <f t="shared" si="12"/>
        <v>72.400000000000006</v>
      </c>
      <c r="E400" t="s">
        <v>3693</v>
      </c>
      <c r="F400">
        <v>1124069</v>
      </c>
      <c r="G400">
        <v>1171064200</v>
      </c>
      <c r="H400">
        <v>11710</v>
      </c>
      <c r="I400">
        <v>11</v>
      </c>
      <c r="J400" t="s">
        <v>2725</v>
      </c>
      <c r="K400" t="s">
        <v>3694</v>
      </c>
      <c r="L400" t="s">
        <v>3658</v>
      </c>
      <c r="M400" t="s">
        <v>2538</v>
      </c>
      <c r="N400" t="s">
        <v>2538</v>
      </c>
      <c r="O400">
        <v>0.72451000499999996</v>
      </c>
      <c r="P400">
        <f>VLOOKUP(G400,Sheet2!B:H,6,FALSE)</f>
        <v>127.12</v>
      </c>
      <c r="Q400">
        <f>VLOOKUP(G400,Sheet2!B:H,7,FALSE)</f>
        <v>37.478999999999999</v>
      </c>
      <c r="R400">
        <f>VLOOKUP(K400,Sheet3!A:D,4,FALSE)</f>
        <v>173715</v>
      </c>
      <c r="S400">
        <v>398</v>
      </c>
      <c r="U400" t="str">
        <f t="shared" si="13"/>
        <v>["398","송파구",72.4,173715,127.12,37.479,"문정2동"],</v>
      </c>
    </row>
    <row r="401" spans="1:21">
      <c r="A401">
        <v>0.56312878939303079</v>
      </c>
      <c r="B401" t="s">
        <v>2545</v>
      </c>
      <c r="C401">
        <f t="shared" si="12"/>
        <v>56.3</v>
      </c>
      <c r="E401" t="s">
        <v>3695</v>
      </c>
      <c r="F401">
        <v>1124081</v>
      </c>
      <c r="G401">
        <v>1171064600</v>
      </c>
      <c r="H401">
        <v>11710</v>
      </c>
      <c r="I401">
        <v>11</v>
      </c>
      <c r="J401" t="s">
        <v>2725</v>
      </c>
      <c r="K401" t="s">
        <v>3696</v>
      </c>
      <c r="L401" t="s">
        <v>3658</v>
      </c>
      <c r="M401" t="s">
        <v>2545</v>
      </c>
      <c r="N401" t="s">
        <v>2545</v>
      </c>
      <c r="O401">
        <v>0.56312878899999996</v>
      </c>
      <c r="P401">
        <f>VLOOKUP(G401,Sheet2!B:H,6,FALSE)</f>
        <v>127.13200000000001</v>
      </c>
      <c r="Q401">
        <f>VLOOKUP(G401,Sheet2!B:H,7,FALSE)</f>
        <v>37.484999999999999</v>
      </c>
      <c r="R401">
        <f>VLOOKUP(K401,Sheet3!A:D,4,FALSE)</f>
        <v>95513</v>
      </c>
      <c r="S401">
        <v>399</v>
      </c>
      <c r="U401" t="str">
        <f t="shared" si="13"/>
        <v>["399","송파구",56.3,95513,127.132,37.485,"장지동"],</v>
      </c>
    </row>
    <row r="402" spans="1:21">
      <c r="A402">
        <v>0.60158251695553877</v>
      </c>
      <c r="B402" t="s">
        <v>2589</v>
      </c>
      <c r="C402">
        <f>INT(A402*1000)/10</f>
        <v>60.1</v>
      </c>
      <c r="E402" t="s">
        <v>3697</v>
      </c>
      <c r="F402">
        <v>1124082</v>
      </c>
      <c r="G402">
        <v>1171064700</v>
      </c>
      <c r="H402">
        <v>11710</v>
      </c>
      <c r="I402">
        <v>11</v>
      </c>
      <c r="J402" t="s">
        <v>2725</v>
      </c>
      <c r="K402" t="s">
        <v>3698</v>
      </c>
      <c r="L402" t="s">
        <v>3658</v>
      </c>
      <c r="M402" t="s">
        <v>2589</v>
      </c>
      <c r="N402" t="s">
        <v>2589</v>
      </c>
      <c r="O402">
        <v>0.60158251699999998</v>
      </c>
      <c r="P402">
        <f>VLOOKUP(G402,Sheet2!B:H,6,FALSE)</f>
        <v>127.143</v>
      </c>
      <c r="Q402">
        <f>VLOOKUP(G402,Sheet2!B:H,7,FALSE)</f>
        <v>37.479999999999997</v>
      </c>
      <c r="R402">
        <f>VLOOKUP(K402,Sheet3!A:D,4,FALSE)</f>
        <v>122514</v>
      </c>
      <c r="S402">
        <v>400</v>
      </c>
      <c r="U402" t="str">
        <f t="shared" si="13"/>
        <v>["400","송파구",60.1,122514,127.143,37.48,"위례동"],</v>
      </c>
    </row>
    <row r="403" spans="1:21">
      <c r="A403">
        <v>0.57687694890861119</v>
      </c>
      <c r="B403" t="s">
        <v>2553</v>
      </c>
      <c r="C403">
        <f>INT(A403*1000)/10</f>
        <v>57.6</v>
      </c>
      <c r="E403" t="s">
        <v>3699</v>
      </c>
      <c r="F403">
        <v>1124071</v>
      </c>
      <c r="G403">
        <v>1171065000</v>
      </c>
      <c r="H403">
        <v>11710</v>
      </c>
      <c r="I403">
        <v>11</v>
      </c>
      <c r="J403" t="s">
        <v>2725</v>
      </c>
      <c r="K403" t="s">
        <v>3700</v>
      </c>
      <c r="L403" t="s">
        <v>3658</v>
      </c>
      <c r="M403" t="s">
        <v>2553</v>
      </c>
      <c r="N403" t="s">
        <v>2553</v>
      </c>
      <c r="O403">
        <v>0.57687694899999997</v>
      </c>
      <c r="P403">
        <f>VLOOKUP(G403,Sheet2!B:H,6,FALSE)</f>
        <v>127.084</v>
      </c>
      <c r="Q403">
        <f>VLOOKUP(G403,Sheet2!B:H,7,FALSE)</f>
        <v>37.506</v>
      </c>
      <c r="R403">
        <f>VLOOKUP(K403,Sheet3!A:D,4,FALSE)</f>
        <v>111131</v>
      </c>
      <c r="S403">
        <v>401</v>
      </c>
      <c r="U403" t="str">
        <f t="shared" si="13"/>
        <v>["401","송파구",57.6,111131,127.084,37.506,"잠실본동"],</v>
      </c>
    </row>
    <row r="404" spans="1:21">
      <c r="A404">
        <v>0.7385198395006688</v>
      </c>
      <c r="B404" t="s">
        <v>2560</v>
      </c>
      <c r="C404">
        <f>INT(A404*1000)/10</f>
        <v>73.8</v>
      </c>
      <c r="E404" t="s">
        <v>3701</v>
      </c>
      <c r="F404">
        <v>1124079</v>
      </c>
      <c r="G404">
        <v>1171067000</v>
      </c>
      <c r="H404">
        <v>11710</v>
      </c>
      <c r="I404">
        <v>11</v>
      </c>
      <c r="J404" t="s">
        <v>2725</v>
      </c>
      <c r="K404" t="s">
        <v>3702</v>
      </c>
      <c r="L404" t="s">
        <v>3658</v>
      </c>
      <c r="M404" t="s">
        <v>2560</v>
      </c>
      <c r="N404" t="s">
        <v>2560</v>
      </c>
      <c r="O404">
        <v>0.73851984000000004</v>
      </c>
      <c r="P404">
        <f>VLOOKUP(G404,Sheet2!B:H,6,FALSE)</f>
        <v>127.07899999999999</v>
      </c>
      <c r="Q404">
        <f>VLOOKUP(G404,Sheet2!B:H,7,FALSE)</f>
        <v>37.518999999999998</v>
      </c>
      <c r="R404">
        <f>VLOOKUP(K404,Sheet3!A:D,4,FALSE)</f>
        <v>189405</v>
      </c>
      <c r="S404">
        <v>402</v>
      </c>
      <c r="U404" t="str">
        <f t="shared" si="13"/>
        <v>["402","송파구",73.8,189405,127.079,37.519,"잠실2동"],</v>
      </c>
    </row>
    <row r="405" spans="1:21">
      <c r="A405">
        <v>0.78102631868736927</v>
      </c>
      <c r="B405" t="s">
        <v>2568</v>
      </c>
      <c r="C405">
        <f>INT(A405*1000)/10</f>
        <v>78.099999999999994</v>
      </c>
      <c r="E405" t="s">
        <v>3703</v>
      </c>
      <c r="F405">
        <v>1124080</v>
      </c>
      <c r="G405">
        <v>1171068000</v>
      </c>
      <c r="H405">
        <v>11710</v>
      </c>
      <c r="I405">
        <v>11</v>
      </c>
      <c r="J405" t="s">
        <v>2725</v>
      </c>
      <c r="K405" t="s">
        <v>3704</v>
      </c>
      <c r="L405" t="s">
        <v>3658</v>
      </c>
      <c r="M405" t="s">
        <v>2568</v>
      </c>
      <c r="N405" t="s">
        <v>2568</v>
      </c>
      <c r="O405">
        <v>0.78102631899999997</v>
      </c>
      <c r="P405">
        <f>VLOOKUP(G405,Sheet2!B:H,6,FALSE)</f>
        <v>127.09399999999999</v>
      </c>
      <c r="Q405">
        <f>VLOOKUP(G405,Sheet2!B:H,7,FALSE)</f>
        <v>37.515999999999998</v>
      </c>
      <c r="R405">
        <f>VLOOKUP(K405,Sheet3!A:D,4,FALSE)</f>
        <v>203844</v>
      </c>
      <c r="S405">
        <v>403</v>
      </c>
      <c r="U405" t="str">
        <f t="shared" si="13"/>
        <v>["403","송파구",78.1,203844,127.094,37.516,"잠실3동"],</v>
      </c>
    </row>
    <row r="406" spans="1:21">
      <c r="A406">
        <v>0.74180402101068643</v>
      </c>
      <c r="B406" t="s">
        <v>2577</v>
      </c>
      <c r="C406">
        <f>INT(A406*1000)/10</f>
        <v>74.099999999999994</v>
      </c>
      <c r="E406" t="s">
        <v>3705</v>
      </c>
      <c r="F406">
        <v>1124075</v>
      </c>
      <c r="G406">
        <v>1171069000</v>
      </c>
      <c r="H406">
        <v>11710</v>
      </c>
      <c r="I406">
        <v>11</v>
      </c>
      <c r="J406" t="s">
        <v>2725</v>
      </c>
      <c r="K406" t="s">
        <v>3706</v>
      </c>
      <c r="L406" t="s">
        <v>3658</v>
      </c>
      <c r="M406" t="s">
        <v>2577</v>
      </c>
      <c r="N406" t="s">
        <v>2577</v>
      </c>
      <c r="O406">
        <v>0.74180402099999998</v>
      </c>
      <c r="P406">
        <f>VLOOKUP(G406,Sheet2!B:H,6,FALSE)</f>
        <v>127.10899999999999</v>
      </c>
      <c r="Q406">
        <f>VLOOKUP(G406,Sheet2!B:H,7,FALSE)</f>
        <v>37.521999999999998</v>
      </c>
      <c r="R406">
        <f>VLOOKUP(K406,Sheet3!A:D,4,FALSE)</f>
        <v>188851</v>
      </c>
      <c r="S406">
        <v>404</v>
      </c>
      <c r="U406" t="str">
        <f t="shared" si="13"/>
        <v>["404","송파구",74.1,188851,127.109,37.522,"잠실4동"],</v>
      </c>
    </row>
    <row r="407" spans="1:21">
      <c r="A407">
        <v>0.75572123847985917</v>
      </c>
      <c r="B407" t="s">
        <v>2582</v>
      </c>
      <c r="C407">
        <f>INT(A407*1000)/10</f>
        <v>75.5</v>
      </c>
      <c r="E407" t="s">
        <v>3707</v>
      </c>
      <c r="F407">
        <v>1124077</v>
      </c>
      <c r="G407">
        <v>1171071000</v>
      </c>
      <c r="H407">
        <v>11710</v>
      </c>
      <c r="I407">
        <v>11</v>
      </c>
      <c r="J407" t="s">
        <v>2725</v>
      </c>
      <c r="K407" t="s">
        <v>3708</v>
      </c>
      <c r="L407" t="s">
        <v>3658</v>
      </c>
      <c r="M407" t="s">
        <v>2582</v>
      </c>
      <c r="N407" t="s">
        <v>2582</v>
      </c>
      <c r="O407">
        <v>0.75572123800000002</v>
      </c>
      <c r="P407">
        <f>VLOOKUP(G407,Sheet2!B:H,6,FALSE)</f>
        <v>127.101</v>
      </c>
      <c r="Q407">
        <f>VLOOKUP(G407,Sheet2!B:H,7,FALSE)</f>
        <v>37.517000000000003</v>
      </c>
      <c r="R407">
        <f>VLOOKUP(K407,Sheet3!A:D,4,FALSE)</f>
        <v>165059</v>
      </c>
      <c r="S407">
        <v>405</v>
      </c>
      <c r="U407" t="str">
        <f t="shared" si="13"/>
        <v>["405","송파구",75.5,165059,127.101,37.517,"잠실6동"],</v>
      </c>
    </row>
    <row r="408" spans="1:21">
      <c r="A408">
        <v>0.80743351489907078</v>
      </c>
      <c r="B408" t="s">
        <v>2586</v>
      </c>
      <c r="C408">
        <f>INT(A408*1000)/10</f>
        <v>80.7</v>
      </c>
      <c r="E408" t="s">
        <v>3709</v>
      </c>
      <c r="F408">
        <v>1124078</v>
      </c>
      <c r="G408">
        <v>1171072000</v>
      </c>
      <c r="H408">
        <v>11710</v>
      </c>
      <c r="I408">
        <v>11</v>
      </c>
      <c r="J408" t="s">
        <v>2725</v>
      </c>
      <c r="K408" t="s">
        <v>3710</v>
      </c>
      <c r="L408" t="s">
        <v>3658</v>
      </c>
      <c r="M408" t="s">
        <v>2586</v>
      </c>
      <c r="N408" t="s">
        <v>2586</v>
      </c>
      <c r="O408">
        <v>0.80743351500000005</v>
      </c>
      <c r="P408">
        <f>VLOOKUP(G408,Sheet2!B:H,6,FALSE)</f>
        <v>127.074</v>
      </c>
      <c r="Q408">
        <f>VLOOKUP(G408,Sheet2!B:H,7,FALSE)</f>
        <v>37.506999999999998</v>
      </c>
      <c r="R408">
        <f>VLOOKUP(K408,Sheet3!A:D,4,FALSE)</f>
        <v>248328</v>
      </c>
      <c r="S408">
        <v>406</v>
      </c>
      <c r="U408" t="str">
        <f t="shared" si="13"/>
        <v>["406","송파구",80.7,248328,127.074,37.507,"잠실7동"],</v>
      </c>
    </row>
    <row r="409" spans="1:21">
      <c r="A409">
        <v>0.51567061415587989</v>
      </c>
      <c r="B409" t="s">
        <v>2595</v>
      </c>
      <c r="C409">
        <f>INT(A409*1000)/10</f>
        <v>51.5</v>
      </c>
      <c r="E409" t="s">
        <v>3711</v>
      </c>
      <c r="F409">
        <v>1125051</v>
      </c>
      <c r="G409">
        <v>1174051500</v>
      </c>
      <c r="H409">
        <v>11740</v>
      </c>
      <c r="I409">
        <v>11</v>
      </c>
      <c r="J409" t="s">
        <v>2725</v>
      </c>
      <c r="K409" t="s">
        <v>3712</v>
      </c>
      <c r="L409" t="s">
        <v>3713</v>
      </c>
      <c r="M409" t="s">
        <v>2595</v>
      </c>
      <c r="N409" t="s">
        <v>2595</v>
      </c>
      <c r="O409">
        <v>0.51567061400000003</v>
      </c>
      <c r="P409">
        <f>VLOOKUP(G409,Sheet2!B:H,6,FALSE)</f>
        <v>127.175</v>
      </c>
      <c r="Q409">
        <f>VLOOKUP(G409,Sheet2!B:H,7,FALSE)</f>
        <v>37.563000000000002</v>
      </c>
      <c r="R409">
        <f>VLOOKUP(K409,Sheet3!A:D,4,FALSE)</f>
        <v>90843</v>
      </c>
      <c r="S409">
        <v>407</v>
      </c>
      <c r="U409" t="str">
        <f t="shared" si="13"/>
        <v>["407","강동구",51.5,90843,127.175,37.563,"강일동"],</v>
      </c>
    </row>
    <row r="410" spans="1:21">
      <c r="A410">
        <v>0.63932827735644637</v>
      </c>
      <c r="B410" t="s">
        <v>2606</v>
      </c>
      <c r="C410">
        <f>INT(A410*1000)/10</f>
        <v>63.9</v>
      </c>
      <c r="E410" t="s">
        <v>3714</v>
      </c>
      <c r="F410">
        <v>1125052</v>
      </c>
      <c r="G410">
        <v>1174052000</v>
      </c>
      <c r="H410">
        <v>11740</v>
      </c>
      <c r="I410">
        <v>11</v>
      </c>
      <c r="J410" t="s">
        <v>2725</v>
      </c>
      <c r="K410" t="s">
        <v>3715</v>
      </c>
      <c r="L410" t="s">
        <v>3713</v>
      </c>
      <c r="M410" t="s">
        <v>2606</v>
      </c>
      <c r="N410" t="s">
        <v>2606</v>
      </c>
      <c r="O410">
        <v>0.63932827699999994</v>
      </c>
      <c r="P410">
        <f>VLOOKUP(G410,Sheet2!B:H,6,FALSE)</f>
        <v>127.16500000000001</v>
      </c>
      <c r="Q410">
        <f>VLOOKUP(G410,Sheet2!B:H,7,FALSE)</f>
        <v>37.551000000000002</v>
      </c>
      <c r="R410">
        <f>VLOOKUP(K410,Sheet3!A:D,4,FALSE)</f>
        <v>122780</v>
      </c>
      <c r="S410">
        <v>408</v>
      </c>
      <c r="U410" t="str">
        <f t="shared" si="13"/>
        <v>["408","강동구",63.9,122780,127.165,37.551,"상일동"],</v>
      </c>
    </row>
    <row r="411" spans="1:21">
      <c r="A411">
        <v>0.64422586520947178</v>
      </c>
      <c r="B411" t="s">
        <v>2615</v>
      </c>
      <c r="C411">
        <f>INT(A411*1000)/10</f>
        <v>64.400000000000006</v>
      </c>
      <c r="E411" t="s">
        <v>3716</v>
      </c>
      <c r="F411">
        <v>1125053</v>
      </c>
      <c r="G411">
        <v>1174053000</v>
      </c>
      <c r="H411">
        <v>11740</v>
      </c>
      <c r="I411">
        <v>11</v>
      </c>
      <c r="J411" t="s">
        <v>2725</v>
      </c>
      <c r="K411" t="s">
        <v>3717</v>
      </c>
      <c r="L411" t="s">
        <v>3713</v>
      </c>
      <c r="M411" t="s">
        <v>3718</v>
      </c>
      <c r="N411" t="s">
        <v>2615</v>
      </c>
      <c r="O411">
        <v>0.64422586500000001</v>
      </c>
      <c r="P411">
        <f>VLOOKUP(G411,Sheet2!B:H,6,FALSE)</f>
        <v>127.146</v>
      </c>
      <c r="Q411">
        <f>VLOOKUP(G411,Sheet2!B:H,7,FALSE)</f>
        <v>37.548000000000002</v>
      </c>
      <c r="R411">
        <f>VLOOKUP(K411,Sheet3!A:D,4,FALSE)</f>
        <v>102469</v>
      </c>
      <c r="S411">
        <v>409</v>
      </c>
      <c r="U411" t="str">
        <f t="shared" si="13"/>
        <v>["409","강동구",64.4,102469,127.146,37.548,"명일1동"],</v>
      </c>
    </row>
    <row r="412" spans="1:21">
      <c r="A412">
        <v>0.65944695615602988</v>
      </c>
      <c r="B412" t="s">
        <v>2621</v>
      </c>
      <c r="C412">
        <f>INT(A412*1000)/10</f>
        <v>65.900000000000006</v>
      </c>
      <c r="E412" t="s">
        <v>3719</v>
      </c>
      <c r="F412">
        <v>1125054</v>
      </c>
      <c r="G412">
        <v>1174054000</v>
      </c>
      <c r="H412">
        <v>11740</v>
      </c>
      <c r="I412">
        <v>11</v>
      </c>
      <c r="J412" t="s">
        <v>2725</v>
      </c>
      <c r="K412" t="s">
        <v>3720</v>
      </c>
      <c r="L412" t="s">
        <v>3713</v>
      </c>
      <c r="M412" t="s">
        <v>3721</v>
      </c>
      <c r="N412" t="s">
        <v>2621</v>
      </c>
      <c r="O412">
        <v>0.65944695600000003</v>
      </c>
      <c r="P412">
        <f>VLOOKUP(G412,Sheet2!B:H,6,FALSE)</f>
        <v>127.15300000000001</v>
      </c>
      <c r="Q412">
        <f>VLOOKUP(G412,Sheet2!B:H,7,FALSE)</f>
        <v>37.548999999999999</v>
      </c>
      <c r="R412">
        <f>VLOOKUP(K412,Sheet3!A:D,4,FALSE)</f>
        <v>125976</v>
      </c>
      <c r="S412">
        <v>410</v>
      </c>
      <c r="U412" t="str">
        <f t="shared" si="13"/>
        <v>["410","강동구",65.9,125976,127.153,37.549,"명일2동"],</v>
      </c>
    </row>
    <row r="413" spans="1:21">
      <c r="A413">
        <v>0.62695117901029562</v>
      </c>
      <c r="B413" t="s">
        <v>2626</v>
      </c>
      <c r="C413">
        <f>INT(A413*1000)/10</f>
        <v>62.6</v>
      </c>
      <c r="E413" t="s">
        <v>3722</v>
      </c>
      <c r="F413">
        <v>1125055</v>
      </c>
      <c r="G413">
        <v>1174055000</v>
      </c>
      <c r="H413">
        <v>11740</v>
      </c>
      <c r="I413">
        <v>11</v>
      </c>
      <c r="J413" t="s">
        <v>2725</v>
      </c>
      <c r="K413" t="s">
        <v>3723</v>
      </c>
      <c r="L413" t="s">
        <v>3713</v>
      </c>
      <c r="M413" t="s">
        <v>3724</v>
      </c>
      <c r="N413" t="s">
        <v>2626</v>
      </c>
      <c r="O413">
        <v>0.62695117899999997</v>
      </c>
      <c r="P413">
        <f>VLOOKUP(G413,Sheet2!B:H,6,FALSE)</f>
        <v>127.151</v>
      </c>
      <c r="Q413">
        <f>VLOOKUP(G413,Sheet2!B:H,7,FALSE)</f>
        <v>37.564</v>
      </c>
      <c r="R413">
        <f>VLOOKUP(K413,Sheet3!A:D,4,FALSE)</f>
        <v>132918</v>
      </c>
      <c r="S413">
        <v>411</v>
      </c>
      <c r="U413" t="str">
        <f t="shared" si="13"/>
        <v>["411","강동구",62.6,132918,127.151,37.564,"고덕1동"],</v>
      </c>
    </row>
    <row r="414" spans="1:21">
      <c r="A414">
        <v>0.67415833409778925</v>
      </c>
      <c r="B414" t="s">
        <v>2633</v>
      </c>
      <c r="C414">
        <f>INT(A414*1000)/10</f>
        <v>67.400000000000006</v>
      </c>
      <c r="E414" t="s">
        <v>3725</v>
      </c>
      <c r="F414">
        <v>1125056</v>
      </c>
      <c r="G414">
        <v>1174056000</v>
      </c>
      <c r="H414">
        <v>11740</v>
      </c>
      <c r="I414">
        <v>11</v>
      </c>
      <c r="J414" t="s">
        <v>2725</v>
      </c>
      <c r="K414" t="s">
        <v>3726</v>
      </c>
      <c r="L414" t="s">
        <v>3713</v>
      </c>
      <c r="M414" t="s">
        <v>3727</v>
      </c>
      <c r="N414" t="s">
        <v>2633</v>
      </c>
      <c r="O414">
        <v>0.67415833400000003</v>
      </c>
      <c r="P414">
        <f>VLOOKUP(G414,Sheet2!B:H,6,FALSE)</f>
        <v>127.161</v>
      </c>
      <c r="Q414">
        <f>VLOOKUP(G414,Sheet2!B:H,7,FALSE)</f>
        <v>37.567</v>
      </c>
      <c r="R414">
        <f>VLOOKUP(K414,Sheet3!A:D,4,FALSE)</f>
        <v>138457</v>
      </c>
      <c r="S414">
        <v>412</v>
      </c>
      <c r="U414" t="str">
        <f t="shared" si="13"/>
        <v>["412","강동구",67.4,138457,127.161,37.567,"고덕2동"],</v>
      </c>
    </row>
    <row r="415" spans="1:21">
      <c r="A415">
        <v>0.56809733017911457</v>
      </c>
      <c r="B415" t="s">
        <v>2639</v>
      </c>
      <c r="C415">
        <f>INT(A415*1000)/10</f>
        <v>56.8</v>
      </c>
      <c r="E415" t="s">
        <v>3728</v>
      </c>
      <c r="F415">
        <v>1125072</v>
      </c>
      <c r="G415">
        <v>1174057000</v>
      </c>
      <c r="H415">
        <v>11740</v>
      </c>
      <c r="I415">
        <v>11</v>
      </c>
      <c r="J415" t="s">
        <v>2725</v>
      </c>
      <c r="K415" t="s">
        <v>3729</v>
      </c>
      <c r="L415" t="s">
        <v>3713</v>
      </c>
      <c r="M415" t="s">
        <v>3730</v>
      </c>
      <c r="N415" t="s">
        <v>2639</v>
      </c>
      <c r="O415">
        <v>0.56809732999999996</v>
      </c>
      <c r="P415">
        <f>VLOOKUP(G415,Sheet2!B:H,6,FALSE)</f>
        <v>127.134</v>
      </c>
      <c r="Q415">
        <f>VLOOKUP(G415,Sheet2!B:H,7,FALSE)</f>
        <v>37.551000000000002</v>
      </c>
      <c r="R415">
        <f>VLOOKUP(K415,Sheet3!A:D,4,FALSE)</f>
        <v>96967</v>
      </c>
      <c r="S415">
        <v>413</v>
      </c>
      <c r="U415" t="str">
        <f t="shared" si="13"/>
        <v>["413","강동구",56.8,96967,127.134,37.551,"암사1동"],</v>
      </c>
    </row>
    <row r="416" spans="1:21">
      <c r="A416">
        <v>0.58502783142110648</v>
      </c>
      <c r="B416" t="s">
        <v>2648</v>
      </c>
      <c r="C416">
        <f>INT(A416*1000)/10</f>
        <v>58.5</v>
      </c>
      <c r="E416" t="s">
        <v>3731</v>
      </c>
      <c r="F416">
        <v>1125058</v>
      </c>
      <c r="G416">
        <v>1174058000</v>
      </c>
      <c r="H416">
        <v>11740</v>
      </c>
      <c r="I416">
        <v>11</v>
      </c>
      <c r="J416" t="s">
        <v>2725</v>
      </c>
      <c r="K416" t="s">
        <v>3732</v>
      </c>
      <c r="L416" t="s">
        <v>3713</v>
      </c>
      <c r="M416" t="s">
        <v>3733</v>
      </c>
      <c r="N416" t="s">
        <v>2648</v>
      </c>
      <c r="O416">
        <v>0.585027831</v>
      </c>
      <c r="P416">
        <f>VLOOKUP(G416,Sheet2!B:H,6,FALSE)</f>
        <v>127.122</v>
      </c>
      <c r="Q416">
        <f>VLOOKUP(G416,Sheet2!B:H,7,FALSE)</f>
        <v>37.558</v>
      </c>
      <c r="R416">
        <f>VLOOKUP(K416,Sheet3!A:D,4,FALSE)</f>
        <v>94904</v>
      </c>
      <c r="S416">
        <v>414</v>
      </c>
      <c r="U416" t="str">
        <f t="shared" si="13"/>
        <v>["414","강동구",58.5,94904,127.122,37.558,"암사2동"],</v>
      </c>
    </row>
    <row r="417" spans="1:21">
      <c r="A417">
        <v>0.63738738738738743</v>
      </c>
      <c r="B417" t="s">
        <v>2652</v>
      </c>
      <c r="C417">
        <f>INT(A417*1000)/10</f>
        <v>63.7</v>
      </c>
      <c r="E417" t="s">
        <v>3734</v>
      </c>
      <c r="F417">
        <v>1125059</v>
      </c>
      <c r="G417">
        <v>1174059000</v>
      </c>
      <c r="H417">
        <v>11740</v>
      </c>
      <c r="I417">
        <v>11</v>
      </c>
      <c r="J417" t="s">
        <v>2725</v>
      </c>
      <c r="K417" t="s">
        <v>3735</v>
      </c>
      <c r="L417" t="s">
        <v>3713</v>
      </c>
      <c r="M417" t="s">
        <v>3736</v>
      </c>
      <c r="N417" t="s">
        <v>2652</v>
      </c>
      <c r="O417">
        <v>0.63738738699999997</v>
      </c>
      <c r="P417">
        <f>VLOOKUP(G417,Sheet2!B:H,6,FALSE)</f>
        <v>127.14</v>
      </c>
      <c r="Q417">
        <f>VLOOKUP(G417,Sheet2!B:H,7,FALSE)</f>
        <v>37.563000000000002</v>
      </c>
      <c r="R417">
        <f>VLOOKUP(K417,Sheet3!A:D,4,FALSE)</f>
        <v>113681</v>
      </c>
      <c r="S417">
        <v>415</v>
      </c>
      <c r="U417" t="str">
        <f t="shared" si="13"/>
        <v>["415","강동구",63.7,113681,127.14,37.563,"암사3동"],</v>
      </c>
    </row>
    <row r="418" spans="1:21">
      <c r="A418">
        <v>0.56808661977396668</v>
      </c>
      <c r="B418" t="s">
        <v>2657</v>
      </c>
      <c r="C418">
        <f>INT(A418*1000)/10</f>
        <v>56.8</v>
      </c>
      <c r="E418" t="s">
        <v>3737</v>
      </c>
      <c r="F418">
        <v>1125061</v>
      </c>
      <c r="G418">
        <v>1174060000</v>
      </c>
      <c r="H418">
        <v>11740</v>
      </c>
      <c r="I418">
        <v>11</v>
      </c>
      <c r="J418" t="s">
        <v>2725</v>
      </c>
      <c r="K418" t="s">
        <v>3738</v>
      </c>
      <c r="L418" t="s">
        <v>3713</v>
      </c>
      <c r="M418" t="s">
        <v>3739</v>
      </c>
      <c r="N418" t="s">
        <v>2657</v>
      </c>
      <c r="O418">
        <v>0.56808661999999999</v>
      </c>
      <c r="P418">
        <f>VLOOKUP(G418,Sheet2!B:H,6,FALSE)</f>
        <v>127.139</v>
      </c>
      <c r="Q418">
        <f>VLOOKUP(G418,Sheet2!B:H,7,FALSE)</f>
        <v>37.546999999999997</v>
      </c>
      <c r="R418">
        <f>VLOOKUP(K418,Sheet3!A:D,4,FALSE)</f>
        <v>60215</v>
      </c>
      <c r="S418">
        <v>416</v>
      </c>
      <c r="U418" t="str">
        <f t="shared" si="13"/>
        <v>["416","강동구",56.8,60215,127.139,37.547,"천호1동"],</v>
      </c>
    </row>
    <row r="419" spans="1:21">
      <c r="A419">
        <v>0.56314219423268153</v>
      </c>
      <c r="B419" t="s">
        <v>2664</v>
      </c>
      <c r="C419">
        <f>INT(A419*1000)/10</f>
        <v>56.3</v>
      </c>
      <c r="E419" t="s">
        <v>3740</v>
      </c>
      <c r="F419">
        <v>1125073</v>
      </c>
      <c r="G419">
        <v>1174061000</v>
      </c>
      <c r="H419">
        <v>11740</v>
      </c>
      <c r="I419">
        <v>11</v>
      </c>
      <c r="J419" t="s">
        <v>2725</v>
      </c>
      <c r="K419" t="s">
        <v>3741</v>
      </c>
      <c r="L419" t="s">
        <v>3713</v>
      </c>
      <c r="M419" t="s">
        <v>3742</v>
      </c>
      <c r="N419" t="s">
        <v>2664</v>
      </c>
      <c r="O419">
        <v>0.56314219399999998</v>
      </c>
      <c r="P419">
        <f>VLOOKUP(G419,Sheet2!B:H,6,FALSE)</f>
        <v>127.121</v>
      </c>
      <c r="Q419">
        <f>VLOOKUP(G419,Sheet2!B:H,7,FALSE)</f>
        <v>37.543999999999997</v>
      </c>
      <c r="R419">
        <f>VLOOKUP(K419,Sheet3!A:D,4,FALSE)</f>
        <v>68097</v>
      </c>
      <c r="S419">
        <v>417</v>
      </c>
      <c r="U419" t="str">
        <f t="shared" si="13"/>
        <v>["417","강동구",56.3,68097,127.121,37.544,"천호2동"],</v>
      </c>
    </row>
    <row r="420" spans="1:21">
      <c r="A420">
        <v>0.57849196538936964</v>
      </c>
      <c r="B420" t="s">
        <v>2673</v>
      </c>
      <c r="C420">
        <f>INT(A420*1000)/10</f>
        <v>57.8</v>
      </c>
      <c r="E420" t="s">
        <v>3743</v>
      </c>
      <c r="F420">
        <v>1125063</v>
      </c>
      <c r="G420">
        <v>1174062000</v>
      </c>
      <c r="H420">
        <v>11740</v>
      </c>
      <c r="I420">
        <v>11</v>
      </c>
      <c r="J420" t="s">
        <v>2725</v>
      </c>
      <c r="K420" t="s">
        <v>3744</v>
      </c>
      <c r="L420" t="s">
        <v>3713</v>
      </c>
      <c r="M420" t="s">
        <v>3745</v>
      </c>
      <c r="N420" t="s">
        <v>2673</v>
      </c>
      <c r="O420">
        <v>0.578491965</v>
      </c>
      <c r="P420">
        <f>VLOOKUP(G420,Sheet2!B:H,6,FALSE)</f>
        <v>127.13200000000001</v>
      </c>
      <c r="Q420">
        <f>VLOOKUP(G420,Sheet2!B:H,7,FALSE)</f>
        <v>37.539000000000001</v>
      </c>
      <c r="R420">
        <f>VLOOKUP(K420,Sheet3!A:D,4,FALSE)</f>
        <v>72867</v>
      </c>
      <c r="S420">
        <v>418</v>
      </c>
      <c r="U420" t="str">
        <f t="shared" si="13"/>
        <v>["418","강동구",57.8,72867,127.132,37.539,"천호3동"],</v>
      </c>
    </row>
    <row r="421" spans="1:21">
      <c r="A421">
        <v>0.56973411090244142</v>
      </c>
      <c r="B421" t="s">
        <v>2680</v>
      </c>
      <c r="C421">
        <f>INT(A421*1000)/10</f>
        <v>56.9</v>
      </c>
      <c r="E421" t="s">
        <v>3746</v>
      </c>
      <c r="F421">
        <v>1125065</v>
      </c>
      <c r="G421">
        <v>1174064000</v>
      </c>
      <c r="H421">
        <v>11740</v>
      </c>
      <c r="I421">
        <v>11</v>
      </c>
      <c r="J421" t="s">
        <v>2725</v>
      </c>
      <c r="K421" t="s">
        <v>3747</v>
      </c>
      <c r="L421" t="s">
        <v>3713</v>
      </c>
      <c r="M421" t="s">
        <v>3748</v>
      </c>
      <c r="N421" t="s">
        <v>2680</v>
      </c>
      <c r="O421">
        <v>0.56973411100000004</v>
      </c>
      <c r="P421">
        <f>VLOOKUP(G421,Sheet2!B:H,6,FALSE)</f>
        <v>127.125</v>
      </c>
      <c r="Q421">
        <f>VLOOKUP(G421,Sheet2!B:H,7,FALSE)</f>
        <v>37.529000000000003</v>
      </c>
      <c r="R421">
        <f>VLOOKUP(K421,Sheet3!A:D,4,FALSE)</f>
        <v>85145</v>
      </c>
      <c r="S421">
        <v>419</v>
      </c>
      <c r="U421" t="str">
        <f t="shared" si="13"/>
        <v>["419","강동구",56.9,85145,127.125,37.529,"성내1동"],</v>
      </c>
    </row>
    <row r="422" spans="1:21">
      <c r="A422">
        <v>0.56763240450267582</v>
      </c>
      <c r="B422" t="s">
        <v>2685</v>
      </c>
      <c r="C422">
        <f>INT(A422*1000)/10</f>
        <v>56.7</v>
      </c>
      <c r="E422" t="s">
        <v>3749</v>
      </c>
      <c r="F422">
        <v>1125066</v>
      </c>
      <c r="G422">
        <v>1174065000</v>
      </c>
      <c r="H422">
        <v>11740</v>
      </c>
      <c r="I422">
        <v>11</v>
      </c>
      <c r="J422" t="s">
        <v>2725</v>
      </c>
      <c r="K422" t="s">
        <v>3750</v>
      </c>
      <c r="L422" t="s">
        <v>3713</v>
      </c>
      <c r="M422" t="s">
        <v>3751</v>
      </c>
      <c r="N422" t="s">
        <v>2685</v>
      </c>
      <c r="O422">
        <v>0.56763240500000001</v>
      </c>
      <c r="P422">
        <f>VLOOKUP(G422,Sheet2!B:H,6,FALSE)</f>
        <v>127.128</v>
      </c>
      <c r="Q422">
        <f>VLOOKUP(G422,Sheet2!B:H,7,FALSE)</f>
        <v>37.533999999999999</v>
      </c>
      <c r="R422">
        <f>VLOOKUP(K422,Sheet3!A:D,4,FALSE)</f>
        <v>60758</v>
      </c>
      <c r="S422">
        <v>420</v>
      </c>
      <c r="U422" t="str">
        <f t="shared" si="13"/>
        <v>["420","강동구",56.7,60758,127.128,37.534,"성내2동"],</v>
      </c>
    </row>
    <row r="423" spans="1:21">
      <c r="A423">
        <v>0.56657806739260907</v>
      </c>
      <c r="B423" t="s">
        <v>2691</v>
      </c>
      <c r="C423">
        <f>INT(A423*1000)/10</f>
        <v>56.6</v>
      </c>
      <c r="E423" t="s">
        <v>3752</v>
      </c>
      <c r="F423">
        <v>1125067</v>
      </c>
      <c r="G423">
        <v>1174066000</v>
      </c>
      <c r="H423">
        <v>11740</v>
      </c>
      <c r="I423">
        <v>11</v>
      </c>
      <c r="J423" t="s">
        <v>2725</v>
      </c>
      <c r="K423" t="s">
        <v>3753</v>
      </c>
      <c r="L423" t="s">
        <v>3713</v>
      </c>
      <c r="M423" t="s">
        <v>3754</v>
      </c>
      <c r="N423" t="s">
        <v>2691</v>
      </c>
      <c r="O423">
        <v>0.56657806700000002</v>
      </c>
      <c r="P423">
        <f>VLOOKUP(G423,Sheet2!B:H,6,FALSE)</f>
        <v>127.133</v>
      </c>
      <c r="Q423">
        <f>VLOOKUP(G423,Sheet2!B:H,7,FALSE)</f>
        <v>37.526000000000003</v>
      </c>
      <c r="R423">
        <f>VLOOKUP(K423,Sheet3!A:D,4,FALSE)</f>
        <v>57954</v>
      </c>
      <c r="S423">
        <v>421</v>
      </c>
      <c r="U423" t="str">
        <f t="shared" si="13"/>
        <v>["421","강동구",56.6,57954,127.133,37.526,"성내3동"],</v>
      </c>
    </row>
    <row r="424" spans="1:21">
      <c r="A424">
        <v>0.58950405947373574</v>
      </c>
      <c r="B424" t="s">
        <v>2696</v>
      </c>
      <c r="C424">
        <f>INT(A424*1000)/10</f>
        <v>58.9</v>
      </c>
      <c r="E424" t="s">
        <v>3755</v>
      </c>
      <c r="F424">
        <v>1125074</v>
      </c>
      <c r="G424">
        <v>1174068500</v>
      </c>
      <c r="H424">
        <v>11740</v>
      </c>
      <c r="I424">
        <v>11</v>
      </c>
      <c r="J424" t="s">
        <v>2725</v>
      </c>
      <c r="K424" t="s">
        <v>3756</v>
      </c>
      <c r="L424" t="s">
        <v>3713</v>
      </c>
      <c r="M424" t="s">
        <v>2696</v>
      </c>
      <c r="N424" t="s">
        <v>2696</v>
      </c>
      <c r="O424">
        <v>0.58950405900000002</v>
      </c>
      <c r="P424">
        <f>VLOOKUP(G424,Sheet2!B:H,6,FALSE)</f>
        <v>127.146</v>
      </c>
      <c r="Q424">
        <f>VLOOKUP(G424,Sheet2!B:H,7,FALSE)</f>
        <v>37.54</v>
      </c>
      <c r="R424">
        <f>VLOOKUP(K424,Sheet3!A:D,4,FALSE)</f>
        <v>55650</v>
      </c>
      <c r="S424">
        <v>422</v>
      </c>
      <c r="U424" t="str">
        <f t="shared" si="13"/>
        <v>["422","강동구",58.9,55650,127.146,37.54,"길동"],</v>
      </c>
    </row>
    <row r="425" spans="1:21">
      <c r="E425" t="s">
        <v>3757</v>
      </c>
      <c r="F425">
        <v>1125070</v>
      </c>
      <c r="G425">
        <v>1174069000</v>
      </c>
      <c r="H425">
        <v>11740</v>
      </c>
      <c r="I425">
        <v>11</v>
      </c>
      <c r="J425" t="s">
        <v>2725</v>
      </c>
      <c r="K425" t="s">
        <v>3758</v>
      </c>
      <c r="L425" t="s">
        <v>3713</v>
      </c>
      <c r="M425" t="s">
        <v>3759</v>
      </c>
      <c r="P425">
        <f>VLOOKUP(G425,Sheet2!B:H,6,FALSE)</f>
        <v>127.14</v>
      </c>
      <c r="Q425">
        <f>VLOOKUP(G425,Sheet2!B:H,7,FALSE)</f>
        <v>37.523000000000003</v>
      </c>
      <c r="R425" t="e">
        <f>VLOOKUP(K425,Sheet3!A:D,4,FALSE)</f>
        <v>#N/A</v>
      </c>
      <c r="S425">
        <v>423</v>
      </c>
      <c r="U425" t="e">
        <f t="shared" si="13"/>
        <v>#N/A</v>
      </c>
    </row>
    <row r="426" spans="1:21">
      <c r="A426">
        <v>0.6060161408657373</v>
      </c>
      <c r="B426" t="s">
        <v>2707</v>
      </c>
      <c r="C426">
        <f>INT(A426*1000)/10</f>
        <v>60.6</v>
      </c>
      <c r="E426" t="s">
        <v>3760</v>
      </c>
      <c r="F426">
        <v>1125071</v>
      </c>
      <c r="G426">
        <v>1174070000</v>
      </c>
      <c r="H426">
        <v>11740</v>
      </c>
      <c r="I426">
        <v>11</v>
      </c>
      <c r="J426" t="s">
        <v>2725</v>
      </c>
      <c r="K426" t="s">
        <v>3761</v>
      </c>
      <c r="L426" t="s">
        <v>3713</v>
      </c>
      <c r="M426" t="s">
        <v>3762</v>
      </c>
      <c r="N426" t="s">
        <v>2707</v>
      </c>
      <c r="O426">
        <v>0.60601614100000001</v>
      </c>
      <c r="P426">
        <f>VLOOKUP(G426,Sheet2!B:H,6,FALSE)</f>
        <v>127.146</v>
      </c>
      <c r="Q426">
        <f>VLOOKUP(G426,Sheet2!B:H,7,FALSE)</f>
        <v>37.531999999999996</v>
      </c>
      <c r="R426">
        <f>VLOOKUP(K426,Sheet3!A:D,4,FALSE)</f>
        <v>87015</v>
      </c>
      <c r="S426">
        <v>424</v>
      </c>
      <c r="U426" t="str">
        <f t="shared" si="13"/>
        <v>["424","강동구",60.6,87015,127.146,37.532,"둔촌2동"],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AB30-7258-4894-ACE0-B44C2F041A74}">
  <dimension ref="A1:H425"/>
  <sheetViews>
    <sheetView workbookViewId="0">
      <selection activeCell="D63" sqref="D63"/>
    </sheetView>
  </sheetViews>
  <sheetFormatPr defaultRowHeight="16.5"/>
  <cols>
    <col min="1" max="1" width="8.5" bestFit="1" customWidth="1"/>
    <col min="2" max="2" width="11.625" bestFit="1" customWidth="1"/>
    <col min="5" max="5" width="11" bestFit="1" customWidth="1"/>
  </cols>
  <sheetData>
    <row r="1" spans="1:8">
      <c r="A1">
        <v>1117073</v>
      </c>
      <c r="B1">
        <v>1153078000</v>
      </c>
      <c r="C1">
        <v>11530</v>
      </c>
      <c r="D1">
        <v>11</v>
      </c>
      <c r="E1" t="s">
        <v>2725</v>
      </c>
      <c r="F1" t="s">
        <v>3364</v>
      </c>
      <c r="G1">
        <v>126.839</v>
      </c>
      <c r="H1">
        <v>37.484999999999999</v>
      </c>
    </row>
    <row r="2" spans="1:8">
      <c r="A2">
        <v>1125072</v>
      </c>
      <c r="B2">
        <v>1174057000</v>
      </c>
      <c r="C2">
        <v>11740</v>
      </c>
      <c r="D2">
        <v>11</v>
      </c>
      <c r="E2" t="s">
        <v>2725</v>
      </c>
      <c r="F2" t="s">
        <v>3713</v>
      </c>
      <c r="G2">
        <v>127.134</v>
      </c>
      <c r="H2">
        <v>37.551000000000002</v>
      </c>
    </row>
    <row r="3" spans="1:8">
      <c r="A3">
        <v>1125071</v>
      </c>
      <c r="B3">
        <v>1174070000</v>
      </c>
      <c r="C3">
        <v>11740</v>
      </c>
      <c r="D3">
        <v>11</v>
      </c>
      <c r="E3" t="s">
        <v>2725</v>
      </c>
      <c r="F3" t="s">
        <v>3713</v>
      </c>
      <c r="G3">
        <v>127.146</v>
      </c>
      <c r="H3">
        <v>37.531999999999996</v>
      </c>
    </row>
    <row r="4" spans="1:8">
      <c r="A4">
        <v>1125074</v>
      </c>
      <c r="B4">
        <v>1174068500</v>
      </c>
      <c r="C4">
        <v>11740</v>
      </c>
      <c r="D4">
        <v>11</v>
      </c>
      <c r="E4" t="s">
        <v>2725</v>
      </c>
      <c r="F4" t="s">
        <v>3713</v>
      </c>
      <c r="G4">
        <v>127.146</v>
      </c>
      <c r="H4">
        <v>37.54</v>
      </c>
    </row>
    <row r="5" spans="1:8">
      <c r="A5">
        <v>1125073</v>
      </c>
      <c r="B5">
        <v>1174061000</v>
      </c>
      <c r="C5">
        <v>11740</v>
      </c>
      <c r="D5">
        <v>11</v>
      </c>
      <c r="E5" t="s">
        <v>2725</v>
      </c>
      <c r="F5" t="s">
        <v>3713</v>
      </c>
      <c r="G5">
        <v>127.121</v>
      </c>
      <c r="H5">
        <v>37.543999999999997</v>
      </c>
    </row>
    <row r="6" spans="1:8">
      <c r="A6">
        <v>1125066</v>
      </c>
      <c r="B6">
        <v>1174065000</v>
      </c>
      <c r="C6">
        <v>11740</v>
      </c>
      <c r="D6">
        <v>11</v>
      </c>
      <c r="E6" t="s">
        <v>2725</v>
      </c>
      <c r="F6" t="s">
        <v>3713</v>
      </c>
      <c r="G6">
        <v>127.128</v>
      </c>
      <c r="H6">
        <v>37.533999999999999</v>
      </c>
    </row>
    <row r="7" spans="1:8">
      <c r="A7">
        <v>1125065</v>
      </c>
      <c r="B7">
        <v>1174064000</v>
      </c>
      <c r="C7">
        <v>11740</v>
      </c>
      <c r="D7">
        <v>11</v>
      </c>
      <c r="E7" t="s">
        <v>2725</v>
      </c>
      <c r="F7" t="s">
        <v>3713</v>
      </c>
      <c r="G7">
        <v>127.125</v>
      </c>
      <c r="H7">
        <v>37.529000000000003</v>
      </c>
    </row>
    <row r="8" spans="1:8">
      <c r="A8">
        <v>1125070</v>
      </c>
      <c r="B8">
        <v>1174069000</v>
      </c>
      <c r="C8">
        <v>11740</v>
      </c>
      <c r="D8">
        <v>11</v>
      </c>
      <c r="E8" t="s">
        <v>2725</v>
      </c>
      <c r="F8" t="s">
        <v>3713</v>
      </c>
      <c r="G8">
        <v>127.14</v>
      </c>
      <c r="H8">
        <v>37.523000000000003</v>
      </c>
    </row>
    <row r="9" spans="1:8">
      <c r="A9">
        <v>1125067</v>
      </c>
      <c r="B9">
        <v>1174066000</v>
      </c>
      <c r="C9">
        <v>11740</v>
      </c>
      <c r="D9">
        <v>11</v>
      </c>
      <c r="E9" t="s">
        <v>2725</v>
      </c>
      <c r="F9" t="s">
        <v>3713</v>
      </c>
      <c r="G9">
        <v>127.133</v>
      </c>
      <c r="H9">
        <v>37.526000000000003</v>
      </c>
    </row>
    <row r="10" spans="1:8">
      <c r="A10">
        <v>1125059</v>
      </c>
      <c r="B10">
        <v>1174059000</v>
      </c>
      <c r="C10">
        <v>11740</v>
      </c>
      <c r="D10">
        <v>11</v>
      </c>
      <c r="E10" t="s">
        <v>2725</v>
      </c>
      <c r="F10" t="s">
        <v>3713</v>
      </c>
      <c r="G10">
        <v>127.14</v>
      </c>
      <c r="H10">
        <v>37.563000000000002</v>
      </c>
    </row>
    <row r="11" spans="1:8">
      <c r="A11">
        <v>1125058</v>
      </c>
      <c r="B11">
        <v>1174058000</v>
      </c>
      <c r="C11">
        <v>11740</v>
      </c>
      <c r="D11">
        <v>11</v>
      </c>
      <c r="E11" t="s">
        <v>2725</v>
      </c>
      <c r="F11" t="s">
        <v>3713</v>
      </c>
      <c r="G11">
        <v>127.122</v>
      </c>
      <c r="H11">
        <v>37.558</v>
      </c>
    </row>
    <row r="12" spans="1:8">
      <c r="A12">
        <v>1125063</v>
      </c>
      <c r="B12">
        <v>1174062000</v>
      </c>
      <c r="C12">
        <v>11740</v>
      </c>
      <c r="D12">
        <v>11</v>
      </c>
      <c r="E12" t="s">
        <v>2725</v>
      </c>
      <c r="F12" t="s">
        <v>3713</v>
      </c>
      <c r="G12">
        <v>127.13200000000001</v>
      </c>
      <c r="H12">
        <v>37.539000000000001</v>
      </c>
    </row>
    <row r="13" spans="1:8">
      <c r="A13">
        <v>1125061</v>
      </c>
      <c r="B13">
        <v>1174060000</v>
      </c>
      <c r="C13">
        <v>11740</v>
      </c>
      <c r="D13">
        <v>11</v>
      </c>
      <c r="E13" t="s">
        <v>2725</v>
      </c>
      <c r="F13" t="s">
        <v>3713</v>
      </c>
      <c r="G13">
        <v>127.139</v>
      </c>
      <c r="H13">
        <v>37.546999999999997</v>
      </c>
    </row>
    <row r="14" spans="1:8">
      <c r="A14">
        <v>1125054</v>
      </c>
      <c r="B14">
        <v>1174054000</v>
      </c>
      <c r="C14">
        <v>11740</v>
      </c>
      <c r="D14">
        <v>11</v>
      </c>
      <c r="E14" t="s">
        <v>2725</v>
      </c>
      <c r="F14" t="s">
        <v>3713</v>
      </c>
      <c r="G14">
        <v>127.15300000000001</v>
      </c>
      <c r="H14">
        <v>37.548999999999999</v>
      </c>
    </row>
    <row r="15" spans="1:8">
      <c r="A15">
        <v>1125053</v>
      </c>
      <c r="B15">
        <v>1174053000</v>
      </c>
      <c r="C15">
        <v>11740</v>
      </c>
      <c r="D15">
        <v>11</v>
      </c>
      <c r="E15" t="s">
        <v>2725</v>
      </c>
      <c r="F15" t="s">
        <v>3713</v>
      </c>
      <c r="G15">
        <v>127.146</v>
      </c>
      <c r="H15">
        <v>37.548000000000002</v>
      </c>
    </row>
    <row r="16" spans="1:8">
      <c r="A16">
        <v>1125056</v>
      </c>
      <c r="B16">
        <v>1174056000</v>
      </c>
      <c r="C16">
        <v>11740</v>
      </c>
      <c r="D16">
        <v>11</v>
      </c>
      <c r="E16" t="s">
        <v>2725</v>
      </c>
      <c r="F16" t="s">
        <v>3713</v>
      </c>
      <c r="G16">
        <v>127.161</v>
      </c>
      <c r="H16">
        <v>37.567</v>
      </c>
    </row>
    <row r="17" spans="1:8">
      <c r="A17">
        <v>1125055</v>
      </c>
      <c r="B17">
        <v>1174055000</v>
      </c>
      <c r="C17">
        <v>11740</v>
      </c>
      <c r="D17">
        <v>11</v>
      </c>
      <c r="E17" t="s">
        <v>2725</v>
      </c>
      <c r="F17" t="s">
        <v>3713</v>
      </c>
      <c r="G17">
        <v>127.151</v>
      </c>
      <c r="H17">
        <v>37.564</v>
      </c>
    </row>
    <row r="18" spans="1:8">
      <c r="A18">
        <v>1124082</v>
      </c>
      <c r="B18">
        <v>1171064700</v>
      </c>
      <c r="C18">
        <v>11710</v>
      </c>
      <c r="D18">
        <v>11</v>
      </c>
      <c r="E18" t="s">
        <v>2725</v>
      </c>
      <c r="F18" t="s">
        <v>3658</v>
      </c>
      <c r="G18">
        <v>127.143</v>
      </c>
      <c r="H18">
        <v>37.479999999999997</v>
      </c>
    </row>
    <row r="19" spans="1:8">
      <c r="A19">
        <v>1124081</v>
      </c>
      <c r="B19">
        <v>1171064600</v>
      </c>
      <c r="C19">
        <v>11710</v>
      </c>
      <c r="D19">
        <v>11</v>
      </c>
      <c r="E19" t="s">
        <v>2725</v>
      </c>
      <c r="F19" t="s">
        <v>3658</v>
      </c>
      <c r="G19">
        <v>127.13200000000001</v>
      </c>
      <c r="H19">
        <v>37.484999999999999</v>
      </c>
    </row>
    <row r="20" spans="1:8">
      <c r="A20">
        <v>1125052</v>
      </c>
      <c r="B20">
        <v>1174052000</v>
      </c>
      <c r="C20">
        <v>11740</v>
      </c>
      <c r="D20">
        <v>11</v>
      </c>
      <c r="E20" t="s">
        <v>2725</v>
      </c>
      <c r="F20" t="s">
        <v>3713</v>
      </c>
      <c r="G20">
        <v>127.16500000000001</v>
      </c>
      <c r="H20">
        <v>37.551000000000002</v>
      </c>
    </row>
    <row r="21" spans="1:8">
      <c r="A21">
        <v>1125051</v>
      </c>
      <c r="B21">
        <v>1174051500</v>
      </c>
      <c r="C21">
        <v>11740</v>
      </c>
      <c r="D21">
        <v>11</v>
      </c>
      <c r="E21" t="s">
        <v>2725</v>
      </c>
      <c r="F21" t="s">
        <v>3713</v>
      </c>
      <c r="G21">
        <v>127.175</v>
      </c>
      <c r="H21">
        <v>37.563000000000002</v>
      </c>
    </row>
    <row r="22" spans="1:8">
      <c r="A22">
        <v>1124078</v>
      </c>
      <c r="B22">
        <v>1171072000</v>
      </c>
      <c r="C22">
        <v>11710</v>
      </c>
      <c r="D22">
        <v>11</v>
      </c>
      <c r="E22" t="s">
        <v>2725</v>
      </c>
      <c r="F22" t="s">
        <v>3658</v>
      </c>
      <c r="G22">
        <v>127.074</v>
      </c>
      <c r="H22">
        <v>37.506999999999998</v>
      </c>
    </row>
    <row r="23" spans="1:8">
      <c r="A23">
        <v>1124077</v>
      </c>
      <c r="B23">
        <v>1171071000</v>
      </c>
      <c r="C23">
        <v>11710</v>
      </c>
      <c r="D23">
        <v>11</v>
      </c>
      <c r="E23" t="s">
        <v>2725</v>
      </c>
      <c r="F23" t="s">
        <v>3658</v>
      </c>
      <c r="G23">
        <v>127.101</v>
      </c>
      <c r="H23">
        <v>37.517000000000003</v>
      </c>
    </row>
    <row r="24" spans="1:8">
      <c r="A24">
        <v>1124080</v>
      </c>
      <c r="B24">
        <v>1171068000</v>
      </c>
      <c r="C24">
        <v>11710</v>
      </c>
      <c r="D24">
        <v>11</v>
      </c>
      <c r="E24" t="s">
        <v>2725</v>
      </c>
      <c r="F24" t="s">
        <v>3658</v>
      </c>
      <c r="G24">
        <v>127.09399999999999</v>
      </c>
      <c r="H24">
        <v>37.515999999999998</v>
      </c>
    </row>
    <row r="25" spans="1:8">
      <c r="A25">
        <v>1124079</v>
      </c>
      <c r="B25">
        <v>1171067000</v>
      </c>
      <c r="C25">
        <v>11710</v>
      </c>
      <c r="D25">
        <v>11</v>
      </c>
      <c r="E25" t="s">
        <v>2725</v>
      </c>
      <c r="F25" t="s">
        <v>3658</v>
      </c>
      <c r="G25">
        <v>127.07899999999999</v>
      </c>
      <c r="H25">
        <v>37.518999999999998</v>
      </c>
    </row>
    <row r="26" spans="1:8">
      <c r="A26">
        <v>1124069</v>
      </c>
      <c r="B26">
        <v>1171064200</v>
      </c>
      <c r="C26">
        <v>11710</v>
      </c>
      <c r="D26">
        <v>11</v>
      </c>
      <c r="E26" t="s">
        <v>2725</v>
      </c>
      <c r="F26" t="s">
        <v>3658</v>
      </c>
      <c r="G26">
        <v>127.12</v>
      </c>
      <c r="H26">
        <v>37.478999999999999</v>
      </c>
    </row>
    <row r="27" spans="1:8">
      <c r="A27">
        <v>1124068</v>
      </c>
      <c r="B27">
        <v>1171064100</v>
      </c>
      <c r="C27">
        <v>11710</v>
      </c>
      <c r="D27">
        <v>11</v>
      </c>
      <c r="E27" t="s">
        <v>2725</v>
      </c>
      <c r="F27" t="s">
        <v>3658</v>
      </c>
      <c r="G27">
        <v>127.126</v>
      </c>
      <c r="H27">
        <v>37.488</v>
      </c>
    </row>
    <row r="28" spans="1:8">
      <c r="A28">
        <v>1124075</v>
      </c>
      <c r="B28">
        <v>1171069000</v>
      </c>
      <c r="C28">
        <v>11710</v>
      </c>
      <c r="D28">
        <v>11</v>
      </c>
      <c r="E28" t="s">
        <v>2725</v>
      </c>
      <c r="F28" t="s">
        <v>3658</v>
      </c>
      <c r="G28">
        <v>127.10899999999999</v>
      </c>
      <c r="H28">
        <v>37.521999999999998</v>
      </c>
    </row>
    <row r="29" spans="1:8">
      <c r="A29">
        <v>1124071</v>
      </c>
      <c r="B29">
        <v>1171065000</v>
      </c>
      <c r="C29">
        <v>11710</v>
      </c>
      <c r="D29">
        <v>11</v>
      </c>
      <c r="E29" t="s">
        <v>2725</v>
      </c>
      <c r="F29" t="s">
        <v>3658</v>
      </c>
      <c r="G29">
        <v>127.084</v>
      </c>
      <c r="H29">
        <v>37.506</v>
      </c>
    </row>
    <row r="30" spans="1:8">
      <c r="A30">
        <v>1124065</v>
      </c>
      <c r="B30">
        <v>1171062000</v>
      </c>
      <c r="C30">
        <v>11710</v>
      </c>
      <c r="D30">
        <v>11</v>
      </c>
      <c r="E30" t="s">
        <v>2725</v>
      </c>
      <c r="F30" t="s">
        <v>3658</v>
      </c>
      <c r="G30">
        <v>127.12</v>
      </c>
      <c r="H30">
        <v>37.497</v>
      </c>
    </row>
    <row r="31" spans="1:8">
      <c r="A31">
        <v>1124064</v>
      </c>
      <c r="B31">
        <v>1171061000</v>
      </c>
      <c r="C31">
        <v>11710</v>
      </c>
      <c r="D31">
        <v>11</v>
      </c>
      <c r="E31" t="s">
        <v>2725</v>
      </c>
      <c r="F31" t="s">
        <v>3658</v>
      </c>
      <c r="G31">
        <v>127.09099999999999</v>
      </c>
      <c r="H31">
        <v>37.500999999999998</v>
      </c>
    </row>
    <row r="32" spans="1:8">
      <c r="A32">
        <v>1124067</v>
      </c>
      <c r="B32">
        <v>1171063200</v>
      </c>
      <c r="C32">
        <v>11710</v>
      </c>
      <c r="D32">
        <v>11</v>
      </c>
      <c r="E32" t="s">
        <v>2725</v>
      </c>
      <c r="F32" t="s">
        <v>3658</v>
      </c>
      <c r="G32">
        <v>127.131</v>
      </c>
      <c r="H32">
        <v>37.497</v>
      </c>
    </row>
    <row r="33" spans="1:8">
      <c r="A33">
        <v>1124066</v>
      </c>
      <c r="B33">
        <v>1171063100</v>
      </c>
      <c r="C33">
        <v>11710</v>
      </c>
      <c r="D33">
        <v>11</v>
      </c>
      <c r="E33" t="s">
        <v>2725</v>
      </c>
      <c r="F33" t="s">
        <v>3658</v>
      </c>
      <c r="G33">
        <v>127.107</v>
      </c>
      <c r="H33">
        <v>37.494999999999997</v>
      </c>
    </row>
    <row r="34" spans="1:8">
      <c r="A34">
        <v>1124061</v>
      </c>
      <c r="B34">
        <v>1171058000</v>
      </c>
      <c r="C34">
        <v>11710</v>
      </c>
      <c r="D34">
        <v>11</v>
      </c>
      <c r="E34" t="s">
        <v>2725</v>
      </c>
      <c r="F34" t="s">
        <v>3658</v>
      </c>
      <c r="G34">
        <v>127.111</v>
      </c>
      <c r="H34">
        <v>37.506999999999998</v>
      </c>
    </row>
    <row r="35" spans="1:8">
      <c r="A35">
        <v>1124060</v>
      </c>
      <c r="B35">
        <v>1171057000</v>
      </c>
      <c r="C35">
        <v>11710</v>
      </c>
      <c r="D35">
        <v>11</v>
      </c>
      <c r="E35" t="s">
        <v>2725</v>
      </c>
      <c r="F35" t="s">
        <v>3658</v>
      </c>
      <c r="G35">
        <v>127.13500000000001</v>
      </c>
      <c r="H35">
        <v>37.503</v>
      </c>
    </row>
    <row r="36" spans="1:8">
      <c r="A36">
        <v>1124063</v>
      </c>
      <c r="B36">
        <v>1171060000</v>
      </c>
      <c r="C36">
        <v>11710</v>
      </c>
      <c r="D36">
        <v>11</v>
      </c>
      <c r="E36" t="s">
        <v>2725</v>
      </c>
      <c r="F36" t="s">
        <v>3658</v>
      </c>
      <c r="G36">
        <v>127.10299999999999</v>
      </c>
      <c r="H36">
        <v>37.503</v>
      </c>
    </row>
    <row r="37" spans="1:8">
      <c r="A37">
        <v>1124062</v>
      </c>
      <c r="B37">
        <v>1171059000</v>
      </c>
      <c r="C37">
        <v>11710</v>
      </c>
      <c r="D37">
        <v>11</v>
      </c>
      <c r="E37" t="s">
        <v>2725</v>
      </c>
      <c r="F37" t="s">
        <v>3658</v>
      </c>
      <c r="G37">
        <v>127.117</v>
      </c>
      <c r="H37">
        <v>37.503</v>
      </c>
    </row>
    <row r="38" spans="1:8">
      <c r="A38">
        <v>1124057</v>
      </c>
      <c r="B38">
        <v>1171056100</v>
      </c>
      <c r="C38">
        <v>11710</v>
      </c>
      <c r="D38">
        <v>11</v>
      </c>
      <c r="E38" t="s">
        <v>2725</v>
      </c>
      <c r="F38" t="s">
        <v>3658</v>
      </c>
      <c r="G38">
        <v>127.122</v>
      </c>
      <c r="H38">
        <v>37.51</v>
      </c>
    </row>
    <row r="39" spans="1:8">
      <c r="A39">
        <v>1124056</v>
      </c>
      <c r="B39">
        <v>1171055000</v>
      </c>
      <c r="C39">
        <v>11710</v>
      </c>
      <c r="D39">
        <v>11</v>
      </c>
      <c r="E39" t="s">
        <v>2725</v>
      </c>
      <c r="F39" t="s">
        <v>3658</v>
      </c>
      <c r="G39">
        <v>127.152</v>
      </c>
      <c r="H39">
        <v>37.500999999999998</v>
      </c>
    </row>
    <row r="40" spans="1:8">
      <c r="A40">
        <v>1124059</v>
      </c>
      <c r="B40">
        <v>1171056600</v>
      </c>
      <c r="C40">
        <v>11710</v>
      </c>
      <c r="D40">
        <v>11</v>
      </c>
      <c r="E40" t="s">
        <v>2725</v>
      </c>
      <c r="F40" t="s">
        <v>3658</v>
      </c>
      <c r="G40">
        <v>127.127</v>
      </c>
      <c r="H40">
        <v>37.518000000000001</v>
      </c>
    </row>
    <row r="41" spans="1:8">
      <c r="A41">
        <v>1124058</v>
      </c>
      <c r="B41">
        <v>1171056200</v>
      </c>
      <c r="C41">
        <v>11710</v>
      </c>
      <c r="D41">
        <v>11</v>
      </c>
      <c r="E41" t="s">
        <v>2725</v>
      </c>
      <c r="F41" t="s">
        <v>3658</v>
      </c>
      <c r="G41">
        <v>127.114</v>
      </c>
      <c r="H41">
        <v>37.512999999999998</v>
      </c>
    </row>
    <row r="42" spans="1:8">
      <c r="A42">
        <v>1120073</v>
      </c>
      <c r="B42">
        <v>1159063000</v>
      </c>
      <c r="C42">
        <v>11590</v>
      </c>
      <c r="D42">
        <v>11</v>
      </c>
      <c r="E42" t="s">
        <v>2725</v>
      </c>
      <c r="F42" t="s">
        <v>3489</v>
      </c>
      <c r="G42">
        <v>126.974</v>
      </c>
      <c r="H42">
        <v>37.497999999999998</v>
      </c>
    </row>
    <row r="43" spans="1:8">
      <c r="A43">
        <v>1120072</v>
      </c>
      <c r="B43">
        <v>1159051000</v>
      </c>
      <c r="C43">
        <v>11590</v>
      </c>
      <c r="D43">
        <v>11</v>
      </c>
      <c r="E43" t="s">
        <v>2725</v>
      </c>
      <c r="F43" t="s">
        <v>3489</v>
      </c>
      <c r="G43">
        <v>126.95099999999999</v>
      </c>
      <c r="H43">
        <v>37.512</v>
      </c>
    </row>
    <row r="44" spans="1:8">
      <c r="A44">
        <v>1121054</v>
      </c>
      <c r="B44">
        <v>1162054500</v>
      </c>
      <c r="C44">
        <v>11620</v>
      </c>
      <c r="D44">
        <v>11</v>
      </c>
      <c r="E44" t="s">
        <v>2725</v>
      </c>
      <c r="F44" t="s">
        <v>3533</v>
      </c>
      <c r="G44">
        <v>126.96</v>
      </c>
      <c r="H44">
        <v>37.488999999999997</v>
      </c>
    </row>
    <row r="45" spans="1:8">
      <c r="A45">
        <v>1121052</v>
      </c>
      <c r="B45">
        <v>1162052500</v>
      </c>
      <c r="C45">
        <v>11620</v>
      </c>
      <c r="D45">
        <v>11</v>
      </c>
      <c r="E45" t="s">
        <v>2725</v>
      </c>
      <c r="F45" t="s">
        <v>3533</v>
      </c>
      <c r="G45">
        <v>126.932</v>
      </c>
      <c r="H45">
        <v>37.49</v>
      </c>
    </row>
    <row r="46" spans="1:8">
      <c r="A46">
        <v>1120069</v>
      </c>
      <c r="B46">
        <v>1159067000</v>
      </c>
      <c r="C46">
        <v>11590</v>
      </c>
      <c r="D46">
        <v>11</v>
      </c>
      <c r="E46" t="s">
        <v>2725</v>
      </c>
      <c r="F46" t="s">
        <v>3489</v>
      </c>
      <c r="G46">
        <v>126.91200000000001</v>
      </c>
      <c r="H46">
        <v>37.491999999999997</v>
      </c>
    </row>
    <row r="47" spans="1:8">
      <c r="A47">
        <v>1120068</v>
      </c>
      <c r="B47">
        <v>1159066000</v>
      </c>
      <c r="C47">
        <v>11590</v>
      </c>
      <c r="D47">
        <v>11</v>
      </c>
      <c r="E47" t="s">
        <v>2725</v>
      </c>
      <c r="F47" t="s">
        <v>3489</v>
      </c>
      <c r="G47">
        <v>126.929</v>
      </c>
      <c r="H47">
        <v>37.506999999999998</v>
      </c>
    </row>
    <row r="48" spans="1:8">
      <c r="A48">
        <v>1120071</v>
      </c>
      <c r="B48">
        <v>1159060500</v>
      </c>
      <c r="C48">
        <v>11590</v>
      </c>
      <c r="D48">
        <v>11</v>
      </c>
      <c r="E48" t="s">
        <v>2725</v>
      </c>
      <c r="F48" t="s">
        <v>3489</v>
      </c>
      <c r="G48">
        <v>126.964</v>
      </c>
      <c r="H48">
        <v>37.506</v>
      </c>
    </row>
    <row r="49" spans="1:8">
      <c r="A49">
        <v>1120070</v>
      </c>
      <c r="B49">
        <v>1159068000</v>
      </c>
      <c r="C49">
        <v>11590</v>
      </c>
      <c r="D49">
        <v>11</v>
      </c>
      <c r="E49" t="s">
        <v>2725</v>
      </c>
      <c r="F49" t="s">
        <v>3489</v>
      </c>
      <c r="G49">
        <v>126.92100000000001</v>
      </c>
      <c r="H49">
        <v>37.494</v>
      </c>
    </row>
    <row r="50" spans="1:8">
      <c r="A50">
        <v>1120065</v>
      </c>
      <c r="B50">
        <v>1159064000</v>
      </c>
      <c r="C50">
        <v>11590</v>
      </c>
      <c r="D50">
        <v>11</v>
      </c>
      <c r="E50" t="s">
        <v>2725</v>
      </c>
      <c r="F50" t="s">
        <v>3489</v>
      </c>
      <c r="G50">
        <v>126.97</v>
      </c>
      <c r="H50">
        <v>37.488999999999997</v>
      </c>
    </row>
    <row r="51" spans="1:8">
      <c r="A51">
        <v>1120063</v>
      </c>
      <c r="B51">
        <v>1159062000</v>
      </c>
      <c r="C51">
        <v>11590</v>
      </c>
      <c r="D51">
        <v>11</v>
      </c>
      <c r="E51" t="s">
        <v>2725</v>
      </c>
      <c r="F51" t="s">
        <v>3489</v>
      </c>
      <c r="G51">
        <v>126.977</v>
      </c>
      <c r="H51">
        <v>37.478999999999999</v>
      </c>
    </row>
    <row r="52" spans="1:8">
      <c r="A52">
        <v>1120067</v>
      </c>
      <c r="B52">
        <v>1159065100</v>
      </c>
      <c r="C52">
        <v>11590</v>
      </c>
      <c r="D52">
        <v>11</v>
      </c>
      <c r="E52" t="s">
        <v>2725</v>
      </c>
      <c r="F52" t="s">
        <v>3489</v>
      </c>
      <c r="G52">
        <v>126.965</v>
      </c>
      <c r="H52">
        <v>37.487000000000002</v>
      </c>
    </row>
    <row r="53" spans="1:8">
      <c r="A53">
        <v>1120066</v>
      </c>
      <c r="B53">
        <v>1159065000</v>
      </c>
      <c r="C53">
        <v>11590</v>
      </c>
      <c r="D53">
        <v>11</v>
      </c>
      <c r="E53" t="s">
        <v>2725</v>
      </c>
      <c r="F53" t="s">
        <v>3489</v>
      </c>
      <c r="G53">
        <v>126.971</v>
      </c>
      <c r="H53">
        <v>37.481000000000002</v>
      </c>
    </row>
    <row r="54" spans="1:8">
      <c r="A54">
        <v>1120054</v>
      </c>
      <c r="B54">
        <v>1159054000</v>
      </c>
      <c r="C54">
        <v>11590</v>
      </c>
      <c r="D54">
        <v>11</v>
      </c>
      <c r="E54" t="s">
        <v>2725</v>
      </c>
      <c r="F54" t="s">
        <v>3489</v>
      </c>
      <c r="G54">
        <v>126.941</v>
      </c>
      <c r="H54">
        <v>37.503</v>
      </c>
    </row>
    <row r="55" spans="1:8">
      <c r="A55">
        <v>1120053</v>
      </c>
      <c r="B55">
        <v>1159053000</v>
      </c>
      <c r="C55">
        <v>11590</v>
      </c>
      <c r="D55">
        <v>11</v>
      </c>
      <c r="E55" t="s">
        <v>2725</v>
      </c>
      <c r="F55" t="s">
        <v>3489</v>
      </c>
      <c r="G55">
        <v>126.952</v>
      </c>
      <c r="H55">
        <v>37.5</v>
      </c>
    </row>
    <row r="56" spans="1:8">
      <c r="A56">
        <v>1120056</v>
      </c>
      <c r="B56">
        <v>1159056000</v>
      </c>
      <c r="C56">
        <v>11590</v>
      </c>
      <c r="D56">
        <v>11</v>
      </c>
      <c r="E56" t="s">
        <v>2725</v>
      </c>
      <c r="F56" t="s">
        <v>3489</v>
      </c>
      <c r="G56">
        <v>126.941</v>
      </c>
      <c r="H56">
        <v>37.497999999999998</v>
      </c>
    </row>
    <row r="57" spans="1:8">
      <c r="A57">
        <v>1120055</v>
      </c>
      <c r="B57">
        <v>1159055000</v>
      </c>
      <c r="C57">
        <v>11590</v>
      </c>
      <c r="D57">
        <v>11</v>
      </c>
      <c r="E57" t="s">
        <v>2725</v>
      </c>
      <c r="F57" t="s">
        <v>3489</v>
      </c>
      <c r="G57">
        <v>126.932</v>
      </c>
      <c r="H57">
        <v>37.497999999999998</v>
      </c>
    </row>
    <row r="58" spans="1:8">
      <c r="A58">
        <v>1119075</v>
      </c>
      <c r="B58">
        <v>1156058500</v>
      </c>
      <c r="C58">
        <v>11560</v>
      </c>
      <c r="D58">
        <v>11</v>
      </c>
      <c r="E58" t="s">
        <v>2725</v>
      </c>
      <c r="F58" t="s">
        <v>3439</v>
      </c>
      <c r="G58">
        <v>126.9</v>
      </c>
      <c r="H58">
        <v>37.509</v>
      </c>
    </row>
    <row r="59" spans="1:8">
      <c r="A59">
        <v>1119074</v>
      </c>
      <c r="B59">
        <v>1156053500</v>
      </c>
      <c r="C59">
        <v>11560</v>
      </c>
      <c r="D59">
        <v>11</v>
      </c>
      <c r="E59" t="s">
        <v>2725</v>
      </c>
      <c r="F59" t="s">
        <v>3439</v>
      </c>
      <c r="G59">
        <v>126.908</v>
      </c>
      <c r="H59">
        <v>37.523000000000003</v>
      </c>
    </row>
    <row r="60" spans="1:8">
      <c r="A60">
        <v>1120052</v>
      </c>
      <c r="B60">
        <v>1159052000</v>
      </c>
      <c r="C60">
        <v>11590</v>
      </c>
      <c r="D60">
        <v>11</v>
      </c>
      <c r="E60" t="s">
        <v>2725</v>
      </c>
      <c r="F60" t="s">
        <v>3489</v>
      </c>
      <c r="G60">
        <v>126.938</v>
      </c>
      <c r="H60">
        <v>37.512</v>
      </c>
    </row>
    <row r="61" spans="1:8">
      <c r="A61">
        <v>1119076</v>
      </c>
      <c r="B61">
        <v>1156060500</v>
      </c>
      <c r="C61">
        <v>11560</v>
      </c>
      <c r="D61">
        <v>11</v>
      </c>
      <c r="E61" t="s">
        <v>2725</v>
      </c>
      <c r="F61" t="s">
        <v>3439</v>
      </c>
      <c r="G61">
        <v>126.892</v>
      </c>
      <c r="H61">
        <v>37.515999999999998</v>
      </c>
    </row>
    <row r="62" spans="1:8">
      <c r="A62">
        <v>1119071</v>
      </c>
      <c r="B62">
        <v>1156071000</v>
      </c>
      <c r="C62">
        <v>11560</v>
      </c>
      <c r="D62">
        <v>11</v>
      </c>
      <c r="E62" t="s">
        <v>2725</v>
      </c>
      <c r="F62" t="s">
        <v>3439</v>
      </c>
      <c r="G62">
        <v>126.9</v>
      </c>
      <c r="H62">
        <v>37.49</v>
      </c>
    </row>
    <row r="63" spans="1:8">
      <c r="A63">
        <v>1119070</v>
      </c>
      <c r="B63">
        <v>1156070000</v>
      </c>
      <c r="C63">
        <v>11560</v>
      </c>
      <c r="D63">
        <v>11</v>
      </c>
      <c r="E63" t="s">
        <v>2725</v>
      </c>
      <c r="F63" t="s">
        <v>3439</v>
      </c>
      <c r="G63">
        <v>126.905</v>
      </c>
      <c r="H63">
        <v>37.494</v>
      </c>
    </row>
    <row r="64" spans="1:8">
      <c r="A64">
        <v>1119073</v>
      </c>
      <c r="B64">
        <v>1156051500</v>
      </c>
      <c r="C64">
        <v>11560</v>
      </c>
      <c r="D64">
        <v>11</v>
      </c>
      <c r="E64" t="s">
        <v>2725</v>
      </c>
      <c r="F64" t="s">
        <v>3439</v>
      </c>
      <c r="G64">
        <v>126.91</v>
      </c>
      <c r="H64">
        <v>37.514000000000003</v>
      </c>
    </row>
    <row r="65" spans="1:8">
      <c r="A65">
        <v>1119072</v>
      </c>
      <c r="B65">
        <v>1156072000</v>
      </c>
      <c r="C65">
        <v>11560</v>
      </c>
      <c r="D65">
        <v>11</v>
      </c>
      <c r="E65" t="s">
        <v>2725</v>
      </c>
      <c r="F65" t="s">
        <v>3439</v>
      </c>
      <c r="G65">
        <v>126.89700000000001</v>
      </c>
      <c r="H65">
        <v>37.5</v>
      </c>
    </row>
    <row r="66" spans="1:8">
      <c r="A66">
        <v>1119067</v>
      </c>
      <c r="B66">
        <v>1156067000</v>
      </c>
      <c r="C66">
        <v>11560</v>
      </c>
      <c r="D66">
        <v>11</v>
      </c>
      <c r="E66" t="s">
        <v>2725</v>
      </c>
      <c r="F66" t="s">
        <v>3439</v>
      </c>
      <c r="G66">
        <v>126.90600000000001</v>
      </c>
      <c r="H66">
        <v>37.500999999999998</v>
      </c>
    </row>
    <row r="67" spans="1:8">
      <c r="A67">
        <v>1119066</v>
      </c>
      <c r="B67">
        <v>1156066000</v>
      </c>
      <c r="C67">
        <v>11560</v>
      </c>
      <c r="D67">
        <v>11</v>
      </c>
      <c r="E67" t="s">
        <v>2725</v>
      </c>
      <c r="F67" t="s">
        <v>3439</v>
      </c>
      <c r="G67">
        <v>126.913</v>
      </c>
      <c r="H67">
        <v>37.506999999999998</v>
      </c>
    </row>
    <row r="68" spans="1:8">
      <c r="A68">
        <v>1119069</v>
      </c>
      <c r="B68">
        <v>1156069000</v>
      </c>
      <c r="C68">
        <v>11560</v>
      </c>
      <c r="D68">
        <v>11</v>
      </c>
      <c r="E68" t="s">
        <v>2725</v>
      </c>
      <c r="F68" t="s">
        <v>3439</v>
      </c>
      <c r="G68">
        <v>126.922</v>
      </c>
      <c r="H68">
        <v>37.508000000000003</v>
      </c>
    </row>
    <row r="69" spans="1:8">
      <c r="A69">
        <v>1119068</v>
      </c>
      <c r="B69">
        <v>1156068000</v>
      </c>
      <c r="C69">
        <v>11560</v>
      </c>
      <c r="D69">
        <v>11</v>
      </c>
      <c r="E69" t="s">
        <v>2725</v>
      </c>
      <c r="F69" t="s">
        <v>3439</v>
      </c>
      <c r="G69">
        <v>126.914</v>
      </c>
      <c r="H69">
        <v>37.497999999999998</v>
      </c>
    </row>
    <row r="70" spans="1:8">
      <c r="A70">
        <v>1119062</v>
      </c>
      <c r="B70">
        <v>1156062000</v>
      </c>
      <c r="C70">
        <v>11560</v>
      </c>
      <c r="D70">
        <v>11</v>
      </c>
      <c r="E70" t="s">
        <v>2725</v>
      </c>
      <c r="F70" t="s">
        <v>3439</v>
      </c>
      <c r="G70">
        <v>126.896</v>
      </c>
      <c r="H70">
        <v>37.539000000000001</v>
      </c>
    </row>
    <row r="71" spans="1:8">
      <c r="A71">
        <v>1119061</v>
      </c>
      <c r="B71">
        <v>1156061000</v>
      </c>
      <c r="C71">
        <v>11560</v>
      </c>
      <c r="D71">
        <v>11</v>
      </c>
      <c r="E71" t="s">
        <v>2725</v>
      </c>
      <c r="F71" t="s">
        <v>3439</v>
      </c>
      <c r="G71">
        <v>126.887</v>
      </c>
      <c r="H71">
        <v>37.526000000000003</v>
      </c>
    </row>
    <row r="72" spans="1:8">
      <c r="A72">
        <v>1119065</v>
      </c>
      <c r="B72">
        <v>1156065000</v>
      </c>
      <c r="C72">
        <v>11560</v>
      </c>
      <c r="D72">
        <v>11</v>
      </c>
      <c r="E72" t="s">
        <v>2725</v>
      </c>
      <c r="F72" t="s">
        <v>3439</v>
      </c>
      <c r="G72">
        <v>126.90600000000001</v>
      </c>
      <c r="H72">
        <v>37.506999999999998</v>
      </c>
    </row>
    <row r="73" spans="1:8">
      <c r="A73">
        <v>1119063</v>
      </c>
      <c r="B73">
        <v>1156063000</v>
      </c>
      <c r="C73">
        <v>11560</v>
      </c>
      <c r="D73">
        <v>11</v>
      </c>
      <c r="E73" t="s">
        <v>2725</v>
      </c>
      <c r="F73" t="s">
        <v>3439</v>
      </c>
      <c r="G73">
        <v>126.92</v>
      </c>
      <c r="H73">
        <v>37.512</v>
      </c>
    </row>
    <row r="74" spans="1:8">
      <c r="A74">
        <v>1119054</v>
      </c>
      <c r="B74">
        <v>1156054000</v>
      </c>
      <c r="C74">
        <v>11560</v>
      </c>
      <c r="D74">
        <v>11</v>
      </c>
      <c r="E74" t="s">
        <v>2725</v>
      </c>
      <c r="F74" t="s">
        <v>3439</v>
      </c>
      <c r="G74">
        <v>126.928</v>
      </c>
      <c r="H74">
        <v>37.527999999999999</v>
      </c>
    </row>
    <row r="75" spans="1:8">
      <c r="A75">
        <v>1118061</v>
      </c>
      <c r="B75">
        <v>1154571000</v>
      </c>
      <c r="C75">
        <v>11545</v>
      </c>
      <c r="D75">
        <v>11</v>
      </c>
      <c r="E75" t="s">
        <v>2725</v>
      </c>
      <c r="F75" t="s">
        <v>3409</v>
      </c>
      <c r="G75">
        <v>126.90900000000001</v>
      </c>
      <c r="H75">
        <v>37.448999999999998</v>
      </c>
    </row>
    <row r="76" spans="1:8">
      <c r="A76">
        <v>1119056</v>
      </c>
      <c r="B76">
        <v>1156056000</v>
      </c>
      <c r="C76">
        <v>11560</v>
      </c>
      <c r="D76">
        <v>11</v>
      </c>
      <c r="E76" t="s">
        <v>2725</v>
      </c>
      <c r="F76" t="s">
        <v>3439</v>
      </c>
      <c r="G76">
        <v>126.904</v>
      </c>
      <c r="H76">
        <v>37.533999999999999</v>
      </c>
    </row>
    <row r="77" spans="1:8">
      <c r="A77">
        <v>1119055</v>
      </c>
      <c r="B77">
        <v>1156055000</v>
      </c>
      <c r="C77">
        <v>11560</v>
      </c>
      <c r="D77">
        <v>11</v>
      </c>
      <c r="E77" t="s">
        <v>2725</v>
      </c>
      <c r="F77" t="s">
        <v>3439</v>
      </c>
      <c r="G77">
        <v>126.89700000000001</v>
      </c>
      <c r="H77">
        <v>37.524000000000001</v>
      </c>
    </row>
    <row r="78" spans="1:8">
      <c r="A78">
        <v>1118058</v>
      </c>
      <c r="B78">
        <v>1154568000</v>
      </c>
      <c r="C78">
        <v>11545</v>
      </c>
      <c r="D78">
        <v>11</v>
      </c>
      <c r="E78" t="s">
        <v>2725</v>
      </c>
      <c r="F78" t="s">
        <v>3409</v>
      </c>
      <c r="G78">
        <v>126.92</v>
      </c>
      <c r="H78">
        <v>37.451000000000001</v>
      </c>
    </row>
    <row r="79" spans="1:8">
      <c r="A79">
        <v>1118057</v>
      </c>
      <c r="B79">
        <v>1154567000</v>
      </c>
      <c r="C79">
        <v>11545</v>
      </c>
      <c r="D79">
        <v>11</v>
      </c>
      <c r="E79" t="s">
        <v>2725</v>
      </c>
      <c r="F79" t="s">
        <v>3409</v>
      </c>
      <c r="G79">
        <v>126.901</v>
      </c>
      <c r="H79">
        <v>37.453000000000003</v>
      </c>
    </row>
    <row r="80" spans="1:8">
      <c r="A80">
        <v>1118060</v>
      </c>
      <c r="B80">
        <v>1154570000</v>
      </c>
      <c r="C80">
        <v>11545</v>
      </c>
      <c r="D80">
        <v>11</v>
      </c>
      <c r="E80" t="s">
        <v>2725</v>
      </c>
      <c r="F80" t="s">
        <v>3409</v>
      </c>
      <c r="G80">
        <v>126.90900000000001</v>
      </c>
      <c r="H80">
        <v>37.46</v>
      </c>
    </row>
    <row r="81" spans="1:8">
      <c r="A81">
        <v>1118059</v>
      </c>
      <c r="B81">
        <v>1154569000</v>
      </c>
      <c r="C81">
        <v>11545</v>
      </c>
      <c r="D81">
        <v>11</v>
      </c>
      <c r="E81" t="s">
        <v>2725</v>
      </c>
      <c r="F81" t="s">
        <v>3409</v>
      </c>
      <c r="G81">
        <v>126.907</v>
      </c>
      <c r="H81">
        <v>37.441000000000003</v>
      </c>
    </row>
    <row r="82" spans="1:8">
      <c r="A82">
        <v>1118053</v>
      </c>
      <c r="B82">
        <v>1154562000</v>
      </c>
      <c r="C82">
        <v>11545</v>
      </c>
      <c r="D82">
        <v>11</v>
      </c>
      <c r="E82" t="s">
        <v>2725</v>
      </c>
      <c r="F82" t="s">
        <v>3409</v>
      </c>
      <c r="G82">
        <v>126.901</v>
      </c>
      <c r="H82">
        <v>37.463000000000001</v>
      </c>
    </row>
    <row r="83" spans="1:8">
      <c r="A83">
        <v>1118052</v>
      </c>
      <c r="B83">
        <v>1154561000</v>
      </c>
      <c r="C83">
        <v>11545</v>
      </c>
      <c r="D83">
        <v>11</v>
      </c>
      <c r="E83" t="s">
        <v>2725</v>
      </c>
      <c r="F83" t="s">
        <v>3409</v>
      </c>
      <c r="G83">
        <v>126.893</v>
      </c>
      <c r="H83">
        <v>37.465000000000003</v>
      </c>
    </row>
    <row r="84" spans="1:8">
      <c r="A84">
        <v>1118055</v>
      </c>
      <c r="B84">
        <v>1154564000</v>
      </c>
      <c r="C84">
        <v>11545</v>
      </c>
      <c r="D84">
        <v>11</v>
      </c>
      <c r="E84" t="s">
        <v>2725</v>
      </c>
      <c r="F84" t="s">
        <v>3409</v>
      </c>
      <c r="G84">
        <v>126.904</v>
      </c>
      <c r="H84">
        <v>37.47</v>
      </c>
    </row>
    <row r="85" spans="1:8">
      <c r="A85">
        <v>1118054</v>
      </c>
      <c r="B85">
        <v>1154563000</v>
      </c>
      <c r="C85">
        <v>11545</v>
      </c>
      <c r="D85">
        <v>11</v>
      </c>
      <c r="E85" t="s">
        <v>2725</v>
      </c>
      <c r="F85" t="s">
        <v>3409</v>
      </c>
      <c r="G85">
        <v>126.905</v>
      </c>
      <c r="H85">
        <v>37.475999999999999</v>
      </c>
    </row>
    <row r="86" spans="1:8">
      <c r="A86">
        <v>1117071</v>
      </c>
      <c r="B86">
        <v>1153053000</v>
      </c>
      <c r="C86">
        <v>11530</v>
      </c>
      <c r="D86">
        <v>11</v>
      </c>
      <c r="E86" t="s">
        <v>2725</v>
      </c>
      <c r="F86" t="s">
        <v>3364</v>
      </c>
      <c r="G86">
        <v>126.884</v>
      </c>
      <c r="H86">
        <v>37.497</v>
      </c>
    </row>
    <row r="87" spans="1:8">
      <c r="A87">
        <v>1117070</v>
      </c>
      <c r="B87">
        <v>1153059500</v>
      </c>
      <c r="C87">
        <v>11530</v>
      </c>
      <c r="D87">
        <v>11</v>
      </c>
      <c r="E87" t="s">
        <v>2725</v>
      </c>
      <c r="F87" t="s">
        <v>3364</v>
      </c>
      <c r="G87">
        <v>126.88800000000001</v>
      </c>
      <c r="H87">
        <v>37.482999999999997</v>
      </c>
    </row>
    <row r="88" spans="1:8">
      <c r="A88">
        <v>1118051</v>
      </c>
      <c r="B88">
        <v>1154551000</v>
      </c>
      <c r="C88">
        <v>11545</v>
      </c>
      <c r="D88">
        <v>11</v>
      </c>
      <c r="E88" t="s">
        <v>2725</v>
      </c>
      <c r="F88" t="s">
        <v>3409</v>
      </c>
      <c r="G88">
        <v>126.887</v>
      </c>
      <c r="H88">
        <v>37.475999999999999</v>
      </c>
    </row>
    <row r="89" spans="1:8">
      <c r="A89">
        <v>1117072</v>
      </c>
      <c r="B89">
        <v>1153074000</v>
      </c>
      <c r="C89">
        <v>11530</v>
      </c>
      <c r="D89">
        <v>11</v>
      </c>
      <c r="E89" t="s">
        <v>2725</v>
      </c>
      <c r="F89" t="s">
        <v>3364</v>
      </c>
      <c r="G89">
        <v>126.845</v>
      </c>
      <c r="H89">
        <v>37.500999999999998</v>
      </c>
    </row>
    <row r="90" spans="1:8">
      <c r="A90">
        <v>1117067</v>
      </c>
      <c r="B90">
        <v>1153077000</v>
      </c>
      <c r="C90">
        <v>11530</v>
      </c>
      <c r="D90">
        <v>11</v>
      </c>
      <c r="E90" t="s">
        <v>2725</v>
      </c>
      <c r="F90" t="s">
        <v>3364</v>
      </c>
      <c r="G90">
        <v>126.843</v>
      </c>
      <c r="H90">
        <v>37.497</v>
      </c>
    </row>
    <row r="91" spans="1:8">
      <c r="A91">
        <v>1117065</v>
      </c>
      <c r="B91">
        <v>1153076000</v>
      </c>
      <c r="C91">
        <v>11530</v>
      </c>
      <c r="D91">
        <v>11</v>
      </c>
      <c r="E91" t="s">
        <v>2725</v>
      </c>
      <c r="F91" t="s">
        <v>3364</v>
      </c>
      <c r="G91">
        <v>126.852</v>
      </c>
      <c r="H91">
        <v>37.485999999999997</v>
      </c>
    </row>
    <row r="92" spans="1:8">
      <c r="A92">
        <v>1117069</v>
      </c>
      <c r="B92">
        <v>1153079000</v>
      </c>
      <c r="C92">
        <v>11530</v>
      </c>
      <c r="D92">
        <v>11</v>
      </c>
      <c r="E92" t="s">
        <v>2725</v>
      </c>
      <c r="F92" t="s">
        <v>3364</v>
      </c>
      <c r="G92">
        <v>126.82599999999999</v>
      </c>
      <c r="H92">
        <v>37.499000000000002</v>
      </c>
    </row>
    <row r="93" spans="1:8">
      <c r="A93">
        <v>1117074</v>
      </c>
      <c r="B93">
        <v>1153080000</v>
      </c>
      <c r="C93">
        <v>11530</v>
      </c>
      <c r="D93">
        <v>11</v>
      </c>
      <c r="E93" t="s">
        <v>2725</v>
      </c>
      <c r="F93" t="s">
        <v>3364</v>
      </c>
      <c r="G93">
        <v>126.82599999999999</v>
      </c>
      <c r="H93">
        <v>37.481000000000002</v>
      </c>
    </row>
    <row r="94" spans="1:8">
      <c r="A94">
        <v>1117061</v>
      </c>
      <c r="B94">
        <v>1153072000</v>
      </c>
      <c r="C94">
        <v>11530</v>
      </c>
      <c r="D94">
        <v>11</v>
      </c>
      <c r="E94" t="s">
        <v>2725</v>
      </c>
      <c r="F94" t="s">
        <v>3364</v>
      </c>
      <c r="G94">
        <v>126.863</v>
      </c>
      <c r="H94">
        <v>37.500999999999998</v>
      </c>
    </row>
    <row r="95" spans="1:8">
      <c r="A95">
        <v>1117056</v>
      </c>
      <c r="B95">
        <v>1153056000</v>
      </c>
      <c r="C95">
        <v>11530</v>
      </c>
      <c r="D95">
        <v>11</v>
      </c>
      <c r="E95" t="s">
        <v>2725</v>
      </c>
      <c r="F95" t="s">
        <v>3364</v>
      </c>
      <c r="G95">
        <v>126.887</v>
      </c>
      <c r="H95">
        <v>37.502000000000002</v>
      </c>
    </row>
    <row r="96" spans="1:8">
      <c r="A96">
        <v>1117064</v>
      </c>
      <c r="B96">
        <v>1153075000</v>
      </c>
      <c r="C96">
        <v>11530</v>
      </c>
      <c r="D96">
        <v>11</v>
      </c>
      <c r="E96" t="s">
        <v>2725</v>
      </c>
      <c r="F96" t="s">
        <v>3364</v>
      </c>
      <c r="G96">
        <v>126.857</v>
      </c>
      <c r="H96">
        <v>37.491999999999997</v>
      </c>
    </row>
    <row r="97" spans="1:8">
      <c r="A97">
        <v>1117062</v>
      </c>
      <c r="B97">
        <v>1153073000</v>
      </c>
      <c r="C97">
        <v>11530</v>
      </c>
      <c r="D97">
        <v>11</v>
      </c>
      <c r="E97" t="s">
        <v>2725</v>
      </c>
      <c r="F97" t="s">
        <v>3364</v>
      </c>
      <c r="G97">
        <v>126.855</v>
      </c>
      <c r="H97">
        <v>37.505000000000003</v>
      </c>
    </row>
    <row r="98" spans="1:8">
      <c r="A98">
        <v>1117052</v>
      </c>
      <c r="B98">
        <v>1153052000</v>
      </c>
      <c r="C98">
        <v>11530</v>
      </c>
      <c r="D98">
        <v>11</v>
      </c>
      <c r="E98" t="s">
        <v>2725</v>
      </c>
      <c r="F98" t="s">
        <v>3364</v>
      </c>
      <c r="G98">
        <v>126.875</v>
      </c>
      <c r="H98">
        <v>37.493000000000002</v>
      </c>
    </row>
    <row r="99" spans="1:8">
      <c r="A99">
        <v>1117051</v>
      </c>
      <c r="B99">
        <v>1153051000</v>
      </c>
      <c r="C99">
        <v>11530</v>
      </c>
      <c r="D99">
        <v>11</v>
      </c>
      <c r="E99" t="s">
        <v>2725</v>
      </c>
      <c r="F99" t="s">
        <v>3364</v>
      </c>
      <c r="G99">
        <v>126.883</v>
      </c>
      <c r="H99">
        <v>37.51</v>
      </c>
    </row>
    <row r="100" spans="1:8">
      <c r="A100">
        <v>1117055</v>
      </c>
      <c r="B100">
        <v>1153055000</v>
      </c>
      <c r="C100">
        <v>11530</v>
      </c>
      <c r="D100">
        <v>11</v>
      </c>
      <c r="E100" t="s">
        <v>2725</v>
      </c>
      <c r="F100" t="s">
        <v>3364</v>
      </c>
      <c r="G100">
        <v>126.892</v>
      </c>
      <c r="H100">
        <v>37.491</v>
      </c>
    </row>
    <row r="101" spans="1:8">
      <c r="A101">
        <v>1117054</v>
      </c>
      <c r="B101">
        <v>1153054000</v>
      </c>
      <c r="C101">
        <v>11530</v>
      </c>
      <c r="D101">
        <v>11</v>
      </c>
      <c r="E101" t="s">
        <v>2725</v>
      </c>
      <c r="F101" t="s">
        <v>3364</v>
      </c>
      <c r="G101">
        <v>126.89400000000001</v>
      </c>
      <c r="H101">
        <v>37.484999999999999</v>
      </c>
    </row>
    <row r="102" spans="1:8">
      <c r="A102">
        <v>1116072</v>
      </c>
      <c r="B102">
        <v>1150064100</v>
      </c>
      <c r="C102">
        <v>11500</v>
      </c>
      <c r="D102">
        <v>11</v>
      </c>
      <c r="E102" t="s">
        <v>2725</v>
      </c>
      <c r="F102" t="s">
        <v>3307</v>
      </c>
      <c r="G102">
        <v>126.818</v>
      </c>
      <c r="H102">
        <v>37.582999999999998</v>
      </c>
    </row>
    <row r="103" spans="1:8">
      <c r="A103">
        <v>1116071</v>
      </c>
      <c r="B103">
        <v>1150064000</v>
      </c>
      <c r="C103">
        <v>11500</v>
      </c>
      <c r="D103">
        <v>11</v>
      </c>
      <c r="E103" t="s">
        <v>2725</v>
      </c>
      <c r="F103" t="s">
        <v>3307</v>
      </c>
      <c r="G103">
        <v>126.80200000000001</v>
      </c>
      <c r="H103">
        <v>37.582999999999998</v>
      </c>
    </row>
    <row r="104" spans="1:8">
      <c r="A104">
        <v>1116074</v>
      </c>
      <c r="B104">
        <v>1150061500</v>
      </c>
      <c r="C104">
        <v>11500</v>
      </c>
      <c r="D104">
        <v>11</v>
      </c>
      <c r="E104" t="s">
        <v>2725</v>
      </c>
      <c r="F104" t="s">
        <v>3307</v>
      </c>
      <c r="G104">
        <v>126.84099999999999</v>
      </c>
      <c r="H104">
        <v>37.549999999999997</v>
      </c>
    </row>
    <row r="105" spans="1:8">
      <c r="A105">
        <v>1116073</v>
      </c>
      <c r="B105">
        <v>1150054000</v>
      </c>
      <c r="C105">
        <v>11500</v>
      </c>
      <c r="D105">
        <v>11</v>
      </c>
      <c r="E105" t="s">
        <v>2725</v>
      </c>
      <c r="F105" t="s">
        <v>3307</v>
      </c>
      <c r="G105">
        <v>126.84</v>
      </c>
      <c r="H105">
        <v>37.534999999999997</v>
      </c>
    </row>
    <row r="106" spans="1:8">
      <c r="A106">
        <v>1124053</v>
      </c>
      <c r="B106">
        <v>1171053100</v>
      </c>
      <c r="C106">
        <v>11710</v>
      </c>
      <c r="D106">
        <v>11</v>
      </c>
      <c r="E106" t="s">
        <v>2725</v>
      </c>
      <c r="F106" t="s">
        <v>3658</v>
      </c>
      <c r="G106">
        <v>127.14100000000001</v>
      </c>
      <c r="H106">
        <v>37.494</v>
      </c>
    </row>
    <row r="107" spans="1:8">
      <c r="A107">
        <v>1124052</v>
      </c>
      <c r="B107">
        <v>1171052000</v>
      </c>
      <c r="C107">
        <v>11710</v>
      </c>
      <c r="D107">
        <v>11</v>
      </c>
      <c r="E107" t="s">
        <v>2725</v>
      </c>
      <c r="F107" t="s">
        <v>3658</v>
      </c>
      <c r="G107">
        <v>127.11</v>
      </c>
      <c r="H107">
        <v>37.53</v>
      </c>
    </row>
    <row r="108" spans="1:8">
      <c r="A108">
        <v>1124055</v>
      </c>
      <c r="B108">
        <v>1171054000</v>
      </c>
      <c r="C108">
        <v>11710</v>
      </c>
      <c r="D108">
        <v>11</v>
      </c>
      <c r="E108" t="s">
        <v>2725</v>
      </c>
      <c r="F108" t="s">
        <v>3658</v>
      </c>
      <c r="G108">
        <v>127.15600000000001</v>
      </c>
      <c r="H108">
        <v>37.494</v>
      </c>
    </row>
    <row r="109" spans="1:8">
      <c r="A109">
        <v>1124054</v>
      </c>
      <c r="B109">
        <v>1171053200</v>
      </c>
      <c r="C109">
        <v>11710</v>
      </c>
      <c r="D109">
        <v>11</v>
      </c>
      <c r="E109" t="s">
        <v>2725</v>
      </c>
      <c r="F109" t="s">
        <v>3658</v>
      </c>
      <c r="G109">
        <v>127.14700000000001</v>
      </c>
      <c r="H109">
        <v>37.491999999999997</v>
      </c>
    </row>
    <row r="110" spans="1:8">
      <c r="A110">
        <v>1123079</v>
      </c>
      <c r="B110">
        <v>1168061000</v>
      </c>
      <c r="C110">
        <v>11680</v>
      </c>
      <c r="D110">
        <v>11</v>
      </c>
      <c r="E110" t="s">
        <v>2725</v>
      </c>
      <c r="F110" t="s">
        <v>3613</v>
      </c>
      <c r="G110">
        <v>127.06699999999999</v>
      </c>
      <c r="H110">
        <v>37.5</v>
      </c>
    </row>
    <row r="111" spans="1:8">
      <c r="A111">
        <v>1123078</v>
      </c>
      <c r="B111">
        <v>1168056500</v>
      </c>
      <c r="C111">
        <v>11680</v>
      </c>
      <c r="D111">
        <v>11</v>
      </c>
      <c r="E111" t="s">
        <v>2725</v>
      </c>
      <c r="F111" t="s">
        <v>3613</v>
      </c>
      <c r="G111">
        <v>127.05200000000001</v>
      </c>
      <c r="H111">
        <v>37.524999999999999</v>
      </c>
    </row>
    <row r="112" spans="1:8">
      <c r="A112">
        <v>1124051</v>
      </c>
      <c r="B112">
        <v>1171051000</v>
      </c>
      <c r="C112">
        <v>11710</v>
      </c>
      <c r="D112">
        <v>11</v>
      </c>
      <c r="E112" t="s">
        <v>2725</v>
      </c>
      <c r="F112" t="s">
        <v>3658</v>
      </c>
      <c r="G112">
        <v>127.114</v>
      </c>
      <c r="H112">
        <v>37.536999999999999</v>
      </c>
    </row>
    <row r="113" spans="1:8">
      <c r="A113">
        <v>1123080</v>
      </c>
      <c r="B113">
        <v>1168067000</v>
      </c>
      <c r="C113">
        <v>11680</v>
      </c>
      <c r="D113">
        <v>11</v>
      </c>
      <c r="E113" t="s">
        <v>2725</v>
      </c>
      <c r="F113" t="s">
        <v>3613</v>
      </c>
      <c r="G113">
        <v>127.066</v>
      </c>
      <c r="H113">
        <v>37.485999999999997</v>
      </c>
    </row>
    <row r="114" spans="1:8">
      <c r="A114">
        <v>1123075</v>
      </c>
      <c r="B114">
        <v>1168075000</v>
      </c>
      <c r="C114">
        <v>11680</v>
      </c>
      <c r="D114">
        <v>11</v>
      </c>
      <c r="E114" t="s">
        <v>2725</v>
      </c>
      <c r="F114" t="s">
        <v>3613</v>
      </c>
      <c r="G114">
        <v>127.10299999999999</v>
      </c>
      <c r="H114">
        <v>37.485999999999997</v>
      </c>
    </row>
    <row r="115" spans="1:8">
      <c r="A115">
        <v>1123074</v>
      </c>
      <c r="B115">
        <v>1168074000</v>
      </c>
      <c r="C115">
        <v>11680</v>
      </c>
      <c r="D115">
        <v>11</v>
      </c>
      <c r="E115" t="s">
        <v>2725</v>
      </c>
      <c r="F115" t="s">
        <v>3613</v>
      </c>
      <c r="G115">
        <v>127.077</v>
      </c>
      <c r="H115">
        <v>37.494</v>
      </c>
    </row>
    <row r="116" spans="1:8">
      <c r="A116">
        <v>1123077</v>
      </c>
      <c r="B116">
        <v>1168054500</v>
      </c>
      <c r="C116">
        <v>11680</v>
      </c>
      <c r="D116">
        <v>11</v>
      </c>
      <c r="E116" t="s">
        <v>2725</v>
      </c>
      <c r="F116" t="s">
        <v>3613</v>
      </c>
      <c r="G116">
        <v>127.036</v>
      </c>
      <c r="H116">
        <v>37.529000000000003</v>
      </c>
    </row>
    <row r="117" spans="1:8">
      <c r="A117">
        <v>1123076</v>
      </c>
      <c r="B117">
        <v>1168070000</v>
      </c>
      <c r="C117">
        <v>11680</v>
      </c>
      <c r="D117">
        <v>11</v>
      </c>
      <c r="E117" t="s">
        <v>2725</v>
      </c>
      <c r="F117" t="s">
        <v>3613</v>
      </c>
      <c r="G117">
        <v>127.102</v>
      </c>
      <c r="H117">
        <v>37.472000000000001</v>
      </c>
    </row>
    <row r="118" spans="1:8">
      <c r="A118">
        <v>1123071</v>
      </c>
      <c r="B118">
        <v>1168069000</v>
      </c>
      <c r="C118">
        <v>11680</v>
      </c>
      <c r="D118">
        <v>11</v>
      </c>
      <c r="E118" t="s">
        <v>2725</v>
      </c>
      <c r="F118" t="s">
        <v>3613</v>
      </c>
      <c r="G118">
        <v>127.05200000000001</v>
      </c>
      <c r="H118">
        <v>37.476999999999997</v>
      </c>
    </row>
    <row r="119" spans="1:8">
      <c r="A119">
        <v>1123068</v>
      </c>
      <c r="B119">
        <v>1168066000</v>
      </c>
      <c r="C119">
        <v>11680</v>
      </c>
      <c r="D119">
        <v>11</v>
      </c>
      <c r="E119" t="s">
        <v>2725</v>
      </c>
      <c r="F119" t="s">
        <v>3613</v>
      </c>
      <c r="G119">
        <v>127.059</v>
      </c>
      <c r="H119">
        <v>37.479999999999997</v>
      </c>
    </row>
    <row r="120" spans="1:8">
      <c r="A120">
        <v>1123073</v>
      </c>
      <c r="B120">
        <v>1168073000</v>
      </c>
      <c r="C120">
        <v>11680</v>
      </c>
      <c r="D120">
        <v>11</v>
      </c>
      <c r="E120" t="s">
        <v>2725</v>
      </c>
      <c r="F120" t="s">
        <v>3613</v>
      </c>
      <c r="G120">
        <v>127.09</v>
      </c>
      <c r="H120">
        <v>37.493000000000002</v>
      </c>
    </row>
    <row r="121" spans="1:8">
      <c r="A121">
        <v>1123072</v>
      </c>
      <c r="B121">
        <v>1168072000</v>
      </c>
      <c r="C121">
        <v>11680</v>
      </c>
      <c r="D121">
        <v>11</v>
      </c>
      <c r="E121" t="s">
        <v>2725</v>
      </c>
      <c r="F121" t="s">
        <v>3613</v>
      </c>
      <c r="G121">
        <v>127.086</v>
      </c>
      <c r="H121">
        <v>37.482999999999997</v>
      </c>
    </row>
    <row r="122" spans="1:8">
      <c r="A122">
        <v>1123065</v>
      </c>
      <c r="B122">
        <v>1168065000</v>
      </c>
      <c r="C122">
        <v>11680</v>
      </c>
      <c r="D122">
        <v>11</v>
      </c>
      <c r="E122" t="s">
        <v>2725</v>
      </c>
      <c r="F122" t="s">
        <v>3613</v>
      </c>
      <c r="G122">
        <v>127.045</v>
      </c>
      <c r="H122">
        <v>37.499000000000002</v>
      </c>
    </row>
    <row r="123" spans="1:8">
      <c r="A123">
        <v>1123064</v>
      </c>
      <c r="B123">
        <v>1168064000</v>
      </c>
      <c r="C123">
        <v>11680</v>
      </c>
      <c r="D123">
        <v>11</v>
      </c>
      <c r="E123" t="s">
        <v>2725</v>
      </c>
      <c r="F123" t="s">
        <v>3613</v>
      </c>
      <c r="G123">
        <v>127.032</v>
      </c>
      <c r="H123">
        <v>37.499000000000002</v>
      </c>
    </row>
    <row r="124" spans="1:8">
      <c r="A124">
        <v>1123067</v>
      </c>
      <c r="B124">
        <v>1168065600</v>
      </c>
      <c r="C124">
        <v>11680</v>
      </c>
      <c r="D124">
        <v>11</v>
      </c>
      <c r="E124" t="s">
        <v>2725</v>
      </c>
      <c r="F124" t="s">
        <v>3613</v>
      </c>
      <c r="G124">
        <v>127.053</v>
      </c>
      <c r="H124">
        <v>37.488</v>
      </c>
    </row>
    <row r="125" spans="1:8">
      <c r="A125">
        <v>1123066</v>
      </c>
      <c r="B125">
        <v>1168065500</v>
      </c>
      <c r="C125">
        <v>11680</v>
      </c>
      <c r="D125">
        <v>11</v>
      </c>
      <c r="E125" t="s">
        <v>2725</v>
      </c>
      <c r="F125" t="s">
        <v>3613</v>
      </c>
      <c r="G125">
        <v>127.041</v>
      </c>
      <c r="H125">
        <v>37.49</v>
      </c>
    </row>
    <row r="126" spans="1:8">
      <c r="A126">
        <v>1123059</v>
      </c>
      <c r="B126">
        <v>1168059000</v>
      </c>
      <c r="C126">
        <v>11680</v>
      </c>
      <c r="D126">
        <v>11</v>
      </c>
      <c r="E126" t="s">
        <v>2725</v>
      </c>
      <c r="F126" t="s">
        <v>3613</v>
      </c>
      <c r="G126">
        <v>127.04900000000001</v>
      </c>
      <c r="H126">
        <v>37.511000000000003</v>
      </c>
    </row>
    <row r="127" spans="1:8">
      <c r="A127">
        <v>1123058</v>
      </c>
      <c r="B127">
        <v>1168058000</v>
      </c>
      <c r="C127">
        <v>11680</v>
      </c>
      <c r="D127">
        <v>11</v>
      </c>
      <c r="E127" t="s">
        <v>2725</v>
      </c>
      <c r="F127" t="s">
        <v>3613</v>
      </c>
      <c r="G127">
        <v>127.06</v>
      </c>
      <c r="H127">
        <v>37.517000000000003</v>
      </c>
    </row>
    <row r="128" spans="1:8">
      <c r="A128">
        <v>1123063</v>
      </c>
      <c r="B128">
        <v>1168063000</v>
      </c>
      <c r="C128">
        <v>11680</v>
      </c>
      <c r="D128">
        <v>11</v>
      </c>
      <c r="E128" t="s">
        <v>2725</v>
      </c>
      <c r="F128" t="s">
        <v>3613</v>
      </c>
      <c r="G128">
        <v>127.05500000000001</v>
      </c>
      <c r="H128">
        <v>37.500999999999998</v>
      </c>
    </row>
    <row r="129" spans="1:8">
      <c r="A129">
        <v>1123060</v>
      </c>
      <c r="B129">
        <v>1168060000</v>
      </c>
      <c r="C129">
        <v>11680</v>
      </c>
      <c r="D129">
        <v>11</v>
      </c>
      <c r="E129" t="s">
        <v>2725</v>
      </c>
      <c r="F129" t="s">
        <v>3613</v>
      </c>
      <c r="G129">
        <v>127.059</v>
      </c>
      <c r="H129">
        <v>37.493000000000002</v>
      </c>
    </row>
    <row r="130" spans="1:8">
      <c r="A130">
        <v>1123051</v>
      </c>
      <c r="B130">
        <v>1168051000</v>
      </c>
      <c r="C130">
        <v>11680</v>
      </c>
      <c r="D130">
        <v>11</v>
      </c>
      <c r="E130" t="s">
        <v>2725</v>
      </c>
      <c r="F130" t="s">
        <v>3613</v>
      </c>
      <c r="G130">
        <v>127.021</v>
      </c>
      <c r="H130">
        <v>37.526000000000003</v>
      </c>
    </row>
    <row r="131" spans="1:8">
      <c r="A131">
        <v>1122068</v>
      </c>
      <c r="B131">
        <v>1165066000</v>
      </c>
      <c r="C131">
        <v>11650</v>
      </c>
      <c r="D131">
        <v>11</v>
      </c>
      <c r="E131" t="s">
        <v>2725</v>
      </c>
      <c r="F131" t="s">
        <v>3576</v>
      </c>
      <c r="G131">
        <v>127.071</v>
      </c>
      <c r="H131">
        <v>37.451999999999998</v>
      </c>
    </row>
    <row r="132" spans="1:8">
      <c r="A132">
        <v>1123053</v>
      </c>
      <c r="B132">
        <v>1168053100</v>
      </c>
      <c r="C132">
        <v>11680</v>
      </c>
      <c r="D132">
        <v>11</v>
      </c>
      <c r="E132" t="s">
        <v>2725</v>
      </c>
      <c r="F132" t="s">
        <v>3613</v>
      </c>
      <c r="G132">
        <v>127.036</v>
      </c>
      <c r="H132">
        <v>37.515000000000001</v>
      </c>
    </row>
    <row r="133" spans="1:8">
      <c r="A133">
        <v>1123052</v>
      </c>
      <c r="B133">
        <v>1168052100</v>
      </c>
      <c r="C133">
        <v>11680</v>
      </c>
      <c r="D133">
        <v>11</v>
      </c>
      <c r="E133" t="s">
        <v>2725</v>
      </c>
      <c r="F133" t="s">
        <v>3613</v>
      </c>
      <c r="G133">
        <v>127.027</v>
      </c>
      <c r="H133">
        <v>37.512</v>
      </c>
    </row>
    <row r="134" spans="1:8">
      <c r="A134">
        <v>1122065</v>
      </c>
      <c r="B134">
        <v>1165062100</v>
      </c>
      <c r="C134">
        <v>11650</v>
      </c>
      <c r="D134">
        <v>11</v>
      </c>
      <c r="E134" t="s">
        <v>2725</v>
      </c>
      <c r="F134" t="s">
        <v>3576</v>
      </c>
      <c r="G134">
        <v>126.991</v>
      </c>
      <c r="H134">
        <v>37.49</v>
      </c>
    </row>
    <row r="135" spans="1:8">
      <c r="A135">
        <v>1122064</v>
      </c>
      <c r="B135">
        <v>1165062000</v>
      </c>
      <c r="C135">
        <v>11650</v>
      </c>
      <c r="D135">
        <v>11</v>
      </c>
      <c r="E135" t="s">
        <v>2725</v>
      </c>
      <c r="F135" t="s">
        <v>3576</v>
      </c>
      <c r="G135">
        <v>126.998</v>
      </c>
      <c r="H135">
        <v>37.473999999999997</v>
      </c>
    </row>
    <row r="136" spans="1:8">
      <c r="A136">
        <v>1122067</v>
      </c>
      <c r="B136">
        <v>1165065200</v>
      </c>
      <c r="C136">
        <v>11650</v>
      </c>
      <c r="D136">
        <v>11</v>
      </c>
      <c r="E136" t="s">
        <v>2725</v>
      </c>
      <c r="F136" t="s">
        <v>3576</v>
      </c>
      <c r="G136">
        <v>127.04300000000001</v>
      </c>
      <c r="H136">
        <v>37.454999999999998</v>
      </c>
    </row>
    <row r="137" spans="1:8">
      <c r="A137">
        <v>1122066</v>
      </c>
      <c r="B137">
        <v>1165065100</v>
      </c>
      <c r="C137">
        <v>11650</v>
      </c>
      <c r="D137">
        <v>11</v>
      </c>
      <c r="E137" t="s">
        <v>2725</v>
      </c>
      <c r="F137" t="s">
        <v>3576</v>
      </c>
      <c r="G137">
        <v>127.01900000000001</v>
      </c>
      <c r="H137">
        <v>37.47</v>
      </c>
    </row>
    <row r="138" spans="1:8">
      <c r="A138">
        <v>1122061</v>
      </c>
      <c r="B138">
        <v>1165059000</v>
      </c>
      <c r="C138">
        <v>11650</v>
      </c>
      <c r="D138">
        <v>11</v>
      </c>
      <c r="E138" t="s">
        <v>2725</v>
      </c>
      <c r="F138" t="s">
        <v>3576</v>
      </c>
      <c r="G138">
        <v>126.989</v>
      </c>
      <c r="H138">
        <v>37.494999999999997</v>
      </c>
    </row>
    <row r="139" spans="1:8">
      <c r="A139">
        <v>1122060</v>
      </c>
      <c r="B139">
        <v>1165058100</v>
      </c>
      <c r="C139">
        <v>11650</v>
      </c>
      <c r="D139">
        <v>11</v>
      </c>
      <c r="E139" t="s">
        <v>2725</v>
      </c>
      <c r="F139" t="s">
        <v>3576</v>
      </c>
      <c r="G139">
        <v>127.006</v>
      </c>
      <c r="H139">
        <v>37.5</v>
      </c>
    </row>
    <row r="140" spans="1:8">
      <c r="A140">
        <v>1122063</v>
      </c>
      <c r="B140">
        <v>1165061000</v>
      </c>
      <c r="C140">
        <v>11650</v>
      </c>
      <c r="D140">
        <v>11</v>
      </c>
      <c r="E140" t="s">
        <v>2725</v>
      </c>
      <c r="F140" t="s">
        <v>3576</v>
      </c>
      <c r="G140">
        <v>126.985</v>
      </c>
      <c r="H140">
        <v>37.472000000000001</v>
      </c>
    </row>
    <row r="141" spans="1:8">
      <c r="A141">
        <v>1122062</v>
      </c>
      <c r="B141">
        <v>1165060000</v>
      </c>
      <c r="C141">
        <v>11650</v>
      </c>
      <c r="D141">
        <v>11</v>
      </c>
      <c r="E141" t="s">
        <v>2725</v>
      </c>
      <c r="F141" t="s">
        <v>3576</v>
      </c>
      <c r="G141">
        <v>126.996</v>
      </c>
      <c r="H141">
        <v>37.484999999999999</v>
      </c>
    </row>
    <row r="142" spans="1:8">
      <c r="A142">
        <v>1122057</v>
      </c>
      <c r="B142">
        <v>1165056000</v>
      </c>
      <c r="C142">
        <v>11650</v>
      </c>
      <c r="D142">
        <v>11</v>
      </c>
      <c r="E142" t="s">
        <v>2725</v>
      </c>
      <c r="F142" t="s">
        <v>3576</v>
      </c>
      <c r="G142">
        <v>127.017</v>
      </c>
      <c r="H142">
        <v>37.505000000000003</v>
      </c>
    </row>
    <row r="143" spans="1:8">
      <c r="A143">
        <v>1122056</v>
      </c>
      <c r="B143">
        <v>1165055000</v>
      </c>
      <c r="C143">
        <v>11650</v>
      </c>
      <c r="D143">
        <v>11</v>
      </c>
      <c r="E143" t="s">
        <v>2725</v>
      </c>
      <c r="F143" t="s">
        <v>3576</v>
      </c>
      <c r="G143">
        <v>126.986</v>
      </c>
      <c r="H143">
        <v>37.506999999999998</v>
      </c>
    </row>
    <row r="144" spans="1:8">
      <c r="A144">
        <v>1122059</v>
      </c>
      <c r="B144">
        <v>1165058000</v>
      </c>
      <c r="C144">
        <v>11650</v>
      </c>
      <c r="D144">
        <v>11</v>
      </c>
      <c r="E144" t="s">
        <v>2725</v>
      </c>
      <c r="F144" t="s">
        <v>3576</v>
      </c>
      <c r="G144">
        <v>127.002</v>
      </c>
      <c r="H144">
        <v>37.512999999999998</v>
      </c>
    </row>
    <row r="145" spans="1:8">
      <c r="A145">
        <v>1122058</v>
      </c>
      <c r="B145">
        <v>1165057000</v>
      </c>
      <c r="C145">
        <v>11650</v>
      </c>
      <c r="D145">
        <v>11</v>
      </c>
      <c r="E145" t="s">
        <v>2725</v>
      </c>
      <c r="F145" t="s">
        <v>3576</v>
      </c>
      <c r="G145">
        <v>126.996</v>
      </c>
      <c r="H145">
        <v>37.506999999999998</v>
      </c>
    </row>
    <row r="146" spans="1:8">
      <c r="A146">
        <v>1122053</v>
      </c>
      <c r="B146">
        <v>1165053000</v>
      </c>
      <c r="C146">
        <v>11650</v>
      </c>
      <c r="D146">
        <v>11</v>
      </c>
      <c r="E146" t="s">
        <v>2725</v>
      </c>
      <c r="F146" t="s">
        <v>3576</v>
      </c>
      <c r="G146">
        <v>127.008</v>
      </c>
      <c r="H146">
        <v>37.485999999999997</v>
      </c>
    </row>
    <row r="147" spans="1:8">
      <c r="A147">
        <v>1122052</v>
      </c>
      <c r="B147">
        <v>1165052000</v>
      </c>
      <c r="C147">
        <v>11650</v>
      </c>
      <c r="D147">
        <v>11</v>
      </c>
      <c r="E147" t="s">
        <v>2725</v>
      </c>
      <c r="F147" t="s">
        <v>3576</v>
      </c>
      <c r="G147">
        <v>127.02800000000001</v>
      </c>
      <c r="H147">
        <v>37.488</v>
      </c>
    </row>
    <row r="148" spans="1:8">
      <c r="A148">
        <v>1122055</v>
      </c>
      <c r="B148">
        <v>1165054000</v>
      </c>
      <c r="C148">
        <v>11650</v>
      </c>
      <c r="D148">
        <v>11</v>
      </c>
      <c r="E148" t="s">
        <v>2725</v>
      </c>
      <c r="F148" t="s">
        <v>3576</v>
      </c>
      <c r="G148">
        <v>127.01300000000001</v>
      </c>
      <c r="H148">
        <v>37.518000000000001</v>
      </c>
    </row>
    <row r="149" spans="1:8">
      <c r="A149">
        <v>1122054</v>
      </c>
      <c r="B149">
        <v>1165053100</v>
      </c>
      <c r="C149">
        <v>11650</v>
      </c>
      <c r="D149">
        <v>11</v>
      </c>
      <c r="E149" t="s">
        <v>2725</v>
      </c>
      <c r="F149" t="s">
        <v>3576</v>
      </c>
      <c r="G149">
        <v>127.02</v>
      </c>
      <c r="H149">
        <v>37.499000000000002</v>
      </c>
    </row>
    <row r="150" spans="1:8">
      <c r="A150">
        <v>1121082</v>
      </c>
      <c r="B150">
        <v>1162074500</v>
      </c>
      <c r="C150">
        <v>11620</v>
      </c>
      <c r="D150">
        <v>11</v>
      </c>
      <c r="E150" t="s">
        <v>2725</v>
      </c>
      <c r="F150" t="s">
        <v>3533</v>
      </c>
      <c r="G150">
        <v>126.93</v>
      </c>
      <c r="H150">
        <v>37.462000000000003</v>
      </c>
    </row>
    <row r="151" spans="1:8">
      <c r="A151">
        <v>1121081</v>
      </c>
      <c r="B151">
        <v>1162077500</v>
      </c>
      <c r="C151">
        <v>11620</v>
      </c>
      <c r="D151">
        <v>11</v>
      </c>
      <c r="E151" t="s">
        <v>2725</v>
      </c>
      <c r="F151" t="s">
        <v>3533</v>
      </c>
      <c r="G151">
        <v>126.92100000000001</v>
      </c>
      <c r="H151">
        <v>37.470999999999997</v>
      </c>
    </row>
    <row r="152" spans="1:8">
      <c r="A152">
        <v>1122051</v>
      </c>
      <c r="B152">
        <v>1165051000</v>
      </c>
      <c r="C152">
        <v>11650</v>
      </c>
      <c r="D152">
        <v>11</v>
      </c>
      <c r="E152" t="s">
        <v>2725</v>
      </c>
      <c r="F152" t="s">
        <v>3576</v>
      </c>
      <c r="G152">
        <v>127.02</v>
      </c>
      <c r="H152">
        <v>37.485999999999997</v>
      </c>
    </row>
    <row r="153" spans="1:8">
      <c r="A153">
        <v>1121083</v>
      </c>
      <c r="B153">
        <v>1162076500</v>
      </c>
      <c r="C153">
        <v>11620</v>
      </c>
      <c r="D153">
        <v>11</v>
      </c>
      <c r="E153" t="s">
        <v>2725</v>
      </c>
      <c r="F153" t="s">
        <v>3533</v>
      </c>
      <c r="G153">
        <v>126.91500000000001</v>
      </c>
      <c r="H153">
        <v>37.473999999999997</v>
      </c>
    </row>
    <row r="154" spans="1:8">
      <c r="A154">
        <v>1121078</v>
      </c>
      <c r="B154">
        <v>1162060500</v>
      </c>
      <c r="C154">
        <v>11620</v>
      </c>
      <c r="D154">
        <v>11</v>
      </c>
      <c r="E154" t="s">
        <v>2725</v>
      </c>
      <c r="F154" t="s">
        <v>3533</v>
      </c>
      <c r="G154">
        <v>126.943</v>
      </c>
      <c r="H154">
        <v>37.487000000000002</v>
      </c>
    </row>
    <row r="155" spans="1:8">
      <c r="A155">
        <v>1121073</v>
      </c>
      <c r="B155">
        <v>1162073500</v>
      </c>
      <c r="C155">
        <v>11620</v>
      </c>
      <c r="D155">
        <v>11</v>
      </c>
      <c r="E155" t="s">
        <v>2725</v>
      </c>
      <c r="F155" t="s">
        <v>3533</v>
      </c>
      <c r="G155">
        <v>126.952</v>
      </c>
      <c r="H155">
        <v>37.454000000000001</v>
      </c>
    </row>
    <row r="156" spans="1:8">
      <c r="A156">
        <v>1121080</v>
      </c>
      <c r="B156">
        <v>1162059500</v>
      </c>
      <c r="C156">
        <v>11620</v>
      </c>
      <c r="D156">
        <v>11</v>
      </c>
      <c r="E156" t="s">
        <v>2725</v>
      </c>
      <c r="F156" t="s">
        <v>3533</v>
      </c>
      <c r="G156">
        <v>126.946</v>
      </c>
      <c r="H156">
        <v>37.478000000000002</v>
      </c>
    </row>
    <row r="157" spans="1:8">
      <c r="A157">
        <v>1121079</v>
      </c>
      <c r="B157">
        <v>1162056500</v>
      </c>
      <c r="C157">
        <v>11620</v>
      </c>
      <c r="D157">
        <v>11</v>
      </c>
      <c r="E157" t="s">
        <v>2725</v>
      </c>
      <c r="F157" t="s">
        <v>3533</v>
      </c>
      <c r="G157">
        <v>126.952</v>
      </c>
      <c r="H157">
        <v>37.49</v>
      </c>
    </row>
    <row r="158" spans="1:8">
      <c r="A158">
        <v>1121069</v>
      </c>
      <c r="B158">
        <v>1162069500</v>
      </c>
      <c r="C158">
        <v>11620</v>
      </c>
      <c r="D158">
        <v>11</v>
      </c>
      <c r="E158" t="s">
        <v>2725</v>
      </c>
      <c r="F158" t="s">
        <v>3533</v>
      </c>
      <c r="G158">
        <v>126.929</v>
      </c>
      <c r="H158">
        <v>37.487000000000002</v>
      </c>
    </row>
    <row r="159" spans="1:8">
      <c r="A159">
        <v>1121068</v>
      </c>
      <c r="B159">
        <v>1162068500</v>
      </c>
      <c r="C159">
        <v>11620</v>
      </c>
      <c r="D159">
        <v>11</v>
      </c>
      <c r="E159" t="s">
        <v>2725</v>
      </c>
      <c r="F159" t="s">
        <v>3533</v>
      </c>
      <c r="G159">
        <v>126.919</v>
      </c>
      <c r="H159">
        <v>37.485999999999997</v>
      </c>
    </row>
    <row r="160" spans="1:8">
      <c r="A160">
        <v>1121072</v>
      </c>
      <c r="B160">
        <v>1162072500</v>
      </c>
      <c r="C160">
        <v>11620</v>
      </c>
      <c r="D160">
        <v>11</v>
      </c>
      <c r="E160" t="s">
        <v>2725</v>
      </c>
      <c r="F160" t="s">
        <v>3533</v>
      </c>
      <c r="G160">
        <v>126.908</v>
      </c>
      <c r="H160">
        <v>37.482999999999997</v>
      </c>
    </row>
    <row r="161" spans="1:8">
      <c r="A161">
        <v>1121071</v>
      </c>
      <c r="B161">
        <v>1162071500</v>
      </c>
      <c r="C161">
        <v>11620</v>
      </c>
      <c r="D161">
        <v>11</v>
      </c>
      <c r="E161" t="s">
        <v>2725</v>
      </c>
      <c r="F161" t="s">
        <v>3533</v>
      </c>
      <c r="G161">
        <v>126.91800000000001</v>
      </c>
      <c r="H161">
        <v>37.460999999999999</v>
      </c>
    </row>
    <row r="162" spans="1:8">
      <c r="A162">
        <v>1121064</v>
      </c>
      <c r="B162">
        <v>1162064500</v>
      </c>
      <c r="C162">
        <v>11620</v>
      </c>
      <c r="D162">
        <v>11</v>
      </c>
      <c r="E162" t="s">
        <v>2725</v>
      </c>
      <c r="F162" t="s">
        <v>3533</v>
      </c>
      <c r="G162">
        <v>126.93300000000001</v>
      </c>
      <c r="H162">
        <v>37.479999999999997</v>
      </c>
    </row>
    <row r="163" spans="1:8">
      <c r="A163">
        <v>1121063</v>
      </c>
      <c r="B163">
        <v>1162063000</v>
      </c>
      <c r="C163">
        <v>11620</v>
      </c>
      <c r="D163">
        <v>11</v>
      </c>
      <c r="E163" t="s">
        <v>2725</v>
      </c>
      <c r="F163" t="s">
        <v>3533</v>
      </c>
      <c r="G163">
        <v>126.979</v>
      </c>
      <c r="H163">
        <v>37.462000000000003</v>
      </c>
    </row>
    <row r="164" spans="1:8">
      <c r="A164">
        <v>1121066</v>
      </c>
      <c r="B164">
        <v>1162066500</v>
      </c>
      <c r="C164">
        <v>11620</v>
      </c>
      <c r="D164">
        <v>11</v>
      </c>
      <c r="E164" t="s">
        <v>2725</v>
      </c>
      <c r="F164" t="s">
        <v>3533</v>
      </c>
      <c r="G164">
        <v>126.938</v>
      </c>
      <c r="H164">
        <v>37.473999999999997</v>
      </c>
    </row>
    <row r="165" spans="1:8">
      <c r="A165">
        <v>1121065</v>
      </c>
      <c r="B165">
        <v>1162065500</v>
      </c>
      <c r="C165">
        <v>11620</v>
      </c>
      <c r="D165">
        <v>11</v>
      </c>
      <c r="E165" t="s">
        <v>2725</v>
      </c>
      <c r="F165" t="s">
        <v>3533</v>
      </c>
      <c r="G165">
        <v>126.926</v>
      </c>
      <c r="H165">
        <v>37.481000000000002</v>
      </c>
    </row>
    <row r="166" spans="1:8">
      <c r="A166">
        <v>1121058</v>
      </c>
      <c r="B166">
        <v>1162058500</v>
      </c>
      <c r="C166">
        <v>11620</v>
      </c>
      <c r="D166">
        <v>11</v>
      </c>
      <c r="E166" t="s">
        <v>2725</v>
      </c>
      <c r="F166" t="s">
        <v>3533</v>
      </c>
      <c r="G166">
        <v>126.959</v>
      </c>
      <c r="H166">
        <v>37.468000000000004</v>
      </c>
    </row>
    <row r="167" spans="1:8">
      <c r="A167">
        <v>1121057</v>
      </c>
      <c r="B167">
        <v>1162057500</v>
      </c>
      <c r="C167">
        <v>11620</v>
      </c>
      <c r="D167">
        <v>11</v>
      </c>
      <c r="E167" t="s">
        <v>2725</v>
      </c>
      <c r="F167" t="s">
        <v>3533</v>
      </c>
      <c r="G167">
        <v>126.959</v>
      </c>
      <c r="H167">
        <v>37.481000000000002</v>
      </c>
    </row>
    <row r="168" spans="1:8">
      <c r="A168">
        <v>1121062</v>
      </c>
      <c r="B168">
        <v>1162062500</v>
      </c>
      <c r="C168">
        <v>11620</v>
      </c>
      <c r="D168">
        <v>11</v>
      </c>
      <c r="E168" t="s">
        <v>2725</v>
      </c>
      <c r="F168" t="s">
        <v>3533</v>
      </c>
      <c r="G168">
        <v>126.967</v>
      </c>
      <c r="H168">
        <v>37.472000000000001</v>
      </c>
    </row>
    <row r="169" spans="1:8">
      <c r="A169">
        <v>1121061</v>
      </c>
      <c r="B169">
        <v>1162061500</v>
      </c>
      <c r="C169">
        <v>11620</v>
      </c>
      <c r="D169">
        <v>11</v>
      </c>
      <c r="E169" t="s">
        <v>2725</v>
      </c>
      <c r="F169" t="s">
        <v>3533</v>
      </c>
      <c r="G169">
        <v>126.95099999999999</v>
      </c>
      <c r="H169">
        <v>37.484000000000002</v>
      </c>
    </row>
    <row r="170" spans="1:8">
      <c r="A170">
        <v>1112072</v>
      </c>
      <c r="B170">
        <v>1138053000</v>
      </c>
      <c r="C170">
        <v>11380</v>
      </c>
      <c r="D170">
        <v>11</v>
      </c>
      <c r="E170" t="s">
        <v>2725</v>
      </c>
      <c r="F170" t="s">
        <v>3157</v>
      </c>
      <c r="G170">
        <v>126.93</v>
      </c>
      <c r="H170">
        <v>37.624000000000002</v>
      </c>
    </row>
    <row r="171" spans="1:8">
      <c r="A171">
        <v>1112071</v>
      </c>
      <c r="B171">
        <v>1138069000</v>
      </c>
      <c r="C171">
        <v>11380</v>
      </c>
      <c r="D171">
        <v>11</v>
      </c>
      <c r="E171" t="s">
        <v>2725</v>
      </c>
      <c r="F171" t="s">
        <v>3157</v>
      </c>
      <c r="G171">
        <v>126.93899999999999</v>
      </c>
      <c r="H171">
        <v>37.642000000000003</v>
      </c>
    </row>
    <row r="172" spans="1:8">
      <c r="A172">
        <v>1112074</v>
      </c>
      <c r="B172">
        <v>1138062500</v>
      </c>
      <c r="C172">
        <v>11380</v>
      </c>
      <c r="D172">
        <v>11</v>
      </c>
      <c r="E172" t="s">
        <v>2725</v>
      </c>
      <c r="F172" t="s">
        <v>3157</v>
      </c>
      <c r="G172">
        <v>126.916</v>
      </c>
      <c r="H172">
        <v>37.604999999999997</v>
      </c>
    </row>
    <row r="173" spans="1:8">
      <c r="A173">
        <v>1112073</v>
      </c>
      <c r="B173">
        <v>1138060000</v>
      </c>
      <c r="C173">
        <v>11380</v>
      </c>
      <c r="D173">
        <v>11</v>
      </c>
      <c r="E173" t="s">
        <v>2725</v>
      </c>
      <c r="F173" t="s">
        <v>3157</v>
      </c>
      <c r="G173">
        <v>126.917</v>
      </c>
      <c r="H173">
        <v>37.590000000000003</v>
      </c>
    </row>
    <row r="174" spans="1:8">
      <c r="A174">
        <v>1112066</v>
      </c>
      <c r="B174">
        <v>1138063200</v>
      </c>
      <c r="C174">
        <v>11380</v>
      </c>
      <c r="D174">
        <v>11</v>
      </c>
      <c r="E174" t="s">
        <v>2725</v>
      </c>
      <c r="F174" t="s">
        <v>3157</v>
      </c>
      <c r="G174">
        <v>126.90600000000001</v>
      </c>
      <c r="H174">
        <v>37.594000000000001</v>
      </c>
    </row>
    <row r="175" spans="1:8">
      <c r="A175">
        <v>1112065</v>
      </c>
      <c r="B175">
        <v>1138063100</v>
      </c>
      <c r="C175">
        <v>11380</v>
      </c>
      <c r="D175">
        <v>11</v>
      </c>
      <c r="E175" t="s">
        <v>2725</v>
      </c>
      <c r="F175" t="s">
        <v>3157</v>
      </c>
      <c r="G175">
        <v>126.911</v>
      </c>
      <c r="H175">
        <v>37.597999999999999</v>
      </c>
    </row>
    <row r="176" spans="1:8">
      <c r="A176">
        <v>1112068</v>
      </c>
      <c r="B176">
        <v>1138065000</v>
      </c>
      <c r="C176">
        <v>11380</v>
      </c>
      <c r="D176">
        <v>11</v>
      </c>
      <c r="E176" t="s">
        <v>2725</v>
      </c>
      <c r="F176" t="s">
        <v>3157</v>
      </c>
      <c r="G176">
        <v>126.895</v>
      </c>
      <c r="H176">
        <v>37.585999999999999</v>
      </c>
    </row>
    <row r="177" spans="1:8">
      <c r="A177">
        <v>1112067</v>
      </c>
      <c r="B177">
        <v>1138064000</v>
      </c>
      <c r="C177">
        <v>11380</v>
      </c>
      <c r="D177">
        <v>11</v>
      </c>
      <c r="E177" t="s">
        <v>2725</v>
      </c>
      <c r="F177" t="s">
        <v>3157</v>
      </c>
      <c r="G177">
        <v>126.905</v>
      </c>
      <c r="H177">
        <v>37.582000000000001</v>
      </c>
    </row>
    <row r="178" spans="1:8">
      <c r="A178">
        <v>1112058</v>
      </c>
      <c r="B178">
        <v>1138057000</v>
      </c>
      <c r="C178">
        <v>11380</v>
      </c>
      <c r="D178">
        <v>11</v>
      </c>
      <c r="E178" t="s">
        <v>2725</v>
      </c>
      <c r="F178" t="s">
        <v>3157</v>
      </c>
      <c r="G178">
        <v>126.923</v>
      </c>
      <c r="H178">
        <v>37.612000000000002</v>
      </c>
    </row>
    <row r="179" spans="1:8">
      <c r="A179">
        <v>1112057</v>
      </c>
      <c r="B179">
        <v>1138056000</v>
      </c>
      <c r="C179">
        <v>11380</v>
      </c>
      <c r="D179">
        <v>11</v>
      </c>
      <c r="E179" t="s">
        <v>2725</v>
      </c>
      <c r="F179" t="s">
        <v>3157</v>
      </c>
      <c r="G179">
        <v>126.90900000000001</v>
      </c>
      <c r="H179">
        <v>37.612000000000002</v>
      </c>
    </row>
    <row r="180" spans="1:8">
      <c r="A180">
        <v>1112060</v>
      </c>
      <c r="B180">
        <v>1138059000</v>
      </c>
      <c r="C180">
        <v>11380</v>
      </c>
      <c r="D180">
        <v>11</v>
      </c>
      <c r="E180" t="s">
        <v>2725</v>
      </c>
      <c r="F180" t="s">
        <v>3157</v>
      </c>
      <c r="G180">
        <v>126.923</v>
      </c>
      <c r="H180">
        <v>37.591000000000001</v>
      </c>
    </row>
    <row r="181" spans="1:8">
      <c r="A181">
        <v>1112059</v>
      </c>
      <c r="B181">
        <v>1138058000</v>
      </c>
      <c r="C181">
        <v>11380</v>
      </c>
      <c r="D181">
        <v>11</v>
      </c>
      <c r="E181" t="s">
        <v>2725</v>
      </c>
      <c r="F181" t="s">
        <v>3157</v>
      </c>
      <c r="G181">
        <v>126.926</v>
      </c>
      <c r="H181">
        <v>37.597000000000001</v>
      </c>
    </row>
    <row r="182" spans="1:8">
      <c r="A182">
        <v>1112052</v>
      </c>
      <c r="B182">
        <v>1138052000</v>
      </c>
      <c r="C182">
        <v>11380</v>
      </c>
      <c r="D182">
        <v>11</v>
      </c>
      <c r="E182" t="s">
        <v>2725</v>
      </c>
      <c r="F182" t="s">
        <v>3157</v>
      </c>
      <c r="G182">
        <v>126.93600000000001</v>
      </c>
      <c r="H182">
        <v>37.618000000000002</v>
      </c>
    </row>
    <row r="183" spans="1:8">
      <c r="A183">
        <v>1112051</v>
      </c>
      <c r="B183">
        <v>1138051000</v>
      </c>
      <c r="C183">
        <v>11380</v>
      </c>
      <c r="D183">
        <v>11</v>
      </c>
      <c r="E183" t="s">
        <v>2725</v>
      </c>
      <c r="F183" t="s">
        <v>3157</v>
      </c>
      <c r="G183">
        <v>126.931</v>
      </c>
      <c r="H183">
        <v>37.603999999999999</v>
      </c>
    </row>
    <row r="184" spans="1:8">
      <c r="A184">
        <v>1112056</v>
      </c>
      <c r="B184">
        <v>1138055200</v>
      </c>
      <c r="C184">
        <v>11380</v>
      </c>
      <c r="D184">
        <v>11</v>
      </c>
      <c r="E184" t="s">
        <v>2725</v>
      </c>
      <c r="F184" t="s">
        <v>3157</v>
      </c>
      <c r="G184">
        <v>126.913</v>
      </c>
      <c r="H184">
        <v>37.618000000000002</v>
      </c>
    </row>
    <row r="185" spans="1:8">
      <c r="A185">
        <v>1112055</v>
      </c>
      <c r="B185">
        <v>1138055100</v>
      </c>
      <c r="C185">
        <v>11380</v>
      </c>
      <c r="D185">
        <v>11</v>
      </c>
      <c r="E185" t="s">
        <v>2725</v>
      </c>
      <c r="F185" t="s">
        <v>3157</v>
      </c>
      <c r="G185">
        <v>126.914</v>
      </c>
      <c r="H185">
        <v>37.625</v>
      </c>
    </row>
    <row r="186" spans="1:8">
      <c r="A186">
        <v>1111077</v>
      </c>
      <c r="B186">
        <v>1135069500</v>
      </c>
      <c r="C186">
        <v>11350</v>
      </c>
      <c r="D186">
        <v>11</v>
      </c>
      <c r="E186" t="s">
        <v>2725</v>
      </c>
      <c r="F186" t="s">
        <v>3118</v>
      </c>
      <c r="G186">
        <v>127.059</v>
      </c>
      <c r="H186">
        <v>37.646999999999998</v>
      </c>
    </row>
    <row r="187" spans="1:8">
      <c r="A187">
        <v>1111076</v>
      </c>
      <c r="B187">
        <v>1135066500</v>
      </c>
      <c r="C187">
        <v>11350</v>
      </c>
      <c r="D187">
        <v>11</v>
      </c>
      <c r="E187" t="s">
        <v>2725</v>
      </c>
      <c r="F187" t="s">
        <v>3118</v>
      </c>
      <c r="G187">
        <v>127.083</v>
      </c>
      <c r="H187">
        <v>37.676000000000002</v>
      </c>
    </row>
    <row r="188" spans="1:8">
      <c r="A188">
        <v>1111079</v>
      </c>
      <c r="B188">
        <v>1135059500</v>
      </c>
      <c r="C188">
        <v>11350</v>
      </c>
      <c r="D188">
        <v>11</v>
      </c>
      <c r="E188" t="s">
        <v>2725</v>
      </c>
      <c r="F188" t="s">
        <v>3118</v>
      </c>
      <c r="G188">
        <v>127.074</v>
      </c>
      <c r="H188">
        <v>37.622999999999998</v>
      </c>
    </row>
    <row r="189" spans="1:8">
      <c r="A189">
        <v>1111078</v>
      </c>
      <c r="B189">
        <v>1135062500</v>
      </c>
      <c r="C189">
        <v>11350</v>
      </c>
      <c r="D189">
        <v>11</v>
      </c>
      <c r="E189" t="s">
        <v>2725</v>
      </c>
      <c r="F189" t="s">
        <v>3118</v>
      </c>
      <c r="G189">
        <v>127.066</v>
      </c>
      <c r="H189">
        <v>37.643999999999998</v>
      </c>
    </row>
    <row r="190" spans="1:8">
      <c r="A190">
        <v>1111072</v>
      </c>
      <c r="B190">
        <v>1135070000</v>
      </c>
      <c r="C190">
        <v>11350</v>
      </c>
      <c r="D190">
        <v>11</v>
      </c>
      <c r="E190" t="s">
        <v>2725</v>
      </c>
      <c r="F190" t="s">
        <v>3118</v>
      </c>
      <c r="G190">
        <v>127.054</v>
      </c>
      <c r="H190">
        <v>37.665999999999997</v>
      </c>
    </row>
    <row r="191" spans="1:8">
      <c r="A191">
        <v>1111069</v>
      </c>
      <c r="B191">
        <v>1135067000</v>
      </c>
      <c r="C191">
        <v>11350</v>
      </c>
      <c r="D191">
        <v>11</v>
      </c>
      <c r="E191" t="s">
        <v>2725</v>
      </c>
      <c r="F191" t="s">
        <v>3118</v>
      </c>
      <c r="G191">
        <v>127.07</v>
      </c>
      <c r="H191">
        <v>37.662999999999997</v>
      </c>
    </row>
    <row r="192" spans="1:8">
      <c r="A192">
        <v>1111074</v>
      </c>
      <c r="B192">
        <v>1135072000</v>
      </c>
      <c r="C192">
        <v>11350</v>
      </c>
      <c r="D192">
        <v>11</v>
      </c>
      <c r="E192" t="s">
        <v>2725</v>
      </c>
      <c r="F192" t="s">
        <v>3118</v>
      </c>
      <c r="G192">
        <v>127.059</v>
      </c>
      <c r="H192">
        <v>37.659999999999997</v>
      </c>
    </row>
    <row r="193" spans="1:8">
      <c r="A193">
        <v>1111073</v>
      </c>
      <c r="B193">
        <v>1135071000</v>
      </c>
      <c r="C193">
        <v>11350</v>
      </c>
      <c r="D193">
        <v>11</v>
      </c>
      <c r="E193" t="s">
        <v>2725</v>
      </c>
      <c r="F193" t="s">
        <v>3118</v>
      </c>
      <c r="G193">
        <v>127.062</v>
      </c>
      <c r="H193">
        <v>37.665999999999997</v>
      </c>
    </row>
    <row r="194" spans="1:8">
      <c r="A194">
        <v>1111064</v>
      </c>
      <c r="B194">
        <v>1135062400</v>
      </c>
      <c r="C194">
        <v>11350</v>
      </c>
      <c r="D194">
        <v>11</v>
      </c>
      <c r="E194" t="s">
        <v>2725</v>
      </c>
      <c r="F194" t="s">
        <v>3118</v>
      </c>
      <c r="G194">
        <v>127.083</v>
      </c>
      <c r="H194">
        <v>37.659999999999997</v>
      </c>
    </row>
    <row r="195" spans="1:8">
      <c r="A195">
        <v>1111061</v>
      </c>
      <c r="B195">
        <v>1135062100</v>
      </c>
      <c r="C195">
        <v>11350</v>
      </c>
      <c r="D195">
        <v>11</v>
      </c>
      <c r="E195" t="s">
        <v>2725</v>
      </c>
      <c r="F195" t="s">
        <v>3118</v>
      </c>
      <c r="G195">
        <v>127.07299999999999</v>
      </c>
      <c r="H195">
        <v>37.648000000000003</v>
      </c>
    </row>
    <row r="196" spans="1:8">
      <c r="A196">
        <v>1111066</v>
      </c>
      <c r="B196">
        <v>1135064000</v>
      </c>
      <c r="C196">
        <v>11350</v>
      </c>
      <c r="D196">
        <v>11</v>
      </c>
      <c r="E196" t="s">
        <v>2725</v>
      </c>
      <c r="F196" t="s">
        <v>3118</v>
      </c>
      <c r="G196">
        <v>127.06699999999999</v>
      </c>
      <c r="H196">
        <v>37.656999999999996</v>
      </c>
    </row>
    <row r="197" spans="1:8">
      <c r="A197">
        <v>1111065</v>
      </c>
      <c r="B197">
        <v>1135063000</v>
      </c>
      <c r="C197">
        <v>11350</v>
      </c>
      <c r="D197">
        <v>11</v>
      </c>
      <c r="E197" t="s">
        <v>2725</v>
      </c>
      <c r="F197" t="s">
        <v>3118</v>
      </c>
      <c r="G197">
        <v>127.06399999999999</v>
      </c>
      <c r="H197">
        <v>37.683</v>
      </c>
    </row>
    <row r="198" spans="1:8">
      <c r="A198">
        <v>1111058</v>
      </c>
      <c r="B198">
        <v>1135061100</v>
      </c>
      <c r="C198">
        <v>11350</v>
      </c>
      <c r="D198">
        <v>11</v>
      </c>
      <c r="E198" t="s">
        <v>2725</v>
      </c>
      <c r="F198" t="s">
        <v>3118</v>
      </c>
      <c r="G198">
        <v>127.074</v>
      </c>
      <c r="H198">
        <v>37.637999999999998</v>
      </c>
    </row>
    <row r="199" spans="1:8">
      <c r="A199">
        <v>1111056</v>
      </c>
      <c r="B199">
        <v>1135060000</v>
      </c>
      <c r="C199">
        <v>11350</v>
      </c>
      <c r="D199">
        <v>11</v>
      </c>
      <c r="E199" t="s">
        <v>2725</v>
      </c>
      <c r="F199" t="s">
        <v>3118</v>
      </c>
      <c r="G199">
        <v>127.09399999999999</v>
      </c>
      <c r="H199">
        <v>37.631999999999998</v>
      </c>
    </row>
    <row r="200" spans="1:8">
      <c r="A200">
        <v>1111060</v>
      </c>
      <c r="B200">
        <v>1135061900</v>
      </c>
      <c r="C200">
        <v>11350</v>
      </c>
      <c r="D200">
        <v>11</v>
      </c>
      <c r="E200" t="s">
        <v>2725</v>
      </c>
      <c r="F200" t="s">
        <v>3118</v>
      </c>
      <c r="G200">
        <v>127.08499999999999</v>
      </c>
      <c r="H200">
        <v>37.648000000000003</v>
      </c>
    </row>
    <row r="201" spans="1:8">
      <c r="A201">
        <v>1111059</v>
      </c>
      <c r="B201">
        <v>1135061200</v>
      </c>
      <c r="C201">
        <v>11350</v>
      </c>
      <c r="D201">
        <v>11</v>
      </c>
      <c r="E201" t="s">
        <v>2725</v>
      </c>
      <c r="F201" t="s">
        <v>3118</v>
      </c>
      <c r="G201">
        <v>127.065</v>
      </c>
      <c r="H201">
        <v>37.634999999999998</v>
      </c>
    </row>
    <row r="202" spans="1:8">
      <c r="A202">
        <v>1111051</v>
      </c>
      <c r="B202">
        <v>1135056000</v>
      </c>
      <c r="C202">
        <v>11350</v>
      </c>
      <c r="D202">
        <v>11</v>
      </c>
      <c r="E202" t="s">
        <v>2725</v>
      </c>
      <c r="F202" t="s">
        <v>3118</v>
      </c>
      <c r="G202">
        <v>127.057</v>
      </c>
      <c r="H202">
        <v>37.622999999999998</v>
      </c>
    </row>
    <row r="203" spans="1:8">
      <c r="A203">
        <v>1110065</v>
      </c>
      <c r="B203">
        <v>1132052200</v>
      </c>
      <c r="C203">
        <v>11320</v>
      </c>
      <c r="D203">
        <v>11</v>
      </c>
      <c r="E203" t="s">
        <v>2725</v>
      </c>
      <c r="F203" t="s">
        <v>3089</v>
      </c>
      <c r="G203">
        <v>127.04900000000001</v>
      </c>
      <c r="H203">
        <v>37.680999999999997</v>
      </c>
    </row>
    <row r="204" spans="1:8">
      <c r="A204">
        <v>1111053</v>
      </c>
      <c r="B204">
        <v>1135058000</v>
      </c>
      <c r="C204">
        <v>11350</v>
      </c>
      <c r="D204">
        <v>11</v>
      </c>
      <c r="E204" t="s">
        <v>2725</v>
      </c>
      <c r="F204" t="s">
        <v>3118</v>
      </c>
      <c r="G204">
        <v>127.06399999999999</v>
      </c>
      <c r="H204">
        <v>37.625999999999998</v>
      </c>
    </row>
    <row r="205" spans="1:8">
      <c r="A205">
        <v>1111052</v>
      </c>
      <c r="B205">
        <v>1135057000</v>
      </c>
      <c r="C205">
        <v>11350</v>
      </c>
      <c r="D205">
        <v>11</v>
      </c>
      <c r="E205" t="s">
        <v>2725</v>
      </c>
      <c r="F205" t="s">
        <v>3118</v>
      </c>
      <c r="G205">
        <v>127.05200000000001</v>
      </c>
      <c r="H205">
        <v>37.634999999999998</v>
      </c>
    </row>
    <row r="206" spans="1:8">
      <c r="A206">
        <v>1110062</v>
      </c>
      <c r="B206">
        <v>1132051400</v>
      </c>
      <c r="C206">
        <v>11320</v>
      </c>
      <c r="D206">
        <v>11</v>
      </c>
      <c r="E206" t="s">
        <v>2725</v>
      </c>
      <c r="F206" t="s">
        <v>3089</v>
      </c>
      <c r="G206">
        <v>127.051</v>
      </c>
      <c r="H206">
        <v>37.651000000000003</v>
      </c>
    </row>
    <row r="207" spans="1:8">
      <c r="A207">
        <v>1110061</v>
      </c>
      <c r="B207">
        <v>1132051300</v>
      </c>
      <c r="C207">
        <v>11320</v>
      </c>
      <c r="D207">
        <v>11</v>
      </c>
      <c r="E207" t="s">
        <v>2725</v>
      </c>
      <c r="F207" t="s">
        <v>3089</v>
      </c>
      <c r="G207">
        <v>127.041</v>
      </c>
      <c r="H207">
        <v>37.637999999999998</v>
      </c>
    </row>
    <row r="208" spans="1:8">
      <c r="A208">
        <v>1110064</v>
      </c>
      <c r="B208">
        <v>1132052100</v>
      </c>
      <c r="C208">
        <v>11320</v>
      </c>
      <c r="D208">
        <v>11</v>
      </c>
      <c r="E208" t="s">
        <v>2725</v>
      </c>
      <c r="F208" t="s">
        <v>3089</v>
      </c>
      <c r="G208">
        <v>127.027</v>
      </c>
      <c r="H208">
        <v>37.685000000000002</v>
      </c>
    </row>
    <row r="209" spans="1:8">
      <c r="A209">
        <v>1110063</v>
      </c>
      <c r="B209">
        <v>1132051500</v>
      </c>
      <c r="C209">
        <v>11320</v>
      </c>
      <c r="D209">
        <v>11</v>
      </c>
      <c r="E209" t="s">
        <v>2725</v>
      </c>
      <c r="F209" t="s">
        <v>3089</v>
      </c>
      <c r="G209">
        <v>127.04300000000001</v>
      </c>
      <c r="H209">
        <v>37.656999999999996</v>
      </c>
    </row>
    <row r="210" spans="1:8">
      <c r="A210">
        <v>1110057</v>
      </c>
      <c r="B210">
        <v>1132071000</v>
      </c>
      <c r="C210">
        <v>11320</v>
      </c>
      <c r="D210">
        <v>11</v>
      </c>
      <c r="E210" t="s">
        <v>2725</v>
      </c>
      <c r="F210" t="s">
        <v>3089</v>
      </c>
      <c r="G210">
        <v>127.023</v>
      </c>
      <c r="H210">
        <v>37.662999999999997</v>
      </c>
    </row>
    <row r="211" spans="1:8">
      <c r="A211">
        <v>1110056</v>
      </c>
      <c r="B211">
        <v>1132070000</v>
      </c>
      <c r="C211">
        <v>11320</v>
      </c>
      <c r="D211">
        <v>11</v>
      </c>
      <c r="E211" t="s">
        <v>2725</v>
      </c>
      <c r="F211" t="s">
        <v>3089</v>
      </c>
      <c r="G211">
        <v>127.033</v>
      </c>
      <c r="H211">
        <v>37.667999999999999</v>
      </c>
    </row>
    <row r="212" spans="1:8">
      <c r="A212">
        <v>1110060</v>
      </c>
      <c r="B212">
        <v>1132051200</v>
      </c>
      <c r="C212">
        <v>11320</v>
      </c>
      <c r="D212">
        <v>11</v>
      </c>
      <c r="E212" t="s">
        <v>2725</v>
      </c>
      <c r="F212" t="s">
        <v>3089</v>
      </c>
      <c r="G212">
        <v>127.03700000000001</v>
      </c>
      <c r="H212">
        <v>37.642000000000003</v>
      </c>
    </row>
    <row r="213" spans="1:8">
      <c r="A213">
        <v>1110059</v>
      </c>
      <c r="B213">
        <v>1132051100</v>
      </c>
      <c r="C213">
        <v>11320</v>
      </c>
      <c r="D213">
        <v>11</v>
      </c>
      <c r="E213" t="s">
        <v>2725</v>
      </c>
      <c r="F213" t="s">
        <v>3089</v>
      </c>
      <c r="G213">
        <v>127.04600000000001</v>
      </c>
      <c r="H213">
        <v>37.646000000000001</v>
      </c>
    </row>
    <row r="214" spans="1:8">
      <c r="A214">
        <v>1110053</v>
      </c>
      <c r="B214">
        <v>1132068000</v>
      </c>
      <c r="C214">
        <v>11320</v>
      </c>
      <c r="D214">
        <v>11</v>
      </c>
      <c r="E214" t="s">
        <v>2725</v>
      </c>
      <c r="F214" t="s">
        <v>3089</v>
      </c>
      <c r="G214">
        <v>127.03100000000001</v>
      </c>
      <c r="H214">
        <v>37.649000000000001</v>
      </c>
    </row>
    <row r="215" spans="1:8">
      <c r="A215">
        <v>1110052</v>
      </c>
      <c r="B215">
        <v>1132067000</v>
      </c>
      <c r="C215">
        <v>11320</v>
      </c>
      <c r="D215">
        <v>11</v>
      </c>
      <c r="E215" t="s">
        <v>2725</v>
      </c>
      <c r="F215" t="s">
        <v>3089</v>
      </c>
      <c r="G215">
        <v>127.036</v>
      </c>
      <c r="H215">
        <v>37.655000000000001</v>
      </c>
    </row>
    <row r="216" spans="1:8">
      <c r="A216">
        <v>1110055</v>
      </c>
      <c r="B216">
        <v>1132069000</v>
      </c>
      <c r="C216">
        <v>11320</v>
      </c>
      <c r="D216">
        <v>11</v>
      </c>
      <c r="E216" t="s">
        <v>2725</v>
      </c>
      <c r="F216" t="s">
        <v>3089</v>
      </c>
      <c r="G216">
        <v>127.044</v>
      </c>
      <c r="H216">
        <v>37.664999999999999</v>
      </c>
    </row>
    <row r="217" spans="1:8">
      <c r="A217">
        <v>1110054</v>
      </c>
      <c r="B217">
        <v>1132068100</v>
      </c>
      <c r="C217">
        <v>11320</v>
      </c>
      <c r="D217">
        <v>11</v>
      </c>
      <c r="E217" t="s">
        <v>2725</v>
      </c>
      <c r="F217" t="s">
        <v>3089</v>
      </c>
      <c r="G217">
        <v>127.03</v>
      </c>
      <c r="H217">
        <v>37.655000000000001</v>
      </c>
    </row>
    <row r="218" spans="1:8">
      <c r="A218">
        <v>1109074</v>
      </c>
      <c r="B218">
        <v>1130564500</v>
      </c>
      <c r="C218">
        <v>11305</v>
      </c>
      <c r="D218">
        <v>11</v>
      </c>
      <c r="E218" t="s">
        <v>2725</v>
      </c>
      <c r="F218" t="s">
        <v>3062</v>
      </c>
      <c r="G218">
        <v>127.002</v>
      </c>
      <c r="H218">
        <v>37.661999999999999</v>
      </c>
    </row>
    <row r="219" spans="1:8">
      <c r="A219">
        <v>1109073</v>
      </c>
      <c r="B219">
        <v>1130557500</v>
      </c>
      <c r="C219">
        <v>11305</v>
      </c>
      <c r="D219">
        <v>11</v>
      </c>
      <c r="E219" t="s">
        <v>2725</v>
      </c>
      <c r="F219" t="s">
        <v>3062</v>
      </c>
      <c r="G219">
        <v>127.017</v>
      </c>
      <c r="H219">
        <v>37.616</v>
      </c>
    </row>
    <row r="220" spans="1:8">
      <c r="A220">
        <v>1110051</v>
      </c>
      <c r="B220">
        <v>1132066000</v>
      </c>
      <c r="C220">
        <v>11320</v>
      </c>
      <c r="D220">
        <v>11</v>
      </c>
      <c r="E220" t="s">
        <v>2725</v>
      </c>
      <c r="F220" t="s">
        <v>3089</v>
      </c>
      <c r="G220">
        <v>127.01900000000001</v>
      </c>
      <c r="H220">
        <v>37.654000000000003</v>
      </c>
    </row>
    <row r="221" spans="1:8">
      <c r="A221">
        <v>1109075</v>
      </c>
      <c r="B221">
        <v>1130566000</v>
      </c>
      <c r="C221">
        <v>11305</v>
      </c>
      <c r="D221">
        <v>11</v>
      </c>
      <c r="E221" t="s">
        <v>2725</v>
      </c>
      <c r="F221" t="s">
        <v>3062</v>
      </c>
      <c r="G221">
        <v>127.001</v>
      </c>
      <c r="H221">
        <v>37.637999999999998</v>
      </c>
    </row>
    <row r="222" spans="1:8">
      <c r="A222">
        <v>1109070</v>
      </c>
      <c r="B222">
        <v>1130553500</v>
      </c>
      <c r="C222">
        <v>11305</v>
      </c>
      <c r="D222">
        <v>11</v>
      </c>
      <c r="E222" t="s">
        <v>2725</v>
      </c>
      <c r="F222" t="s">
        <v>3062</v>
      </c>
      <c r="G222">
        <v>127.026</v>
      </c>
      <c r="H222">
        <v>37.628999999999998</v>
      </c>
    </row>
    <row r="223" spans="1:8">
      <c r="A223">
        <v>1109069</v>
      </c>
      <c r="B223">
        <v>1130553400</v>
      </c>
      <c r="C223">
        <v>11305</v>
      </c>
      <c r="D223">
        <v>11</v>
      </c>
      <c r="E223" t="s">
        <v>2725</v>
      </c>
      <c r="F223" t="s">
        <v>3062</v>
      </c>
      <c r="G223">
        <v>127.012</v>
      </c>
      <c r="H223">
        <v>37.625</v>
      </c>
    </row>
    <row r="224" spans="1:8">
      <c r="A224">
        <v>1109072</v>
      </c>
      <c r="B224">
        <v>1130555500</v>
      </c>
      <c r="C224">
        <v>11305</v>
      </c>
      <c r="D224">
        <v>11</v>
      </c>
      <c r="E224" t="s">
        <v>2725</v>
      </c>
      <c r="F224" t="s">
        <v>3062</v>
      </c>
      <c r="G224">
        <v>127.02500000000001</v>
      </c>
      <c r="H224">
        <v>37.618000000000002</v>
      </c>
    </row>
    <row r="225" spans="1:8">
      <c r="A225">
        <v>1109071</v>
      </c>
      <c r="B225">
        <v>1130554500</v>
      </c>
      <c r="C225">
        <v>11305</v>
      </c>
      <c r="D225">
        <v>11</v>
      </c>
      <c r="E225" t="s">
        <v>2725</v>
      </c>
      <c r="F225" t="s">
        <v>3062</v>
      </c>
      <c r="G225">
        <v>127.03400000000001</v>
      </c>
      <c r="H225">
        <v>37.616999999999997</v>
      </c>
    </row>
    <row r="226" spans="1:8">
      <c r="A226">
        <v>1109063</v>
      </c>
      <c r="B226">
        <v>1130561500</v>
      </c>
      <c r="C226">
        <v>11305</v>
      </c>
      <c r="D226">
        <v>11</v>
      </c>
      <c r="E226" t="s">
        <v>2725</v>
      </c>
      <c r="F226" t="s">
        <v>3062</v>
      </c>
      <c r="G226">
        <v>127.00700000000001</v>
      </c>
      <c r="H226">
        <v>37.630000000000003</v>
      </c>
    </row>
    <row r="227" spans="1:8">
      <c r="A227">
        <v>1109062</v>
      </c>
      <c r="B227">
        <v>1130560800</v>
      </c>
      <c r="C227">
        <v>11305</v>
      </c>
      <c r="D227">
        <v>11</v>
      </c>
      <c r="E227" t="s">
        <v>2725</v>
      </c>
      <c r="F227" t="s">
        <v>3062</v>
      </c>
      <c r="G227">
        <v>127.04300000000001</v>
      </c>
      <c r="H227">
        <v>37.622999999999998</v>
      </c>
    </row>
    <row r="228" spans="1:8">
      <c r="A228">
        <v>1109065</v>
      </c>
      <c r="B228">
        <v>1130563500</v>
      </c>
      <c r="C228">
        <v>11305</v>
      </c>
      <c r="D228">
        <v>11</v>
      </c>
      <c r="E228" t="s">
        <v>2725</v>
      </c>
      <c r="F228" t="s">
        <v>3062</v>
      </c>
      <c r="G228">
        <v>127.024</v>
      </c>
      <c r="H228">
        <v>37.640999999999998</v>
      </c>
    </row>
    <row r="229" spans="1:8">
      <c r="A229">
        <v>1109064</v>
      </c>
      <c r="B229">
        <v>1130562500</v>
      </c>
      <c r="C229">
        <v>11305</v>
      </c>
      <c r="D229">
        <v>11</v>
      </c>
      <c r="E229" t="s">
        <v>2725</v>
      </c>
      <c r="F229" t="s">
        <v>3062</v>
      </c>
      <c r="G229">
        <v>127.02</v>
      </c>
      <c r="H229">
        <v>37.645000000000003</v>
      </c>
    </row>
    <row r="230" spans="1:8">
      <c r="A230">
        <v>1108085</v>
      </c>
      <c r="B230">
        <v>1129081000</v>
      </c>
      <c r="C230">
        <v>11290</v>
      </c>
      <c r="D230">
        <v>11</v>
      </c>
      <c r="E230" t="s">
        <v>2725</v>
      </c>
      <c r="F230" t="s">
        <v>3008</v>
      </c>
      <c r="G230">
        <v>127.06100000000001</v>
      </c>
      <c r="H230">
        <v>37.609000000000002</v>
      </c>
    </row>
    <row r="231" spans="1:8">
      <c r="A231">
        <v>1108084</v>
      </c>
      <c r="B231">
        <v>1129070500</v>
      </c>
      <c r="C231">
        <v>11290</v>
      </c>
      <c r="D231">
        <v>11</v>
      </c>
      <c r="E231" t="s">
        <v>2725</v>
      </c>
      <c r="F231" t="s">
        <v>3008</v>
      </c>
      <c r="G231">
        <v>127.033</v>
      </c>
      <c r="H231">
        <v>37.597000000000001</v>
      </c>
    </row>
    <row r="232" spans="1:8">
      <c r="A232">
        <v>1109061</v>
      </c>
      <c r="B232">
        <v>1130560300</v>
      </c>
      <c r="C232">
        <v>11305</v>
      </c>
      <c r="D232">
        <v>11</v>
      </c>
      <c r="E232" t="s">
        <v>2725</v>
      </c>
      <c r="F232" t="s">
        <v>3062</v>
      </c>
      <c r="G232">
        <v>127.035</v>
      </c>
      <c r="H232">
        <v>37.628</v>
      </c>
    </row>
    <row r="233" spans="1:8">
      <c r="A233">
        <v>1109060</v>
      </c>
      <c r="B233">
        <v>1130559500</v>
      </c>
      <c r="C233">
        <v>11305</v>
      </c>
      <c r="D233">
        <v>11</v>
      </c>
      <c r="E233" t="s">
        <v>2725</v>
      </c>
      <c r="F233" t="s">
        <v>3062</v>
      </c>
      <c r="G233">
        <v>127.03</v>
      </c>
      <c r="H233">
        <v>37.637999999999998</v>
      </c>
    </row>
    <row r="234" spans="1:8">
      <c r="A234">
        <v>1116067</v>
      </c>
      <c r="B234">
        <v>1150061100</v>
      </c>
      <c r="C234">
        <v>11500</v>
      </c>
      <c r="D234">
        <v>11</v>
      </c>
      <c r="E234" t="s">
        <v>2725</v>
      </c>
      <c r="F234" t="s">
        <v>3307</v>
      </c>
      <c r="G234">
        <v>126.82599999999999</v>
      </c>
      <c r="H234">
        <v>37.549999999999997</v>
      </c>
    </row>
    <row r="235" spans="1:8">
      <c r="A235">
        <v>1116066</v>
      </c>
      <c r="B235">
        <v>1150060500</v>
      </c>
      <c r="C235">
        <v>11500</v>
      </c>
      <c r="D235">
        <v>11</v>
      </c>
      <c r="E235" t="s">
        <v>2725</v>
      </c>
      <c r="F235" t="s">
        <v>3307</v>
      </c>
      <c r="G235">
        <v>126.86199999999999</v>
      </c>
      <c r="H235">
        <v>37.563000000000002</v>
      </c>
    </row>
    <row r="236" spans="1:8">
      <c r="A236">
        <v>1116070</v>
      </c>
      <c r="B236">
        <v>1150063000</v>
      </c>
      <c r="C236">
        <v>11500</v>
      </c>
      <c r="D236">
        <v>11</v>
      </c>
      <c r="E236" t="s">
        <v>2725</v>
      </c>
      <c r="F236" t="s">
        <v>3307</v>
      </c>
      <c r="G236">
        <v>126.818</v>
      </c>
      <c r="H236">
        <v>37.569000000000003</v>
      </c>
    </row>
    <row r="237" spans="1:8">
      <c r="A237">
        <v>1116069</v>
      </c>
      <c r="B237">
        <v>1150062000</v>
      </c>
      <c r="C237">
        <v>11500</v>
      </c>
      <c r="D237">
        <v>11</v>
      </c>
      <c r="E237" t="s">
        <v>2725</v>
      </c>
      <c r="F237" t="s">
        <v>3307</v>
      </c>
      <c r="G237">
        <v>126.795</v>
      </c>
      <c r="H237">
        <v>37.557000000000002</v>
      </c>
    </row>
    <row r="238" spans="1:8">
      <c r="A238">
        <v>1116063</v>
      </c>
      <c r="B238">
        <v>1150059300</v>
      </c>
      <c r="C238">
        <v>11500</v>
      </c>
      <c r="D238">
        <v>11</v>
      </c>
      <c r="E238" t="s">
        <v>2725</v>
      </c>
      <c r="F238" t="s">
        <v>3307</v>
      </c>
      <c r="G238">
        <v>126.848</v>
      </c>
      <c r="H238">
        <v>37.533999999999999</v>
      </c>
    </row>
    <row r="239" spans="1:8">
      <c r="A239">
        <v>1116061</v>
      </c>
      <c r="B239">
        <v>1150059100</v>
      </c>
      <c r="C239">
        <v>11500</v>
      </c>
      <c r="D239">
        <v>11</v>
      </c>
      <c r="E239" t="s">
        <v>2725</v>
      </c>
      <c r="F239" t="s">
        <v>3307</v>
      </c>
      <c r="G239">
        <v>126.851</v>
      </c>
      <c r="H239">
        <v>37.552</v>
      </c>
    </row>
    <row r="240" spans="1:8">
      <c r="A240">
        <v>1116065</v>
      </c>
      <c r="B240">
        <v>1150060400</v>
      </c>
      <c r="C240">
        <v>11500</v>
      </c>
      <c r="D240">
        <v>11</v>
      </c>
      <c r="E240" t="s">
        <v>2725</v>
      </c>
      <c r="F240" t="s">
        <v>3307</v>
      </c>
      <c r="G240">
        <v>126.855</v>
      </c>
      <c r="H240">
        <v>37.569000000000003</v>
      </c>
    </row>
    <row r="241" spans="1:8">
      <c r="A241">
        <v>1116064</v>
      </c>
      <c r="B241">
        <v>1150060300</v>
      </c>
      <c r="C241">
        <v>11500</v>
      </c>
      <c r="D241">
        <v>11</v>
      </c>
      <c r="E241" t="s">
        <v>2725</v>
      </c>
      <c r="F241" t="s">
        <v>3307</v>
      </c>
      <c r="G241">
        <v>126.836</v>
      </c>
      <c r="H241">
        <v>37.573999999999998</v>
      </c>
    </row>
    <row r="242" spans="1:8">
      <c r="A242">
        <v>1116057</v>
      </c>
      <c r="B242">
        <v>1150055000</v>
      </c>
      <c r="C242">
        <v>11500</v>
      </c>
      <c r="D242">
        <v>11</v>
      </c>
      <c r="E242" t="s">
        <v>2725</v>
      </c>
      <c r="F242" t="s">
        <v>3307</v>
      </c>
      <c r="G242">
        <v>126.855</v>
      </c>
      <c r="H242">
        <v>37.531999999999996</v>
      </c>
    </row>
    <row r="243" spans="1:8">
      <c r="A243">
        <v>1116055</v>
      </c>
      <c r="B243">
        <v>1150059000</v>
      </c>
      <c r="C243">
        <v>11500</v>
      </c>
      <c r="D243">
        <v>11</v>
      </c>
      <c r="E243" t="s">
        <v>2725</v>
      </c>
      <c r="F243" t="s">
        <v>3307</v>
      </c>
      <c r="G243">
        <v>126.849</v>
      </c>
      <c r="H243">
        <v>37.542999999999999</v>
      </c>
    </row>
    <row r="244" spans="1:8">
      <c r="A244">
        <v>1116059</v>
      </c>
      <c r="B244">
        <v>1150057000</v>
      </c>
      <c r="C244">
        <v>11500</v>
      </c>
      <c r="D244">
        <v>11</v>
      </c>
      <c r="E244" t="s">
        <v>2725</v>
      </c>
      <c r="F244" t="s">
        <v>3307</v>
      </c>
      <c r="G244">
        <v>126.858</v>
      </c>
      <c r="H244">
        <v>37.536000000000001</v>
      </c>
    </row>
    <row r="245" spans="1:8">
      <c r="A245">
        <v>1116058</v>
      </c>
      <c r="B245">
        <v>1150056000</v>
      </c>
      <c r="C245">
        <v>11500</v>
      </c>
      <c r="D245">
        <v>11</v>
      </c>
      <c r="E245" t="s">
        <v>2725</v>
      </c>
      <c r="F245" t="s">
        <v>3307</v>
      </c>
      <c r="G245">
        <v>126.83499999999999</v>
      </c>
      <c r="H245">
        <v>37.542999999999999</v>
      </c>
    </row>
    <row r="246" spans="1:8">
      <c r="A246">
        <v>1116052</v>
      </c>
      <c r="B246">
        <v>1150052000</v>
      </c>
      <c r="C246">
        <v>11500</v>
      </c>
      <c r="D246">
        <v>11</v>
      </c>
      <c r="E246" t="s">
        <v>2725</v>
      </c>
      <c r="F246" t="s">
        <v>3307</v>
      </c>
      <c r="G246">
        <v>126.85899999999999</v>
      </c>
      <c r="H246">
        <v>37.555999999999997</v>
      </c>
    </row>
    <row r="247" spans="1:8">
      <c r="A247">
        <v>1116051</v>
      </c>
      <c r="B247">
        <v>1150051000</v>
      </c>
      <c r="C247">
        <v>11500</v>
      </c>
      <c r="D247">
        <v>11</v>
      </c>
      <c r="E247" t="s">
        <v>2725</v>
      </c>
      <c r="F247" t="s">
        <v>3307</v>
      </c>
      <c r="G247">
        <v>126.876</v>
      </c>
      <c r="H247">
        <v>37.554000000000002</v>
      </c>
    </row>
    <row r="248" spans="1:8">
      <c r="A248">
        <v>1116054</v>
      </c>
      <c r="B248">
        <v>1150053500</v>
      </c>
      <c r="C248">
        <v>11500</v>
      </c>
      <c r="D248">
        <v>11</v>
      </c>
      <c r="E248" t="s">
        <v>2725</v>
      </c>
      <c r="F248" t="s">
        <v>3307</v>
      </c>
      <c r="G248">
        <v>126.84699999999999</v>
      </c>
      <c r="H248">
        <v>37.561999999999998</v>
      </c>
    </row>
    <row r="249" spans="1:8">
      <c r="A249">
        <v>1116053</v>
      </c>
      <c r="B249">
        <v>1150053000</v>
      </c>
      <c r="C249">
        <v>11500</v>
      </c>
      <c r="D249">
        <v>11</v>
      </c>
      <c r="E249" t="s">
        <v>2725</v>
      </c>
      <c r="F249" t="s">
        <v>3307</v>
      </c>
      <c r="G249">
        <v>126.85899999999999</v>
      </c>
      <c r="H249">
        <v>37.545000000000002</v>
      </c>
    </row>
    <row r="250" spans="1:8">
      <c r="A250">
        <v>1115070</v>
      </c>
      <c r="B250">
        <v>1147068000</v>
      </c>
      <c r="C250">
        <v>11470</v>
      </c>
      <c r="D250">
        <v>11</v>
      </c>
      <c r="E250" t="s">
        <v>2725</v>
      </c>
      <c r="F250" t="s">
        <v>3270</v>
      </c>
      <c r="G250">
        <v>126.864</v>
      </c>
      <c r="H250">
        <v>37.511000000000003</v>
      </c>
    </row>
    <row r="251" spans="1:8">
      <c r="A251">
        <v>1115069</v>
      </c>
      <c r="B251">
        <v>1147067000</v>
      </c>
      <c r="C251">
        <v>11470</v>
      </c>
      <c r="D251">
        <v>11</v>
      </c>
      <c r="E251" t="s">
        <v>2725</v>
      </c>
      <c r="F251" t="s">
        <v>3270</v>
      </c>
      <c r="G251">
        <v>126.867</v>
      </c>
      <c r="H251">
        <v>37.515999999999998</v>
      </c>
    </row>
    <row r="252" spans="1:8">
      <c r="A252">
        <v>1115072</v>
      </c>
      <c r="B252">
        <v>1147065000</v>
      </c>
      <c r="C252">
        <v>11470</v>
      </c>
      <c r="D252">
        <v>11</v>
      </c>
      <c r="E252" t="s">
        <v>2725</v>
      </c>
      <c r="F252" t="s">
        <v>3270</v>
      </c>
      <c r="G252">
        <v>126.858</v>
      </c>
      <c r="H252">
        <v>37.524000000000001</v>
      </c>
    </row>
    <row r="253" spans="1:8">
      <c r="A253">
        <v>1115071</v>
      </c>
      <c r="B253">
        <v>1147055000</v>
      </c>
      <c r="C253">
        <v>11470</v>
      </c>
      <c r="D253">
        <v>11</v>
      </c>
      <c r="E253" t="s">
        <v>2725</v>
      </c>
      <c r="F253" t="s">
        <v>3270</v>
      </c>
      <c r="G253">
        <v>126.881</v>
      </c>
      <c r="H253">
        <v>37.536999999999999</v>
      </c>
    </row>
    <row r="254" spans="1:8">
      <c r="A254">
        <v>1115064</v>
      </c>
      <c r="B254">
        <v>1147062000</v>
      </c>
      <c r="C254">
        <v>11470</v>
      </c>
      <c r="D254">
        <v>11</v>
      </c>
      <c r="E254" t="s">
        <v>2725</v>
      </c>
      <c r="F254" t="s">
        <v>3270</v>
      </c>
      <c r="G254">
        <v>126.86</v>
      </c>
      <c r="H254">
        <v>37.518000000000001</v>
      </c>
    </row>
    <row r="255" spans="1:8">
      <c r="A255">
        <v>1115063</v>
      </c>
      <c r="B255">
        <v>1147061100</v>
      </c>
      <c r="C255">
        <v>11470</v>
      </c>
      <c r="D255">
        <v>11</v>
      </c>
      <c r="E255" t="s">
        <v>2725</v>
      </c>
      <c r="F255" t="s">
        <v>3270</v>
      </c>
      <c r="G255">
        <v>126.83199999999999</v>
      </c>
      <c r="H255">
        <v>37.520000000000003</v>
      </c>
    </row>
    <row r="256" spans="1:8">
      <c r="A256">
        <v>1115066</v>
      </c>
      <c r="B256">
        <v>1147064000</v>
      </c>
      <c r="C256">
        <v>11470</v>
      </c>
      <c r="D256">
        <v>11</v>
      </c>
      <c r="E256" t="s">
        <v>2725</v>
      </c>
      <c r="F256" t="s">
        <v>3270</v>
      </c>
      <c r="G256">
        <v>126.84</v>
      </c>
      <c r="H256">
        <v>37.512</v>
      </c>
    </row>
    <row r="257" spans="1:8">
      <c r="A257">
        <v>1115065</v>
      </c>
      <c r="B257">
        <v>1147063000</v>
      </c>
      <c r="C257">
        <v>11470</v>
      </c>
      <c r="D257">
        <v>11</v>
      </c>
      <c r="E257" t="s">
        <v>2725</v>
      </c>
      <c r="F257" t="s">
        <v>3270</v>
      </c>
      <c r="G257">
        <v>126.875</v>
      </c>
      <c r="H257">
        <v>37.518999999999998</v>
      </c>
    </row>
    <row r="258" spans="1:8">
      <c r="A258">
        <v>1115060</v>
      </c>
      <c r="B258">
        <v>1147059000</v>
      </c>
      <c r="C258">
        <v>11470</v>
      </c>
      <c r="D258">
        <v>11</v>
      </c>
      <c r="E258" t="s">
        <v>2725</v>
      </c>
      <c r="F258" t="s">
        <v>3270</v>
      </c>
      <c r="G258">
        <v>126.84</v>
      </c>
      <c r="H258">
        <v>37.521999999999998</v>
      </c>
    </row>
    <row r="259" spans="1:8">
      <c r="A259">
        <v>1115059</v>
      </c>
      <c r="B259">
        <v>1147058000</v>
      </c>
      <c r="C259">
        <v>11470</v>
      </c>
      <c r="D259">
        <v>11</v>
      </c>
      <c r="E259" t="s">
        <v>2725</v>
      </c>
      <c r="F259" t="s">
        <v>3270</v>
      </c>
      <c r="G259">
        <v>126.827</v>
      </c>
      <c r="H259">
        <v>37.533000000000001</v>
      </c>
    </row>
    <row r="260" spans="1:8">
      <c r="A260">
        <v>1115062</v>
      </c>
      <c r="B260">
        <v>1147061000</v>
      </c>
      <c r="C260">
        <v>11470</v>
      </c>
      <c r="D260">
        <v>11</v>
      </c>
      <c r="E260" t="s">
        <v>2725</v>
      </c>
      <c r="F260" t="s">
        <v>3270</v>
      </c>
      <c r="G260">
        <v>126.843</v>
      </c>
      <c r="H260">
        <v>37.515999999999998</v>
      </c>
    </row>
    <row r="261" spans="1:8">
      <c r="A261">
        <v>1115061</v>
      </c>
      <c r="B261">
        <v>1147060000</v>
      </c>
      <c r="C261">
        <v>11470</v>
      </c>
      <c r="D261">
        <v>11</v>
      </c>
      <c r="E261" t="s">
        <v>2725</v>
      </c>
      <c r="F261" t="s">
        <v>3270</v>
      </c>
      <c r="G261">
        <v>126.83</v>
      </c>
      <c r="H261">
        <v>37.540999999999997</v>
      </c>
    </row>
    <row r="262" spans="1:8">
      <c r="A262">
        <v>1115054</v>
      </c>
      <c r="B262">
        <v>1147054000</v>
      </c>
      <c r="C262">
        <v>11470</v>
      </c>
      <c r="D262">
        <v>11</v>
      </c>
      <c r="E262" t="s">
        <v>2725</v>
      </c>
      <c r="F262" t="s">
        <v>3270</v>
      </c>
      <c r="G262">
        <v>126.866</v>
      </c>
      <c r="H262">
        <v>37.533000000000001</v>
      </c>
    </row>
    <row r="263" spans="1:8">
      <c r="A263">
        <v>1115053</v>
      </c>
      <c r="B263">
        <v>1147053000</v>
      </c>
      <c r="C263">
        <v>11470</v>
      </c>
      <c r="D263">
        <v>11</v>
      </c>
      <c r="E263" t="s">
        <v>2725</v>
      </c>
      <c r="F263" t="s">
        <v>3270</v>
      </c>
      <c r="G263">
        <v>126.864</v>
      </c>
      <c r="H263">
        <v>37.545000000000002</v>
      </c>
    </row>
    <row r="264" spans="1:8">
      <c r="A264">
        <v>1115058</v>
      </c>
      <c r="B264">
        <v>1147057000</v>
      </c>
      <c r="C264">
        <v>11470</v>
      </c>
      <c r="D264">
        <v>11</v>
      </c>
      <c r="E264" t="s">
        <v>2725</v>
      </c>
      <c r="F264" t="s">
        <v>3270</v>
      </c>
      <c r="G264">
        <v>126.845</v>
      </c>
      <c r="H264">
        <v>37.521999999999998</v>
      </c>
    </row>
    <row r="265" spans="1:8">
      <c r="A265">
        <v>1115057</v>
      </c>
      <c r="B265">
        <v>1147056000</v>
      </c>
      <c r="C265">
        <v>11470</v>
      </c>
      <c r="D265">
        <v>11</v>
      </c>
      <c r="E265" t="s">
        <v>2725</v>
      </c>
      <c r="F265" t="s">
        <v>3270</v>
      </c>
      <c r="G265">
        <v>126.834</v>
      </c>
      <c r="H265">
        <v>37.533000000000001</v>
      </c>
    </row>
    <row r="266" spans="1:8">
      <c r="A266">
        <v>1114078</v>
      </c>
      <c r="B266">
        <v>1144055500</v>
      </c>
      <c r="C266">
        <v>11440</v>
      </c>
      <c r="D266">
        <v>11</v>
      </c>
      <c r="E266" t="s">
        <v>2725</v>
      </c>
      <c r="F266" t="s">
        <v>3237</v>
      </c>
      <c r="G266">
        <v>126.953</v>
      </c>
      <c r="H266">
        <v>37.549999999999997</v>
      </c>
    </row>
    <row r="267" spans="1:8">
      <c r="A267">
        <v>1114077</v>
      </c>
      <c r="B267">
        <v>1144056500</v>
      </c>
      <c r="C267">
        <v>11440</v>
      </c>
      <c r="D267">
        <v>11</v>
      </c>
      <c r="E267" t="s">
        <v>2725</v>
      </c>
      <c r="F267" t="s">
        <v>3237</v>
      </c>
      <c r="G267">
        <v>126.959</v>
      </c>
      <c r="H267">
        <v>37.549999999999997</v>
      </c>
    </row>
    <row r="268" spans="1:8">
      <c r="A268">
        <v>1115052</v>
      </c>
      <c r="B268">
        <v>1147052000</v>
      </c>
      <c r="C268">
        <v>11470</v>
      </c>
      <c r="D268">
        <v>11</v>
      </c>
      <c r="E268" t="s">
        <v>2725</v>
      </c>
      <c r="F268" t="s">
        <v>3270</v>
      </c>
      <c r="G268">
        <v>126.873</v>
      </c>
      <c r="H268">
        <v>37.542999999999999</v>
      </c>
    </row>
    <row r="269" spans="1:8">
      <c r="A269">
        <v>1115051</v>
      </c>
      <c r="B269">
        <v>1147051000</v>
      </c>
      <c r="C269">
        <v>11470</v>
      </c>
      <c r="D269">
        <v>11</v>
      </c>
      <c r="E269" t="s">
        <v>2725</v>
      </c>
      <c r="F269" t="s">
        <v>3270</v>
      </c>
      <c r="G269">
        <v>126.874</v>
      </c>
      <c r="H269">
        <v>37.527000000000001</v>
      </c>
    </row>
    <row r="270" spans="1:8">
      <c r="A270">
        <v>1114074</v>
      </c>
      <c r="B270">
        <v>1144074000</v>
      </c>
      <c r="C270">
        <v>11440</v>
      </c>
      <c r="D270">
        <v>11</v>
      </c>
      <c r="E270" t="s">
        <v>2725</v>
      </c>
      <c r="F270" t="s">
        <v>3237</v>
      </c>
      <c r="G270">
        <v>126.875</v>
      </c>
      <c r="H270">
        <v>37.573</v>
      </c>
    </row>
    <row r="271" spans="1:8">
      <c r="A271">
        <v>1114073</v>
      </c>
      <c r="B271">
        <v>1144073000</v>
      </c>
      <c r="C271">
        <v>11440</v>
      </c>
      <c r="D271">
        <v>11</v>
      </c>
      <c r="E271" t="s">
        <v>2725</v>
      </c>
      <c r="F271" t="s">
        <v>3237</v>
      </c>
      <c r="G271">
        <v>126.905</v>
      </c>
      <c r="H271">
        <v>37.567999999999998</v>
      </c>
    </row>
    <row r="272" spans="1:8">
      <c r="A272">
        <v>1114076</v>
      </c>
      <c r="B272">
        <v>1144065500</v>
      </c>
      <c r="C272">
        <v>11440</v>
      </c>
      <c r="D272">
        <v>11</v>
      </c>
      <c r="E272" t="s">
        <v>2725</v>
      </c>
      <c r="F272" t="s">
        <v>3237</v>
      </c>
      <c r="G272">
        <v>126.926</v>
      </c>
      <c r="H272">
        <v>37.545999999999999</v>
      </c>
    </row>
    <row r="273" spans="1:8">
      <c r="A273">
        <v>1114075</v>
      </c>
      <c r="B273">
        <v>1144058500</v>
      </c>
      <c r="C273">
        <v>11440</v>
      </c>
      <c r="D273">
        <v>11</v>
      </c>
      <c r="E273" t="s">
        <v>2725</v>
      </c>
      <c r="F273" t="s">
        <v>3237</v>
      </c>
      <c r="G273">
        <v>126.947</v>
      </c>
      <c r="H273">
        <v>37.536999999999999</v>
      </c>
    </row>
    <row r="274" spans="1:8">
      <c r="A274">
        <v>1114070</v>
      </c>
      <c r="B274">
        <v>1144070000</v>
      </c>
      <c r="C274">
        <v>11440</v>
      </c>
      <c r="D274">
        <v>11</v>
      </c>
      <c r="E274" t="s">
        <v>2725</v>
      </c>
      <c r="F274" t="s">
        <v>3237</v>
      </c>
      <c r="G274">
        <v>126.896</v>
      </c>
      <c r="H274">
        <v>37.557000000000002</v>
      </c>
    </row>
    <row r="275" spans="1:8">
      <c r="A275">
        <v>1114069</v>
      </c>
      <c r="B275">
        <v>1144069000</v>
      </c>
      <c r="C275">
        <v>11440</v>
      </c>
      <c r="D275">
        <v>11</v>
      </c>
      <c r="E275" t="s">
        <v>2725</v>
      </c>
      <c r="F275" t="s">
        <v>3237</v>
      </c>
      <c r="G275">
        <v>126.899</v>
      </c>
      <c r="H275">
        <v>37.552</v>
      </c>
    </row>
    <row r="276" spans="1:8">
      <c r="A276">
        <v>1114072</v>
      </c>
      <c r="B276">
        <v>1144072000</v>
      </c>
      <c r="C276">
        <v>11440</v>
      </c>
      <c r="D276">
        <v>11</v>
      </c>
      <c r="E276" t="s">
        <v>2725</v>
      </c>
      <c r="F276" t="s">
        <v>3237</v>
      </c>
      <c r="G276">
        <v>126.911</v>
      </c>
      <c r="H276">
        <v>37.561999999999998</v>
      </c>
    </row>
    <row r="277" spans="1:8">
      <c r="A277">
        <v>1114071</v>
      </c>
      <c r="B277">
        <v>1144071000</v>
      </c>
      <c r="C277">
        <v>11440</v>
      </c>
      <c r="D277">
        <v>11</v>
      </c>
      <c r="E277" t="s">
        <v>2725</v>
      </c>
      <c r="F277" t="s">
        <v>3237</v>
      </c>
      <c r="G277">
        <v>126.923</v>
      </c>
      <c r="H277">
        <v>37.561999999999998</v>
      </c>
    </row>
    <row r="278" spans="1:8">
      <c r="A278">
        <v>1114063</v>
      </c>
      <c r="B278">
        <v>1144063000</v>
      </c>
      <c r="C278">
        <v>11440</v>
      </c>
      <c r="D278">
        <v>11</v>
      </c>
      <c r="E278" t="s">
        <v>2725</v>
      </c>
      <c r="F278" t="s">
        <v>3237</v>
      </c>
      <c r="G278">
        <v>126.935</v>
      </c>
      <c r="H278">
        <v>37.545000000000002</v>
      </c>
    </row>
    <row r="279" spans="1:8">
      <c r="A279">
        <v>1114061</v>
      </c>
      <c r="B279">
        <v>1144061000</v>
      </c>
      <c r="C279">
        <v>11440</v>
      </c>
      <c r="D279">
        <v>11</v>
      </c>
      <c r="E279" t="s">
        <v>2725</v>
      </c>
      <c r="F279" t="s">
        <v>3237</v>
      </c>
      <c r="G279">
        <v>126.94799999999999</v>
      </c>
      <c r="H279">
        <v>37.551000000000002</v>
      </c>
    </row>
    <row r="280" spans="1:8">
      <c r="A280">
        <v>1114068</v>
      </c>
      <c r="B280">
        <v>1144068000</v>
      </c>
      <c r="C280">
        <v>11440</v>
      </c>
      <c r="D280">
        <v>11</v>
      </c>
      <c r="E280" t="s">
        <v>2725</v>
      </c>
      <c r="F280" t="s">
        <v>3237</v>
      </c>
      <c r="G280">
        <v>126.908</v>
      </c>
      <c r="H280">
        <v>37.546999999999997</v>
      </c>
    </row>
    <row r="281" spans="1:8">
      <c r="A281">
        <v>1114066</v>
      </c>
      <c r="B281">
        <v>1144066000</v>
      </c>
      <c r="C281">
        <v>11440</v>
      </c>
      <c r="D281">
        <v>11</v>
      </c>
      <c r="E281" t="s">
        <v>2725</v>
      </c>
      <c r="F281" t="s">
        <v>3237</v>
      </c>
      <c r="G281">
        <v>126.92400000000001</v>
      </c>
      <c r="H281">
        <v>37.555</v>
      </c>
    </row>
    <row r="282" spans="1:8">
      <c r="A282">
        <v>1113076</v>
      </c>
      <c r="B282">
        <v>1141061500</v>
      </c>
      <c r="C282">
        <v>11410</v>
      </c>
      <c r="D282">
        <v>11</v>
      </c>
      <c r="E282" t="s">
        <v>2725</v>
      </c>
      <c r="F282" t="s">
        <v>3199</v>
      </c>
      <c r="G282">
        <v>126.93300000000001</v>
      </c>
      <c r="H282">
        <v>37.572000000000003</v>
      </c>
    </row>
    <row r="283" spans="1:8">
      <c r="A283">
        <v>1113075</v>
      </c>
      <c r="B283">
        <v>1141058500</v>
      </c>
      <c r="C283">
        <v>11410</v>
      </c>
      <c r="D283">
        <v>11</v>
      </c>
      <c r="E283" t="s">
        <v>2725</v>
      </c>
      <c r="F283" t="s">
        <v>3199</v>
      </c>
      <c r="G283">
        <v>126.94199999999999</v>
      </c>
      <c r="H283">
        <v>37.566000000000003</v>
      </c>
    </row>
    <row r="284" spans="1:8">
      <c r="A284">
        <v>1114060</v>
      </c>
      <c r="B284">
        <v>1144060000</v>
      </c>
      <c r="C284">
        <v>11440</v>
      </c>
      <c r="D284">
        <v>11</v>
      </c>
      <c r="E284" t="s">
        <v>2725</v>
      </c>
      <c r="F284" t="s">
        <v>3237</v>
      </c>
      <c r="G284">
        <v>126.941</v>
      </c>
      <c r="H284">
        <v>37.551000000000002</v>
      </c>
    </row>
    <row r="285" spans="1:8">
      <c r="A285">
        <v>1114059</v>
      </c>
      <c r="B285">
        <v>1144059000</v>
      </c>
      <c r="C285">
        <v>11440</v>
      </c>
      <c r="D285">
        <v>11</v>
      </c>
      <c r="E285" t="s">
        <v>2725</v>
      </c>
      <c r="F285" t="s">
        <v>3237</v>
      </c>
      <c r="G285">
        <v>126.941</v>
      </c>
      <c r="H285">
        <v>37.54</v>
      </c>
    </row>
    <row r="286" spans="1:8">
      <c r="A286">
        <v>1113072</v>
      </c>
      <c r="B286">
        <v>1141072000</v>
      </c>
      <c r="C286">
        <v>11410</v>
      </c>
      <c r="D286">
        <v>11</v>
      </c>
      <c r="E286" t="s">
        <v>2725</v>
      </c>
      <c r="F286" t="s">
        <v>3199</v>
      </c>
      <c r="G286">
        <v>126.91500000000001</v>
      </c>
      <c r="H286">
        <v>37.582000000000001</v>
      </c>
    </row>
    <row r="287" spans="1:8">
      <c r="A287">
        <v>1113071</v>
      </c>
      <c r="B287">
        <v>1141071000</v>
      </c>
      <c r="C287">
        <v>11410</v>
      </c>
      <c r="D287">
        <v>11</v>
      </c>
      <c r="E287" t="s">
        <v>2725</v>
      </c>
      <c r="F287" t="s">
        <v>3199</v>
      </c>
      <c r="G287">
        <v>126.908</v>
      </c>
      <c r="H287">
        <v>37.575000000000003</v>
      </c>
    </row>
    <row r="288" spans="1:8">
      <c r="A288">
        <v>1113074</v>
      </c>
      <c r="B288">
        <v>1141055500</v>
      </c>
      <c r="C288">
        <v>11410</v>
      </c>
      <c r="D288">
        <v>11</v>
      </c>
      <c r="E288" t="s">
        <v>2725</v>
      </c>
      <c r="F288" t="s">
        <v>3199</v>
      </c>
      <c r="G288">
        <v>126.956</v>
      </c>
      <c r="H288">
        <v>37.56</v>
      </c>
    </row>
    <row r="289" spans="1:8">
      <c r="A289">
        <v>1113073</v>
      </c>
      <c r="B289">
        <v>1141056500</v>
      </c>
      <c r="C289">
        <v>11410</v>
      </c>
      <c r="D289">
        <v>11</v>
      </c>
      <c r="E289" t="s">
        <v>2725</v>
      </c>
      <c r="F289" t="s">
        <v>3199</v>
      </c>
      <c r="G289">
        <v>126.959</v>
      </c>
      <c r="H289">
        <v>37.564</v>
      </c>
    </row>
    <row r="290" spans="1:8">
      <c r="A290">
        <v>1113068</v>
      </c>
      <c r="B290">
        <v>1141068500</v>
      </c>
      <c r="C290">
        <v>11410</v>
      </c>
      <c r="D290">
        <v>11</v>
      </c>
      <c r="E290" t="s">
        <v>2725</v>
      </c>
      <c r="F290" t="s">
        <v>3199</v>
      </c>
      <c r="G290">
        <v>126.93</v>
      </c>
      <c r="H290">
        <v>37.587000000000003</v>
      </c>
    </row>
    <row r="291" spans="1:8">
      <c r="A291">
        <v>1113066</v>
      </c>
      <c r="B291">
        <v>1141066000</v>
      </c>
      <c r="C291">
        <v>11410</v>
      </c>
      <c r="D291">
        <v>11</v>
      </c>
      <c r="E291" t="s">
        <v>2725</v>
      </c>
      <c r="F291" t="s">
        <v>3199</v>
      </c>
      <c r="G291">
        <v>126.947</v>
      </c>
      <c r="H291">
        <v>37.6</v>
      </c>
    </row>
    <row r="292" spans="1:8">
      <c r="A292">
        <v>1113070</v>
      </c>
      <c r="B292">
        <v>1141070000</v>
      </c>
      <c r="C292">
        <v>11410</v>
      </c>
      <c r="D292">
        <v>11</v>
      </c>
      <c r="E292" t="s">
        <v>2725</v>
      </c>
      <c r="F292" t="s">
        <v>3199</v>
      </c>
      <c r="G292">
        <v>126.92100000000001</v>
      </c>
      <c r="H292">
        <v>37.579000000000001</v>
      </c>
    </row>
    <row r="293" spans="1:8">
      <c r="A293">
        <v>1113069</v>
      </c>
      <c r="B293">
        <v>1141069000</v>
      </c>
      <c r="C293">
        <v>11410</v>
      </c>
      <c r="D293">
        <v>11</v>
      </c>
      <c r="E293" t="s">
        <v>2725</v>
      </c>
      <c r="F293" t="s">
        <v>3199</v>
      </c>
      <c r="G293">
        <v>126.916</v>
      </c>
      <c r="H293">
        <v>37.570999999999998</v>
      </c>
    </row>
    <row r="294" spans="1:8">
      <c r="A294">
        <v>1113062</v>
      </c>
      <c r="B294">
        <v>1141062000</v>
      </c>
      <c r="C294">
        <v>11410</v>
      </c>
      <c r="D294">
        <v>11</v>
      </c>
      <c r="E294" t="s">
        <v>2725</v>
      </c>
      <c r="F294" t="s">
        <v>3199</v>
      </c>
      <c r="G294">
        <v>126.94799999999999</v>
      </c>
      <c r="H294">
        <v>37.58</v>
      </c>
    </row>
    <row r="295" spans="1:8">
      <c r="A295">
        <v>1113052</v>
      </c>
      <c r="B295">
        <v>1141052000</v>
      </c>
      <c r="C295">
        <v>11410</v>
      </c>
      <c r="D295">
        <v>11</v>
      </c>
      <c r="E295" t="s">
        <v>2725</v>
      </c>
      <c r="F295" t="s">
        <v>3199</v>
      </c>
      <c r="G295">
        <v>126.956</v>
      </c>
      <c r="H295">
        <v>37.572000000000003</v>
      </c>
    </row>
    <row r="296" spans="1:8">
      <c r="A296">
        <v>1113065</v>
      </c>
      <c r="B296">
        <v>1141065500</v>
      </c>
      <c r="C296">
        <v>11410</v>
      </c>
      <c r="D296">
        <v>11</v>
      </c>
      <c r="E296" t="s">
        <v>2725</v>
      </c>
      <c r="F296" t="s">
        <v>3199</v>
      </c>
      <c r="G296">
        <v>126.953</v>
      </c>
      <c r="H296">
        <v>37.584000000000003</v>
      </c>
    </row>
    <row r="297" spans="1:8">
      <c r="A297">
        <v>1113064</v>
      </c>
      <c r="B297">
        <v>1141064000</v>
      </c>
      <c r="C297">
        <v>11410</v>
      </c>
      <c r="D297">
        <v>11</v>
      </c>
      <c r="E297" t="s">
        <v>2725</v>
      </c>
      <c r="F297" t="s">
        <v>3199</v>
      </c>
      <c r="G297">
        <v>126.95099999999999</v>
      </c>
      <c r="H297">
        <v>37.591999999999999</v>
      </c>
    </row>
    <row r="298" spans="1:8">
      <c r="A298">
        <v>1104070</v>
      </c>
      <c r="B298">
        <v>1120079000</v>
      </c>
      <c r="C298">
        <v>11200</v>
      </c>
      <c r="D298">
        <v>11</v>
      </c>
      <c r="E298" t="s">
        <v>2725</v>
      </c>
      <c r="F298" t="s">
        <v>2838</v>
      </c>
      <c r="G298">
        <v>127.05800000000001</v>
      </c>
      <c r="H298">
        <v>37.561</v>
      </c>
    </row>
    <row r="299" spans="1:8">
      <c r="A299">
        <v>1104069</v>
      </c>
      <c r="B299">
        <v>1120072000</v>
      </c>
      <c r="C299">
        <v>11200</v>
      </c>
      <c r="D299">
        <v>11</v>
      </c>
      <c r="E299" t="s">
        <v>2725</v>
      </c>
      <c r="F299" t="s">
        <v>2838</v>
      </c>
      <c r="G299">
        <v>127.068</v>
      </c>
      <c r="H299">
        <v>37.552999999999997</v>
      </c>
    </row>
    <row r="300" spans="1:8">
      <c r="A300">
        <v>1104072</v>
      </c>
      <c r="B300">
        <v>1120061500</v>
      </c>
      <c r="C300">
        <v>11200</v>
      </c>
      <c r="D300">
        <v>11</v>
      </c>
      <c r="E300" t="s">
        <v>2725</v>
      </c>
      <c r="F300" t="s">
        <v>2838</v>
      </c>
      <c r="G300">
        <v>127.02</v>
      </c>
      <c r="H300">
        <v>37.552999999999997</v>
      </c>
    </row>
    <row r="301" spans="1:8">
      <c r="A301">
        <v>1104071</v>
      </c>
      <c r="B301">
        <v>1120053500</v>
      </c>
      <c r="C301">
        <v>11200</v>
      </c>
      <c r="D301">
        <v>11</v>
      </c>
      <c r="E301" t="s">
        <v>2725</v>
      </c>
      <c r="F301" t="s">
        <v>2838</v>
      </c>
      <c r="G301">
        <v>127.029</v>
      </c>
      <c r="H301">
        <v>37.567</v>
      </c>
    </row>
    <row r="302" spans="1:8">
      <c r="A302">
        <v>1104066</v>
      </c>
      <c r="B302">
        <v>1120066000</v>
      </c>
      <c r="C302">
        <v>11200</v>
      </c>
      <c r="D302">
        <v>11</v>
      </c>
      <c r="E302" t="s">
        <v>2725</v>
      </c>
      <c r="F302" t="s">
        <v>2838</v>
      </c>
      <c r="G302">
        <v>127.044</v>
      </c>
      <c r="H302">
        <v>37.548999999999999</v>
      </c>
    </row>
    <row r="303" spans="1:8">
      <c r="A303">
        <v>1104065</v>
      </c>
      <c r="B303">
        <v>1120065000</v>
      </c>
      <c r="C303">
        <v>11200</v>
      </c>
      <c r="D303">
        <v>11</v>
      </c>
      <c r="E303" t="s">
        <v>2725</v>
      </c>
      <c r="F303" t="s">
        <v>2838</v>
      </c>
      <c r="G303">
        <v>127.04</v>
      </c>
      <c r="H303">
        <v>37.54</v>
      </c>
    </row>
    <row r="304" spans="1:8">
      <c r="A304">
        <v>1104068</v>
      </c>
      <c r="B304">
        <v>1120069000</v>
      </c>
      <c r="C304">
        <v>11200</v>
      </c>
      <c r="D304">
        <v>11</v>
      </c>
      <c r="E304" t="s">
        <v>2725</v>
      </c>
      <c r="F304" t="s">
        <v>2838</v>
      </c>
      <c r="G304">
        <v>127.05800000000001</v>
      </c>
      <c r="H304">
        <v>37.545999999999999</v>
      </c>
    </row>
    <row r="305" spans="1:8">
      <c r="A305">
        <v>1104067</v>
      </c>
      <c r="B305">
        <v>1120067000</v>
      </c>
      <c r="C305">
        <v>11200</v>
      </c>
      <c r="D305">
        <v>11</v>
      </c>
      <c r="E305" t="s">
        <v>2725</v>
      </c>
      <c r="F305" t="s">
        <v>2838</v>
      </c>
      <c r="G305">
        <v>127.05500000000001</v>
      </c>
      <c r="H305">
        <v>37.536000000000001</v>
      </c>
    </row>
    <row r="306" spans="1:8">
      <c r="A306">
        <v>1104058</v>
      </c>
      <c r="B306">
        <v>1120058000</v>
      </c>
      <c r="C306">
        <v>11200</v>
      </c>
      <c r="D306">
        <v>11</v>
      </c>
      <c r="E306" t="s">
        <v>2725</v>
      </c>
      <c r="F306" t="s">
        <v>2838</v>
      </c>
      <c r="G306">
        <v>127.03400000000001</v>
      </c>
      <c r="H306">
        <v>37.549999999999997</v>
      </c>
    </row>
    <row r="307" spans="1:8">
      <c r="A307">
        <v>1104057</v>
      </c>
      <c r="B307">
        <v>1120057000</v>
      </c>
      <c r="C307">
        <v>11200</v>
      </c>
      <c r="D307">
        <v>11</v>
      </c>
      <c r="E307" t="s">
        <v>2725</v>
      </c>
      <c r="F307" t="s">
        <v>2838</v>
      </c>
      <c r="G307">
        <v>127.029</v>
      </c>
      <c r="H307">
        <v>37.557000000000002</v>
      </c>
    </row>
    <row r="308" spans="1:8">
      <c r="A308">
        <v>1104062</v>
      </c>
      <c r="B308">
        <v>1120062000</v>
      </c>
      <c r="C308">
        <v>11200</v>
      </c>
      <c r="D308">
        <v>11</v>
      </c>
      <c r="E308" t="s">
        <v>2725</v>
      </c>
      <c r="F308" t="s">
        <v>2838</v>
      </c>
      <c r="G308">
        <v>127.026</v>
      </c>
      <c r="H308">
        <v>37.543999999999997</v>
      </c>
    </row>
    <row r="309" spans="1:8">
      <c r="A309">
        <v>1104059</v>
      </c>
      <c r="B309">
        <v>1120059000</v>
      </c>
      <c r="C309">
        <v>11200</v>
      </c>
      <c r="D309">
        <v>11</v>
      </c>
      <c r="E309" t="s">
        <v>2725</v>
      </c>
      <c r="F309" t="s">
        <v>2838</v>
      </c>
      <c r="G309">
        <v>127.026</v>
      </c>
      <c r="H309">
        <v>37.552999999999997</v>
      </c>
    </row>
    <row r="310" spans="1:8">
      <c r="A310">
        <v>1104054</v>
      </c>
      <c r="B310">
        <v>1120054000</v>
      </c>
      <c r="C310">
        <v>11200</v>
      </c>
      <c r="D310">
        <v>11</v>
      </c>
      <c r="E310" t="s">
        <v>2725</v>
      </c>
      <c r="F310" t="s">
        <v>2838</v>
      </c>
      <c r="G310">
        <v>127.041</v>
      </c>
      <c r="H310">
        <v>37.567</v>
      </c>
    </row>
    <row r="311" spans="1:8">
      <c r="A311">
        <v>1104052</v>
      </c>
      <c r="B311">
        <v>1120052000</v>
      </c>
      <c r="C311">
        <v>11200</v>
      </c>
      <c r="D311">
        <v>11</v>
      </c>
      <c r="E311" t="s">
        <v>2725</v>
      </c>
      <c r="F311" t="s">
        <v>2838</v>
      </c>
      <c r="G311">
        <v>127.029</v>
      </c>
      <c r="H311">
        <v>37.561999999999998</v>
      </c>
    </row>
    <row r="312" spans="1:8">
      <c r="A312">
        <v>1104056</v>
      </c>
      <c r="B312">
        <v>1120056000</v>
      </c>
      <c r="C312">
        <v>11200</v>
      </c>
      <c r="D312">
        <v>11</v>
      </c>
      <c r="E312" t="s">
        <v>2725</v>
      </c>
      <c r="F312" t="s">
        <v>2838</v>
      </c>
      <c r="G312">
        <v>127.035</v>
      </c>
      <c r="H312">
        <v>37.558999999999997</v>
      </c>
    </row>
    <row r="313" spans="1:8">
      <c r="A313">
        <v>1104055</v>
      </c>
      <c r="B313">
        <v>1120055000</v>
      </c>
      <c r="C313">
        <v>11200</v>
      </c>
      <c r="D313">
        <v>11</v>
      </c>
      <c r="E313" t="s">
        <v>2725</v>
      </c>
      <c r="F313" t="s">
        <v>2838</v>
      </c>
      <c r="G313">
        <v>127.045</v>
      </c>
      <c r="H313">
        <v>37.56</v>
      </c>
    </row>
    <row r="314" spans="1:8">
      <c r="A314">
        <v>1103072</v>
      </c>
      <c r="B314">
        <v>1117056000</v>
      </c>
      <c r="C314">
        <v>11170</v>
      </c>
      <c r="D314">
        <v>11</v>
      </c>
      <c r="E314" t="s">
        <v>2725</v>
      </c>
      <c r="F314" t="s">
        <v>2799</v>
      </c>
      <c r="G314">
        <v>126.967</v>
      </c>
      <c r="H314">
        <v>37.536999999999999</v>
      </c>
    </row>
    <row r="315" spans="1:8">
      <c r="A315">
        <v>1103071</v>
      </c>
      <c r="B315">
        <v>1117055500</v>
      </c>
      <c r="C315">
        <v>11170</v>
      </c>
      <c r="D315">
        <v>11</v>
      </c>
      <c r="E315" t="s">
        <v>2725</v>
      </c>
      <c r="F315" t="s">
        <v>2799</v>
      </c>
      <c r="G315">
        <v>126.967</v>
      </c>
      <c r="H315">
        <v>37.548000000000002</v>
      </c>
    </row>
    <row r="316" spans="1:8">
      <c r="A316">
        <v>1103074</v>
      </c>
      <c r="B316">
        <v>1117068500</v>
      </c>
      <c r="C316">
        <v>11170</v>
      </c>
      <c r="D316">
        <v>11</v>
      </c>
      <c r="E316" t="s">
        <v>2725</v>
      </c>
      <c r="F316" t="s">
        <v>2799</v>
      </c>
      <c r="G316">
        <v>127.006</v>
      </c>
      <c r="H316">
        <v>37.537999999999997</v>
      </c>
    </row>
    <row r="317" spans="1:8">
      <c r="A317">
        <v>1103073</v>
      </c>
      <c r="B317">
        <v>1117062500</v>
      </c>
      <c r="C317">
        <v>11170</v>
      </c>
      <c r="D317">
        <v>11</v>
      </c>
      <c r="E317" t="s">
        <v>2725</v>
      </c>
      <c r="F317" t="s">
        <v>2799</v>
      </c>
      <c r="G317">
        <v>126.967</v>
      </c>
      <c r="H317">
        <v>37.529000000000003</v>
      </c>
    </row>
    <row r="318" spans="1:8">
      <c r="A318">
        <v>1103066</v>
      </c>
      <c r="B318">
        <v>1117066000</v>
      </c>
      <c r="C318">
        <v>11170</v>
      </c>
      <c r="D318">
        <v>11</v>
      </c>
      <c r="E318" t="s">
        <v>2725</v>
      </c>
      <c r="F318" t="s">
        <v>2799</v>
      </c>
      <c r="G318">
        <v>126.99299999999999</v>
      </c>
      <c r="H318">
        <v>37.542000000000002</v>
      </c>
    </row>
    <row r="319" spans="1:8">
      <c r="A319">
        <v>1103065</v>
      </c>
      <c r="B319">
        <v>1117065000</v>
      </c>
      <c r="C319">
        <v>11170</v>
      </c>
      <c r="D319">
        <v>11</v>
      </c>
      <c r="E319" t="s">
        <v>2725</v>
      </c>
      <c r="F319" t="s">
        <v>2799</v>
      </c>
      <c r="G319">
        <v>126.99299999999999</v>
      </c>
      <c r="H319">
        <v>37.533999999999999</v>
      </c>
    </row>
    <row r="320" spans="1:8">
      <c r="A320">
        <v>1103070</v>
      </c>
      <c r="B320">
        <v>1117070000</v>
      </c>
      <c r="C320">
        <v>11170</v>
      </c>
      <c r="D320">
        <v>11</v>
      </c>
      <c r="E320" t="s">
        <v>2725</v>
      </c>
      <c r="F320" t="s">
        <v>2799</v>
      </c>
      <c r="G320">
        <v>127.002</v>
      </c>
      <c r="H320">
        <v>37.526000000000003</v>
      </c>
    </row>
    <row r="321" spans="1:8">
      <c r="A321">
        <v>1103069</v>
      </c>
      <c r="B321">
        <v>1117069000</v>
      </c>
      <c r="C321">
        <v>11170</v>
      </c>
      <c r="D321">
        <v>11</v>
      </c>
      <c r="E321" t="s">
        <v>2725</v>
      </c>
      <c r="F321" t="s">
        <v>2799</v>
      </c>
      <c r="G321">
        <v>126.988</v>
      </c>
      <c r="H321">
        <v>37.523000000000003</v>
      </c>
    </row>
    <row r="322" spans="1:8">
      <c r="A322">
        <v>1103059</v>
      </c>
      <c r="B322">
        <v>1117059000</v>
      </c>
      <c r="C322">
        <v>11170</v>
      </c>
      <c r="D322">
        <v>11</v>
      </c>
      <c r="E322" t="s">
        <v>2725</v>
      </c>
      <c r="F322" t="s">
        <v>2799</v>
      </c>
      <c r="G322">
        <v>126.958</v>
      </c>
      <c r="H322">
        <v>37.537999999999997</v>
      </c>
    </row>
    <row r="323" spans="1:8">
      <c r="A323">
        <v>1103058</v>
      </c>
      <c r="B323">
        <v>1117058000</v>
      </c>
      <c r="C323">
        <v>11170</v>
      </c>
      <c r="D323">
        <v>11</v>
      </c>
      <c r="E323" t="s">
        <v>2725</v>
      </c>
      <c r="F323" t="s">
        <v>2799</v>
      </c>
      <c r="G323">
        <v>126.961</v>
      </c>
      <c r="H323">
        <v>37.543999999999997</v>
      </c>
    </row>
    <row r="324" spans="1:8">
      <c r="A324">
        <v>1103064</v>
      </c>
      <c r="B324">
        <v>1117064000</v>
      </c>
      <c r="C324">
        <v>11170</v>
      </c>
      <c r="D324">
        <v>11</v>
      </c>
      <c r="E324" t="s">
        <v>2725</v>
      </c>
      <c r="F324" t="s">
        <v>2799</v>
      </c>
      <c r="G324">
        <v>126.95399999999999</v>
      </c>
      <c r="H324">
        <v>37.523000000000003</v>
      </c>
    </row>
    <row r="325" spans="1:8">
      <c r="A325">
        <v>1103063</v>
      </c>
      <c r="B325">
        <v>1117063000</v>
      </c>
      <c r="C325">
        <v>11170</v>
      </c>
      <c r="D325">
        <v>11</v>
      </c>
      <c r="E325" t="s">
        <v>2725</v>
      </c>
      <c r="F325" t="s">
        <v>2799</v>
      </c>
      <c r="G325">
        <v>126.971</v>
      </c>
      <c r="H325">
        <v>37.518000000000001</v>
      </c>
    </row>
    <row r="326" spans="1:8">
      <c r="A326">
        <v>1103052</v>
      </c>
      <c r="B326">
        <v>1117052000</v>
      </c>
      <c r="C326">
        <v>11170</v>
      </c>
      <c r="D326">
        <v>11</v>
      </c>
      <c r="E326" t="s">
        <v>2725</v>
      </c>
      <c r="F326" t="s">
        <v>2799</v>
      </c>
      <c r="G326">
        <v>126.98099999999999</v>
      </c>
      <c r="H326">
        <v>37.54</v>
      </c>
    </row>
    <row r="327" spans="1:8">
      <c r="A327">
        <v>1103051</v>
      </c>
      <c r="B327">
        <v>1117051000</v>
      </c>
      <c r="C327">
        <v>11170</v>
      </c>
      <c r="D327">
        <v>11</v>
      </c>
      <c r="E327" t="s">
        <v>2725</v>
      </c>
      <c r="F327" t="s">
        <v>2799</v>
      </c>
      <c r="G327">
        <v>126.98099999999999</v>
      </c>
      <c r="H327">
        <v>37.549999999999997</v>
      </c>
    </row>
    <row r="328" spans="1:8">
      <c r="A328">
        <v>1103057</v>
      </c>
      <c r="B328">
        <v>1117057000</v>
      </c>
      <c r="C328">
        <v>11170</v>
      </c>
      <c r="D328">
        <v>11</v>
      </c>
      <c r="E328" t="s">
        <v>2725</v>
      </c>
      <c r="F328" t="s">
        <v>2799</v>
      </c>
      <c r="G328">
        <v>126.95099999999999</v>
      </c>
      <c r="H328">
        <v>37.533000000000001</v>
      </c>
    </row>
    <row r="329" spans="1:8">
      <c r="A329">
        <v>1103053</v>
      </c>
      <c r="B329">
        <v>1117053000</v>
      </c>
      <c r="C329">
        <v>11170</v>
      </c>
      <c r="D329">
        <v>11</v>
      </c>
      <c r="E329" t="s">
        <v>2725</v>
      </c>
      <c r="F329" t="s">
        <v>2799</v>
      </c>
      <c r="G329">
        <v>126.97199999999999</v>
      </c>
      <c r="H329">
        <v>37.545000000000002</v>
      </c>
    </row>
    <row r="330" spans="1:8">
      <c r="A330">
        <v>1102071</v>
      </c>
      <c r="B330">
        <v>1114063500</v>
      </c>
      <c r="C330">
        <v>11140</v>
      </c>
      <c r="D330">
        <v>11</v>
      </c>
      <c r="E330" t="s">
        <v>2725</v>
      </c>
      <c r="F330" t="s">
        <v>2767</v>
      </c>
      <c r="G330">
        <v>127.01</v>
      </c>
      <c r="H330">
        <v>37.549999999999997</v>
      </c>
    </row>
    <row r="331" spans="1:8">
      <c r="A331">
        <v>1102070</v>
      </c>
      <c r="B331">
        <v>1114062500</v>
      </c>
      <c r="C331">
        <v>11140</v>
      </c>
      <c r="D331">
        <v>11</v>
      </c>
      <c r="E331" t="s">
        <v>2725</v>
      </c>
      <c r="F331" t="s">
        <v>2767</v>
      </c>
      <c r="G331">
        <v>127.008</v>
      </c>
      <c r="H331">
        <v>37.555</v>
      </c>
    </row>
    <row r="332" spans="1:8">
      <c r="A332">
        <v>1102073</v>
      </c>
      <c r="B332">
        <v>1114066500</v>
      </c>
      <c r="C332">
        <v>11140</v>
      </c>
      <c r="D332">
        <v>11</v>
      </c>
      <c r="E332" t="s">
        <v>2725</v>
      </c>
      <c r="F332" t="s">
        <v>2767</v>
      </c>
      <c r="G332">
        <v>127.018</v>
      </c>
      <c r="H332">
        <v>37.561</v>
      </c>
    </row>
    <row r="333" spans="1:8">
      <c r="A333">
        <v>1102072</v>
      </c>
      <c r="B333">
        <v>1114064500</v>
      </c>
      <c r="C333">
        <v>11140</v>
      </c>
      <c r="D333">
        <v>11</v>
      </c>
      <c r="E333" t="s">
        <v>2725</v>
      </c>
      <c r="F333" t="s">
        <v>2767</v>
      </c>
      <c r="G333">
        <v>127.015</v>
      </c>
      <c r="H333">
        <v>37.557000000000002</v>
      </c>
    </row>
    <row r="334" spans="1:8">
      <c r="A334">
        <v>1102067</v>
      </c>
      <c r="B334">
        <v>1114067000</v>
      </c>
      <c r="C334">
        <v>11140</v>
      </c>
      <c r="D334">
        <v>11</v>
      </c>
      <c r="E334" t="s">
        <v>2725</v>
      </c>
      <c r="F334" t="s">
        <v>2767</v>
      </c>
      <c r="G334">
        <v>127.021</v>
      </c>
      <c r="H334">
        <v>37.567999999999998</v>
      </c>
    </row>
    <row r="335" spans="1:8">
      <c r="A335">
        <v>1102065</v>
      </c>
      <c r="B335">
        <v>1114065000</v>
      </c>
      <c r="C335">
        <v>11140</v>
      </c>
      <c r="D335">
        <v>11</v>
      </c>
      <c r="E335" t="s">
        <v>2725</v>
      </c>
      <c r="F335" t="s">
        <v>2767</v>
      </c>
      <c r="G335">
        <v>127.023</v>
      </c>
      <c r="H335">
        <v>37.563000000000002</v>
      </c>
    </row>
    <row r="336" spans="1:8">
      <c r="A336">
        <v>1102069</v>
      </c>
      <c r="B336">
        <v>1114061500</v>
      </c>
      <c r="C336">
        <v>11140</v>
      </c>
      <c r="D336">
        <v>11</v>
      </c>
      <c r="E336" t="s">
        <v>2725</v>
      </c>
      <c r="F336" t="s">
        <v>2767</v>
      </c>
      <c r="G336">
        <v>127.014</v>
      </c>
      <c r="H336">
        <v>37.564999999999998</v>
      </c>
    </row>
    <row r="337" spans="1:8">
      <c r="A337">
        <v>1102068</v>
      </c>
      <c r="B337">
        <v>1114068000</v>
      </c>
      <c r="C337">
        <v>11140</v>
      </c>
      <c r="D337">
        <v>11</v>
      </c>
      <c r="E337" t="s">
        <v>2725</v>
      </c>
      <c r="F337" t="s">
        <v>2767</v>
      </c>
      <c r="G337">
        <v>126.96599999999999</v>
      </c>
      <c r="H337">
        <v>37.557000000000002</v>
      </c>
    </row>
    <row r="338" spans="1:8">
      <c r="A338">
        <v>1102058</v>
      </c>
      <c r="B338">
        <v>1114058000</v>
      </c>
      <c r="C338">
        <v>11140</v>
      </c>
      <c r="D338">
        <v>11</v>
      </c>
      <c r="E338" t="s">
        <v>2725</v>
      </c>
      <c r="F338" t="s">
        <v>2767</v>
      </c>
      <c r="G338">
        <v>127.003</v>
      </c>
      <c r="H338">
        <v>37.555</v>
      </c>
    </row>
    <row r="339" spans="1:8">
      <c r="A339">
        <v>1102057</v>
      </c>
      <c r="B339">
        <v>1114057000</v>
      </c>
      <c r="C339">
        <v>11140</v>
      </c>
      <c r="D339">
        <v>11</v>
      </c>
      <c r="E339" t="s">
        <v>2725</v>
      </c>
      <c r="F339" t="s">
        <v>2767</v>
      </c>
      <c r="G339">
        <v>126.994</v>
      </c>
      <c r="H339">
        <v>37.557000000000002</v>
      </c>
    </row>
    <row r="340" spans="1:8">
      <c r="A340">
        <v>1102060</v>
      </c>
      <c r="B340">
        <v>1114060500</v>
      </c>
      <c r="C340">
        <v>11140</v>
      </c>
      <c r="D340">
        <v>11</v>
      </c>
      <c r="E340" t="s">
        <v>2725</v>
      </c>
      <c r="F340" t="s">
        <v>2767</v>
      </c>
      <c r="G340">
        <v>126.997</v>
      </c>
      <c r="H340">
        <v>37.566000000000003</v>
      </c>
    </row>
    <row r="341" spans="1:8">
      <c r="A341">
        <v>1102059</v>
      </c>
      <c r="B341">
        <v>1114059000</v>
      </c>
      <c r="C341">
        <v>11140</v>
      </c>
      <c r="D341">
        <v>11</v>
      </c>
      <c r="E341" t="s">
        <v>2725</v>
      </c>
      <c r="F341" t="s">
        <v>2767</v>
      </c>
      <c r="G341">
        <v>127.00700000000001</v>
      </c>
      <c r="H341">
        <v>37.566000000000003</v>
      </c>
    </row>
    <row r="342" spans="1:8">
      <c r="A342">
        <v>1102052</v>
      </c>
      <c r="B342">
        <v>1114052000</v>
      </c>
      <c r="C342">
        <v>11140</v>
      </c>
      <c r="D342">
        <v>11</v>
      </c>
      <c r="E342" t="s">
        <v>2725</v>
      </c>
      <c r="F342" t="s">
        <v>2767</v>
      </c>
      <c r="G342">
        <v>126.97499999999999</v>
      </c>
      <c r="H342">
        <v>37.564999999999998</v>
      </c>
    </row>
    <row r="343" spans="1:8">
      <c r="A343">
        <v>1101073</v>
      </c>
      <c r="B343">
        <v>1111065000</v>
      </c>
      <c r="C343">
        <v>11110</v>
      </c>
      <c r="D343">
        <v>11</v>
      </c>
      <c r="E343" t="s">
        <v>2725</v>
      </c>
      <c r="F343" t="s">
        <v>2727</v>
      </c>
      <c r="G343">
        <v>127</v>
      </c>
      <c r="H343">
        <v>37.587000000000003</v>
      </c>
    </row>
    <row r="344" spans="1:8">
      <c r="A344">
        <v>1102055</v>
      </c>
      <c r="B344">
        <v>1114055000</v>
      </c>
      <c r="C344">
        <v>11140</v>
      </c>
      <c r="D344">
        <v>11</v>
      </c>
      <c r="E344" t="s">
        <v>2725</v>
      </c>
      <c r="F344" t="s">
        <v>2767</v>
      </c>
      <c r="G344">
        <v>126.986</v>
      </c>
      <c r="H344">
        <v>37.561999999999998</v>
      </c>
    </row>
    <row r="345" spans="1:8">
      <c r="A345">
        <v>1102054</v>
      </c>
      <c r="B345">
        <v>1114054000</v>
      </c>
      <c r="C345">
        <v>11140</v>
      </c>
      <c r="D345">
        <v>11</v>
      </c>
      <c r="E345" t="s">
        <v>2725</v>
      </c>
      <c r="F345" t="s">
        <v>2767</v>
      </c>
      <c r="G345">
        <v>126.976</v>
      </c>
      <c r="H345">
        <v>37.557000000000002</v>
      </c>
    </row>
    <row r="346" spans="1:8">
      <c r="A346">
        <v>1101070</v>
      </c>
      <c r="B346">
        <v>1111070000</v>
      </c>
      <c r="C346">
        <v>11110</v>
      </c>
      <c r="D346">
        <v>11</v>
      </c>
      <c r="E346" t="s">
        <v>2725</v>
      </c>
      <c r="F346" t="s">
        <v>2727</v>
      </c>
      <c r="G346">
        <v>127.017</v>
      </c>
      <c r="H346">
        <v>37.578000000000003</v>
      </c>
    </row>
    <row r="347" spans="1:8">
      <c r="A347">
        <v>1101069</v>
      </c>
      <c r="B347">
        <v>1111069000</v>
      </c>
      <c r="C347">
        <v>11110</v>
      </c>
      <c r="D347">
        <v>11</v>
      </c>
      <c r="E347" t="s">
        <v>2725</v>
      </c>
      <c r="F347" t="s">
        <v>2727</v>
      </c>
      <c r="G347">
        <v>127.01300000000001</v>
      </c>
      <c r="H347">
        <v>37.578000000000003</v>
      </c>
    </row>
    <row r="348" spans="1:8">
      <c r="A348">
        <v>1101072</v>
      </c>
      <c r="B348">
        <v>1111051500</v>
      </c>
      <c r="C348">
        <v>11110</v>
      </c>
      <c r="D348">
        <v>11</v>
      </c>
      <c r="E348" t="s">
        <v>2725</v>
      </c>
      <c r="F348" t="s">
        <v>2727</v>
      </c>
      <c r="G348">
        <v>126.96899999999999</v>
      </c>
      <c r="H348">
        <v>37.584000000000003</v>
      </c>
    </row>
    <row r="349" spans="1:8">
      <c r="A349">
        <v>1101071</v>
      </c>
      <c r="B349">
        <v>1111071000</v>
      </c>
      <c r="C349">
        <v>11110</v>
      </c>
      <c r="D349">
        <v>11</v>
      </c>
      <c r="E349" t="s">
        <v>2725</v>
      </c>
      <c r="F349" t="s">
        <v>2727</v>
      </c>
      <c r="G349">
        <v>127.021</v>
      </c>
      <c r="H349">
        <v>37.573999999999998</v>
      </c>
    </row>
    <row r="350" spans="1:8">
      <c r="A350">
        <v>1101064</v>
      </c>
      <c r="B350">
        <v>1111064000</v>
      </c>
      <c r="C350">
        <v>11110</v>
      </c>
      <c r="D350">
        <v>11</v>
      </c>
      <c r="E350" t="s">
        <v>2725</v>
      </c>
      <c r="F350" t="s">
        <v>2727</v>
      </c>
      <c r="G350">
        <v>127.003</v>
      </c>
      <c r="H350">
        <v>37.58</v>
      </c>
    </row>
    <row r="351" spans="1:8">
      <c r="A351">
        <v>1101063</v>
      </c>
      <c r="B351">
        <v>1111063000</v>
      </c>
      <c r="C351">
        <v>11110</v>
      </c>
      <c r="D351">
        <v>11</v>
      </c>
      <c r="E351" t="s">
        <v>2725</v>
      </c>
      <c r="F351" t="s">
        <v>2727</v>
      </c>
      <c r="G351">
        <v>127.004</v>
      </c>
      <c r="H351">
        <v>37.573</v>
      </c>
    </row>
    <row r="352" spans="1:8">
      <c r="A352">
        <v>1101068</v>
      </c>
      <c r="B352">
        <v>1111068000</v>
      </c>
      <c r="C352">
        <v>11110</v>
      </c>
      <c r="D352">
        <v>11</v>
      </c>
      <c r="E352" t="s">
        <v>2725</v>
      </c>
      <c r="F352" t="s">
        <v>2727</v>
      </c>
      <c r="G352">
        <v>127.01</v>
      </c>
      <c r="H352">
        <v>37.576000000000001</v>
      </c>
    </row>
    <row r="353" spans="1:8">
      <c r="A353">
        <v>1101067</v>
      </c>
      <c r="B353">
        <v>1111067000</v>
      </c>
      <c r="C353">
        <v>11110</v>
      </c>
      <c r="D353">
        <v>11</v>
      </c>
      <c r="E353" t="s">
        <v>2725</v>
      </c>
      <c r="F353" t="s">
        <v>2727</v>
      </c>
      <c r="G353">
        <v>127.014</v>
      </c>
      <c r="H353">
        <v>37.573999999999998</v>
      </c>
    </row>
    <row r="354" spans="1:8">
      <c r="A354">
        <v>1101058</v>
      </c>
      <c r="B354">
        <v>1111058000</v>
      </c>
      <c r="C354">
        <v>11110</v>
      </c>
      <c r="D354">
        <v>11</v>
      </c>
      <c r="E354" t="s">
        <v>2725</v>
      </c>
      <c r="F354" t="s">
        <v>2727</v>
      </c>
      <c r="G354">
        <v>126.964</v>
      </c>
      <c r="H354">
        <v>37.570999999999998</v>
      </c>
    </row>
    <row r="355" spans="1:8">
      <c r="A355">
        <v>1101057</v>
      </c>
      <c r="B355">
        <v>1111057000</v>
      </c>
      <c r="C355">
        <v>11110</v>
      </c>
      <c r="D355">
        <v>11</v>
      </c>
      <c r="E355" t="s">
        <v>2725</v>
      </c>
      <c r="F355" t="s">
        <v>2727</v>
      </c>
      <c r="G355">
        <v>126.959</v>
      </c>
      <c r="H355">
        <v>37.578000000000003</v>
      </c>
    </row>
    <row r="356" spans="1:8">
      <c r="A356">
        <v>1101061</v>
      </c>
      <c r="B356">
        <v>1111061500</v>
      </c>
      <c r="C356">
        <v>11110</v>
      </c>
      <c r="D356">
        <v>11</v>
      </c>
      <c r="E356" t="s">
        <v>2725</v>
      </c>
      <c r="F356" t="s">
        <v>2727</v>
      </c>
      <c r="G356">
        <v>126.99299999999999</v>
      </c>
      <c r="H356">
        <v>37.578000000000003</v>
      </c>
    </row>
    <row r="357" spans="1:8">
      <c r="A357">
        <v>1101060</v>
      </c>
      <c r="B357">
        <v>1111060000</v>
      </c>
      <c r="C357">
        <v>11110</v>
      </c>
      <c r="D357">
        <v>11</v>
      </c>
      <c r="E357" t="s">
        <v>2725</v>
      </c>
      <c r="F357" t="s">
        <v>2727</v>
      </c>
      <c r="G357">
        <v>126.986</v>
      </c>
      <c r="H357">
        <v>37.584000000000003</v>
      </c>
    </row>
    <row r="358" spans="1:8">
      <c r="A358">
        <v>1101054</v>
      </c>
      <c r="B358">
        <v>1111054000</v>
      </c>
      <c r="C358">
        <v>11110</v>
      </c>
      <c r="D358">
        <v>11</v>
      </c>
      <c r="E358" t="s">
        <v>2725</v>
      </c>
      <c r="F358" t="s">
        <v>2727</v>
      </c>
      <c r="G358">
        <v>126.982</v>
      </c>
      <c r="H358">
        <v>37.585999999999999</v>
      </c>
    </row>
    <row r="359" spans="1:8">
      <c r="A359">
        <v>1101053</v>
      </c>
      <c r="B359">
        <v>1111053000</v>
      </c>
      <c r="C359">
        <v>11110</v>
      </c>
      <c r="D359">
        <v>11</v>
      </c>
      <c r="E359" t="s">
        <v>2725</v>
      </c>
      <c r="F359" t="s">
        <v>2727</v>
      </c>
      <c r="G359">
        <v>126.971</v>
      </c>
      <c r="H359">
        <v>37.573</v>
      </c>
    </row>
    <row r="360" spans="1:8">
      <c r="A360">
        <v>1101056</v>
      </c>
      <c r="B360">
        <v>1111056000</v>
      </c>
      <c r="C360">
        <v>11110</v>
      </c>
      <c r="D360">
        <v>11</v>
      </c>
      <c r="E360" t="s">
        <v>2725</v>
      </c>
      <c r="F360" t="s">
        <v>2727</v>
      </c>
      <c r="G360">
        <v>126.96899999999999</v>
      </c>
      <c r="H360">
        <v>37.613999999999997</v>
      </c>
    </row>
    <row r="361" spans="1:8">
      <c r="A361">
        <v>1101055</v>
      </c>
      <c r="B361">
        <v>1111055000</v>
      </c>
      <c r="C361">
        <v>11110</v>
      </c>
      <c r="D361">
        <v>11</v>
      </c>
      <c r="E361" t="s">
        <v>2725</v>
      </c>
      <c r="F361" t="s">
        <v>2727</v>
      </c>
      <c r="G361">
        <v>126.96599999999999</v>
      </c>
      <c r="H361">
        <v>37.594999999999999</v>
      </c>
    </row>
    <row r="362" spans="1:8">
      <c r="A362">
        <v>1108081</v>
      </c>
      <c r="B362">
        <v>1129052500</v>
      </c>
      <c r="C362">
        <v>11290</v>
      </c>
      <c r="D362">
        <v>11</v>
      </c>
      <c r="E362" t="s">
        <v>2725</v>
      </c>
      <c r="F362" t="s">
        <v>3008</v>
      </c>
      <c r="G362">
        <v>126.995</v>
      </c>
      <c r="H362">
        <v>37.594999999999999</v>
      </c>
    </row>
    <row r="363" spans="1:8">
      <c r="A363">
        <v>1108078</v>
      </c>
      <c r="B363">
        <v>1129078000</v>
      </c>
      <c r="C363">
        <v>11290</v>
      </c>
      <c r="D363">
        <v>11</v>
      </c>
      <c r="E363" t="s">
        <v>2725</v>
      </c>
      <c r="F363" t="s">
        <v>3008</v>
      </c>
      <c r="G363">
        <v>127.053</v>
      </c>
      <c r="H363">
        <v>37.618000000000002</v>
      </c>
    </row>
    <row r="364" spans="1:8">
      <c r="A364">
        <v>1108083</v>
      </c>
      <c r="B364">
        <v>1129057500</v>
      </c>
      <c r="C364">
        <v>11290</v>
      </c>
      <c r="D364">
        <v>11</v>
      </c>
      <c r="E364" t="s">
        <v>2725</v>
      </c>
      <c r="F364" t="s">
        <v>3008</v>
      </c>
      <c r="G364">
        <v>127.018</v>
      </c>
      <c r="H364">
        <v>37.594000000000001</v>
      </c>
    </row>
    <row r="365" spans="1:8">
      <c r="A365">
        <v>1108082</v>
      </c>
      <c r="B365">
        <v>1129055500</v>
      </c>
      <c r="C365">
        <v>11290</v>
      </c>
      <c r="D365">
        <v>11</v>
      </c>
      <c r="E365" t="s">
        <v>2725</v>
      </c>
      <c r="F365" t="s">
        <v>3008</v>
      </c>
      <c r="G365">
        <v>127.011</v>
      </c>
      <c r="H365">
        <v>37.585999999999999</v>
      </c>
    </row>
    <row r="366" spans="1:8">
      <c r="A366">
        <v>1108072</v>
      </c>
      <c r="B366">
        <v>1129072500</v>
      </c>
      <c r="C366">
        <v>11290</v>
      </c>
      <c r="D366">
        <v>11</v>
      </c>
      <c r="E366" t="s">
        <v>2725</v>
      </c>
      <c r="F366" t="s">
        <v>3008</v>
      </c>
      <c r="G366">
        <v>127.045</v>
      </c>
      <c r="H366">
        <v>37.603999999999999</v>
      </c>
    </row>
    <row r="367" spans="1:8">
      <c r="A367">
        <v>1108071</v>
      </c>
      <c r="B367">
        <v>1129071500</v>
      </c>
      <c r="C367">
        <v>11290</v>
      </c>
      <c r="D367">
        <v>11</v>
      </c>
      <c r="E367" t="s">
        <v>2725</v>
      </c>
      <c r="F367" t="s">
        <v>3008</v>
      </c>
      <c r="G367">
        <v>127.03700000000001</v>
      </c>
      <c r="H367">
        <v>37.607999999999997</v>
      </c>
    </row>
    <row r="368" spans="1:8">
      <c r="A368">
        <v>1108077</v>
      </c>
      <c r="B368">
        <v>1129077000</v>
      </c>
      <c r="C368">
        <v>11290</v>
      </c>
      <c r="D368">
        <v>11</v>
      </c>
      <c r="E368" t="s">
        <v>2725</v>
      </c>
      <c r="F368" t="s">
        <v>3008</v>
      </c>
      <c r="G368">
        <v>127.053</v>
      </c>
      <c r="H368">
        <v>37.613</v>
      </c>
    </row>
    <row r="369" spans="1:8">
      <c r="A369">
        <v>1108076</v>
      </c>
      <c r="B369">
        <v>1129076000</v>
      </c>
      <c r="C369">
        <v>11290</v>
      </c>
      <c r="D369">
        <v>11</v>
      </c>
      <c r="E369" t="s">
        <v>2725</v>
      </c>
      <c r="F369" t="s">
        <v>3008</v>
      </c>
      <c r="G369">
        <v>127.044</v>
      </c>
      <c r="H369">
        <v>37.616</v>
      </c>
    </row>
    <row r="370" spans="1:8">
      <c r="A370">
        <v>1108065</v>
      </c>
      <c r="B370">
        <v>1129065000</v>
      </c>
      <c r="C370">
        <v>11290</v>
      </c>
      <c r="D370">
        <v>11</v>
      </c>
      <c r="E370" t="s">
        <v>2725</v>
      </c>
      <c r="F370" t="s">
        <v>3008</v>
      </c>
      <c r="G370">
        <v>126.998</v>
      </c>
      <c r="H370">
        <v>37.622</v>
      </c>
    </row>
    <row r="371" spans="1:8">
      <c r="A371">
        <v>1108064</v>
      </c>
      <c r="B371">
        <v>1129064000</v>
      </c>
      <c r="C371">
        <v>11290</v>
      </c>
      <c r="D371">
        <v>11</v>
      </c>
      <c r="E371" t="s">
        <v>2725</v>
      </c>
      <c r="F371" t="s">
        <v>3008</v>
      </c>
      <c r="G371">
        <v>127.001</v>
      </c>
      <c r="H371">
        <v>37.615000000000002</v>
      </c>
    </row>
    <row r="372" spans="1:8">
      <c r="A372">
        <v>1108068</v>
      </c>
      <c r="B372">
        <v>1129068500</v>
      </c>
      <c r="C372">
        <v>11290</v>
      </c>
      <c r="D372">
        <v>11</v>
      </c>
      <c r="E372" t="s">
        <v>2725</v>
      </c>
      <c r="F372" t="s">
        <v>3008</v>
      </c>
      <c r="G372">
        <v>127.027</v>
      </c>
      <c r="H372">
        <v>37.607999999999997</v>
      </c>
    </row>
    <row r="373" spans="1:8">
      <c r="A373">
        <v>1108066</v>
      </c>
      <c r="B373">
        <v>1129066000</v>
      </c>
      <c r="C373">
        <v>11290</v>
      </c>
      <c r="D373">
        <v>11</v>
      </c>
      <c r="E373" t="s">
        <v>2725</v>
      </c>
      <c r="F373" t="s">
        <v>3008</v>
      </c>
      <c r="G373">
        <v>127.02</v>
      </c>
      <c r="H373">
        <v>37.607999999999997</v>
      </c>
    </row>
    <row r="374" spans="1:8">
      <c r="A374">
        <v>1108061</v>
      </c>
      <c r="B374">
        <v>1129061000</v>
      </c>
      <c r="C374">
        <v>11290</v>
      </c>
      <c r="D374">
        <v>11</v>
      </c>
      <c r="E374" t="s">
        <v>2725</v>
      </c>
      <c r="F374" t="s">
        <v>3008</v>
      </c>
      <c r="G374">
        <v>127.018</v>
      </c>
      <c r="H374">
        <v>37.582999999999998</v>
      </c>
    </row>
    <row r="375" spans="1:8">
      <c r="A375">
        <v>1108060</v>
      </c>
      <c r="B375">
        <v>1129060000</v>
      </c>
      <c r="C375">
        <v>11290</v>
      </c>
      <c r="D375">
        <v>11</v>
      </c>
      <c r="E375" t="s">
        <v>2725</v>
      </c>
      <c r="F375" t="s">
        <v>3008</v>
      </c>
      <c r="G375">
        <v>127.027</v>
      </c>
      <c r="H375">
        <v>37.587000000000003</v>
      </c>
    </row>
    <row r="376" spans="1:8">
      <c r="A376">
        <v>1108063</v>
      </c>
      <c r="B376">
        <v>1129063000</v>
      </c>
      <c r="C376">
        <v>11290</v>
      </c>
      <c r="D376">
        <v>11</v>
      </c>
      <c r="E376" t="s">
        <v>2725</v>
      </c>
      <c r="F376" t="s">
        <v>3008</v>
      </c>
      <c r="G376">
        <v>127.008</v>
      </c>
      <c r="H376">
        <v>37.603999999999999</v>
      </c>
    </row>
    <row r="377" spans="1:8">
      <c r="A377">
        <v>1108062</v>
      </c>
      <c r="B377">
        <v>1129062000</v>
      </c>
      <c r="C377">
        <v>11290</v>
      </c>
      <c r="D377">
        <v>11</v>
      </c>
      <c r="E377" t="s">
        <v>2725</v>
      </c>
      <c r="F377" t="s">
        <v>3008</v>
      </c>
      <c r="G377">
        <v>127.01600000000001</v>
      </c>
      <c r="H377">
        <v>37.606000000000002</v>
      </c>
    </row>
    <row r="378" spans="1:8">
      <c r="A378">
        <v>1107073</v>
      </c>
      <c r="B378">
        <v>1126065500</v>
      </c>
      <c r="C378">
        <v>11260</v>
      </c>
      <c r="D378">
        <v>11</v>
      </c>
      <c r="E378" t="s">
        <v>2725</v>
      </c>
      <c r="F378" t="s">
        <v>2961</v>
      </c>
      <c r="G378">
        <v>127.10899999999999</v>
      </c>
      <c r="H378">
        <v>37.601999999999997</v>
      </c>
    </row>
    <row r="379" spans="1:8">
      <c r="A379">
        <v>1107072</v>
      </c>
      <c r="B379">
        <v>1126057500</v>
      </c>
      <c r="C379">
        <v>11260</v>
      </c>
      <c r="D379">
        <v>11</v>
      </c>
      <c r="E379" t="s">
        <v>2725</v>
      </c>
      <c r="F379" t="s">
        <v>2961</v>
      </c>
      <c r="G379">
        <v>127.102</v>
      </c>
      <c r="H379">
        <v>37.585000000000001</v>
      </c>
    </row>
    <row r="380" spans="1:8">
      <c r="A380">
        <v>1108059</v>
      </c>
      <c r="B380">
        <v>1129059000</v>
      </c>
      <c r="C380">
        <v>11290</v>
      </c>
      <c r="D380">
        <v>11</v>
      </c>
      <c r="E380" t="s">
        <v>2725</v>
      </c>
      <c r="F380" t="s">
        <v>3008</v>
      </c>
      <c r="G380">
        <v>127.009</v>
      </c>
      <c r="H380">
        <v>37.597000000000001</v>
      </c>
    </row>
    <row r="381" spans="1:8">
      <c r="A381">
        <v>1108058</v>
      </c>
      <c r="B381">
        <v>1129058000</v>
      </c>
      <c r="C381">
        <v>11290</v>
      </c>
      <c r="D381">
        <v>11</v>
      </c>
      <c r="E381" t="s">
        <v>2725</v>
      </c>
      <c r="F381" t="s">
        <v>3008</v>
      </c>
      <c r="G381">
        <v>127.023</v>
      </c>
      <c r="H381">
        <v>37.6</v>
      </c>
    </row>
    <row r="382" spans="1:8">
      <c r="A382">
        <v>1107069</v>
      </c>
      <c r="B382">
        <v>1126068000</v>
      </c>
      <c r="C382">
        <v>11260</v>
      </c>
      <c r="D382">
        <v>11</v>
      </c>
      <c r="E382" t="s">
        <v>2725</v>
      </c>
      <c r="F382" t="s">
        <v>2961</v>
      </c>
      <c r="G382">
        <v>127.099</v>
      </c>
      <c r="H382">
        <v>37.61</v>
      </c>
    </row>
    <row r="383" spans="1:8">
      <c r="A383">
        <v>1107068</v>
      </c>
      <c r="B383">
        <v>1126066000</v>
      </c>
      <c r="C383">
        <v>11260</v>
      </c>
      <c r="D383">
        <v>11</v>
      </c>
      <c r="E383" t="s">
        <v>2725</v>
      </c>
      <c r="F383" t="s">
        <v>2961</v>
      </c>
      <c r="G383">
        <v>127.10299999999999</v>
      </c>
      <c r="H383">
        <v>37.591000000000001</v>
      </c>
    </row>
    <row r="384" spans="1:8">
      <c r="A384">
        <v>1107071</v>
      </c>
      <c r="B384">
        <v>1126056500</v>
      </c>
      <c r="C384">
        <v>11260</v>
      </c>
      <c r="D384">
        <v>11</v>
      </c>
      <c r="E384" t="s">
        <v>2725</v>
      </c>
      <c r="F384" t="s">
        <v>2961</v>
      </c>
      <c r="G384">
        <v>127.089</v>
      </c>
      <c r="H384">
        <v>37.588000000000001</v>
      </c>
    </row>
    <row r="385" spans="1:8">
      <c r="A385">
        <v>1107070</v>
      </c>
      <c r="B385">
        <v>1126069000</v>
      </c>
      <c r="C385">
        <v>11260</v>
      </c>
      <c r="D385">
        <v>11</v>
      </c>
      <c r="E385" t="s">
        <v>2725</v>
      </c>
      <c r="F385" t="s">
        <v>2961</v>
      </c>
      <c r="G385">
        <v>127.092</v>
      </c>
      <c r="H385">
        <v>37.609000000000002</v>
      </c>
    </row>
    <row r="386" spans="1:8">
      <c r="A386">
        <v>1107062</v>
      </c>
      <c r="B386">
        <v>1126061000</v>
      </c>
      <c r="C386">
        <v>11260</v>
      </c>
      <c r="D386">
        <v>11</v>
      </c>
      <c r="E386" t="s">
        <v>2725</v>
      </c>
      <c r="F386" t="s">
        <v>2961</v>
      </c>
      <c r="G386">
        <v>127.075</v>
      </c>
      <c r="H386">
        <v>37.598999999999997</v>
      </c>
    </row>
    <row r="387" spans="1:8">
      <c r="A387">
        <v>1107061</v>
      </c>
      <c r="B387">
        <v>1126060000</v>
      </c>
      <c r="C387">
        <v>11260</v>
      </c>
      <c r="D387">
        <v>11</v>
      </c>
      <c r="E387" t="s">
        <v>2725</v>
      </c>
      <c r="F387" t="s">
        <v>2961</v>
      </c>
      <c r="G387">
        <v>127.083</v>
      </c>
      <c r="H387">
        <v>37.603000000000002</v>
      </c>
    </row>
    <row r="388" spans="1:8">
      <c r="A388">
        <v>1107065</v>
      </c>
      <c r="B388">
        <v>1126063000</v>
      </c>
      <c r="C388">
        <v>11260</v>
      </c>
      <c r="D388">
        <v>11</v>
      </c>
      <c r="E388" t="s">
        <v>2725</v>
      </c>
      <c r="F388" t="s">
        <v>2961</v>
      </c>
      <c r="G388">
        <v>127.075</v>
      </c>
      <c r="H388">
        <v>37.609000000000002</v>
      </c>
    </row>
    <row r="389" spans="1:8">
      <c r="A389">
        <v>1107064</v>
      </c>
      <c r="B389">
        <v>1126062000</v>
      </c>
      <c r="C389">
        <v>11260</v>
      </c>
      <c r="D389">
        <v>11</v>
      </c>
      <c r="E389" t="s">
        <v>2725</v>
      </c>
      <c r="F389" t="s">
        <v>2961</v>
      </c>
      <c r="G389">
        <v>127.081</v>
      </c>
      <c r="H389">
        <v>37.613</v>
      </c>
    </row>
    <row r="390" spans="1:8">
      <c r="A390">
        <v>1107057</v>
      </c>
      <c r="B390">
        <v>1126057000</v>
      </c>
      <c r="C390">
        <v>11260</v>
      </c>
      <c r="D390">
        <v>11</v>
      </c>
      <c r="E390" t="s">
        <v>2725</v>
      </c>
      <c r="F390" t="s">
        <v>2961</v>
      </c>
      <c r="G390">
        <v>127.096</v>
      </c>
      <c r="H390">
        <v>37.576000000000001</v>
      </c>
    </row>
    <row r="391" spans="1:8">
      <c r="A391">
        <v>1107055</v>
      </c>
      <c r="B391">
        <v>1126055000</v>
      </c>
      <c r="C391">
        <v>11260</v>
      </c>
      <c r="D391">
        <v>11</v>
      </c>
      <c r="E391" t="s">
        <v>2725</v>
      </c>
      <c r="F391" t="s">
        <v>2961</v>
      </c>
      <c r="G391">
        <v>127.08</v>
      </c>
      <c r="H391">
        <v>37.582999999999998</v>
      </c>
    </row>
    <row r="392" spans="1:8">
      <c r="A392">
        <v>1107060</v>
      </c>
      <c r="B392">
        <v>1126059000</v>
      </c>
      <c r="C392">
        <v>11260</v>
      </c>
      <c r="D392">
        <v>11</v>
      </c>
      <c r="E392" t="s">
        <v>2725</v>
      </c>
      <c r="F392" t="s">
        <v>2961</v>
      </c>
      <c r="G392">
        <v>127.086</v>
      </c>
      <c r="H392">
        <v>37.594999999999999</v>
      </c>
    </row>
    <row r="393" spans="1:8">
      <c r="A393">
        <v>1107059</v>
      </c>
      <c r="B393">
        <v>1126058000</v>
      </c>
      <c r="C393">
        <v>11260</v>
      </c>
      <c r="D393">
        <v>11</v>
      </c>
      <c r="E393" t="s">
        <v>2725</v>
      </c>
      <c r="F393" t="s">
        <v>2961</v>
      </c>
      <c r="G393">
        <v>127.09099999999999</v>
      </c>
      <c r="H393">
        <v>37.603000000000002</v>
      </c>
    </row>
    <row r="394" spans="1:8">
      <c r="A394">
        <v>1106091</v>
      </c>
      <c r="B394">
        <v>1123060000</v>
      </c>
      <c r="C394">
        <v>11230</v>
      </c>
      <c r="D394">
        <v>11</v>
      </c>
      <c r="E394" t="s">
        <v>2725</v>
      </c>
      <c r="F394" t="s">
        <v>2922</v>
      </c>
      <c r="G394">
        <v>127.051</v>
      </c>
      <c r="H394">
        <v>37.570999999999998</v>
      </c>
    </row>
    <row r="395" spans="1:8">
      <c r="A395">
        <v>1106090</v>
      </c>
      <c r="B395">
        <v>1123075000</v>
      </c>
      <c r="C395">
        <v>11230</v>
      </c>
      <c r="D395">
        <v>11</v>
      </c>
      <c r="E395" t="s">
        <v>2725</v>
      </c>
      <c r="F395" t="s">
        <v>2922</v>
      </c>
      <c r="G395">
        <v>127.06699999999999</v>
      </c>
      <c r="H395">
        <v>37.603000000000002</v>
      </c>
    </row>
    <row r="396" spans="1:8">
      <c r="A396">
        <v>1107054</v>
      </c>
      <c r="B396">
        <v>1126054000</v>
      </c>
      <c r="C396">
        <v>11260</v>
      </c>
      <c r="D396">
        <v>11</v>
      </c>
      <c r="E396" t="s">
        <v>2725</v>
      </c>
      <c r="F396" t="s">
        <v>2961</v>
      </c>
      <c r="G396">
        <v>127.086</v>
      </c>
      <c r="H396">
        <v>37.573</v>
      </c>
    </row>
    <row r="397" spans="1:8">
      <c r="A397">
        <v>1107052</v>
      </c>
      <c r="B397">
        <v>1126052000</v>
      </c>
      <c r="C397">
        <v>11260</v>
      </c>
      <c r="D397">
        <v>11</v>
      </c>
      <c r="E397" t="s">
        <v>2725</v>
      </c>
      <c r="F397" t="s">
        <v>2961</v>
      </c>
      <c r="G397">
        <v>127.078</v>
      </c>
      <c r="H397">
        <v>37.588999999999999</v>
      </c>
    </row>
    <row r="398" spans="1:8">
      <c r="A398">
        <v>1106087</v>
      </c>
      <c r="B398">
        <v>1123065000</v>
      </c>
      <c r="C398">
        <v>11230</v>
      </c>
      <c r="D398">
        <v>11</v>
      </c>
      <c r="E398" t="s">
        <v>2725</v>
      </c>
      <c r="F398" t="s">
        <v>2922</v>
      </c>
      <c r="G398">
        <v>127.069</v>
      </c>
      <c r="H398">
        <v>37.566000000000003</v>
      </c>
    </row>
    <row r="399" spans="1:8">
      <c r="A399">
        <v>1106086</v>
      </c>
      <c r="B399">
        <v>1123061000</v>
      </c>
      <c r="C399">
        <v>11230</v>
      </c>
      <c r="D399">
        <v>11</v>
      </c>
      <c r="E399" t="s">
        <v>2725</v>
      </c>
      <c r="F399" t="s">
        <v>2922</v>
      </c>
      <c r="G399">
        <v>127.06100000000001</v>
      </c>
      <c r="H399">
        <v>37.57</v>
      </c>
    </row>
    <row r="400" spans="1:8">
      <c r="A400">
        <v>1106089</v>
      </c>
      <c r="B400">
        <v>1123074000</v>
      </c>
      <c r="C400">
        <v>11230</v>
      </c>
      <c r="D400">
        <v>11</v>
      </c>
      <c r="E400" t="s">
        <v>2725</v>
      </c>
      <c r="F400" t="s">
        <v>2922</v>
      </c>
      <c r="G400">
        <v>127.062</v>
      </c>
      <c r="H400">
        <v>37.597000000000001</v>
      </c>
    </row>
    <row r="401" spans="1:8">
      <c r="A401">
        <v>1106088</v>
      </c>
      <c r="B401">
        <v>1123066000</v>
      </c>
      <c r="C401">
        <v>11230</v>
      </c>
      <c r="D401">
        <v>11</v>
      </c>
      <c r="E401" t="s">
        <v>2725</v>
      </c>
      <c r="F401" t="s">
        <v>2922</v>
      </c>
      <c r="G401">
        <v>127.07299999999999</v>
      </c>
      <c r="H401">
        <v>37.575000000000003</v>
      </c>
    </row>
    <row r="402" spans="1:8">
      <c r="A402">
        <v>1106082</v>
      </c>
      <c r="B402">
        <v>1123054500</v>
      </c>
      <c r="C402">
        <v>11230</v>
      </c>
      <c r="D402">
        <v>11</v>
      </c>
      <c r="E402" t="s">
        <v>2725</v>
      </c>
      <c r="F402" t="s">
        <v>2922</v>
      </c>
      <c r="G402">
        <v>127.03700000000001</v>
      </c>
      <c r="H402">
        <v>37.584000000000003</v>
      </c>
    </row>
    <row r="403" spans="1:8">
      <c r="A403">
        <v>1106081</v>
      </c>
      <c r="B403">
        <v>1123053600</v>
      </c>
      <c r="C403">
        <v>11230</v>
      </c>
      <c r="D403">
        <v>11</v>
      </c>
      <c r="E403" t="s">
        <v>2725</v>
      </c>
      <c r="F403" t="s">
        <v>2922</v>
      </c>
      <c r="G403">
        <v>127.033</v>
      </c>
      <c r="H403">
        <v>37.575000000000003</v>
      </c>
    </row>
    <row r="404" spans="1:8">
      <c r="A404">
        <v>1106084</v>
      </c>
      <c r="B404">
        <v>1123057000</v>
      </c>
      <c r="C404">
        <v>11230</v>
      </c>
      <c r="D404">
        <v>11</v>
      </c>
      <c r="E404" t="s">
        <v>2725</v>
      </c>
      <c r="F404" t="s">
        <v>2922</v>
      </c>
      <c r="G404">
        <v>127.062</v>
      </c>
      <c r="H404">
        <v>37.581000000000003</v>
      </c>
    </row>
    <row r="405" spans="1:8">
      <c r="A405">
        <v>1106083</v>
      </c>
      <c r="B405">
        <v>1123056000</v>
      </c>
      <c r="C405">
        <v>11230</v>
      </c>
      <c r="D405">
        <v>11</v>
      </c>
      <c r="E405" t="s">
        <v>2725</v>
      </c>
      <c r="F405" t="s">
        <v>2922</v>
      </c>
      <c r="G405">
        <v>127.05</v>
      </c>
      <c r="H405">
        <v>37.58</v>
      </c>
    </row>
    <row r="406" spans="1:8">
      <c r="A406">
        <v>1106072</v>
      </c>
      <c r="B406">
        <v>1123072000</v>
      </c>
      <c r="C406">
        <v>11230</v>
      </c>
      <c r="D406">
        <v>11</v>
      </c>
      <c r="E406" t="s">
        <v>2725</v>
      </c>
      <c r="F406" t="s">
        <v>2922</v>
      </c>
      <c r="G406">
        <v>127.062</v>
      </c>
      <c r="H406">
        <v>37.591999999999999</v>
      </c>
    </row>
    <row r="407" spans="1:8">
      <c r="A407">
        <v>1106071</v>
      </c>
      <c r="B407">
        <v>1123071000</v>
      </c>
      <c r="C407">
        <v>11230</v>
      </c>
      <c r="D407">
        <v>11</v>
      </c>
      <c r="E407" t="s">
        <v>2725</v>
      </c>
      <c r="F407" t="s">
        <v>2922</v>
      </c>
      <c r="G407">
        <v>127.051</v>
      </c>
      <c r="H407">
        <v>37.594000000000001</v>
      </c>
    </row>
    <row r="408" spans="1:8">
      <c r="A408">
        <v>1106080</v>
      </c>
      <c r="B408">
        <v>1123070500</v>
      </c>
      <c r="C408">
        <v>11230</v>
      </c>
      <c r="D408">
        <v>11</v>
      </c>
      <c r="E408" t="s">
        <v>2725</v>
      </c>
      <c r="F408" t="s">
        <v>2922</v>
      </c>
      <c r="G408">
        <v>127.045</v>
      </c>
      <c r="H408">
        <v>37.588000000000001</v>
      </c>
    </row>
    <row r="409" spans="1:8">
      <c r="A409">
        <v>1106073</v>
      </c>
      <c r="B409">
        <v>1123073000</v>
      </c>
      <c r="C409">
        <v>11230</v>
      </c>
      <c r="D409">
        <v>11</v>
      </c>
      <c r="E409" t="s">
        <v>2725</v>
      </c>
      <c r="F409" t="s">
        <v>2922</v>
      </c>
      <c r="G409">
        <v>127.06399999999999</v>
      </c>
      <c r="H409">
        <v>37.587000000000003</v>
      </c>
    </row>
    <row r="410" spans="1:8">
      <c r="A410">
        <v>1105065</v>
      </c>
      <c r="B410">
        <v>1121583000</v>
      </c>
      <c r="C410">
        <v>11215</v>
      </c>
      <c r="D410">
        <v>11</v>
      </c>
      <c r="E410" t="s">
        <v>2725</v>
      </c>
      <c r="F410" t="s">
        <v>2880</v>
      </c>
      <c r="G410">
        <v>127.083</v>
      </c>
      <c r="H410">
        <v>37.530999999999999</v>
      </c>
    </row>
    <row r="411" spans="1:8">
      <c r="A411">
        <v>1105064</v>
      </c>
      <c r="B411">
        <v>1121582000</v>
      </c>
      <c r="C411">
        <v>11215</v>
      </c>
      <c r="D411">
        <v>11</v>
      </c>
      <c r="E411" t="s">
        <v>2725</v>
      </c>
      <c r="F411" t="s">
        <v>2880</v>
      </c>
      <c r="G411">
        <v>127.08</v>
      </c>
      <c r="H411">
        <v>37.536000000000001</v>
      </c>
    </row>
    <row r="412" spans="1:8">
      <c r="A412">
        <v>1105067</v>
      </c>
      <c r="B412">
        <v>1121584700</v>
      </c>
      <c r="C412">
        <v>11215</v>
      </c>
      <c r="D412">
        <v>11</v>
      </c>
      <c r="E412" t="s">
        <v>2725</v>
      </c>
      <c r="F412" t="s">
        <v>2880</v>
      </c>
      <c r="G412">
        <v>127.06399999999999</v>
      </c>
      <c r="H412">
        <v>37.533999999999999</v>
      </c>
    </row>
    <row r="413" spans="1:8">
      <c r="A413">
        <v>1105066</v>
      </c>
      <c r="B413">
        <v>1121584000</v>
      </c>
      <c r="C413">
        <v>11215</v>
      </c>
      <c r="D413">
        <v>11</v>
      </c>
      <c r="E413" t="s">
        <v>2725</v>
      </c>
      <c r="F413" t="s">
        <v>2880</v>
      </c>
      <c r="G413">
        <v>127.071</v>
      </c>
      <c r="H413">
        <v>37.531999999999996</v>
      </c>
    </row>
    <row r="414" spans="1:8">
      <c r="A414">
        <v>1105061</v>
      </c>
      <c r="B414">
        <v>1121586000</v>
      </c>
      <c r="C414">
        <v>11215</v>
      </c>
      <c r="D414">
        <v>11</v>
      </c>
      <c r="E414" t="s">
        <v>2725</v>
      </c>
      <c r="F414" t="s">
        <v>2880</v>
      </c>
      <c r="G414">
        <v>127.09399999999999</v>
      </c>
      <c r="H414">
        <v>37.552</v>
      </c>
    </row>
    <row r="415" spans="1:8">
      <c r="A415">
        <v>1105060</v>
      </c>
      <c r="B415">
        <v>1121585000</v>
      </c>
      <c r="C415">
        <v>11215</v>
      </c>
      <c r="D415">
        <v>11</v>
      </c>
      <c r="E415" t="s">
        <v>2725</v>
      </c>
      <c r="F415" t="s">
        <v>2880</v>
      </c>
      <c r="G415">
        <v>127.086</v>
      </c>
      <c r="H415">
        <v>37.540999999999997</v>
      </c>
    </row>
    <row r="416" spans="1:8">
      <c r="A416">
        <v>1105063</v>
      </c>
      <c r="B416">
        <v>1121581000</v>
      </c>
      <c r="C416">
        <v>11215</v>
      </c>
      <c r="D416">
        <v>11</v>
      </c>
      <c r="E416" t="s">
        <v>2725</v>
      </c>
      <c r="F416" t="s">
        <v>2880</v>
      </c>
      <c r="G416">
        <v>127.105</v>
      </c>
      <c r="H416">
        <v>37.546999999999997</v>
      </c>
    </row>
    <row r="417" spans="1:8">
      <c r="A417">
        <v>1105062</v>
      </c>
      <c r="B417">
        <v>1121587000</v>
      </c>
      <c r="C417">
        <v>11215</v>
      </c>
      <c r="D417">
        <v>11</v>
      </c>
      <c r="E417" t="s">
        <v>2725</v>
      </c>
      <c r="F417" t="s">
        <v>2880</v>
      </c>
      <c r="G417">
        <v>127.096</v>
      </c>
      <c r="H417">
        <v>37.536000000000001</v>
      </c>
    </row>
    <row r="418" spans="1:8">
      <c r="A418">
        <v>1105057</v>
      </c>
      <c r="B418">
        <v>1121576000</v>
      </c>
      <c r="C418">
        <v>11215</v>
      </c>
      <c r="D418">
        <v>11</v>
      </c>
      <c r="E418" t="s">
        <v>2725</v>
      </c>
      <c r="F418" t="s">
        <v>2880</v>
      </c>
      <c r="G418">
        <v>127.081</v>
      </c>
      <c r="H418">
        <v>37.567</v>
      </c>
    </row>
    <row r="419" spans="1:8">
      <c r="A419">
        <v>1105056</v>
      </c>
      <c r="B419">
        <v>1121575000</v>
      </c>
      <c r="C419">
        <v>11215</v>
      </c>
      <c r="D419">
        <v>11</v>
      </c>
      <c r="E419" t="s">
        <v>2725</v>
      </c>
      <c r="F419" t="s">
        <v>2880</v>
      </c>
      <c r="G419">
        <v>127.084</v>
      </c>
      <c r="H419">
        <v>37.561</v>
      </c>
    </row>
    <row r="420" spans="1:8">
      <c r="A420">
        <v>1105059</v>
      </c>
      <c r="B420">
        <v>1121578000</v>
      </c>
      <c r="C420">
        <v>11215</v>
      </c>
      <c r="D420">
        <v>11</v>
      </c>
      <c r="E420" t="s">
        <v>2725</v>
      </c>
      <c r="F420" t="s">
        <v>2880</v>
      </c>
      <c r="G420">
        <v>127.083</v>
      </c>
      <c r="H420">
        <v>37.551000000000002</v>
      </c>
    </row>
    <row r="421" spans="1:8">
      <c r="A421">
        <v>1105058</v>
      </c>
      <c r="B421">
        <v>1121577000</v>
      </c>
      <c r="C421">
        <v>11215</v>
      </c>
      <c r="D421">
        <v>11</v>
      </c>
      <c r="E421" t="s">
        <v>2725</v>
      </c>
      <c r="F421" t="s">
        <v>2880</v>
      </c>
      <c r="G421">
        <v>127.09399999999999</v>
      </c>
      <c r="H421">
        <v>37.561999999999998</v>
      </c>
    </row>
    <row r="422" spans="1:8">
      <c r="A422">
        <v>1105053</v>
      </c>
      <c r="B422">
        <v>1121571000</v>
      </c>
      <c r="C422">
        <v>11215</v>
      </c>
      <c r="D422">
        <v>11</v>
      </c>
      <c r="E422" t="s">
        <v>2725</v>
      </c>
      <c r="F422" t="s">
        <v>2880</v>
      </c>
      <c r="G422">
        <v>127.07299999999999</v>
      </c>
      <c r="H422">
        <v>37.543999999999997</v>
      </c>
    </row>
    <row r="423" spans="1:8">
      <c r="A423">
        <v>1104073</v>
      </c>
      <c r="B423">
        <v>1120064500</v>
      </c>
      <c r="C423">
        <v>11200</v>
      </c>
      <c r="D423">
        <v>11</v>
      </c>
      <c r="E423" t="s">
        <v>2725</v>
      </c>
      <c r="F423" t="s">
        <v>2838</v>
      </c>
      <c r="G423">
        <v>127.015</v>
      </c>
      <c r="H423">
        <v>37.542000000000002</v>
      </c>
    </row>
    <row r="424" spans="1:8">
      <c r="A424">
        <v>1105055</v>
      </c>
      <c r="B424">
        <v>1121574000</v>
      </c>
      <c r="C424">
        <v>11215</v>
      </c>
      <c r="D424">
        <v>11</v>
      </c>
      <c r="E424" t="s">
        <v>2725</v>
      </c>
      <c r="F424" t="s">
        <v>2880</v>
      </c>
      <c r="G424">
        <v>127.078</v>
      </c>
      <c r="H424">
        <v>37.561999999999998</v>
      </c>
    </row>
    <row r="425" spans="1:8">
      <c r="A425">
        <v>1105054</v>
      </c>
      <c r="B425">
        <v>1121573000</v>
      </c>
      <c r="C425">
        <v>11215</v>
      </c>
      <c r="D425">
        <v>11</v>
      </c>
      <c r="E425" t="s">
        <v>2725</v>
      </c>
      <c r="F425" t="s">
        <v>2880</v>
      </c>
      <c r="G425">
        <v>127.074</v>
      </c>
      <c r="H425">
        <v>37.554000000000002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0245-AB8B-4A96-9330-CC136011F3B3}">
  <dimension ref="A1:D423"/>
  <sheetViews>
    <sheetView topLeftCell="A372" workbookViewId="0">
      <selection activeCell="H389" sqref="H389"/>
    </sheetView>
  </sheetViews>
  <sheetFormatPr defaultRowHeight="16.5"/>
  <cols>
    <col min="1" max="1" width="21.5" bestFit="1" customWidth="1"/>
    <col min="2" max="2" width="12.75" bestFit="1" customWidth="1"/>
  </cols>
  <sheetData>
    <row r="1" spans="1:4">
      <c r="A1" t="s">
        <v>3763</v>
      </c>
      <c r="B1" t="s">
        <v>2723</v>
      </c>
      <c r="C1" t="s">
        <v>3764</v>
      </c>
    </row>
    <row r="2" spans="1:4">
      <c r="A2" t="s">
        <v>3641</v>
      </c>
      <c r="B2">
        <v>0.78640296700000001</v>
      </c>
      <c r="C2">
        <v>246843.13725490199</v>
      </c>
      <c r="D2">
        <f>INT(C2)</f>
        <v>246843</v>
      </c>
    </row>
    <row r="3" spans="1:4">
      <c r="A3" t="s">
        <v>3643</v>
      </c>
      <c r="B3">
        <v>0.78073439</v>
      </c>
      <c r="C3">
        <v>213346.590909091</v>
      </c>
      <c r="D3">
        <f t="shared" ref="D3:D66" si="0">INT(C3)</f>
        <v>213346</v>
      </c>
    </row>
    <row r="4" spans="1:4">
      <c r="A4" t="s">
        <v>3645</v>
      </c>
      <c r="B4">
        <v>0.67590987899999999</v>
      </c>
      <c r="C4">
        <v>182667.14285714299</v>
      </c>
      <c r="D4">
        <f t="shared" si="0"/>
        <v>182667</v>
      </c>
    </row>
    <row r="5" spans="1:4">
      <c r="A5" t="s">
        <v>3615</v>
      </c>
      <c r="B5">
        <v>0.64371153199999998</v>
      </c>
      <c r="C5">
        <v>87945.337209302306</v>
      </c>
      <c r="D5">
        <f t="shared" si="0"/>
        <v>87945</v>
      </c>
    </row>
    <row r="6" spans="1:4">
      <c r="A6" t="s">
        <v>3617</v>
      </c>
      <c r="B6">
        <v>0.72497601499999997</v>
      </c>
      <c r="C6">
        <v>155423.717391304</v>
      </c>
      <c r="D6">
        <f t="shared" si="0"/>
        <v>155423</v>
      </c>
    </row>
    <row r="7" spans="1:4">
      <c r="A7" t="s">
        <v>3627</v>
      </c>
      <c r="B7">
        <v>0.84812923900000003</v>
      </c>
      <c r="C7">
        <v>301539.82300884998</v>
      </c>
      <c r="D7">
        <f t="shared" si="0"/>
        <v>301539</v>
      </c>
    </row>
    <row r="8" spans="1:4">
      <c r="A8" t="s">
        <v>3629</v>
      </c>
      <c r="B8">
        <v>0.80962422300000003</v>
      </c>
      <c r="C8">
        <v>224950.27322404401</v>
      </c>
      <c r="D8">
        <f t="shared" si="0"/>
        <v>224950</v>
      </c>
    </row>
    <row r="9" spans="1:4">
      <c r="A9" t="s">
        <v>3631</v>
      </c>
      <c r="B9">
        <v>0.65659672599999996</v>
      </c>
      <c r="C9">
        <v>71392.771929824594</v>
      </c>
      <c r="D9">
        <f t="shared" si="0"/>
        <v>71392</v>
      </c>
    </row>
    <row r="10" spans="1:4">
      <c r="A10" t="s">
        <v>3637</v>
      </c>
      <c r="B10">
        <v>0.74055149300000001</v>
      </c>
      <c r="C10">
        <v>161417.766497462</v>
      </c>
      <c r="D10">
        <f t="shared" si="0"/>
        <v>161417</v>
      </c>
    </row>
    <row r="11" spans="1:4">
      <c r="A11" t="s">
        <v>3639</v>
      </c>
      <c r="B11">
        <v>0.84528191600000002</v>
      </c>
      <c r="C11">
        <v>248757.991869919</v>
      </c>
      <c r="D11">
        <f t="shared" si="0"/>
        <v>248757</v>
      </c>
    </row>
    <row r="12" spans="1:4">
      <c r="A12" t="s">
        <v>3623</v>
      </c>
      <c r="B12">
        <v>0.77234011800000002</v>
      </c>
      <c r="C12">
        <v>241624.24242424199</v>
      </c>
      <c r="D12">
        <f t="shared" si="0"/>
        <v>241624</v>
      </c>
    </row>
    <row r="13" spans="1:4">
      <c r="A13" t="s">
        <v>3625</v>
      </c>
      <c r="B13">
        <v>0.73426280899999996</v>
      </c>
      <c r="C13">
        <v>137525.44747081699</v>
      </c>
      <c r="D13">
        <f t="shared" si="0"/>
        <v>137525</v>
      </c>
    </row>
    <row r="14" spans="1:4">
      <c r="A14" t="s">
        <v>3647</v>
      </c>
      <c r="B14">
        <v>0.602224337</v>
      </c>
      <c r="C14">
        <v>112470.088300221</v>
      </c>
      <c r="D14">
        <f t="shared" si="0"/>
        <v>112470</v>
      </c>
    </row>
    <row r="15" spans="1:4">
      <c r="A15" t="s">
        <v>3655</v>
      </c>
      <c r="B15">
        <v>0.64231115100000002</v>
      </c>
      <c r="C15">
        <v>135787.87878787899</v>
      </c>
      <c r="D15">
        <f t="shared" si="0"/>
        <v>135787</v>
      </c>
    </row>
    <row r="16" spans="1:4">
      <c r="A16" t="s">
        <v>3612</v>
      </c>
      <c r="B16">
        <v>0.79681734299999996</v>
      </c>
      <c r="C16">
        <v>287586.45833333302</v>
      </c>
      <c r="D16">
        <f t="shared" si="0"/>
        <v>287586</v>
      </c>
    </row>
    <row r="17" spans="1:4">
      <c r="A17" t="s">
        <v>3619</v>
      </c>
      <c r="B17">
        <v>0.88096399000000003</v>
      </c>
      <c r="C17">
        <v>301606.25</v>
      </c>
      <c r="D17">
        <f t="shared" si="0"/>
        <v>301606</v>
      </c>
    </row>
    <row r="18" spans="1:4">
      <c r="A18" t="s">
        <v>3633</v>
      </c>
      <c r="B18">
        <v>0.64353145499999997</v>
      </c>
      <c r="C18">
        <v>77622.6917808219</v>
      </c>
      <c r="D18">
        <f t="shared" si="0"/>
        <v>77622</v>
      </c>
    </row>
    <row r="19" spans="1:4">
      <c r="A19" t="s">
        <v>3635</v>
      </c>
      <c r="B19">
        <v>0.73596819499999999</v>
      </c>
      <c r="C19">
        <v>160096.409090909</v>
      </c>
      <c r="D19">
        <f t="shared" si="0"/>
        <v>160096</v>
      </c>
    </row>
    <row r="20" spans="1:4">
      <c r="A20" t="s">
        <v>3651</v>
      </c>
      <c r="B20">
        <v>0.62005211599999999</v>
      </c>
      <c r="C20">
        <v>103835.483870968</v>
      </c>
      <c r="D20">
        <f t="shared" si="0"/>
        <v>103835</v>
      </c>
    </row>
    <row r="21" spans="1:4">
      <c r="A21" t="s">
        <v>3653</v>
      </c>
      <c r="B21">
        <v>0.68618022199999995</v>
      </c>
      <c r="C21">
        <v>147892.28971962599</v>
      </c>
      <c r="D21">
        <f t="shared" si="0"/>
        <v>147892</v>
      </c>
    </row>
    <row r="22" spans="1:4">
      <c r="A22" t="s">
        <v>3649</v>
      </c>
      <c r="B22">
        <v>0.70311442099999999</v>
      </c>
      <c r="C22">
        <v>145274.66666666701</v>
      </c>
      <c r="D22">
        <f t="shared" si="0"/>
        <v>145274</v>
      </c>
    </row>
    <row r="23" spans="1:4">
      <c r="A23" t="s">
        <v>3621</v>
      </c>
      <c r="B23">
        <v>0.800286214</v>
      </c>
      <c r="C23">
        <v>202792.715231788</v>
      </c>
      <c r="D23">
        <f t="shared" si="0"/>
        <v>202792</v>
      </c>
    </row>
    <row r="24" spans="1:4">
      <c r="A24" t="s">
        <v>3712</v>
      </c>
      <c r="B24">
        <v>0.51290198899999995</v>
      </c>
      <c r="C24">
        <v>90843.202247191002</v>
      </c>
      <c r="D24">
        <f t="shared" si="0"/>
        <v>90843</v>
      </c>
    </row>
    <row r="25" spans="1:4">
      <c r="A25" t="s">
        <v>3723</v>
      </c>
      <c r="B25">
        <v>0.62430756499999995</v>
      </c>
      <c r="C25">
        <v>132918.30985915501</v>
      </c>
      <c r="D25">
        <f t="shared" si="0"/>
        <v>132918</v>
      </c>
    </row>
    <row r="26" spans="1:4">
      <c r="A26" t="s">
        <v>3726</v>
      </c>
      <c r="B26">
        <v>0.67126415800000006</v>
      </c>
      <c r="C26">
        <v>138457.69230769199</v>
      </c>
      <c r="D26">
        <f t="shared" si="0"/>
        <v>138457</v>
      </c>
    </row>
    <row r="27" spans="1:4">
      <c r="A27" t="s">
        <v>3756</v>
      </c>
      <c r="B27">
        <v>0.58632096099999997</v>
      </c>
      <c r="C27">
        <v>55650.584415584402</v>
      </c>
      <c r="D27">
        <f t="shared" si="0"/>
        <v>55650</v>
      </c>
    </row>
    <row r="28" spans="1:4">
      <c r="A28" t="s">
        <v>3761</v>
      </c>
      <c r="B28">
        <v>0.60291970800000005</v>
      </c>
      <c r="C28">
        <v>87015.259740259804</v>
      </c>
      <c r="D28">
        <f t="shared" si="0"/>
        <v>87015</v>
      </c>
    </row>
    <row r="29" spans="1:4">
      <c r="A29" t="s">
        <v>3717</v>
      </c>
      <c r="B29">
        <v>0.640260681</v>
      </c>
      <c r="C29">
        <v>102469.549295775</v>
      </c>
      <c r="D29">
        <f t="shared" si="0"/>
        <v>102469</v>
      </c>
    </row>
    <row r="30" spans="1:4">
      <c r="A30" t="s">
        <v>3720</v>
      </c>
      <c r="B30">
        <v>0.6553814</v>
      </c>
      <c r="C30">
        <v>125976.618705036</v>
      </c>
      <c r="D30">
        <f t="shared" si="0"/>
        <v>125976</v>
      </c>
    </row>
    <row r="31" spans="1:4">
      <c r="A31" t="s">
        <v>3715</v>
      </c>
      <c r="B31">
        <v>0.63591788400000004</v>
      </c>
      <c r="C31">
        <v>122780.371428571</v>
      </c>
      <c r="D31">
        <f t="shared" si="0"/>
        <v>122780</v>
      </c>
    </row>
    <row r="32" spans="1:4">
      <c r="A32" t="s">
        <v>3747</v>
      </c>
      <c r="B32">
        <v>0.56537518399999998</v>
      </c>
      <c r="C32">
        <v>85145.879120879094</v>
      </c>
      <c r="D32">
        <f t="shared" si="0"/>
        <v>85145</v>
      </c>
    </row>
    <row r="33" spans="1:4">
      <c r="A33" t="s">
        <v>3750</v>
      </c>
      <c r="B33">
        <v>0.56367967699999999</v>
      </c>
      <c r="C33">
        <v>60758.762886597899</v>
      </c>
      <c r="D33">
        <f t="shared" si="0"/>
        <v>60758</v>
      </c>
    </row>
    <row r="34" spans="1:4">
      <c r="A34" t="s">
        <v>3753</v>
      </c>
      <c r="B34">
        <v>0.56343792599999998</v>
      </c>
      <c r="C34">
        <v>57954.054054054097</v>
      </c>
      <c r="D34">
        <f t="shared" si="0"/>
        <v>57954</v>
      </c>
    </row>
    <row r="35" spans="1:4">
      <c r="A35" t="s">
        <v>3729</v>
      </c>
      <c r="B35">
        <v>0.56454863</v>
      </c>
      <c r="C35">
        <v>96967.857142857203</v>
      </c>
      <c r="D35">
        <f t="shared" si="0"/>
        <v>96967</v>
      </c>
    </row>
    <row r="36" spans="1:4">
      <c r="A36" t="s">
        <v>3732</v>
      </c>
      <c r="B36">
        <v>0.58205244099999998</v>
      </c>
      <c r="C36">
        <v>94904.611398963694</v>
      </c>
      <c r="D36">
        <f t="shared" si="0"/>
        <v>94904</v>
      </c>
    </row>
    <row r="37" spans="1:4">
      <c r="A37" t="s">
        <v>3735</v>
      </c>
      <c r="B37">
        <v>0.63498215199999997</v>
      </c>
      <c r="C37">
        <v>113681.797235023</v>
      </c>
      <c r="D37">
        <f t="shared" si="0"/>
        <v>113681</v>
      </c>
    </row>
    <row r="38" spans="1:4">
      <c r="A38" t="s">
        <v>3738</v>
      </c>
      <c r="B38">
        <v>0.56380892599999999</v>
      </c>
      <c r="C38">
        <v>60215.666666666701</v>
      </c>
      <c r="D38">
        <f t="shared" si="0"/>
        <v>60215</v>
      </c>
    </row>
    <row r="39" spans="1:4">
      <c r="A39" t="s">
        <v>3741</v>
      </c>
      <c r="B39">
        <v>0.55913907699999998</v>
      </c>
      <c r="C39">
        <v>68097.619047619097</v>
      </c>
      <c r="D39">
        <f t="shared" si="0"/>
        <v>68097</v>
      </c>
    </row>
    <row r="40" spans="1:4">
      <c r="A40" t="s">
        <v>3744</v>
      </c>
      <c r="B40">
        <v>0.57456212100000004</v>
      </c>
      <c r="C40">
        <v>72867.331288343601</v>
      </c>
      <c r="D40">
        <f t="shared" si="0"/>
        <v>72867</v>
      </c>
    </row>
    <row r="41" spans="1:4">
      <c r="A41" t="s">
        <v>3064</v>
      </c>
      <c r="B41">
        <v>0.48384491099999999</v>
      </c>
      <c r="C41">
        <v>34977.884615384603</v>
      </c>
      <c r="D41">
        <f t="shared" si="0"/>
        <v>34977</v>
      </c>
    </row>
    <row r="42" spans="1:4">
      <c r="A42" t="s">
        <v>3072</v>
      </c>
      <c r="B42">
        <v>0.51609720000000003</v>
      </c>
      <c r="C42">
        <v>53748.684210526299</v>
      </c>
      <c r="D42">
        <f t="shared" si="0"/>
        <v>53748</v>
      </c>
    </row>
    <row r="43" spans="1:4">
      <c r="A43" t="s">
        <v>3074</v>
      </c>
      <c r="B43">
        <v>0.50866161899999995</v>
      </c>
      <c r="C43">
        <v>44714.1975308642</v>
      </c>
      <c r="D43">
        <f t="shared" si="0"/>
        <v>44714</v>
      </c>
    </row>
    <row r="44" spans="1:4">
      <c r="A44" t="s">
        <v>3076</v>
      </c>
      <c r="B44">
        <v>0.525905493</v>
      </c>
      <c r="C44">
        <v>49376.6806722689</v>
      </c>
      <c r="D44">
        <f t="shared" si="0"/>
        <v>49376</v>
      </c>
    </row>
    <row r="45" spans="1:4">
      <c r="A45" t="s">
        <v>3070</v>
      </c>
      <c r="B45">
        <v>0.50353226100000004</v>
      </c>
      <c r="C45">
        <v>72320.600000000006</v>
      </c>
      <c r="D45">
        <f t="shared" si="0"/>
        <v>72320</v>
      </c>
    </row>
    <row r="46" spans="1:4">
      <c r="A46" t="s">
        <v>3061</v>
      </c>
      <c r="B46">
        <v>0.49793409300000002</v>
      </c>
      <c r="C46">
        <v>59101.342281879202</v>
      </c>
      <c r="D46">
        <f t="shared" si="0"/>
        <v>59101</v>
      </c>
    </row>
    <row r="47" spans="1:4">
      <c r="A47" t="s">
        <v>3066</v>
      </c>
      <c r="B47">
        <v>0.520363044</v>
      </c>
      <c r="C47">
        <v>77581.439393939407</v>
      </c>
      <c r="D47">
        <f t="shared" si="0"/>
        <v>77581</v>
      </c>
    </row>
    <row r="48" spans="1:4">
      <c r="A48" t="s">
        <v>3068</v>
      </c>
      <c r="B48">
        <v>0.51363783100000004</v>
      </c>
      <c r="C48">
        <v>76602.142857142899</v>
      </c>
      <c r="D48">
        <f t="shared" si="0"/>
        <v>76602</v>
      </c>
    </row>
    <row r="49" spans="1:4">
      <c r="A49" t="s">
        <v>3078</v>
      </c>
      <c r="B49">
        <v>0.49608413499999998</v>
      </c>
      <c r="C49">
        <v>15020.588235294101</v>
      </c>
      <c r="D49">
        <f t="shared" si="0"/>
        <v>15020</v>
      </c>
    </row>
    <row r="50" spans="1:4">
      <c r="A50" t="s">
        <v>3080</v>
      </c>
      <c r="B50">
        <v>0.54485755700000005</v>
      </c>
      <c r="C50">
        <v>53307.203389830502</v>
      </c>
      <c r="D50">
        <f t="shared" si="0"/>
        <v>53307</v>
      </c>
    </row>
    <row r="51" spans="1:4">
      <c r="A51" t="s">
        <v>3082</v>
      </c>
      <c r="B51">
        <v>0.50337141799999996</v>
      </c>
      <c r="C51">
        <v>22904.6875</v>
      </c>
      <c r="D51">
        <f t="shared" si="0"/>
        <v>22904</v>
      </c>
    </row>
    <row r="52" spans="1:4">
      <c r="A52" t="s">
        <v>3084</v>
      </c>
      <c r="B52">
        <v>0.53104247900000001</v>
      </c>
      <c r="C52">
        <v>41808.928571428602</v>
      </c>
      <c r="D52">
        <f t="shared" si="0"/>
        <v>41808</v>
      </c>
    </row>
    <row r="53" spans="1:4">
      <c r="A53" t="s">
        <v>3086</v>
      </c>
      <c r="B53">
        <v>0.51390788899999995</v>
      </c>
      <c r="C53">
        <v>31283.333333333299</v>
      </c>
      <c r="D53">
        <f t="shared" si="0"/>
        <v>31283</v>
      </c>
    </row>
    <row r="54" spans="1:4">
      <c r="A54" t="s">
        <v>3338</v>
      </c>
      <c r="B54">
        <v>0.57546843700000005</v>
      </c>
      <c r="C54">
        <v>94647.711442786094</v>
      </c>
      <c r="D54">
        <f t="shared" si="0"/>
        <v>94647</v>
      </c>
    </row>
    <row r="55" spans="1:4">
      <c r="A55" t="s">
        <v>3341</v>
      </c>
      <c r="B55">
        <v>0.570584062</v>
      </c>
      <c r="C55">
        <v>65634.355828220898</v>
      </c>
      <c r="D55">
        <f t="shared" si="0"/>
        <v>65634</v>
      </c>
    </row>
    <row r="56" spans="1:4">
      <c r="A56" t="s">
        <v>3344</v>
      </c>
      <c r="B56">
        <v>0.53871975900000002</v>
      </c>
      <c r="C56">
        <v>64590.471861471902</v>
      </c>
      <c r="D56">
        <f t="shared" si="0"/>
        <v>64590</v>
      </c>
    </row>
    <row r="57" spans="1:4">
      <c r="A57" t="s">
        <v>3352</v>
      </c>
      <c r="B57">
        <v>0.541300224</v>
      </c>
      <c r="C57">
        <v>96213.578947368398</v>
      </c>
      <c r="D57">
        <f t="shared" si="0"/>
        <v>96213</v>
      </c>
    </row>
    <row r="58" spans="1:4">
      <c r="A58" t="s">
        <v>3309</v>
      </c>
      <c r="B58">
        <v>0.54310269200000005</v>
      </c>
      <c r="C58">
        <v>66688.888888888905</v>
      </c>
      <c r="D58">
        <f t="shared" si="0"/>
        <v>66688</v>
      </c>
    </row>
    <row r="59" spans="1:4">
      <c r="A59" t="s">
        <v>3312</v>
      </c>
      <c r="B59">
        <v>0.564979071</v>
      </c>
      <c r="C59">
        <v>87152.702702702707</v>
      </c>
      <c r="D59">
        <f t="shared" si="0"/>
        <v>87152</v>
      </c>
    </row>
    <row r="60" spans="1:4">
      <c r="A60" t="s">
        <v>3315</v>
      </c>
      <c r="B60">
        <v>0.54586799100000005</v>
      </c>
      <c r="C60">
        <v>68043.985680190905</v>
      </c>
      <c r="D60">
        <f t="shared" si="0"/>
        <v>68043</v>
      </c>
    </row>
    <row r="61" spans="1:4">
      <c r="A61" t="s">
        <v>3347</v>
      </c>
      <c r="B61">
        <v>0.500632839</v>
      </c>
      <c r="C61">
        <v>78612.396694214898</v>
      </c>
      <c r="D61">
        <f t="shared" si="0"/>
        <v>78612</v>
      </c>
    </row>
    <row r="62" spans="1:4">
      <c r="A62" t="s">
        <v>3354</v>
      </c>
      <c r="B62">
        <v>0.54575194400000004</v>
      </c>
      <c r="C62">
        <v>79962.941489361707</v>
      </c>
      <c r="D62">
        <f t="shared" si="0"/>
        <v>79962</v>
      </c>
    </row>
    <row r="63" spans="1:4">
      <c r="A63" t="s">
        <v>3357</v>
      </c>
      <c r="B63">
        <v>0.57063581600000002</v>
      </c>
      <c r="C63">
        <v>47761.538461538497</v>
      </c>
      <c r="D63">
        <f t="shared" si="0"/>
        <v>47761</v>
      </c>
    </row>
    <row r="64" spans="1:4">
      <c r="A64" t="s">
        <v>3360</v>
      </c>
      <c r="B64">
        <v>0.55427541300000005</v>
      </c>
      <c r="C64">
        <v>47886.802721088403</v>
      </c>
      <c r="D64">
        <f t="shared" si="0"/>
        <v>47886</v>
      </c>
    </row>
    <row r="65" spans="1:4">
      <c r="A65" t="s">
        <v>3306</v>
      </c>
      <c r="B65">
        <v>0.54873250699999998</v>
      </c>
      <c r="C65">
        <v>78038.076687116598</v>
      </c>
      <c r="D65">
        <f t="shared" si="0"/>
        <v>78038</v>
      </c>
    </row>
    <row r="66" spans="1:4">
      <c r="A66" t="s">
        <v>3350</v>
      </c>
      <c r="B66">
        <v>0.58463875899999995</v>
      </c>
      <c r="C66">
        <v>98319.352678571406</v>
      </c>
      <c r="D66">
        <f t="shared" si="0"/>
        <v>98319</v>
      </c>
    </row>
    <row r="67" spans="1:4">
      <c r="A67" t="s">
        <v>3318</v>
      </c>
      <c r="B67">
        <v>0.50225236399999995</v>
      </c>
      <c r="C67">
        <v>32002.93359375</v>
      </c>
      <c r="D67">
        <f t="shared" ref="D67:D130" si="1">INT(C67)</f>
        <v>32002</v>
      </c>
    </row>
    <row r="68" spans="1:4">
      <c r="A68" t="s">
        <v>3321</v>
      </c>
      <c r="B68">
        <v>0.494156021</v>
      </c>
      <c r="C68">
        <v>30917.647058823499</v>
      </c>
      <c r="D68">
        <f t="shared" si="1"/>
        <v>30917</v>
      </c>
    </row>
    <row r="69" spans="1:4">
      <c r="A69" t="s">
        <v>3324</v>
      </c>
      <c r="B69">
        <v>0.55786768399999997</v>
      </c>
      <c r="C69">
        <v>78580.526315789495</v>
      </c>
      <c r="D69">
        <f t="shared" si="1"/>
        <v>78580</v>
      </c>
    </row>
    <row r="70" spans="1:4">
      <c r="A70" t="s">
        <v>3327</v>
      </c>
      <c r="B70">
        <v>0.51731317099999996</v>
      </c>
      <c r="C70">
        <v>31806.818181818198</v>
      </c>
      <c r="D70">
        <f t="shared" si="1"/>
        <v>31806</v>
      </c>
    </row>
    <row r="71" spans="1:4">
      <c r="A71" t="s">
        <v>3332</v>
      </c>
      <c r="B71">
        <v>0.556304295</v>
      </c>
      <c r="C71">
        <v>73723.333333333299</v>
      </c>
      <c r="D71">
        <f t="shared" si="1"/>
        <v>73723</v>
      </c>
    </row>
    <row r="72" spans="1:4">
      <c r="A72" t="s">
        <v>3335</v>
      </c>
      <c r="B72">
        <v>0.46334896599999997</v>
      </c>
      <c r="C72">
        <v>37847.619047619002</v>
      </c>
      <c r="D72">
        <f t="shared" si="1"/>
        <v>37847</v>
      </c>
    </row>
    <row r="73" spans="1:4">
      <c r="A73" t="s">
        <v>3330</v>
      </c>
      <c r="B73">
        <v>0.47946341100000001</v>
      </c>
      <c r="C73">
        <v>23055.813953488399</v>
      </c>
      <c r="D73">
        <f t="shared" si="1"/>
        <v>23055</v>
      </c>
    </row>
    <row r="74" spans="1:4">
      <c r="A74" t="s">
        <v>3541</v>
      </c>
      <c r="B74">
        <v>0.514600909</v>
      </c>
      <c r="C74">
        <v>57770</v>
      </c>
      <c r="D74">
        <f t="shared" si="1"/>
        <v>57770</v>
      </c>
    </row>
    <row r="75" spans="1:4">
      <c r="A75" t="s">
        <v>3573</v>
      </c>
      <c r="B75">
        <v>0.50025415100000004</v>
      </c>
      <c r="C75">
        <v>43943</v>
      </c>
      <c r="D75">
        <f t="shared" si="1"/>
        <v>43943</v>
      </c>
    </row>
    <row r="76" spans="1:4">
      <c r="A76" t="s">
        <v>3563</v>
      </c>
      <c r="B76">
        <v>0.49993415000000002</v>
      </c>
      <c r="C76">
        <v>65574.860335195495</v>
      </c>
      <c r="D76">
        <f t="shared" si="1"/>
        <v>65574</v>
      </c>
    </row>
    <row r="77" spans="1:4">
      <c r="A77" t="s">
        <v>3551</v>
      </c>
      <c r="B77">
        <v>0.54410440999999998</v>
      </c>
      <c r="C77">
        <v>66050</v>
      </c>
      <c r="D77">
        <f t="shared" si="1"/>
        <v>66050</v>
      </c>
    </row>
    <row r="78" spans="1:4">
      <c r="A78" t="s">
        <v>3567</v>
      </c>
      <c r="B78">
        <v>0.51481818199999996</v>
      </c>
      <c r="C78">
        <v>55307.789473684199</v>
      </c>
      <c r="D78">
        <f t="shared" si="1"/>
        <v>55307</v>
      </c>
    </row>
    <row r="79" spans="1:4">
      <c r="A79" t="s">
        <v>3571</v>
      </c>
      <c r="B79">
        <v>0.53917082599999999</v>
      </c>
      <c r="C79">
        <v>61260.260416666701</v>
      </c>
      <c r="D79">
        <f t="shared" si="1"/>
        <v>61260</v>
      </c>
    </row>
    <row r="80" spans="1:4">
      <c r="A80" t="s">
        <v>3532</v>
      </c>
      <c r="B80">
        <v>0.50090448600000004</v>
      </c>
      <c r="C80">
        <v>63422.891304347802</v>
      </c>
      <c r="D80">
        <f t="shared" si="1"/>
        <v>63422</v>
      </c>
    </row>
    <row r="81" spans="1:4">
      <c r="A81" t="s">
        <v>3569</v>
      </c>
      <c r="B81">
        <v>0.50443847200000003</v>
      </c>
      <c r="C81">
        <v>54150.427350427402</v>
      </c>
      <c r="D81">
        <f t="shared" si="1"/>
        <v>54150</v>
      </c>
    </row>
    <row r="82" spans="1:4">
      <c r="A82" t="s">
        <v>3557</v>
      </c>
      <c r="B82">
        <v>0.51968260499999996</v>
      </c>
      <c r="C82">
        <v>61192.934782608703</v>
      </c>
      <c r="D82">
        <f t="shared" si="1"/>
        <v>61192</v>
      </c>
    </row>
    <row r="83" spans="1:4">
      <c r="A83" t="s">
        <v>3553</v>
      </c>
      <c r="B83">
        <v>0.493863422</v>
      </c>
      <c r="C83">
        <v>54710.416666666701</v>
      </c>
      <c r="D83">
        <f t="shared" si="1"/>
        <v>54710</v>
      </c>
    </row>
    <row r="84" spans="1:4">
      <c r="A84" t="s">
        <v>3537</v>
      </c>
      <c r="B84">
        <v>0.51360010899999997</v>
      </c>
      <c r="C84">
        <v>79225.971518987295</v>
      </c>
      <c r="D84">
        <f t="shared" si="1"/>
        <v>79225</v>
      </c>
    </row>
    <row r="85" spans="1:4">
      <c r="A85" t="s">
        <v>3561</v>
      </c>
      <c r="B85">
        <v>0.49030210400000002</v>
      </c>
      <c r="C85">
        <v>20489.857142857101</v>
      </c>
      <c r="D85">
        <f t="shared" si="1"/>
        <v>20489</v>
      </c>
    </row>
    <row r="86" spans="1:4">
      <c r="A86" t="s">
        <v>3559</v>
      </c>
      <c r="B86">
        <v>0.50005265899999995</v>
      </c>
      <c r="C86">
        <v>23061.7647058824</v>
      </c>
      <c r="D86">
        <f t="shared" si="1"/>
        <v>23061</v>
      </c>
    </row>
    <row r="87" spans="1:4">
      <c r="A87" t="s">
        <v>3555</v>
      </c>
      <c r="B87">
        <v>0.49207309700000001</v>
      </c>
      <c r="C87">
        <v>59473.333333333299</v>
      </c>
      <c r="D87">
        <f t="shared" si="1"/>
        <v>59473</v>
      </c>
    </row>
    <row r="88" spans="1:4">
      <c r="A88" t="s">
        <v>3545</v>
      </c>
      <c r="B88">
        <v>0.49488986200000001</v>
      </c>
      <c r="C88">
        <v>83092.946859903401</v>
      </c>
      <c r="D88">
        <f t="shared" si="1"/>
        <v>83092</v>
      </c>
    </row>
    <row r="89" spans="1:4">
      <c r="A89" t="s">
        <v>3549</v>
      </c>
      <c r="B89">
        <v>0.49420729299999999</v>
      </c>
      <c r="C89">
        <v>62095.454545454602</v>
      </c>
      <c r="D89">
        <f t="shared" si="1"/>
        <v>62095</v>
      </c>
    </row>
    <row r="90" spans="1:4">
      <c r="A90" t="s">
        <v>3565</v>
      </c>
      <c r="B90">
        <v>0.52052357400000004</v>
      </c>
      <c r="C90">
        <v>55150</v>
      </c>
      <c r="D90">
        <f t="shared" si="1"/>
        <v>55150</v>
      </c>
    </row>
    <row r="91" spans="1:4">
      <c r="A91" t="s">
        <v>3547</v>
      </c>
      <c r="B91">
        <v>0.47608820200000002</v>
      </c>
      <c r="C91">
        <v>40536</v>
      </c>
      <c r="D91">
        <f t="shared" si="1"/>
        <v>40536</v>
      </c>
    </row>
    <row r="92" spans="1:4">
      <c r="A92" t="s">
        <v>3543</v>
      </c>
      <c r="B92">
        <v>0.50310445599999998</v>
      </c>
      <c r="C92">
        <v>61918.778761062</v>
      </c>
      <c r="D92">
        <f t="shared" si="1"/>
        <v>61918</v>
      </c>
    </row>
    <row r="93" spans="1:4">
      <c r="A93" t="s">
        <v>3535</v>
      </c>
      <c r="B93">
        <v>0.53587062299999999</v>
      </c>
      <c r="C93">
        <v>77930.462184874006</v>
      </c>
      <c r="D93">
        <f t="shared" si="1"/>
        <v>77930</v>
      </c>
    </row>
    <row r="94" spans="1:4">
      <c r="A94" t="s">
        <v>3539</v>
      </c>
      <c r="B94">
        <v>0.49861121000000003</v>
      </c>
      <c r="C94">
        <v>74397.076023391797</v>
      </c>
      <c r="D94">
        <f t="shared" si="1"/>
        <v>74397</v>
      </c>
    </row>
    <row r="95" spans="1:4">
      <c r="A95" t="s">
        <v>2898</v>
      </c>
      <c r="B95">
        <v>0.64269648499999998</v>
      </c>
      <c r="C95">
        <v>133357.53968253999</v>
      </c>
      <c r="D95">
        <f t="shared" si="1"/>
        <v>133357</v>
      </c>
    </row>
    <row r="96" spans="1:4">
      <c r="A96" t="s">
        <v>2912</v>
      </c>
      <c r="B96">
        <v>0.52122272400000003</v>
      </c>
      <c r="C96">
        <v>68676.923076923107</v>
      </c>
      <c r="D96">
        <f t="shared" si="1"/>
        <v>68676</v>
      </c>
    </row>
    <row r="97" spans="1:4">
      <c r="A97" t="s">
        <v>2915</v>
      </c>
      <c r="B97">
        <v>0.52853598000000002</v>
      </c>
      <c r="C97">
        <v>92913.095238095193</v>
      </c>
      <c r="D97">
        <f t="shared" si="1"/>
        <v>92913</v>
      </c>
    </row>
    <row r="98" spans="1:4">
      <c r="A98" t="s">
        <v>2918</v>
      </c>
      <c r="B98">
        <v>0.63236943800000001</v>
      </c>
      <c r="C98">
        <v>117713.24324324301</v>
      </c>
      <c r="D98">
        <f t="shared" si="1"/>
        <v>117713</v>
      </c>
    </row>
    <row r="99" spans="1:4">
      <c r="A99" t="s">
        <v>2882</v>
      </c>
      <c r="B99">
        <v>0.53136614500000001</v>
      </c>
      <c r="C99">
        <v>77288.571428571406</v>
      </c>
      <c r="D99">
        <f t="shared" si="1"/>
        <v>77288</v>
      </c>
    </row>
    <row r="100" spans="1:4">
      <c r="A100" t="s">
        <v>2896</v>
      </c>
      <c r="B100">
        <v>0.51073778999999997</v>
      </c>
      <c r="C100">
        <v>57000</v>
      </c>
      <c r="D100">
        <f t="shared" si="1"/>
        <v>57000</v>
      </c>
    </row>
    <row r="101" spans="1:4">
      <c r="A101" t="s">
        <v>2900</v>
      </c>
      <c r="B101">
        <v>0.53523948300000002</v>
      </c>
      <c r="C101">
        <v>83566.666666666701</v>
      </c>
      <c r="D101">
        <f t="shared" si="1"/>
        <v>83566</v>
      </c>
    </row>
    <row r="102" spans="1:4">
      <c r="A102" t="s">
        <v>2903</v>
      </c>
      <c r="B102">
        <v>0.58274782000000003</v>
      </c>
      <c r="C102">
        <v>107718.08510638301</v>
      </c>
      <c r="D102">
        <f t="shared" si="1"/>
        <v>107718</v>
      </c>
    </row>
    <row r="103" spans="1:4">
      <c r="A103" t="s">
        <v>2906</v>
      </c>
      <c r="B103">
        <v>0.64312047400000005</v>
      </c>
      <c r="C103">
        <v>127659.05797101501</v>
      </c>
      <c r="D103">
        <f t="shared" si="1"/>
        <v>127659</v>
      </c>
    </row>
    <row r="104" spans="1:4">
      <c r="A104" t="s">
        <v>2909</v>
      </c>
      <c r="B104">
        <v>0.59171996000000004</v>
      </c>
      <c r="C104">
        <v>106176.08695652201</v>
      </c>
      <c r="D104">
        <f t="shared" si="1"/>
        <v>106176</v>
      </c>
    </row>
    <row r="105" spans="1:4">
      <c r="A105" t="s">
        <v>2884</v>
      </c>
      <c r="B105">
        <v>0.50069988799999998</v>
      </c>
      <c r="C105">
        <v>51117.647058823502</v>
      </c>
      <c r="D105">
        <f t="shared" si="1"/>
        <v>51117</v>
      </c>
    </row>
    <row r="106" spans="1:4">
      <c r="A106" t="s">
        <v>2887</v>
      </c>
      <c r="B106">
        <v>0.51495462000000003</v>
      </c>
      <c r="C106">
        <v>30286.666666666701</v>
      </c>
      <c r="D106">
        <f t="shared" si="1"/>
        <v>30286</v>
      </c>
    </row>
    <row r="107" spans="1:4">
      <c r="A107" t="s">
        <v>2890</v>
      </c>
      <c r="B107">
        <v>0.52741585199999996</v>
      </c>
      <c r="C107">
        <v>42365.217391304403</v>
      </c>
      <c r="D107">
        <f t="shared" si="1"/>
        <v>42365</v>
      </c>
    </row>
    <row r="108" spans="1:4">
      <c r="A108" t="s">
        <v>2893</v>
      </c>
      <c r="B108">
        <v>0.52297515999999999</v>
      </c>
      <c r="C108">
        <v>47053.8461538462</v>
      </c>
      <c r="D108">
        <f t="shared" si="1"/>
        <v>47053</v>
      </c>
    </row>
    <row r="109" spans="1:4">
      <c r="A109" t="s">
        <v>2879</v>
      </c>
      <c r="B109">
        <v>0.55794083100000003</v>
      </c>
      <c r="C109">
        <v>38665.909090909103</v>
      </c>
      <c r="D109">
        <f t="shared" si="1"/>
        <v>38665</v>
      </c>
    </row>
    <row r="110" spans="1:4">
      <c r="A110" t="s">
        <v>3381</v>
      </c>
      <c r="B110">
        <v>0.503112314</v>
      </c>
      <c r="C110">
        <v>41533.333333333299</v>
      </c>
      <c r="D110">
        <f t="shared" si="1"/>
        <v>41533</v>
      </c>
    </row>
    <row r="111" spans="1:4">
      <c r="A111" t="s">
        <v>3389</v>
      </c>
      <c r="B111">
        <v>0.55169597999999997</v>
      </c>
      <c r="C111">
        <v>58496.9230769231</v>
      </c>
      <c r="D111">
        <f t="shared" si="1"/>
        <v>58496</v>
      </c>
    </row>
    <row r="112" spans="1:4">
      <c r="A112" t="s">
        <v>3392</v>
      </c>
      <c r="B112">
        <v>0.54070400399999996</v>
      </c>
      <c r="C112">
        <v>61770.262390670599</v>
      </c>
      <c r="D112">
        <f t="shared" si="1"/>
        <v>61770</v>
      </c>
    </row>
    <row r="113" spans="1:4">
      <c r="A113" t="s">
        <v>3395</v>
      </c>
      <c r="B113">
        <v>0.52407961199999997</v>
      </c>
      <c r="C113">
        <v>51648.661087866101</v>
      </c>
      <c r="D113">
        <f t="shared" si="1"/>
        <v>51648</v>
      </c>
    </row>
    <row r="114" spans="1:4">
      <c r="A114" t="s">
        <v>3383</v>
      </c>
      <c r="B114">
        <v>0.55540261499999999</v>
      </c>
      <c r="C114">
        <v>53717.857142857203</v>
      </c>
      <c r="D114">
        <f t="shared" si="1"/>
        <v>53717</v>
      </c>
    </row>
    <row r="115" spans="1:4">
      <c r="A115" t="s">
        <v>3386</v>
      </c>
      <c r="B115">
        <v>0.53553892000000003</v>
      </c>
      <c r="C115">
        <v>57600.1953125</v>
      </c>
      <c r="D115">
        <f t="shared" si="1"/>
        <v>57600</v>
      </c>
    </row>
    <row r="116" spans="1:4">
      <c r="A116" t="s">
        <v>3366</v>
      </c>
      <c r="B116">
        <v>0.53257947900000002</v>
      </c>
      <c r="C116">
        <v>59408.672086720901</v>
      </c>
      <c r="D116">
        <f t="shared" si="1"/>
        <v>59408</v>
      </c>
    </row>
    <row r="117" spans="1:4">
      <c r="A117" t="s">
        <v>3369</v>
      </c>
      <c r="B117">
        <v>0.50926445799999998</v>
      </c>
      <c r="C117">
        <v>48793.046728972004</v>
      </c>
      <c r="D117">
        <f t="shared" si="1"/>
        <v>48793</v>
      </c>
    </row>
    <row r="118" spans="1:4">
      <c r="A118" t="s">
        <v>3372</v>
      </c>
      <c r="B118">
        <v>0.44053811700000001</v>
      </c>
      <c r="C118">
        <v>43630.167865707401</v>
      </c>
      <c r="D118">
        <f t="shared" si="1"/>
        <v>43630</v>
      </c>
    </row>
    <row r="119" spans="1:4">
      <c r="A119" t="s">
        <v>3375</v>
      </c>
      <c r="B119">
        <v>0.49464960099999999</v>
      </c>
      <c r="C119">
        <v>31290.714285714301</v>
      </c>
      <c r="D119">
        <f t="shared" si="1"/>
        <v>31290</v>
      </c>
    </row>
    <row r="120" spans="1:4">
      <c r="A120" t="s">
        <v>3378</v>
      </c>
      <c r="B120">
        <v>0.52319272999999999</v>
      </c>
      <c r="C120">
        <v>56944.294964028799</v>
      </c>
      <c r="D120">
        <f t="shared" si="1"/>
        <v>56944</v>
      </c>
    </row>
    <row r="121" spans="1:4">
      <c r="A121" t="s">
        <v>3404</v>
      </c>
      <c r="B121">
        <v>0.58506648500000002</v>
      </c>
      <c r="C121">
        <v>55978.021978022</v>
      </c>
      <c r="D121">
        <f t="shared" si="1"/>
        <v>55978</v>
      </c>
    </row>
    <row r="122" spans="1:4">
      <c r="A122" t="s">
        <v>3363</v>
      </c>
      <c r="B122">
        <v>0.58229260800000004</v>
      </c>
      <c r="C122">
        <v>98952.466539197005</v>
      </c>
      <c r="D122">
        <f t="shared" si="1"/>
        <v>98952</v>
      </c>
    </row>
    <row r="123" spans="1:4">
      <c r="A123" t="s">
        <v>3398</v>
      </c>
      <c r="B123">
        <v>0.54509908500000004</v>
      </c>
      <c r="C123">
        <v>37448.837962963</v>
      </c>
      <c r="D123">
        <f t="shared" si="1"/>
        <v>37448</v>
      </c>
    </row>
    <row r="124" spans="1:4">
      <c r="A124" t="s">
        <v>3401</v>
      </c>
      <c r="B124">
        <v>0.52660642599999996</v>
      </c>
      <c r="C124">
        <v>57530.277777777803</v>
      </c>
      <c r="D124">
        <f t="shared" si="1"/>
        <v>57530</v>
      </c>
    </row>
    <row r="125" spans="1:4">
      <c r="A125" t="s">
        <v>3406</v>
      </c>
      <c r="B125">
        <v>0.473439318</v>
      </c>
      <c r="C125">
        <v>56972.093023255802</v>
      </c>
      <c r="D125">
        <f t="shared" si="1"/>
        <v>56972</v>
      </c>
    </row>
    <row r="126" spans="1:4">
      <c r="A126" t="s">
        <v>3408</v>
      </c>
      <c r="B126">
        <v>0.477873355</v>
      </c>
      <c r="C126">
        <v>31919.503105590102</v>
      </c>
      <c r="D126">
        <f t="shared" si="1"/>
        <v>31919</v>
      </c>
    </row>
    <row r="127" spans="1:4">
      <c r="A127" t="s">
        <v>3411</v>
      </c>
      <c r="B127">
        <v>0.52285485200000004</v>
      </c>
      <c r="C127">
        <v>56570.443037974699</v>
      </c>
      <c r="D127">
        <f t="shared" si="1"/>
        <v>56570</v>
      </c>
    </row>
    <row r="128" spans="1:4">
      <c r="A128" t="s">
        <v>3414</v>
      </c>
      <c r="B128">
        <v>0.50087631399999999</v>
      </c>
      <c r="C128">
        <v>29216.666666666701</v>
      </c>
      <c r="D128">
        <f t="shared" si="1"/>
        <v>29216</v>
      </c>
    </row>
    <row r="129" spans="1:4">
      <c r="A129" t="s">
        <v>3417</v>
      </c>
      <c r="B129">
        <v>0.494687353</v>
      </c>
      <c r="C129">
        <v>45664.615384615397</v>
      </c>
      <c r="D129">
        <f t="shared" si="1"/>
        <v>45664</v>
      </c>
    </row>
    <row r="130" spans="1:4">
      <c r="A130" t="s">
        <v>3420</v>
      </c>
      <c r="B130">
        <v>0.49530048399999999</v>
      </c>
      <c r="C130">
        <v>39956.818181818198</v>
      </c>
      <c r="D130">
        <f t="shared" si="1"/>
        <v>39956</v>
      </c>
    </row>
    <row r="131" spans="1:4">
      <c r="A131" t="s">
        <v>3423</v>
      </c>
      <c r="B131">
        <v>0.54513772500000002</v>
      </c>
      <c r="C131">
        <v>66803.374233128794</v>
      </c>
      <c r="D131">
        <f t="shared" ref="D131:D194" si="2">INT(C131)</f>
        <v>66803</v>
      </c>
    </row>
    <row r="132" spans="1:4">
      <c r="A132" t="s">
        <v>3426</v>
      </c>
      <c r="B132">
        <v>0.53496854199999999</v>
      </c>
      <c r="C132">
        <v>50143.783068783101</v>
      </c>
      <c r="D132">
        <f t="shared" si="2"/>
        <v>50143</v>
      </c>
    </row>
    <row r="133" spans="1:4">
      <c r="A133" t="s">
        <v>3429</v>
      </c>
      <c r="B133">
        <v>0.52621494499999999</v>
      </c>
      <c r="C133">
        <v>30663.888888888901</v>
      </c>
      <c r="D133">
        <f t="shared" si="2"/>
        <v>30663</v>
      </c>
    </row>
    <row r="134" spans="1:4">
      <c r="A134" t="s">
        <v>3432</v>
      </c>
      <c r="B134">
        <v>0.52326230100000004</v>
      </c>
      <c r="C134">
        <v>38792.168674698798</v>
      </c>
      <c r="D134">
        <f t="shared" si="2"/>
        <v>38792</v>
      </c>
    </row>
    <row r="135" spans="1:4">
      <c r="A135" t="s">
        <v>3435</v>
      </c>
      <c r="B135">
        <v>0.52161002999999995</v>
      </c>
      <c r="C135">
        <v>43824.390243902402</v>
      </c>
      <c r="D135">
        <f t="shared" si="2"/>
        <v>43824</v>
      </c>
    </row>
    <row r="136" spans="1:4">
      <c r="A136" t="s">
        <v>3124</v>
      </c>
      <c r="B136">
        <v>0.53105731899999997</v>
      </c>
      <c r="C136">
        <v>47566.817155756202</v>
      </c>
      <c r="D136">
        <f t="shared" si="2"/>
        <v>47566</v>
      </c>
    </row>
    <row r="137" spans="1:4">
      <c r="A137" t="s">
        <v>3126</v>
      </c>
      <c r="B137">
        <v>0.54492817000000005</v>
      </c>
      <c r="C137">
        <v>55083.103448275899</v>
      </c>
      <c r="D137">
        <f t="shared" si="2"/>
        <v>55083</v>
      </c>
    </row>
    <row r="138" spans="1:4">
      <c r="A138" t="s">
        <v>3154</v>
      </c>
      <c r="B138">
        <v>0.56057494900000004</v>
      </c>
      <c r="C138">
        <v>58623.794212218701</v>
      </c>
      <c r="D138">
        <f t="shared" si="2"/>
        <v>58623</v>
      </c>
    </row>
    <row r="139" spans="1:4">
      <c r="A139" t="s">
        <v>3140</v>
      </c>
      <c r="B139">
        <v>0.54657900599999998</v>
      </c>
      <c r="C139">
        <v>47469.665427509302</v>
      </c>
      <c r="D139">
        <f t="shared" si="2"/>
        <v>47469</v>
      </c>
    </row>
    <row r="140" spans="1:4">
      <c r="A140" t="s">
        <v>3142</v>
      </c>
      <c r="B140">
        <v>0.54892741700000003</v>
      </c>
      <c r="C140">
        <v>61362.893081761002</v>
      </c>
      <c r="D140">
        <f t="shared" si="2"/>
        <v>61362</v>
      </c>
    </row>
    <row r="141" spans="1:4">
      <c r="A141" t="s">
        <v>3144</v>
      </c>
      <c r="B141">
        <v>0.54578663299999997</v>
      </c>
      <c r="C141">
        <v>53235.141509433997</v>
      </c>
      <c r="D141">
        <f t="shared" si="2"/>
        <v>53235</v>
      </c>
    </row>
    <row r="142" spans="1:4">
      <c r="A142" t="s">
        <v>3146</v>
      </c>
      <c r="B142">
        <v>0.55052087699999996</v>
      </c>
      <c r="C142">
        <v>42444.083333333299</v>
      </c>
      <c r="D142">
        <f t="shared" si="2"/>
        <v>42444</v>
      </c>
    </row>
    <row r="143" spans="1:4">
      <c r="A143" t="s">
        <v>3148</v>
      </c>
      <c r="B143">
        <v>0.561882522</v>
      </c>
      <c r="C143">
        <v>58260.890937019998</v>
      </c>
      <c r="D143">
        <f t="shared" si="2"/>
        <v>58260</v>
      </c>
    </row>
    <row r="144" spans="1:4">
      <c r="A144" t="s">
        <v>3150</v>
      </c>
      <c r="B144">
        <v>0.52180757499999997</v>
      </c>
      <c r="C144">
        <v>50180.285714285703</v>
      </c>
      <c r="D144">
        <f t="shared" si="2"/>
        <v>50180</v>
      </c>
    </row>
    <row r="145" spans="1:4">
      <c r="A145" t="s">
        <v>3152</v>
      </c>
      <c r="B145">
        <v>0.558031481</v>
      </c>
      <c r="C145">
        <v>46636.044624746501</v>
      </c>
      <c r="D145">
        <f t="shared" si="2"/>
        <v>46636</v>
      </c>
    </row>
    <row r="146" spans="1:4">
      <c r="A146" t="s">
        <v>3117</v>
      </c>
      <c r="B146">
        <v>0.56632606100000005</v>
      </c>
      <c r="C146">
        <v>66095.738636363603</v>
      </c>
      <c r="D146">
        <f t="shared" si="2"/>
        <v>66095</v>
      </c>
    </row>
    <row r="147" spans="1:4">
      <c r="A147" t="s">
        <v>3120</v>
      </c>
      <c r="B147">
        <v>0.547861178</v>
      </c>
      <c r="C147">
        <v>48025.710843373497</v>
      </c>
      <c r="D147">
        <f t="shared" si="2"/>
        <v>48025</v>
      </c>
    </row>
    <row r="148" spans="1:4">
      <c r="A148" t="s">
        <v>3122</v>
      </c>
      <c r="B148">
        <v>0.56416232499999996</v>
      </c>
      <c r="C148">
        <v>65984.081632653106</v>
      </c>
      <c r="D148">
        <f t="shared" si="2"/>
        <v>65984</v>
      </c>
    </row>
    <row r="149" spans="1:4">
      <c r="A149" t="s">
        <v>3134</v>
      </c>
      <c r="B149">
        <v>0.53312727800000004</v>
      </c>
      <c r="C149">
        <v>78504.947368421097</v>
      </c>
      <c r="D149">
        <f t="shared" si="2"/>
        <v>78504</v>
      </c>
    </row>
    <row r="150" spans="1:4">
      <c r="A150" t="s">
        <v>3138</v>
      </c>
      <c r="B150">
        <v>0.52035266499999999</v>
      </c>
      <c r="C150">
        <v>50765.763747454199</v>
      </c>
      <c r="D150">
        <f t="shared" si="2"/>
        <v>50765</v>
      </c>
    </row>
    <row r="151" spans="1:4">
      <c r="A151" t="s">
        <v>3136</v>
      </c>
      <c r="B151">
        <v>0.53947499799999998</v>
      </c>
      <c r="C151">
        <v>49792.524916943497</v>
      </c>
      <c r="D151">
        <f t="shared" si="2"/>
        <v>49792</v>
      </c>
    </row>
    <row r="152" spans="1:4">
      <c r="A152" t="s">
        <v>3132</v>
      </c>
      <c r="B152">
        <v>0.53452849199999997</v>
      </c>
      <c r="C152">
        <v>69181.395939086302</v>
      </c>
      <c r="D152">
        <f t="shared" si="2"/>
        <v>69181</v>
      </c>
    </row>
    <row r="153" spans="1:4">
      <c r="A153" t="s">
        <v>3128</v>
      </c>
      <c r="B153">
        <v>0.56079111199999998</v>
      </c>
      <c r="C153">
        <v>57867.1875</v>
      </c>
      <c r="D153">
        <f t="shared" si="2"/>
        <v>57867</v>
      </c>
    </row>
    <row r="154" spans="1:4">
      <c r="A154" t="s">
        <v>3130</v>
      </c>
      <c r="B154">
        <v>0.53462696600000004</v>
      </c>
      <c r="C154">
        <v>62521.798780487799</v>
      </c>
      <c r="D154">
        <f t="shared" si="2"/>
        <v>62521</v>
      </c>
    </row>
    <row r="155" spans="1:4">
      <c r="A155" t="s">
        <v>3099</v>
      </c>
      <c r="B155">
        <v>0.54544615699999999</v>
      </c>
      <c r="C155">
        <v>39004.629629629599</v>
      </c>
      <c r="D155">
        <f t="shared" si="2"/>
        <v>39004</v>
      </c>
    </row>
    <row r="156" spans="1:4">
      <c r="A156" t="s">
        <v>3101</v>
      </c>
      <c r="B156">
        <v>0.54153287699999997</v>
      </c>
      <c r="C156">
        <v>47355.281690140902</v>
      </c>
      <c r="D156">
        <f t="shared" si="2"/>
        <v>47355</v>
      </c>
    </row>
    <row r="157" spans="1:4">
      <c r="A157" t="s">
        <v>3111</v>
      </c>
      <c r="B157">
        <v>0.56083695200000006</v>
      </c>
      <c r="C157">
        <v>57436.226415094301</v>
      </c>
      <c r="D157">
        <f t="shared" si="2"/>
        <v>57436</v>
      </c>
    </row>
    <row r="158" spans="1:4">
      <c r="A158" t="s">
        <v>3113</v>
      </c>
      <c r="B158">
        <v>0.52732712000000004</v>
      </c>
      <c r="C158">
        <v>25268.333333333299</v>
      </c>
      <c r="D158">
        <f t="shared" si="2"/>
        <v>25268</v>
      </c>
    </row>
    <row r="159" spans="1:4">
      <c r="A159" t="s">
        <v>3115</v>
      </c>
      <c r="B159">
        <v>0.54184958599999999</v>
      </c>
      <c r="C159">
        <v>39777.846385542201</v>
      </c>
      <c r="D159">
        <f t="shared" si="2"/>
        <v>39777</v>
      </c>
    </row>
    <row r="160" spans="1:4">
      <c r="A160" t="s">
        <v>3103</v>
      </c>
      <c r="B160">
        <v>0.52035718099999995</v>
      </c>
      <c r="C160">
        <v>41457.7868852459</v>
      </c>
      <c r="D160">
        <f t="shared" si="2"/>
        <v>41457</v>
      </c>
    </row>
    <row r="161" spans="1:4">
      <c r="A161" t="s">
        <v>3105</v>
      </c>
      <c r="B161">
        <v>0.534719893</v>
      </c>
      <c r="C161">
        <v>33506.968503937002</v>
      </c>
      <c r="D161">
        <f t="shared" si="2"/>
        <v>33506</v>
      </c>
    </row>
    <row r="162" spans="1:4">
      <c r="A162" t="s">
        <v>3107</v>
      </c>
      <c r="B162">
        <v>0.52420614300000001</v>
      </c>
      <c r="C162">
        <v>47987.912087912096</v>
      </c>
      <c r="D162">
        <f t="shared" si="2"/>
        <v>47987</v>
      </c>
    </row>
    <row r="163" spans="1:4">
      <c r="A163" t="s">
        <v>3109</v>
      </c>
      <c r="B163">
        <v>0.55577667200000003</v>
      </c>
      <c r="C163">
        <v>38403.958810068703</v>
      </c>
      <c r="D163">
        <f t="shared" si="2"/>
        <v>38403</v>
      </c>
    </row>
    <row r="164" spans="1:4">
      <c r="A164" t="s">
        <v>3088</v>
      </c>
      <c r="B164">
        <v>0.54239843899999995</v>
      </c>
      <c r="C164">
        <v>54551.505681818198</v>
      </c>
      <c r="D164">
        <f t="shared" si="2"/>
        <v>54551</v>
      </c>
    </row>
    <row r="165" spans="1:4">
      <c r="A165" t="s">
        <v>3091</v>
      </c>
      <c r="B165">
        <v>0.53013530099999995</v>
      </c>
      <c r="C165">
        <v>58077.480314960601</v>
      </c>
      <c r="D165">
        <f t="shared" si="2"/>
        <v>58077</v>
      </c>
    </row>
    <row r="166" spans="1:4">
      <c r="A166" t="s">
        <v>3093</v>
      </c>
      <c r="B166">
        <v>0.52020117399999999</v>
      </c>
      <c r="C166">
        <v>37353.125</v>
      </c>
      <c r="D166">
        <f t="shared" si="2"/>
        <v>37353</v>
      </c>
    </row>
    <row r="167" spans="1:4">
      <c r="A167" t="s">
        <v>3095</v>
      </c>
      <c r="B167">
        <v>0.55946770199999996</v>
      </c>
      <c r="C167">
        <v>60347.164461247601</v>
      </c>
      <c r="D167">
        <f t="shared" si="2"/>
        <v>60347</v>
      </c>
    </row>
    <row r="168" spans="1:4">
      <c r="A168" t="s">
        <v>3097</v>
      </c>
      <c r="B168">
        <v>0.57730406499999998</v>
      </c>
      <c r="C168">
        <v>63996.013071895402</v>
      </c>
      <c r="D168">
        <f t="shared" si="2"/>
        <v>63996</v>
      </c>
    </row>
    <row r="169" spans="1:4">
      <c r="A169" t="s">
        <v>2932</v>
      </c>
      <c r="B169">
        <v>0.57026908499999995</v>
      </c>
      <c r="C169">
        <v>82105.692307692298</v>
      </c>
      <c r="D169">
        <f t="shared" si="2"/>
        <v>82105</v>
      </c>
    </row>
    <row r="170" spans="1:4">
      <c r="A170" t="s">
        <v>2935</v>
      </c>
      <c r="B170">
        <v>0.550662396</v>
      </c>
      <c r="C170">
        <v>70959.355828220898</v>
      </c>
      <c r="D170">
        <f t="shared" si="2"/>
        <v>70959</v>
      </c>
    </row>
    <row r="171" spans="1:4">
      <c r="A171" t="s">
        <v>2921</v>
      </c>
      <c r="B171">
        <v>0.54553427899999996</v>
      </c>
      <c r="C171">
        <v>68355.869565217406</v>
      </c>
      <c r="D171">
        <f t="shared" si="2"/>
        <v>68355</v>
      </c>
    </row>
    <row r="172" spans="1:4">
      <c r="A172" t="s">
        <v>2954</v>
      </c>
      <c r="B172">
        <v>0.57748623600000004</v>
      </c>
      <c r="C172">
        <v>70988.555555555606</v>
      </c>
      <c r="D172">
        <f t="shared" si="2"/>
        <v>70988</v>
      </c>
    </row>
    <row r="173" spans="1:4">
      <c r="A173" t="s">
        <v>2957</v>
      </c>
      <c r="B173">
        <v>0.541032497</v>
      </c>
      <c r="C173">
        <v>74851.052631579005</v>
      </c>
      <c r="D173">
        <f t="shared" si="2"/>
        <v>74851</v>
      </c>
    </row>
    <row r="174" spans="1:4">
      <c r="A174" t="s">
        <v>2938</v>
      </c>
      <c r="B174">
        <v>0.54123420600000005</v>
      </c>
      <c r="C174">
        <v>52682.097902097899</v>
      </c>
      <c r="D174">
        <f t="shared" si="2"/>
        <v>52682</v>
      </c>
    </row>
    <row r="175" spans="1:4">
      <c r="A175" t="s">
        <v>2941</v>
      </c>
      <c r="B175">
        <v>0.54500194000000002</v>
      </c>
      <c r="C175">
        <v>67828.551236749103</v>
      </c>
      <c r="D175">
        <f t="shared" si="2"/>
        <v>67828</v>
      </c>
    </row>
    <row r="176" spans="1:4">
      <c r="A176" t="s">
        <v>2926</v>
      </c>
      <c r="B176">
        <v>0.56722626700000001</v>
      </c>
      <c r="C176">
        <v>120266.617647059</v>
      </c>
      <c r="D176">
        <f t="shared" si="2"/>
        <v>120266</v>
      </c>
    </row>
    <row r="177" spans="1:4">
      <c r="A177" t="s">
        <v>2929</v>
      </c>
      <c r="B177">
        <v>0.56299871899999998</v>
      </c>
      <c r="C177">
        <v>78142.444444444394</v>
      </c>
      <c r="D177">
        <f t="shared" si="2"/>
        <v>78142</v>
      </c>
    </row>
    <row r="178" spans="1:4">
      <c r="A178" t="s">
        <v>2924</v>
      </c>
      <c r="B178">
        <v>0.58289352400000005</v>
      </c>
      <c r="C178">
        <v>73376.639344262294</v>
      </c>
      <c r="D178">
        <f t="shared" si="2"/>
        <v>73376</v>
      </c>
    </row>
    <row r="179" spans="1:4">
      <c r="A179" t="s">
        <v>2944</v>
      </c>
      <c r="B179">
        <v>0.60654574900000002</v>
      </c>
      <c r="C179">
        <v>99869.780219780194</v>
      </c>
      <c r="D179">
        <f t="shared" si="2"/>
        <v>99869</v>
      </c>
    </row>
    <row r="180" spans="1:4">
      <c r="A180" t="s">
        <v>2946</v>
      </c>
      <c r="B180">
        <v>0.57282913199999996</v>
      </c>
      <c r="C180">
        <v>60578.431372548999</v>
      </c>
      <c r="D180">
        <f t="shared" si="2"/>
        <v>60578</v>
      </c>
    </row>
    <row r="181" spans="1:4">
      <c r="A181" t="s">
        <v>2948</v>
      </c>
      <c r="B181">
        <v>0.56889669499999995</v>
      </c>
      <c r="C181">
        <v>67354.375</v>
      </c>
      <c r="D181">
        <f t="shared" si="2"/>
        <v>67354</v>
      </c>
    </row>
    <row r="182" spans="1:4">
      <c r="A182" t="s">
        <v>2951</v>
      </c>
      <c r="B182">
        <v>0.57053671299999997</v>
      </c>
      <c r="C182">
        <v>64927.455357142899</v>
      </c>
      <c r="D182">
        <f t="shared" si="2"/>
        <v>64927</v>
      </c>
    </row>
    <row r="183" spans="1:4">
      <c r="A183" t="s">
        <v>3488</v>
      </c>
      <c r="B183">
        <v>0.58739958800000003</v>
      </c>
      <c r="C183">
        <v>92729.289940828399</v>
      </c>
      <c r="D183">
        <f t="shared" si="2"/>
        <v>92729</v>
      </c>
    </row>
    <row r="184" spans="1:4">
      <c r="A184" t="s">
        <v>3492</v>
      </c>
      <c r="B184">
        <v>0.54094563299999998</v>
      </c>
      <c r="C184">
        <v>130609.52380952401</v>
      </c>
      <c r="D184">
        <f t="shared" si="2"/>
        <v>130609</v>
      </c>
    </row>
    <row r="185" spans="1:4">
      <c r="A185" t="s">
        <v>3524</v>
      </c>
      <c r="B185">
        <v>0.55360188200000005</v>
      </c>
      <c r="C185">
        <v>91012.888888888905</v>
      </c>
      <c r="D185">
        <f t="shared" si="2"/>
        <v>91012</v>
      </c>
    </row>
    <row r="186" spans="1:4">
      <c r="A186" t="s">
        <v>3509</v>
      </c>
      <c r="B186">
        <v>0.51036697200000003</v>
      </c>
      <c r="C186">
        <v>105586.842105263</v>
      </c>
      <c r="D186">
        <f t="shared" si="2"/>
        <v>105586</v>
      </c>
    </row>
    <row r="187" spans="1:4">
      <c r="A187" t="s">
        <v>3512</v>
      </c>
      <c r="B187">
        <v>0.60546928700000002</v>
      </c>
      <c r="C187">
        <v>100239.81481481501</v>
      </c>
      <c r="D187">
        <f t="shared" si="2"/>
        <v>100239</v>
      </c>
    </row>
    <row r="188" spans="1:4">
      <c r="A188" t="s">
        <v>3515</v>
      </c>
      <c r="B188">
        <v>0.60023136700000002</v>
      </c>
      <c r="C188">
        <v>111921.853146853</v>
      </c>
      <c r="D188">
        <f t="shared" si="2"/>
        <v>111921</v>
      </c>
    </row>
    <row r="189" spans="1:4">
      <c r="A189" t="s">
        <v>3518</v>
      </c>
      <c r="B189">
        <v>0.50236199199999998</v>
      </c>
      <c r="C189">
        <v>78850.980392156896</v>
      </c>
      <c r="D189">
        <f t="shared" si="2"/>
        <v>78850</v>
      </c>
    </row>
    <row r="190" spans="1:4">
      <c r="A190" t="s">
        <v>3521</v>
      </c>
      <c r="B190">
        <v>0.53369013300000001</v>
      </c>
      <c r="C190">
        <v>74868.807339449602</v>
      </c>
      <c r="D190">
        <f t="shared" si="2"/>
        <v>74868</v>
      </c>
    </row>
    <row r="191" spans="1:4">
      <c r="A191" t="s">
        <v>3495</v>
      </c>
      <c r="B191">
        <v>0.59338259199999999</v>
      </c>
      <c r="C191">
        <v>105164.57534246601</v>
      </c>
      <c r="D191">
        <f t="shared" si="2"/>
        <v>105164</v>
      </c>
    </row>
    <row r="192" spans="1:4">
      <c r="A192" t="s">
        <v>3498</v>
      </c>
      <c r="B192">
        <v>0.595395962</v>
      </c>
      <c r="C192">
        <v>112146.181818182</v>
      </c>
      <c r="D192">
        <f t="shared" si="2"/>
        <v>112146</v>
      </c>
    </row>
    <row r="193" spans="1:4">
      <c r="A193" t="s">
        <v>3501</v>
      </c>
      <c r="B193">
        <v>0.48282244899999999</v>
      </c>
      <c r="C193">
        <v>67755.208333333299</v>
      </c>
      <c r="D193">
        <f t="shared" si="2"/>
        <v>67755</v>
      </c>
    </row>
    <row r="194" spans="1:4">
      <c r="A194" t="s">
        <v>3504</v>
      </c>
      <c r="B194">
        <v>0.50770526299999996</v>
      </c>
      <c r="C194">
        <v>66665.08</v>
      </c>
      <c r="D194">
        <f t="shared" si="2"/>
        <v>66665</v>
      </c>
    </row>
    <row r="195" spans="1:4">
      <c r="A195" t="s">
        <v>3526</v>
      </c>
      <c r="B195">
        <v>0.57118644100000004</v>
      </c>
      <c r="C195">
        <v>92283.597883597904</v>
      </c>
      <c r="D195">
        <f t="shared" ref="D195:D258" si="3">INT(C195)</f>
        <v>92283</v>
      </c>
    </row>
    <row r="196" spans="1:4">
      <c r="A196" t="s">
        <v>3529</v>
      </c>
      <c r="B196">
        <v>0.53808049499999999</v>
      </c>
      <c r="C196">
        <v>81862.087912087896</v>
      </c>
      <c r="D196">
        <f t="shared" si="3"/>
        <v>81862</v>
      </c>
    </row>
    <row r="197" spans="1:4">
      <c r="A197" t="s">
        <v>3507</v>
      </c>
      <c r="B197">
        <v>0.649639572</v>
      </c>
      <c r="C197">
        <v>143187.73946360199</v>
      </c>
      <c r="D197">
        <f t="shared" si="3"/>
        <v>143187</v>
      </c>
    </row>
    <row r="198" spans="1:4">
      <c r="A198" t="s">
        <v>3239</v>
      </c>
      <c r="B198">
        <v>0.56880399100000001</v>
      </c>
      <c r="C198">
        <v>104190.883280757</v>
      </c>
      <c r="D198">
        <f t="shared" si="3"/>
        <v>104190</v>
      </c>
    </row>
    <row r="199" spans="1:4">
      <c r="A199" t="s">
        <v>3245</v>
      </c>
      <c r="B199">
        <v>0.59018627899999998</v>
      </c>
      <c r="C199">
        <v>84760.358490565995</v>
      </c>
      <c r="D199">
        <f t="shared" si="3"/>
        <v>84760</v>
      </c>
    </row>
    <row r="200" spans="1:4">
      <c r="A200" t="s">
        <v>3241</v>
      </c>
      <c r="B200">
        <v>0.60713709000000005</v>
      </c>
      <c r="C200">
        <v>101213.071161049</v>
      </c>
      <c r="D200">
        <f t="shared" si="3"/>
        <v>101213</v>
      </c>
    </row>
    <row r="201" spans="1:4">
      <c r="A201" t="s">
        <v>3257</v>
      </c>
      <c r="B201">
        <v>0.48494758100000002</v>
      </c>
      <c r="C201">
        <v>81261.428571428594</v>
      </c>
      <c r="D201">
        <f t="shared" si="3"/>
        <v>81261</v>
      </c>
    </row>
    <row r="202" spans="1:4">
      <c r="A202" t="s">
        <v>3259</v>
      </c>
      <c r="B202">
        <v>0.47972028</v>
      </c>
      <c r="C202">
        <v>61941.869918699202</v>
      </c>
      <c r="D202">
        <f t="shared" si="3"/>
        <v>61941</v>
      </c>
    </row>
    <row r="203" spans="1:4">
      <c r="A203" t="s">
        <v>3267</v>
      </c>
      <c r="B203">
        <v>0.54420954700000002</v>
      </c>
      <c r="C203">
        <v>99586.2</v>
      </c>
      <c r="D203">
        <f t="shared" si="3"/>
        <v>99586</v>
      </c>
    </row>
    <row r="204" spans="1:4">
      <c r="A204" t="s">
        <v>3251</v>
      </c>
      <c r="B204">
        <v>0.57714557399999999</v>
      </c>
      <c r="C204">
        <v>123027.55905511801</v>
      </c>
      <c r="D204">
        <f t="shared" si="3"/>
        <v>123027</v>
      </c>
    </row>
    <row r="205" spans="1:4">
      <c r="A205" t="s">
        <v>3253</v>
      </c>
      <c r="B205">
        <v>0.51591320100000004</v>
      </c>
      <c r="C205">
        <v>105795.33333333299</v>
      </c>
      <c r="D205">
        <f t="shared" si="3"/>
        <v>105795</v>
      </c>
    </row>
    <row r="206" spans="1:4">
      <c r="A206" t="s">
        <v>3263</v>
      </c>
      <c r="B206">
        <v>0.45926183799999998</v>
      </c>
      <c r="C206">
        <v>54896</v>
      </c>
      <c r="D206">
        <f t="shared" si="3"/>
        <v>54896</v>
      </c>
    </row>
    <row r="207" spans="1:4">
      <c r="A207" t="s">
        <v>3265</v>
      </c>
      <c r="B207">
        <v>0.52200881399999999</v>
      </c>
      <c r="C207">
        <v>86298.509933774898</v>
      </c>
      <c r="D207">
        <f t="shared" si="3"/>
        <v>86298</v>
      </c>
    </row>
    <row r="208" spans="1:4">
      <c r="A208" t="s">
        <v>3249</v>
      </c>
      <c r="B208">
        <v>0.58132309900000001</v>
      </c>
      <c r="C208">
        <v>115605.303030303</v>
      </c>
      <c r="D208">
        <f t="shared" si="3"/>
        <v>115605</v>
      </c>
    </row>
    <row r="209" spans="1:4">
      <c r="A209" t="s">
        <v>3236</v>
      </c>
      <c r="B209">
        <v>0.63227173000000003</v>
      </c>
      <c r="C209">
        <v>141058.85714285701</v>
      </c>
      <c r="D209">
        <f t="shared" si="3"/>
        <v>141058</v>
      </c>
    </row>
    <row r="210" spans="1:4">
      <c r="A210" t="s">
        <v>3261</v>
      </c>
      <c r="B210">
        <v>0.50358445500000004</v>
      </c>
      <c r="C210">
        <v>83491.25</v>
      </c>
      <c r="D210">
        <f t="shared" si="3"/>
        <v>83491</v>
      </c>
    </row>
    <row r="211" spans="1:4">
      <c r="A211" t="s">
        <v>3247</v>
      </c>
      <c r="B211">
        <v>0.56191415899999997</v>
      </c>
      <c r="C211">
        <v>100160.58510638301</v>
      </c>
      <c r="D211">
        <f t="shared" si="3"/>
        <v>100160</v>
      </c>
    </row>
    <row r="212" spans="1:4">
      <c r="A212" t="s">
        <v>3243</v>
      </c>
      <c r="B212">
        <v>0.60652873600000001</v>
      </c>
      <c r="C212">
        <v>108618.778280543</v>
      </c>
      <c r="D212">
        <f t="shared" si="3"/>
        <v>108618</v>
      </c>
    </row>
    <row r="213" spans="1:4">
      <c r="A213" t="s">
        <v>3255</v>
      </c>
      <c r="B213">
        <v>0.51728433500000004</v>
      </c>
      <c r="C213">
        <v>102166.66666666701</v>
      </c>
      <c r="D213">
        <f t="shared" si="3"/>
        <v>102166</v>
      </c>
    </row>
    <row r="214" spans="1:4">
      <c r="A214" t="s">
        <v>3224</v>
      </c>
      <c r="B214">
        <v>0.56640884000000002</v>
      </c>
      <c r="C214">
        <v>113571.933962264</v>
      </c>
      <c r="D214">
        <f t="shared" si="3"/>
        <v>113571</v>
      </c>
    </row>
    <row r="215" spans="1:4">
      <c r="A215" t="s">
        <v>3227</v>
      </c>
      <c r="B215">
        <v>0.53565127899999998</v>
      </c>
      <c r="C215">
        <v>92027.906976744198</v>
      </c>
      <c r="D215">
        <f t="shared" si="3"/>
        <v>92027</v>
      </c>
    </row>
    <row r="216" spans="1:4">
      <c r="A216" t="s">
        <v>3230</v>
      </c>
      <c r="B216">
        <v>0.55724962600000005</v>
      </c>
      <c r="C216">
        <v>101712.315</v>
      </c>
      <c r="D216">
        <f t="shared" si="3"/>
        <v>101712</v>
      </c>
    </row>
    <row r="217" spans="1:4">
      <c r="A217" t="s">
        <v>3233</v>
      </c>
      <c r="B217">
        <v>0.50104224600000002</v>
      </c>
      <c r="C217">
        <v>72080.7228915663</v>
      </c>
      <c r="D217">
        <f t="shared" si="3"/>
        <v>72080</v>
      </c>
    </row>
    <row r="218" spans="1:4">
      <c r="A218" t="s">
        <v>3201</v>
      </c>
      <c r="B218">
        <v>0.56282111199999996</v>
      </c>
      <c r="C218">
        <v>128344.56521739101</v>
      </c>
      <c r="D218">
        <f t="shared" si="3"/>
        <v>128344</v>
      </c>
    </row>
    <row r="219" spans="1:4">
      <c r="A219" t="s">
        <v>3205</v>
      </c>
      <c r="B219">
        <v>0.57491245599999996</v>
      </c>
      <c r="C219">
        <v>64504.861111111102</v>
      </c>
      <c r="D219">
        <f t="shared" si="3"/>
        <v>64504</v>
      </c>
    </row>
    <row r="220" spans="1:4">
      <c r="A220" t="s">
        <v>3207</v>
      </c>
      <c r="B220">
        <v>0.55347709899999997</v>
      </c>
      <c r="C220">
        <v>63854.347826087003</v>
      </c>
      <c r="D220">
        <f t="shared" si="3"/>
        <v>63854</v>
      </c>
    </row>
    <row r="221" spans="1:4">
      <c r="A221" t="s">
        <v>3198</v>
      </c>
      <c r="B221">
        <v>0.55063635399999999</v>
      </c>
      <c r="C221">
        <v>89352.777777777796</v>
      </c>
      <c r="D221">
        <f t="shared" si="3"/>
        <v>89352</v>
      </c>
    </row>
    <row r="222" spans="1:4">
      <c r="A222" t="s">
        <v>3203</v>
      </c>
      <c r="B222">
        <v>0.55721562000000002</v>
      </c>
      <c r="C222">
        <v>81923.9130434783</v>
      </c>
      <c r="D222">
        <f t="shared" si="3"/>
        <v>81923</v>
      </c>
    </row>
    <row r="223" spans="1:4">
      <c r="A223" t="s">
        <v>3218</v>
      </c>
      <c r="B223">
        <v>0.51788194399999998</v>
      </c>
      <c r="C223">
        <v>59760.622710622702</v>
      </c>
      <c r="D223">
        <f t="shared" si="3"/>
        <v>59760</v>
      </c>
    </row>
    <row r="224" spans="1:4">
      <c r="A224" t="s">
        <v>3221</v>
      </c>
      <c r="B224">
        <v>0.51352709600000002</v>
      </c>
      <c r="C224">
        <v>57057.52</v>
      </c>
      <c r="D224">
        <f t="shared" si="3"/>
        <v>57057</v>
      </c>
    </row>
    <row r="225" spans="1:4">
      <c r="A225" t="s">
        <v>3209</v>
      </c>
      <c r="B225">
        <v>0.53696464300000002</v>
      </c>
      <c r="C225">
        <v>67681.978798586599</v>
      </c>
      <c r="D225">
        <f t="shared" si="3"/>
        <v>67681</v>
      </c>
    </row>
    <row r="226" spans="1:4">
      <c r="A226" t="s">
        <v>3215</v>
      </c>
      <c r="B226">
        <v>0.51067881900000001</v>
      </c>
      <c r="C226">
        <v>80177.040816326495</v>
      </c>
      <c r="D226">
        <f t="shared" si="3"/>
        <v>80177</v>
      </c>
    </row>
    <row r="227" spans="1:4">
      <c r="A227" t="s">
        <v>3212</v>
      </c>
      <c r="B227">
        <v>0.54693977100000002</v>
      </c>
      <c r="C227">
        <v>59177.389380531</v>
      </c>
      <c r="D227">
        <f t="shared" si="3"/>
        <v>59177</v>
      </c>
    </row>
    <row r="228" spans="1:4">
      <c r="A228" t="s">
        <v>3610</v>
      </c>
      <c r="B228">
        <v>0.640681693</v>
      </c>
      <c r="C228">
        <v>144617.1875</v>
      </c>
      <c r="D228">
        <f t="shared" si="3"/>
        <v>144617</v>
      </c>
    </row>
    <row r="229" spans="1:4">
      <c r="A229" t="s">
        <v>3588</v>
      </c>
      <c r="B229">
        <v>0.74425830900000001</v>
      </c>
      <c r="C229">
        <v>281829.86784140998</v>
      </c>
      <c r="D229">
        <f t="shared" si="3"/>
        <v>281829</v>
      </c>
    </row>
    <row r="230" spans="1:4">
      <c r="A230" t="s">
        <v>3590</v>
      </c>
      <c r="B230">
        <v>0.83940719100000005</v>
      </c>
      <c r="C230">
        <v>323647.64150943398</v>
      </c>
      <c r="D230">
        <f t="shared" si="3"/>
        <v>323647</v>
      </c>
    </row>
    <row r="231" spans="1:4">
      <c r="A231" t="s">
        <v>3592</v>
      </c>
      <c r="B231">
        <v>0.81067387300000004</v>
      </c>
      <c r="C231">
        <v>222651.18483412301</v>
      </c>
      <c r="D231">
        <f t="shared" si="3"/>
        <v>222651</v>
      </c>
    </row>
    <row r="232" spans="1:4">
      <c r="A232" t="s">
        <v>3594</v>
      </c>
      <c r="B232">
        <v>0.75197722199999995</v>
      </c>
      <c r="C232">
        <v>167097.569444444</v>
      </c>
      <c r="D232">
        <f t="shared" si="3"/>
        <v>167097</v>
      </c>
    </row>
    <row r="233" spans="1:4">
      <c r="A233" t="s">
        <v>3586</v>
      </c>
      <c r="B233">
        <v>0.76036446499999999</v>
      </c>
      <c r="C233">
        <v>296845.83333333302</v>
      </c>
      <c r="D233">
        <f t="shared" si="3"/>
        <v>296845</v>
      </c>
    </row>
    <row r="234" spans="1:4">
      <c r="A234" t="s">
        <v>3598</v>
      </c>
      <c r="B234">
        <v>0.66337621999999996</v>
      </c>
      <c r="C234">
        <v>167617.77777777801</v>
      </c>
      <c r="D234">
        <f t="shared" si="3"/>
        <v>167617</v>
      </c>
    </row>
    <row r="235" spans="1:4">
      <c r="A235" t="s">
        <v>3600</v>
      </c>
      <c r="B235">
        <v>0.63305506099999997</v>
      </c>
      <c r="C235">
        <v>156959.48275862099</v>
      </c>
      <c r="D235">
        <f t="shared" si="3"/>
        <v>156959</v>
      </c>
    </row>
    <row r="236" spans="1:4">
      <c r="A236" t="s">
        <v>3602</v>
      </c>
      <c r="B236">
        <v>0.72251505999999999</v>
      </c>
      <c r="C236">
        <v>163473.793103448</v>
      </c>
      <c r="D236">
        <f t="shared" si="3"/>
        <v>163473</v>
      </c>
    </row>
    <row r="237" spans="1:4">
      <c r="A237" t="s">
        <v>3604</v>
      </c>
      <c r="B237">
        <v>0.66479869000000003</v>
      </c>
      <c r="C237">
        <v>145732.02531645601</v>
      </c>
      <c r="D237">
        <f t="shared" si="3"/>
        <v>145732</v>
      </c>
    </row>
    <row r="238" spans="1:4">
      <c r="A238" t="s">
        <v>3596</v>
      </c>
      <c r="B238">
        <v>0.717348192</v>
      </c>
      <c r="C238">
        <v>182777.98507462701</v>
      </c>
      <c r="D238">
        <f t="shared" si="3"/>
        <v>182777</v>
      </c>
    </row>
    <row r="239" spans="1:4">
      <c r="A239" t="s">
        <v>3575</v>
      </c>
      <c r="B239">
        <v>0.70475837100000005</v>
      </c>
      <c r="C239">
        <v>104085.41666666701</v>
      </c>
      <c r="D239">
        <f t="shared" si="3"/>
        <v>104085</v>
      </c>
    </row>
    <row r="240" spans="1:4">
      <c r="A240" t="s">
        <v>3578</v>
      </c>
      <c r="B240">
        <v>0.73926882500000002</v>
      </c>
      <c r="C240">
        <v>138459.64912280699</v>
      </c>
      <c r="D240">
        <f t="shared" si="3"/>
        <v>138459</v>
      </c>
    </row>
    <row r="241" spans="1:4">
      <c r="A241" t="s">
        <v>3580</v>
      </c>
      <c r="B241">
        <v>0.71420764999999997</v>
      </c>
      <c r="C241">
        <v>144488.08530805699</v>
      </c>
      <c r="D241">
        <f t="shared" si="3"/>
        <v>144488</v>
      </c>
    </row>
    <row r="242" spans="1:4">
      <c r="A242" t="s">
        <v>3582</v>
      </c>
      <c r="B242">
        <v>0.80532240200000005</v>
      </c>
      <c r="C242">
        <v>213806.74740484401</v>
      </c>
      <c r="D242">
        <f t="shared" si="3"/>
        <v>213806</v>
      </c>
    </row>
    <row r="243" spans="1:4">
      <c r="A243" t="s">
        <v>3606</v>
      </c>
      <c r="B243">
        <v>0.62191365600000004</v>
      </c>
      <c r="C243">
        <v>99075.174013921103</v>
      </c>
      <c r="D243">
        <f t="shared" si="3"/>
        <v>99075</v>
      </c>
    </row>
    <row r="244" spans="1:4">
      <c r="A244" t="s">
        <v>3608</v>
      </c>
      <c r="B244">
        <v>0.56172607900000004</v>
      </c>
      <c r="C244">
        <v>71178.966666666704</v>
      </c>
      <c r="D244">
        <f t="shared" si="3"/>
        <v>71178</v>
      </c>
    </row>
    <row r="245" spans="1:4">
      <c r="A245" t="s">
        <v>3584</v>
      </c>
      <c r="B245">
        <v>0.77897303500000004</v>
      </c>
      <c r="C245">
        <v>194866.75900277001</v>
      </c>
      <c r="D245">
        <f t="shared" si="3"/>
        <v>194866</v>
      </c>
    </row>
    <row r="246" spans="1:4">
      <c r="A246" t="s">
        <v>2855</v>
      </c>
      <c r="B246">
        <v>0.59589135500000001</v>
      </c>
      <c r="C246">
        <v>119291.946308725</v>
      </c>
      <c r="D246">
        <f t="shared" si="3"/>
        <v>119291</v>
      </c>
    </row>
    <row r="247" spans="1:4">
      <c r="A247" t="s">
        <v>2857</v>
      </c>
      <c r="B247">
        <v>0.58517555300000001</v>
      </c>
      <c r="C247">
        <v>116771.96</v>
      </c>
      <c r="D247">
        <f t="shared" si="3"/>
        <v>116771</v>
      </c>
    </row>
    <row r="248" spans="1:4">
      <c r="A248" t="s">
        <v>2859</v>
      </c>
      <c r="B248">
        <v>0.60993955700000002</v>
      </c>
      <c r="C248">
        <v>130618.706586826</v>
      </c>
      <c r="D248">
        <f t="shared" si="3"/>
        <v>130618</v>
      </c>
    </row>
    <row r="249" spans="1:4">
      <c r="A249" t="s">
        <v>2843</v>
      </c>
      <c r="B249">
        <v>0.55634703200000002</v>
      </c>
      <c r="C249">
        <v>81980</v>
      </c>
      <c r="D249">
        <f t="shared" si="3"/>
        <v>81980</v>
      </c>
    </row>
    <row r="250" spans="1:4">
      <c r="A250" t="s">
        <v>2845</v>
      </c>
      <c r="B250">
        <v>0.58425165300000004</v>
      </c>
      <c r="C250">
        <v>51940</v>
      </c>
      <c r="D250">
        <f t="shared" si="3"/>
        <v>51940</v>
      </c>
    </row>
    <row r="251" spans="1:4">
      <c r="A251" t="s">
        <v>2863</v>
      </c>
      <c r="B251">
        <v>0.64178337399999996</v>
      </c>
      <c r="C251">
        <v>216097.16312056701</v>
      </c>
      <c r="D251">
        <f t="shared" si="3"/>
        <v>216097</v>
      </c>
    </row>
    <row r="252" spans="1:4">
      <c r="A252" t="s">
        <v>2866</v>
      </c>
      <c r="B252">
        <v>0.59134020600000003</v>
      </c>
      <c r="C252">
        <v>112036.25</v>
      </c>
      <c r="D252">
        <f t="shared" si="3"/>
        <v>112036</v>
      </c>
    </row>
    <row r="253" spans="1:4">
      <c r="A253" t="s">
        <v>2869</v>
      </c>
      <c r="B253">
        <v>0.61568627499999995</v>
      </c>
      <c r="C253">
        <v>162640.909090909</v>
      </c>
      <c r="D253">
        <f t="shared" si="3"/>
        <v>162640</v>
      </c>
    </row>
    <row r="254" spans="1:4">
      <c r="A254" t="s">
        <v>2872</v>
      </c>
      <c r="B254">
        <v>0.60955255699999999</v>
      </c>
      <c r="C254">
        <v>115010.95890411</v>
      </c>
      <c r="D254">
        <f t="shared" si="3"/>
        <v>115010</v>
      </c>
    </row>
    <row r="255" spans="1:4">
      <c r="A255" t="s">
        <v>2875</v>
      </c>
      <c r="B255">
        <v>0.54819151200000005</v>
      </c>
      <c r="C255">
        <v>69463.043478260894</v>
      </c>
      <c r="D255">
        <f t="shared" si="3"/>
        <v>69463</v>
      </c>
    </row>
    <row r="256" spans="1:4">
      <c r="A256" t="s">
        <v>2861</v>
      </c>
      <c r="B256">
        <v>0.68587699300000005</v>
      </c>
      <c r="C256">
        <v>136223.75271739101</v>
      </c>
      <c r="D256">
        <f t="shared" si="3"/>
        <v>136223</v>
      </c>
    </row>
    <row r="257" spans="1:4">
      <c r="A257" t="s">
        <v>2837</v>
      </c>
      <c r="B257">
        <v>0.53128834400000002</v>
      </c>
      <c r="C257">
        <v>86775.535714285696</v>
      </c>
      <c r="D257">
        <f t="shared" si="3"/>
        <v>86775</v>
      </c>
    </row>
    <row r="258" spans="1:4">
      <c r="A258" t="s">
        <v>2841</v>
      </c>
      <c r="B258">
        <v>0.60639219099999997</v>
      </c>
      <c r="C258">
        <v>134779.28082191799</v>
      </c>
      <c r="D258">
        <f t="shared" si="3"/>
        <v>134779</v>
      </c>
    </row>
    <row r="259" spans="1:4">
      <c r="A259" t="s">
        <v>2877</v>
      </c>
      <c r="B259">
        <v>0.50461716000000001</v>
      </c>
      <c r="C259">
        <v>62138.461538461503</v>
      </c>
      <c r="D259">
        <f t="shared" ref="D259:D322" si="4">INT(C259)</f>
        <v>62138</v>
      </c>
    </row>
    <row r="260" spans="1:4">
      <c r="A260" t="s">
        <v>2853</v>
      </c>
      <c r="B260">
        <v>0.595704118</v>
      </c>
      <c r="C260">
        <v>102013.91752577299</v>
      </c>
      <c r="D260">
        <f t="shared" si="4"/>
        <v>102013</v>
      </c>
    </row>
    <row r="261" spans="1:4">
      <c r="A261" t="s">
        <v>2847</v>
      </c>
      <c r="B261">
        <v>0.60307898299999996</v>
      </c>
      <c r="C261">
        <v>130558.843537415</v>
      </c>
      <c r="D261">
        <f t="shared" si="4"/>
        <v>130558</v>
      </c>
    </row>
    <row r="262" spans="1:4">
      <c r="A262" t="s">
        <v>2850</v>
      </c>
      <c r="B262">
        <v>0.58819063699999996</v>
      </c>
      <c r="C262">
        <v>103648.524590164</v>
      </c>
      <c r="D262">
        <f t="shared" si="4"/>
        <v>103648</v>
      </c>
    </row>
    <row r="263" spans="1:4">
      <c r="A263" t="s">
        <v>3036</v>
      </c>
      <c r="B263">
        <v>0.54702552999999998</v>
      </c>
      <c r="C263">
        <v>88601.507537688507</v>
      </c>
      <c r="D263">
        <f t="shared" si="4"/>
        <v>88601</v>
      </c>
    </row>
    <row r="264" spans="1:4">
      <c r="A264" t="s">
        <v>3039</v>
      </c>
      <c r="B264">
        <v>0.56974055999999995</v>
      </c>
      <c r="C264">
        <v>81033.680555555606</v>
      </c>
      <c r="D264">
        <f t="shared" si="4"/>
        <v>81033</v>
      </c>
    </row>
    <row r="265" spans="1:4">
      <c r="A265" t="s">
        <v>3014</v>
      </c>
      <c r="B265">
        <v>0.54698559899999999</v>
      </c>
      <c r="C265">
        <v>69831.5</v>
      </c>
      <c r="D265">
        <f t="shared" si="4"/>
        <v>69831</v>
      </c>
    </row>
    <row r="266" spans="1:4">
      <c r="A266" t="s">
        <v>3017</v>
      </c>
      <c r="B266">
        <v>0.56286083600000003</v>
      </c>
      <c r="C266">
        <v>74183.250620347404</v>
      </c>
      <c r="D266">
        <f t="shared" si="4"/>
        <v>74183</v>
      </c>
    </row>
    <row r="267" spans="1:4">
      <c r="A267" t="s">
        <v>3012</v>
      </c>
      <c r="B267">
        <v>0.48282226</v>
      </c>
      <c r="C267">
        <v>68036.458333333299</v>
      </c>
      <c r="D267">
        <f t="shared" si="4"/>
        <v>68036</v>
      </c>
    </row>
    <row r="268" spans="1:4">
      <c r="A268" t="s">
        <v>3022</v>
      </c>
      <c r="B268">
        <v>0.52531455999999999</v>
      </c>
      <c r="C268">
        <v>86305.555555555606</v>
      </c>
      <c r="D268">
        <f t="shared" si="4"/>
        <v>86305</v>
      </c>
    </row>
    <row r="269" spans="1:4">
      <c r="A269" t="s">
        <v>3010</v>
      </c>
      <c r="B269">
        <v>0.49910830099999998</v>
      </c>
      <c r="C269">
        <v>80059.230769230795</v>
      </c>
      <c r="D269">
        <f t="shared" si="4"/>
        <v>80059</v>
      </c>
    </row>
    <row r="270" spans="1:4">
      <c r="A270" t="s">
        <v>3059</v>
      </c>
      <c r="B270">
        <v>0.54728461399999995</v>
      </c>
      <c r="C270">
        <v>75946.769230769205</v>
      </c>
      <c r="D270">
        <f t="shared" si="4"/>
        <v>75946</v>
      </c>
    </row>
    <row r="271" spans="1:4">
      <c r="A271" t="s">
        <v>3007</v>
      </c>
      <c r="B271">
        <v>0.51813655800000002</v>
      </c>
      <c r="C271">
        <v>47826.9230769231</v>
      </c>
      <c r="D271">
        <f t="shared" si="4"/>
        <v>47826</v>
      </c>
    </row>
    <row r="272" spans="1:4">
      <c r="A272" t="s">
        <v>3020</v>
      </c>
      <c r="B272">
        <v>0.56349095000000005</v>
      </c>
      <c r="C272">
        <v>61724.5454545455</v>
      </c>
      <c r="D272">
        <f t="shared" si="4"/>
        <v>61724</v>
      </c>
    </row>
    <row r="273" spans="1:4">
      <c r="A273" t="s">
        <v>3044</v>
      </c>
      <c r="B273">
        <v>0.49022236200000002</v>
      </c>
      <c r="C273">
        <v>72995.149501661101</v>
      </c>
      <c r="D273">
        <f t="shared" si="4"/>
        <v>72995</v>
      </c>
    </row>
    <row r="274" spans="1:4">
      <c r="A274" t="s">
        <v>3047</v>
      </c>
      <c r="B274">
        <v>0.525437865</v>
      </c>
      <c r="C274">
        <v>71140.410958904104</v>
      </c>
      <c r="D274">
        <f t="shared" si="4"/>
        <v>71140</v>
      </c>
    </row>
    <row r="275" spans="1:4">
      <c r="A275" t="s">
        <v>3050</v>
      </c>
      <c r="B275">
        <v>0.53950205799999995</v>
      </c>
      <c r="C275">
        <v>55044.444444444503</v>
      </c>
      <c r="D275">
        <f t="shared" si="4"/>
        <v>55044</v>
      </c>
    </row>
    <row r="276" spans="1:4">
      <c r="A276" t="s">
        <v>3053</v>
      </c>
      <c r="B276">
        <v>0.58437348</v>
      </c>
      <c r="C276">
        <v>55245.75</v>
      </c>
      <c r="D276">
        <f t="shared" si="4"/>
        <v>55245</v>
      </c>
    </row>
    <row r="277" spans="1:4">
      <c r="A277" t="s">
        <v>3056</v>
      </c>
      <c r="B277">
        <v>0.59376671999999997</v>
      </c>
      <c r="C277">
        <v>75036.304347826095</v>
      </c>
      <c r="D277">
        <f t="shared" si="4"/>
        <v>75036</v>
      </c>
    </row>
    <row r="278" spans="1:4">
      <c r="A278" t="s">
        <v>3024</v>
      </c>
      <c r="B278">
        <v>0.53141102900000003</v>
      </c>
      <c r="C278">
        <v>65075.294117647099</v>
      </c>
      <c r="D278">
        <f t="shared" si="4"/>
        <v>65075</v>
      </c>
    </row>
    <row r="279" spans="1:4">
      <c r="A279" t="s">
        <v>3027</v>
      </c>
      <c r="B279">
        <v>0.52815927699999998</v>
      </c>
      <c r="C279">
        <v>63351.273885350303</v>
      </c>
      <c r="D279">
        <f t="shared" si="4"/>
        <v>63351</v>
      </c>
    </row>
    <row r="280" spans="1:4">
      <c r="A280" t="s">
        <v>3030</v>
      </c>
      <c r="B280">
        <v>0.55022488800000002</v>
      </c>
      <c r="C280">
        <v>53734.482758620703</v>
      </c>
      <c r="D280">
        <f t="shared" si="4"/>
        <v>53734</v>
      </c>
    </row>
    <row r="281" spans="1:4">
      <c r="A281" t="s">
        <v>3033</v>
      </c>
      <c r="B281">
        <v>0.52346451500000002</v>
      </c>
      <c r="C281">
        <v>52961.680911680902</v>
      </c>
      <c r="D281">
        <f t="shared" si="4"/>
        <v>52961</v>
      </c>
    </row>
    <row r="282" spans="1:4">
      <c r="A282" t="s">
        <v>3042</v>
      </c>
      <c r="B282">
        <v>0.53291139200000004</v>
      </c>
      <c r="C282">
        <v>77911.094224924003</v>
      </c>
      <c r="D282">
        <f t="shared" si="4"/>
        <v>77911</v>
      </c>
    </row>
    <row r="283" spans="1:4">
      <c r="A283" t="s">
        <v>3688</v>
      </c>
      <c r="B283">
        <v>0.730337079</v>
      </c>
      <c r="C283">
        <v>183381.48148148201</v>
      </c>
      <c r="D283">
        <f t="shared" si="4"/>
        <v>183381</v>
      </c>
    </row>
    <row r="284" spans="1:4">
      <c r="A284" t="s">
        <v>3690</v>
      </c>
      <c r="B284">
        <v>0.63135936199999998</v>
      </c>
      <c r="C284">
        <v>113102.631578947</v>
      </c>
      <c r="D284">
        <f t="shared" si="4"/>
        <v>113102</v>
      </c>
    </row>
    <row r="285" spans="1:4">
      <c r="A285" t="s">
        <v>3686</v>
      </c>
      <c r="B285">
        <v>0.624040119</v>
      </c>
      <c r="C285">
        <v>104345.019920319</v>
      </c>
      <c r="D285">
        <f t="shared" si="4"/>
        <v>104345</v>
      </c>
    </row>
    <row r="286" spans="1:4">
      <c r="A286" t="s">
        <v>3662</v>
      </c>
      <c r="B286">
        <v>0.57492639099999998</v>
      </c>
      <c r="C286">
        <v>85329.032258064501</v>
      </c>
      <c r="D286">
        <f t="shared" si="4"/>
        <v>85329</v>
      </c>
    </row>
    <row r="287" spans="1:4">
      <c r="A287" t="s">
        <v>3664</v>
      </c>
      <c r="B287">
        <v>0.56956785099999996</v>
      </c>
      <c r="C287">
        <v>79261.764705882393</v>
      </c>
      <c r="D287">
        <f t="shared" si="4"/>
        <v>79261</v>
      </c>
    </row>
    <row r="288" spans="1:4">
      <c r="A288" t="s">
        <v>3666</v>
      </c>
      <c r="B288">
        <v>0.55813641199999997</v>
      </c>
      <c r="C288">
        <v>92580.645161290304</v>
      </c>
      <c r="D288">
        <f t="shared" si="4"/>
        <v>92580</v>
      </c>
    </row>
    <row r="289" spans="1:4">
      <c r="A289" t="s">
        <v>3668</v>
      </c>
      <c r="B289">
        <v>0.53392386000000003</v>
      </c>
      <c r="C289">
        <v>70947.6744186047</v>
      </c>
      <c r="D289">
        <f t="shared" si="4"/>
        <v>70947</v>
      </c>
    </row>
    <row r="290" spans="1:4">
      <c r="A290" t="s">
        <v>3692</v>
      </c>
      <c r="B290">
        <v>0.62694394200000003</v>
      </c>
      <c r="C290">
        <v>116180.05780346799</v>
      </c>
      <c r="D290">
        <f t="shared" si="4"/>
        <v>116180</v>
      </c>
    </row>
    <row r="291" spans="1:4">
      <c r="A291" t="s">
        <v>3694</v>
      </c>
      <c r="B291">
        <v>0.72130813199999999</v>
      </c>
      <c r="C291">
        <v>173715.551181102</v>
      </c>
      <c r="D291">
        <f t="shared" si="4"/>
        <v>173715</v>
      </c>
    </row>
    <row r="292" spans="1:4">
      <c r="A292" t="s">
        <v>3670</v>
      </c>
      <c r="B292">
        <v>0.60637808000000004</v>
      </c>
      <c r="C292">
        <v>118471.052631579</v>
      </c>
      <c r="D292">
        <f t="shared" si="4"/>
        <v>118471</v>
      </c>
    </row>
    <row r="293" spans="1:4">
      <c r="A293" t="s">
        <v>3672</v>
      </c>
      <c r="B293">
        <v>0.56063300100000002</v>
      </c>
      <c r="C293">
        <v>57819.7183098592</v>
      </c>
      <c r="D293">
        <f t="shared" si="4"/>
        <v>57819</v>
      </c>
    </row>
    <row r="294" spans="1:4">
      <c r="A294" t="s">
        <v>3684</v>
      </c>
      <c r="B294">
        <v>0.53267553300000003</v>
      </c>
      <c r="C294">
        <v>64412</v>
      </c>
      <c r="D294">
        <f t="shared" si="4"/>
        <v>64412</v>
      </c>
    </row>
    <row r="295" spans="1:4">
      <c r="A295" t="s">
        <v>3682</v>
      </c>
      <c r="B295">
        <v>0.54205414299999999</v>
      </c>
      <c r="C295">
        <v>79673.484848484906</v>
      </c>
      <c r="D295">
        <f t="shared" si="4"/>
        <v>79673</v>
      </c>
    </row>
    <row r="296" spans="1:4">
      <c r="A296" t="s">
        <v>3678</v>
      </c>
      <c r="B296">
        <v>0.56777640799999995</v>
      </c>
      <c r="C296">
        <v>103664.912280702</v>
      </c>
      <c r="D296">
        <f t="shared" si="4"/>
        <v>103664</v>
      </c>
    </row>
    <row r="297" spans="1:4">
      <c r="A297" t="s">
        <v>3680</v>
      </c>
      <c r="B297">
        <v>0.65810534200000004</v>
      </c>
      <c r="C297">
        <v>134356.28415300499</v>
      </c>
      <c r="D297">
        <f t="shared" si="4"/>
        <v>134356</v>
      </c>
    </row>
    <row r="298" spans="1:4">
      <c r="A298" t="s">
        <v>3676</v>
      </c>
      <c r="B298">
        <v>0.61902783500000003</v>
      </c>
      <c r="C298">
        <v>105081.977124183</v>
      </c>
      <c r="D298">
        <f t="shared" si="4"/>
        <v>105081</v>
      </c>
    </row>
    <row r="299" spans="1:4">
      <c r="A299" t="s">
        <v>3674</v>
      </c>
      <c r="B299">
        <v>0.77043875500000003</v>
      </c>
      <c r="C299">
        <v>198981.28654970799</v>
      </c>
      <c r="D299">
        <f t="shared" si="4"/>
        <v>198981</v>
      </c>
    </row>
    <row r="300" spans="1:4">
      <c r="A300" t="s">
        <v>3698</v>
      </c>
      <c r="B300">
        <v>0.59865016900000001</v>
      </c>
      <c r="C300">
        <v>122514.311594203</v>
      </c>
      <c r="D300">
        <f t="shared" si="4"/>
        <v>122514</v>
      </c>
    </row>
    <row r="301" spans="1:4">
      <c r="A301" t="s">
        <v>3702</v>
      </c>
      <c r="B301">
        <v>0.73520110999999999</v>
      </c>
      <c r="C301">
        <v>189405.782312925</v>
      </c>
      <c r="D301">
        <f t="shared" si="4"/>
        <v>189405</v>
      </c>
    </row>
    <row r="302" spans="1:4">
      <c r="A302" t="s">
        <v>3704</v>
      </c>
      <c r="B302">
        <v>0.77738806400000005</v>
      </c>
      <c r="C302">
        <v>203844.51219512199</v>
      </c>
      <c r="D302">
        <f t="shared" si="4"/>
        <v>203844</v>
      </c>
    </row>
    <row r="303" spans="1:4">
      <c r="A303" t="s">
        <v>3706</v>
      </c>
      <c r="B303">
        <v>0.73879318100000002</v>
      </c>
      <c r="C303">
        <v>188851.92307692301</v>
      </c>
      <c r="D303">
        <f t="shared" si="4"/>
        <v>188851</v>
      </c>
    </row>
    <row r="304" spans="1:4">
      <c r="A304" t="s">
        <v>3708</v>
      </c>
      <c r="B304">
        <v>0.75306985900000001</v>
      </c>
      <c r="C304">
        <v>165059.31677018601</v>
      </c>
      <c r="D304">
        <f t="shared" si="4"/>
        <v>165059</v>
      </c>
    </row>
    <row r="305" spans="1:4">
      <c r="A305" t="s">
        <v>3710</v>
      </c>
      <c r="B305">
        <v>0.80395597399999996</v>
      </c>
      <c r="C305">
        <v>248328.358208955</v>
      </c>
      <c r="D305">
        <f t="shared" si="4"/>
        <v>248328</v>
      </c>
    </row>
    <row r="306" spans="1:4">
      <c r="A306" t="s">
        <v>3700</v>
      </c>
      <c r="B306">
        <v>0.57221032599999999</v>
      </c>
      <c r="C306">
        <v>111131.904761905</v>
      </c>
      <c r="D306">
        <f t="shared" si="4"/>
        <v>111131</v>
      </c>
    </row>
    <row r="307" spans="1:4">
      <c r="A307" t="s">
        <v>3696</v>
      </c>
      <c r="B307">
        <v>0.55936465899999999</v>
      </c>
      <c r="C307">
        <v>95513.725490196099</v>
      </c>
      <c r="D307">
        <f t="shared" si="4"/>
        <v>95513</v>
      </c>
    </row>
    <row r="308" spans="1:4">
      <c r="A308" t="s">
        <v>3657</v>
      </c>
      <c r="B308">
        <v>0.57248411399999999</v>
      </c>
      <c r="C308">
        <v>94248.684210526306</v>
      </c>
      <c r="D308">
        <f t="shared" si="4"/>
        <v>94248</v>
      </c>
    </row>
    <row r="309" spans="1:4">
      <c r="A309" t="s">
        <v>3660</v>
      </c>
      <c r="B309">
        <v>0.61151910200000004</v>
      </c>
      <c r="C309">
        <v>102004.10822510799</v>
      </c>
      <c r="D309">
        <f t="shared" si="4"/>
        <v>102004</v>
      </c>
    </row>
    <row r="310" spans="1:4">
      <c r="A310" t="s">
        <v>3269</v>
      </c>
      <c r="B310">
        <v>0.648570855</v>
      </c>
      <c r="C310">
        <v>157808.77828054299</v>
      </c>
      <c r="D310">
        <f t="shared" si="4"/>
        <v>157808</v>
      </c>
    </row>
    <row r="311" spans="1:4">
      <c r="A311" t="s">
        <v>3272</v>
      </c>
      <c r="B311">
        <v>0.53479221300000002</v>
      </c>
      <c r="C311">
        <v>67634.195402298894</v>
      </c>
      <c r="D311">
        <f t="shared" si="4"/>
        <v>67634</v>
      </c>
    </row>
    <row r="312" spans="1:4">
      <c r="A312" t="s">
        <v>3274</v>
      </c>
      <c r="B312">
        <v>0.557107723</v>
      </c>
      <c r="C312">
        <v>93659.829059829106</v>
      </c>
      <c r="D312">
        <f t="shared" si="4"/>
        <v>93659</v>
      </c>
    </row>
    <row r="313" spans="1:4">
      <c r="A313" t="s">
        <v>3276</v>
      </c>
      <c r="B313">
        <v>0.54777486900000005</v>
      </c>
      <c r="C313">
        <v>72062.686567164201</v>
      </c>
      <c r="D313">
        <f t="shared" si="4"/>
        <v>72062</v>
      </c>
    </row>
    <row r="314" spans="1:4">
      <c r="A314" t="s">
        <v>3278</v>
      </c>
      <c r="B314">
        <v>0.69168874999999996</v>
      </c>
      <c r="C314">
        <v>159372.897435897</v>
      </c>
      <c r="D314">
        <f t="shared" si="4"/>
        <v>159372</v>
      </c>
    </row>
    <row r="315" spans="1:4">
      <c r="A315" t="s">
        <v>3280</v>
      </c>
      <c r="B315">
        <v>0.52498078400000003</v>
      </c>
      <c r="C315">
        <v>34675.3246753247</v>
      </c>
      <c r="D315">
        <f t="shared" si="4"/>
        <v>34675</v>
      </c>
    </row>
    <row r="316" spans="1:4">
      <c r="A316" t="s">
        <v>3282</v>
      </c>
      <c r="B316">
        <v>0.54618264999999999</v>
      </c>
      <c r="C316">
        <v>63011.731843575399</v>
      </c>
      <c r="D316">
        <f t="shared" si="4"/>
        <v>63011</v>
      </c>
    </row>
    <row r="317" spans="1:4">
      <c r="A317" t="s">
        <v>3284</v>
      </c>
      <c r="B317">
        <v>0.51466890200000004</v>
      </c>
      <c r="C317">
        <v>33168.478260869597</v>
      </c>
      <c r="D317">
        <f t="shared" si="4"/>
        <v>33168</v>
      </c>
    </row>
    <row r="318" spans="1:4">
      <c r="A318" t="s">
        <v>3286</v>
      </c>
      <c r="B318">
        <v>0.50552867999999995</v>
      </c>
      <c r="C318">
        <v>46000.806451612902</v>
      </c>
      <c r="D318">
        <f t="shared" si="4"/>
        <v>46000</v>
      </c>
    </row>
    <row r="319" spans="1:4">
      <c r="A319" t="s">
        <v>3288</v>
      </c>
      <c r="B319">
        <v>0.51857835200000002</v>
      </c>
      <c r="C319">
        <v>51926.984126984098</v>
      </c>
      <c r="D319">
        <f t="shared" si="4"/>
        <v>51926</v>
      </c>
    </row>
    <row r="320" spans="1:4">
      <c r="A320" t="s">
        <v>3290</v>
      </c>
      <c r="B320">
        <v>0.54818678600000004</v>
      </c>
      <c r="C320">
        <v>77075.236111111095</v>
      </c>
      <c r="D320">
        <f t="shared" si="4"/>
        <v>77075</v>
      </c>
    </row>
    <row r="321" spans="1:4">
      <c r="A321" t="s">
        <v>3292</v>
      </c>
      <c r="B321">
        <v>0.53061431000000003</v>
      </c>
      <c r="C321">
        <v>45573.928571428602</v>
      </c>
      <c r="D321">
        <f t="shared" si="4"/>
        <v>45573</v>
      </c>
    </row>
    <row r="322" spans="1:4">
      <c r="A322" t="s">
        <v>3294</v>
      </c>
      <c r="B322">
        <v>0.62077803200000004</v>
      </c>
      <c r="C322">
        <v>145003.31491712699</v>
      </c>
      <c r="D322">
        <f t="shared" si="4"/>
        <v>145003</v>
      </c>
    </row>
    <row r="323" spans="1:4">
      <c r="A323" t="s">
        <v>3296</v>
      </c>
      <c r="B323">
        <v>0.56650246299999996</v>
      </c>
      <c r="C323">
        <v>113787.86585365899</v>
      </c>
      <c r="D323">
        <f t="shared" ref="D323:D386" si="5">INT(C323)</f>
        <v>113787</v>
      </c>
    </row>
    <row r="324" spans="1:4">
      <c r="A324" t="s">
        <v>3298</v>
      </c>
      <c r="B324">
        <v>0.529981217</v>
      </c>
      <c r="C324">
        <v>65078.90625</v>
      </c>
      <c r="D324">
        <f t="shared" si="5"/>
        <v>65078</v>
      </c>
    </row>
    <row r="325" spans="1:4">
      <c r="A325" t="s">
        <v>3300</v>
      </c>
      <c r="B325">
        <v>0.51100389899999998</v>
      </c>
      <c r="C325">
        <v>50031.081081081102</v>
      </c>
      <c r="D325">
        <f t="shared" si="5"/>
        <v>50031</v>
      </c>
    </row>
    <row r="326" spans="1:4">
      <c r="A326" t="s">
        <v>3302</v>
      </c>
      <c r="B326">
        <v>0.66910229600000004</v>
      </c>
      <c r="C326">
        <v>143798.40182648401</v>
      </c>
      <c r="D326">
        <f t="shared" si="5"/>
        <v>143798</v>
      </c>
    </row>
    <row r="327" spans="1:4">
      <c r="A327" t="s">
        <v>3304</v>
      </c>
      <c r="B327">
        <v>0.60643394900000003</v>
      </c>
      <c r="C327">
        <v>107216.346153846</v>
      </c>
      <c r="D327">
        <f t="shared" si="5"/>
        <v>107216</v>
      </c>
    </row>
    <row r="328" spans="1:4">
      <c r="A328" t="s">
        <v>3445</v>
      </c>
      <c r="B328">
        <v>0.56087893099999997</v>
      </c>
      <c r="C328">
        <v>77160.762331838603</v>
      </c>
      <c r="D328">
        <f t="shared" si="5"/>
        <v>77160</v>
      </c>
    </row>
    <row r="329" spans="1:4">
      <c r="A329" t="s">
        <v>3448</v>
      </c>
      <c r="B329">
        <v>0.61102992899999997</v>
      </c>
      <c r="C329">
        <v>106104.378048781</v>
      </c>
      <c r="D329">
        <f t="shared" si="5"/>
        <v>106104</v>
      </c>
    </row>
    <row r="330" spans="1:4">
      <c r="A330" t="s">
        <v>3479</v>
      </c>
      <c r="B330">
        <v>0.54061624600000002</v>
      </c>
      <c r="C330">
        <v>69981.818181818206</v>
      </c>
      <c r="D330">
        <f t="shared" si="5"/>
        <v>69981</v>
      </c>
    </row>
    <row r="331" spans="1:4">
      <c r="A331" t="s">
        <v>3482</v>
      </c>
      <c r="B331">
        <v>0.52334324200000004</v>
      </c>
      <c r="C331">
        <v>46855.573770491799</v>
      </c>
      <c r="D331">
        <f t="shared" si="5"/>
        <v>46855</v>
      </c>
    </row>
    <row r="332" spans="1:4">
      <c r="A332" t="s">
        <v>3485</v>
      </c>
      <c r="B332">
        <v>0.53407497400000004</v>
      </c>
      <c r="C332">
        <v>67604.522613065303</v>
      </c>
      <c r="D332">
        <f t="shared" si="5"/>
        <v>67604</v>
      </c>
    </row>
    <row r="333" spans="1:4">
      <c r="A333" t="s">
        <v>3451</v>
      </c>
      <c r="B333">
        <v>0.52552006399999995</v>
      </c>
      <c r="C333">
        <v>91389.473684210505</v>
      </c>
      <c r="D333">
        <f t="shared" si="5"/>
        <v>91389</v>
      </c>
    </row>
    <row r="334" spans="1:4">
      <c r="A334" t="s">
        <v>3453</v>
      </c>
      <c r="B334">
        <v>0.56167994700000001</v>
      </c>
      <c r="C334">
        <v>89214.484679665693</v>
      </c>
      <c r="D334">
        <f t="shared" si="5"/>
        <v>89214</v>
      </c>
    </row>
    <row r="335" spans="1:4">
      <c r="A335" t="s">
        <v>3461</v>
      </c>
      <c r="B335">
        <v>0.53897521500000001</v>
      </c>
      <c r="C335">
        <v>67730.5825242719</v>
      </c>
      <c r="D335">
        <f t="shared" si="5"/>
        <v>67730</v>
      </c>
    </row>
    <row r="336" spans="1:4">
      <c r="A336" t="s">
        <v>3464</v>
      </c>
      <c r="B336">
        <v>0.56893860600000001</v>
      </c>
      <c r="C336">
        <v>89607.009345794402</v>
      </c>
      <c r="D336">
        <f t="shared" si="5"/>
        <v>89607</v>
      </c>
    </row>
    <row r="337" spans="1:4">
      <c r="A337" t="s">
        <v>3467</v>
      </c>
      <c r="B337">
        <v>0.562015504</v>
      </c>
      <c r="C337">
        <v>85819.565217391297</v>
      </c>
      <c r="D337">
        <f t="shared" si="5"/>
        <v>85819</v>
      </c>
    </row>
    <row r="338" spans="1:4">
      <c r="A338" t="s">
        <v>3470</v>
      </c>
      <c r="B338">
        <v>0.56479999999999997</v>
      </c>
      <c r="C338">
        <v>108065.217391304</v>
      </c>
      <c r="D338">
        <f t="shared" si="5"/>
        <v>108065</v>
      </c>
    </row>
    <row r="339" spans="1:4">
      <c r="A339" t="s">
        <v>3473</v>
      </c>
      <c r="B339">
        <v>0.56498249099999998</v>
      </c>
      <c r="C339">
        <v>86983.673469387795</v>
      </c>
      <c r="D339">
        <f t="shared" si="5"/>
        <v>86983</v>
      </c>
    </row>
    <row r="340" spans="1:4">
      <c r="A340" t="s">
        <v>3476</v>
      </c>
      <c r="B340">
        <v>0.636773225</v>
      </c>
      <c r="C340">
        <v>123033</v>
      </c>
      <c r="D340">
        <f t="shared" si="5"/>
        <v>123033</v>
      </c>
    </row>
    <row r="341" spans="1:4">
      <c r="A341" t="s">
        <v>3455</v>
      </c>
      <c r="B341">
        <v>0.52807660499999998</v>
      </c>
      <c r="C341">
        <v>74210.275862069</v>
      </c>
      <c r="D341">
        <f t="shared" si="5"/>
        <v>74210</v>
      </c>
    </row>
    <row r="342" spans="1:4">
      <c r="A342" t="s">
        <v>3458</v>
      </c>
      <c r="B342">
        <v>0.54553049300000001</v>
      </c>
      <c r="C342">
        <v>80879.471544715503</v>
      </c>
      <c r="D342">
        <f t="shared" si="5"/>
        <v>80879</v>
      </c>
    </row>
    <row r="343" spans="1:4">
      <c r="A343" t="s">
        <v>3443</v>
      </c>
      <c r="B343">
        <v>0.76555660199999997</v>
      </c>
      <c r="C343">
        <v>179587.20930232599</v>
      </c>
      <c r="D343">
        <f t="shared" si="5"/>
        <v>179587</v>
      </c>
    </row>
    <row r="344" spans="1:4">
      <c r="A344" t="s">
        <v>3441</v>
      </c>
      <c r="B344">
        <v>0.57883522700000001</v>
      </c>
      <c r="C344">
        <v>71080.140845070404</v>
      </c>
      <c r="D344">
        <f t="shared" si="5"/>
        <v>71080</v>
      </c>
    </row>
    <row r="345" spans="1:4">
      <c r="A345" t="s">
        <v>3438</v>
      </c>
      <c r="B345">
        <v>0.55991545700000001</v>
      </c>
      <c r="C345">
        <v>90310</v>
      </c>
      <c r="D345">
        <f t="shared" si="5"/>
        <v>90310</v>
      </c>
    </row>
    <row r="346" spans="1:4">
      <c r="A346" t="s">
        <v>2803</v>
      </c>
      <c r="B346">
        <v>0.53069359599999999</v>
      </c>
      <c r="C346">
        <v>137965</v>
      </c>
      <c r="D346">
        <f t="shared" si="5"/>
        <v>137965</v>
      </c>
    </row>
    <row r="347" spans="1:4">
      <c r="A347" t="s">
        <v>2835</v>
      </c>
      <c r="B347">
        <v>0.59280597899999998</v>
      </c>
      <c r="C347">
        <v>172901.785714286</v>
      </c>
      <c r="D347">
        <f t="shared" si="5"/>
        <v>172901</v>
      </c>
    </row>
    <row r="348" spans="1:4">
      <c r="A348" t="s">
        <v>2833</v>
      </c>
      <c r="B348">
        <v>0.74890154600000003</v>
      </c>
      <c r="C348">
        <v>220343.28358208999</v>
      </c>
      <c r="D348">
        <f t="shared" si="5"/>
        <v>220343</v>
      </c>
    </row>
    <row r="349" spans="1:4">
      <c r="A349" t="s">
        <v>2815</v>
      </c>
      <c r="B349">
        <v>0.56433911199999998</v>
      </c>
      <c r="C349">
        <v>112301.315789474</v>
      </c>
      <c r="D349">
        <f t="shared" si="5"/>
        <v>112301</v>
      </c>
    </row>
    <row r="350" spans="1:4">
      <c r="A350" t="s">
        <v>2801</v>
      </c>
      <c r="B350">
        <v>0.52464788699999998</v>
      </c>
      <c r="C350">
        <v>74716.666666666701</v>
      </c>
      <c r="D350">
        <f t="shared" si="5"/>
        <v>74716</v>
      </c>
    </row>
    <row r="351" spans="1:4">
      <c r="A351" t="s">
        <v>2807</v>
      </c>
      <c r="B351">
        <v>0.61319681500000001</v>
      </c>
      <c r="C351">
        <v>120792.647058824</v>
      </c>
      <c r="D351">
        <f t="shared" si="5"/>
        <v>120792</v>
      </c>
    </row>
    <row r="352" spans="1:4">
      <c r="A352" t="s">
        <v>2810</v>
      </c>
      <c r="B352">
        <v>0.58815711800000003</v>
      </c>
      <c r="C352">
        <v>116283.082706767</v>
      </c>
      <c r="D352">
        <f t="shared" si="5"/>
        <v>116283</v>
      </c>
    </row>
    <row r="353" spans="1:4">
      <c r="A353" t="s">
        <v>2819</v>
      </c>
      <c r="B353">
        <v>0.78625434199999999</v>
      </c>
      <c r="C353">
        <v>184534.85714285701</v>
      </c>
      <c r="D353">
        <f t="shared" si="5"/>
        <v>184534</v>
      </c>
    </row>
    <row r="354" spans="1:4">
      <c r="A354" t="s">
        <v>2822</v>
      </c>
      <c r="B354">
        <v>0.66113028500000004</v>
      </c>
      <c r="C354">
        <v>116236.046511628</v>
      </c>
      <c r="D354">
        <f t="shared" si="5"/>
        <v>116236</v>
      </c>
    </row>
    <row r="355" spans="1:4">
      <c r="A355" t="s">
        <v>2825</v>
      </c>
      <c r="B355">
        <v>0.66827212499999999</v>
      </c>
      <c r="C355">
        <v>178047.22222222199</v>
      </c>
      <c r="D355">
        <f t="shared" si="5"/>
        <v>178047</v>
      </c>
    </row>
    <row r="356" spans="1:4">
      <c r="A356" t="s">
        <v>2828</v>
      </c>
      <c r="B356">
        <v>0.60810162999999995</v>
      </c>
      <c r="C356">
        <v>103781.25</v>
      </c>
      <c r="D356">
        <f t="shared" si="5"/>
        <v>103781</v>
      </c>
    </row>
    <row r="357" spans="1:4">
      <c r="A357" t="s">
        <v>2805</v>
      </c>
      <c r="B357">
        <v>0.51179157900000005</v>
      </c>
      <c r="C357">
        <v>46000</v>
      </c>
      <c r="D357">
        <f t="shared" si="5"/>
        <v>46000</v>
      </c>
    </row>
    <row r="358" spans="1:4">
      <c r="A358" t="s">
        <v>2817</v>
      </c>
      <c r="B358">
        <v>0.71005804500000003</v>
      </c>
      <c r="C358">
        <v>188319.366197183</v>
      </c>
      <c r="D358">
        <f t="shared" si="5"/>
        <v>188319</v>
      </c>
    </row>
    <row r="359" spans="1:4">
      <c r="A359" t="s">
        <v>2831</v>
      </c>
      <c r="B359">
        <v>0.68735763100000002</v>
      </c>
      <c r="C359">
        <v>198979.497354497</v>
      </c>
      <c r="D359">
        <f t="shared" si="5"/>
        <v>198979</v>
      </c>
    </row>
    <row r="360" spans="1:4">
      <c r="A360" t="s">
        <v>2813</v>
      </c>
      <c r="B360">
        <v>0.56798328899999995</v>
      </c>
      <c r="C360">
        <v>114705.970149254</v>
      </c>
      <c r="D360">
        <f t="shared" si="5"/>
        <v>114705</v>
      </c>
    </row>
    <row r="361" spans="1:4">
      <c r="A361" t="s">
        <v>2798</v>
      </c>
      <c r="B361">
        <v>0.52072665200000001</v>
      </c>
      <c r="C361">
        <v>88519.047619047604</v>
      </c>
      <c r="D361">
        <f t="shared" si="5"/>
        <v>88519</v>
      </c>
    </row>
    <row r="362" spans="1:4">
      <c r="A362" t="s">
        <v>3165</v>
      </c>
      <c r="B362">
        <v>0.52085758599999998</v>
      </c>
      <c r="C362">
        <v>46393.617021276601</v>
      </c>
      <c r="D362">
        <f t="shared" si="5"/>
        <v>46393</v>
      </c>
    </row>
    <row r="363" spans="1:4">
      <c r="A363" t="s">
        <v>3168</v>
      </c>
      <c r="B363">
        <v>0.49429688100000002</v>
      </c>
      <c r="C363">
        <v>42940.457446808497</v>
      </c>
      <c r="D363">
        <f t="shared" si="5"/>
        <v>42940</v>
      </c>
    </row>
    <row r="364" spans="1:4">
      <c r="A364" t="s">
        <v>3171</v>
      </c>
      <c r="B364">
        <v>0.49763373</v>
      </c>
      <c r="C364">
        <v>46098.1379310345</v>
      </c>
      <c r="D364">
        <f t="shared" si="5"/>
        <v>46098</v>
      </c>
    </row>
    <row r="365" spans="1:4">
      <c r="A365" t="s">
        <v>3156</v>
      </c>
      <c r="B365">
        <v>0.52957326199999999</v>
      </c>
      <c r="C365">
        <v>81208.265682656798</v>
      </c>
      <c r="D365">
        <f t="shared" si="5"/>
        <v>81208</v>
      </c>
    </row>
    <row r="366" spans="1:4">
      <c r="A366" t="s">
        <v>3173</v>
      </c>
      <c r="B366">
        <v>0.504371495</v>
      </c>
      <c r="C366">
        <v>33958.569620253198</v>
      </c>
      <c r="D366">
        <f t="shared" si="5"/>
        <v>33958</v>
      </c>
    </row>
    <row r="367" spans="1:4">
      <c r="A367" t="s">
        <v>3159</v>
      </c>
      <c r="B367">
        <v>0.53710678999999995</v>
      </c>
      <c r="C367">
        <v>77380.508474576302</v>
      </c>
      <c r="D367">
        <f t="shared" si="5"/>
        <v>77380</v>
      </c>
    </row>
    <row r="368" spans="1:4">
      <c r="A368" t="s">
        <v>3162</v>
      </c>
      <c r="B368">
        <v>0.51118286300000004</v>
      </c>
      <c r="C368">
        <v>43093.518518518496</v>
      </c>
      <c r="D368">
        <f t="shared" si="5"/>
        <v>43093</v>
      </c>
    </row>
    <row r="369" spans="1:4">
      <c r="A369" t="s">
        <v>3194</v>
      </c>
      <c r="B369">
        <v>0.57680569699999995</v>
      </c>
      <c r="C369">
        <v>76511.224489795903</v>
      </c>
      <c r="D369">
        <f t="shared" si="5"/>
        <v>76511</v>
      </c>
    </row>
    <row r="370" spans="1:4">
      <c r="A370" t="s">
        <v>3186</v>
      </c>
      <c r="B370">
        <v>0.48907388099999999</v>
      </c>
      <c r="C370">
        <v>50060.2336448598</v>
      </c>
      <c r="D370">
        <f t="shared" si="5"/>
        <v>50060</v>
      </c>
    </row>
    <row r="371" spans="1:4">
      <c r="A371" t="s">
        <v>3189</v>
      </c>
      <c r="B371">
        <v>0.51696792999999996</v>
      </c>
      <c r="C371">
        <v>45002.8</v>
      </c>
      <c r="D371">
        <f t="shared" si="5"/>
        <v>45002</v>
      </c>
    </row>
    <row r="372" spans="1:4">
      <c r="A372" t="s">
        <v>3184</v>
      </c>
      <c r="B372">
        <v>0.48157972300000002</v>
      </c>
      <c r="C372">
        <v>47906.120689655203</v>
      </c>
      <c r="D372">
        <f t="shared" si="5"/>
        <v>47906</v>
      </c>
    </row>
    <row r="373" spans="1:4">
      <c r="A373" t="s">
        <v>3175</v>
      </c>
      <c r="B373">
        <v>0.501310425</v>
      </c>
      <c r="C373">
        <v>50823.757225433503</v>
      </c>
      <c r="D373">
        <f t="shared" si="5"/>
        <v>50823</v>
      </c>
    </row>
    <row r="374" spans="1:4">
      <c r="A374" t="s">
        <v>3178</v>
      </c>
      <c r="B374">
        <v>0.52051016900000002</v>
      </c>
      <c r="C374">
        <v>80545.625</v>
      </c>
      <c r="D374">
        <f t="shared" si="5"/>
        <v>80545</v>
      </c>
    </row>
    <row r="375" spans="1:4">
      <c r="A375" t="s">
        <v>3181</v>
      </c>
      <c r="B375">
        <v>0.49117147700000002</v>
      </c>
      <c r="C375">
        <v>42995.652173912997</v>
      </c>
      <c r="D375">
        <f t="shared" si="5"/>
        <v>42995</v>
      </c>
    </row>
    <row r="376" spans="1:4">
      <c r="A376" t="s">
        <v>3192</v>
      </c>
      <c r="B376">
        <v>0.53518012699999995</v>
      </c>
      <c r="C376">
        <v>62477.981651376198</v>
      </c>
      <c r="D376">
        <f t="shared" si="5"/>
        <v>62477</v>
      </c>
    </row>
    <row r="377" spans="1:4">
      <c r="A377" t="s">
        <v>3196</v>
      </c>
      <c r="B377">
        <v>0.52869745000000001</v>
      </c>
      <c r="C377">
        <v>83681.075949367107</v>
      </c>
      <c r="D377">
        <f t="shared" si="5"/>
        <v>83681</v>
      </c>
    </row>
    <row r="378" spans="1:4">
      <c r="A378" t="s">
        <v>2739</v>
      </c>
      <c r="B378">
        <v>0.58692834699999996</v>
      </c>
      <c r="C378">
        <v>148359.89583333299</v>
      </c>
      <c r="D378">
        <f t="shared" si="5"/>
        <v>148359</v>
      </c>
    </row>
    <row r="379" spans="1:4">
      <c r="A379" t="s">
        <v>2737</v>
      </c>
      <c r="B379">
        <v>0.57026524000000001</v>
      </c>
      <c r="C379">
        <v>115840.09345794401</v>
      </c>
      <c r="D379">
        <f t="shared" si="5"/>
        <v>115840</v>
      </c>
    </row>
    <row r="380" spans="1:4">
      <c r="A380" t="s">
        <v>2733</v>
      </c>
      <c r="B380">
        <v>0.54320731200000005</v>
      </c>
      <c r="C380">
        <v>42072.727272727301</v>
      </c>
      <c r="D380">
        <f t="shared" si="5"/>
        <v>42072</v>
      </c>
    </row>
    <row r="381" spans="1:4">
      <c r="A381" t="s">
        <v>2729</v>
      </c>
      <c r="B381">
        <v>0.610321008</v>
      </c>
      <c r="C381">
        <v>138978.78787878799</v>
      </c>
      <c r="D381">
        <f t="shared" si="5"/>
        <v>138978</v>
      </c>
    </row>
    <row r="382" spans="1:4">
      <c r="A382" t="s">
        <v>2760</v>
      </c>
      <c r="B382">
        <v>0.51981268000000003</v>
      </c>
      <c r="C382">
        <v>87093.333333333299</v>
      </c>
      <c r="D382">
        <f t="shared" si="5"/>
        <v>87093</v>
      </c>
    </row>
    <row r="383" spans="1:4">
      <c r="A383" t="s">
        <v>2763</v>
      </c>
      <c r="B383">
        <v>0.49715504999999999</v>
      </c>
      <c r="C383">
        <v>44118.478260869597</v>
      </c>
      <c r="D383">
        <f t="shared" si="5"/>
        <v>44118</v>
      </c>
    </row>
    <row r="384" spans="1:4">
      <c r="A384" t="s">
        <v>2747</v>
      </c>
      <c r="B384">
        <v>0.50090229399999997</v>
      </c>
      <c r="C384">
        <v>24750</v>
      </c>
      <c r="D384">
        <f t="shared" si="5"/>
        <v>24750</v>
      </c>
    </row>
    <row r="385" spans="1:4">
      <c r="A385" t="s">
        <v>2743</v>
      </c>
      <c r="B385">
        <v>0.56306166700000004</v>
      </c>
      <c r="C385">
        <v>37404.666666666701</v>
      </c>
      <c r="D385">
        <f t="shared" si="5"/>
        <v>37404</v>
      </c>
    </row>
    <row r="386" spans="1:4">
      <c r="A386" t="s">
        <v>2745</v>
      </c>
      <c r="B386">
        <v>0.56851311999999998</v>
      </c>
      <c r="C386">
        <v>19580</v>
      </c>
      <c r="D386">
        <f t="shared" si="5"/>
        <v>19580</v>
      </c>
    </row>
    <row r="387" spans="1:4">
      <c r="A387" t="s">
        <v>2751</v>
      </c>
      <c r="B387">
        <v>0.49477221799999999</v>
      </c>
      <c r="C387">
        <v>63467.1875</v>
      </c>
      <c r="D387">
        <f t="shared" ref="D387:D423" si="6">INT(C387)</f>
        <v>63467</v>
      </c>
    </row>
    <row r="388" spans="1:4">
      <c r="A388" t="s">
        <v>2754</v>
      </c>
      <c r="B388">
        <v>0.479329911</v>
      </c>
      <c r="C388">
        <v>34917.647058823502</v>
      </c>
      <c r="D388">
        <f t="shared" si="6"/>
        <v>34917</v>
      </c>
    </row>
    <row r="389" spans="1:4">
      <c r="A389" t="s">
        <v>2757</v>
      </c>
      <c r="B389">
        <v>0.51847437399999996</v>
      </c>
      <c r="C389">
        <v>67207.211538461503</v>
      </c>
      <c r="D389">
        <f t="shared" si="6"/>
        <v>67207</v>
      </c>
    </row>
    <row r="390" spans="1:4">
      <c r="A390" t="s">
        <v>2726</v>
      </c>
      <c r="B390">
        <v>0.50252695400000003</v>
      </c>
      <c r="C390">
        <v>111125</v>
      </c>
      <c r="D390">
        <f t="shared" si="6"/>
        <v>111125</v>
      </c>
    </row>
    <row r="391" spans="1:4">
      <c r="A391" t="s">
        <v>2735</v>
      </c>
      <c r="B391">
        <v>0.63784366599999998</v>
      </c>
      <c r="C391">
        <v>84433.333333333299</v>
      </c>
      <c r="D391">
        <f t="shared" si="6"/>
        <v>84433</v>
      </c>
    </row>
    <row r="392" spans="1:4">
      <c r="A392" t="s">
        <v>2749</v>
      </c>
      <c r="B392">
        <v>0.54352466799999999</v>
      </c>
      <c r="C392">
        <v>92978.125</v>
      </c>
      <c r="D392">
        <f t="shared" si="6"/>
        <v>92978</v>
      </c>
    </row>
    <row r="393" spans="1:4">
      <c r="A393" t="s">
        <v>2777</v>
      </c>
      <c r="B393">
        <v>0.62987630800000005</v>
      </c>
      <c r="C393">
        <v>40900</v>
      </c>
      <c r="D393">
        <f t="shared" si="6"/>
        <v>40900</v>
      </c>
    </row>
    <row r="394" spans="1:4">
      <c r="A394" t="s">
        <v>2783</v>
      </c>
      <c r="B394">
        <v>0.53658536599999995</v>
      </c>
      <c r="C394">
        <v>33930</v>
      </c>
      <c r="D394">
        <f t="shared" si="6"/>
        <v>33930</v>
      </c>
    </row>
    <row r="395" spans="1:4">
      <c r="A395" t="s">
        <v>2792</v>
      </c>
      <c r="B395">
        <v>0.57678671400000003</v>
      </c>
      <c r="C395">
        <v>98695.604395604401</v>
      </c>
      <c r="D395">
        <f t="shared" si="6"/>
        <v>98695</v>
      </c>
    </row>
    <row r="396" spans="1:4">
      <c r="A396" t="s">
        <v>2771</v>
      </c>
      <c r="B396">
        <v>0.59676175799999998</v>
      </c>
      <c r="C396">
        <v>145156.25</v>
      </c>
      <c r="D396">
        <f t="shared" si="6"/>
        <v>145156</v>
      </c>
    </row>
    <row r="397" spans="1:4">
      <c r="A397" t="s">
        <v>2766</v>
      </c>
      <c r="B397">
        <v>0.59824046900000005</v>
      </c>
      <c r="C397">
        <v>82615</v>
      </c>
      <c r="D397">
        <f t="shared" si="6"/>
        <v>82615</v>
      </c>
    </row>
    <row r="398" spans="1:4">
      <c r="A398" t="s">
        <v>2789</v>
      </c>
      <c r="B398">
        <v>0.527636141</v>
      </c>
      <c r="C398">
        <v>95941.269841269794</v>
      </c>
      <c r="D398">
        <f t="shared" si="6"/>
        <v>95941</v>
      </c>
    </row>
    <row r="399" spans="1:4">
      <c r="A399" t="s">
        <v>2781</v>
      </c>
      <c r="B399">
        <v>0.54776902900000002</v>
      </c>
      <c r="C399">
        <v>92844.444444444394</v>
      </c>
      <c r="D399">
        <f t="shared" si="6"/>
        <v>92844</v>
      </c>
    </row>
    <row r="400" spans="1:4">
      <c r="A400" t="s">
        <v>2785</v>
      </c>
      <c r="B400">
        <v>0.59513765500000004</v>
      </c>
      <c r="C400">
        <v>112231.228070175</v>
      </c>
      <c r="D400">
        <f t="shared" si="6"/>
        <v>112231</v>
      </c>
    </row>
    <row r="401" spans="1:4">
      <c r="A401" t="s">
        <v>2779</v>
      </c>
      <c r="B401">
        <v>0.59206174199999995</v>
      </c>
      <c r="C401">
        <v>66775</v>
      </c>
      <c r="D401">
        <f t="shared" si="6"/>
        <v>66775</v>
      </c>
    </row>
    <row r="402" spans="1:4">
      <c r="A402" t="s">
        <v>2775</v>
      </c>
      <c r="B402">
        <v>0.53950240100000002</v>
      </c>
      <c r="C402">
        <v>13450</v>
      </c>
      <c r="D402">
        <f t="shared" si="6"/>
        <v>13450</v>
      </c>
    </row>
    <row r="403" spans="1:4">
      <c r="A403" t="s">
        <v>2796</v>
      </c>
      <c r="B403">
        <v>0.56985354600000004</v>
      </c>
      <c r="C403">
        <v>114735.714285714</v>
      </c>
      <c r="D403">
        <f t="shared" si="6"/>
        <v>114735</v>
      </c>
    </row>
    <row r="404" spans="1:4">
      <c r="A404" t="s">
        <v>2787</v>
      </c>
      <c r="B404">
        <v>0.57710475100000003</v>
      </c>
      <c r="C404">
        <v>97688.518518518496</v>
      </c>
      <c r="D404">
        <f t="shared" si="6"/>
        <v>97688</v>
      </c>
    </row>
    <row r="405" spans="1:4">
      <c r="A405" t="s">
        <v>2773</v>
      </c>
      <c r="B405">
        <v>0.54549266200000002</v>
      </c>
      <c r="C405">
        <v>39875</v>
      </c>
      <c r="D405">
        <f t="shared" si="6"/>
        <v>39875</v>
      </c>
    </row>
    <row r="406" spans="1:4">
      <c r="A406" t="s">
        <v>2794</v>
      </c>
      <c r="B406">
        <v>0.53974820099999998</v>
      </c>
      <c r="C406">
        <v>80128.467153284699</v>
      </c>
      <c r="D406">
        <f t="shared" si="6"/>
        <v>80128</v>
      </c>
    </row>
    <row r="407" spans="1:4">
      <c r="A407" t="s">
        <v>2769</v>
      </c>
      <c r="B407">
        <v>0.640577175</v>
      </c>
      <c r="C407">
        <v>138198.41269841301</v>
      </c>
      <c r="D407">
        <f t="shared" si="6"/>
        <v>138198</v>
      </c>
    </row>
    <row r="408" spans="1:4">
      <c r="A408" t="s">
        <v>2998</v>
      </c>
      <c r="B408">
        <v>0.52032625600000004</v>
      </c>
      <c r="C408">
        <v>28900</v>
      </c>
      <c r="D408">
        <f t="shared" si="6"/>
        <v>28900</v>
      </c>
    </row>
    <row r="409" spans="1:4">
      <c r="A409" t="s">
        <v>2996</v>
      </c>
      <c r="B409">
        <v>0.57403463899999996</v>
      </c>
      <c r="C409">
        <v>41575.8883248731</v>
      </c>
      <c r="D409">
        <f t="shared" si="6"/>
        <v>41575</v>
      </c>
    </row>
    <row r="410" spans="1:4">
      <c r="A410" t="s">
        <v>2960</v>
      </c>
      <c r="B410">
        <v>0.527097551</v>
      </c>
      <c r="C410">
        <v>37625</v>
      </c>
      <c r="D410">
        <f t="shared" si="6"/>
        <v>37625</v>
      </c>
    </row>
    <row r="411" spans="1:4">
      <c r="A411" t="s">
        <v>2975</v>
      </c>
      <c r="B411">
        <v>0.53463980099999997</v>
      </c>
      <c r="C411">
        <v>50632.4561403509</v>
      </c>
      <c r="D411">
        <f t="shared" si="6"/>
        <v>50632</v>
      </c>
    </row>
    <row r="412" spans="1:4">
      <c r="A412" t="s">
        <v>2964</v>
      </c>
      <c r="B412">
        <v>0.51764170300000001</v>
      </c>
      <c r="C412">
        <v>63563.736263736297</v>
      </c>
      <c r="D412">
        <f t="shared" si="6"/>
        <v>63563</v>
      </c>
    </row>
    <row r="413" spans="1:4">
      <c r="A413" t="s">
        <v>2967</v>
      </c>
      <c r="B413">
        <v>0.50505050500000004</v>
      </c>
      <c r="C413">
        <v>74350</v>
      </c>
      <c r="D413">
        <f t="shared" si="6"/>
        <v>74350</v>
      </c>
    </row>
    <row r="414" spans="1:4">
      <c r="A414" t="s">
        <v>2972</v>
      </c>
      <c r="B414">
        <v>0.53236009699999998</v>
      </c>
      <c r="C414">
        <v>64880.223880596997</v>
      </c>
      <c r="D414">
        <f t="shared" si="6"/>
        <v>64880</v>
      </c>
    </row>
    <row r="415" spans="1:4">
      <c r="A415" t="s">
        <v>2970</v>
      </c>
      <c r="B415">
        <v>0.518064784</v>
      </c>
      <c r="C415">
        <v>35514.893617021298</v>
      </c>
      <c r="D415">
        <f t="shared" si="6"/>
        <v>35514</v>
      </c>
    </row>
    <row r="416" spans="1:4">
      <c r="A416" t="s">
        <v>2990</v>
      </c>
      <c r="B416">
        <v>0.54812480299999999</v>
      </c>
      <c r="C416">
        <v>63167.434210526299</v>
      </c>
      <c r="D416">
        <f t="shared" si="6"/>
        <v>63167</v>
      </c>
    </row>
    <row r="417" spans="1:4">
      <c r="A417" t="s">
        <v>2993</v>
      </c>
      <c r="B417">
        <v>0.52755734300000001</v>
      </c>
      <c r="C417">
        <v>50096.875</v>
      </c>
      <c r="D417">
        <f t="shared" si="6"/>
        <v>50096</v>
      </c>
    </row>
    <row r="418" spans="1:4">
      <c r="A418" t="s">
        <v>2978</v>
      </c>
      <c r="B418">
        <v>0.542296369</v>
      </c>
      <c r="C418">
        <v>67408.483412322297</v>
      </c>
      <c r="D418">
        <f t="shared" si="6"/>
        <v>67408</v>
      </c>
    </row>
    <row r="419" spans="1:4">
      <c r="A419" t="s">
        <v>2981</v>
      </c>
      <c r="B419">
        <v>0.52025536900000002</v>
      </c>
      <c r="C419">
        <v>39672.685714285697</v>
      </c>
      <c r="D419">
        <f t="shared" si="6"/>
        <v>39672</v>
      </c>
    </row>
    <row r="420" spans="1:4">
      <c r="A420" t="s">
        <v>3001</v>
      </c>
      <c r="B420">
        <v>0.541787083</v>
      </c>
      <c r="C420">
        <v>56340.287356321802</v>
      </c>
      <c r="D420">
        <f t="shared" si="6"/>
        <v>56340</v>
      </c>
    </row>
    <row r="421" spans="1:4">
      <c r="A421" t="s">
        <v>3004</v>
      </c>
      <c r="B421">
        <v>0.51405502400000003</v>
      </c>
      <c r="C421">
        <v>47316.575682382099</v>
      </c>
      <c r="D421">
        <f t="shared" si="6"/>
        <v>47316</v>
      </c>
    </row>
    <row r="422" spans="1:4">
      <c r="A422" t="s">
        <v>2984</v>
      </c>
      <c r="B422">
        <v>0.52313904099999997</v>
      </c>
      <c r="C422">
        <v>57822.9357798165</v>
      </c>
      <c r="D422">
        <f t="shared" si="6"/>
        <v>57822</v>
      </c>
    </row>
    <row r="423" spans="1:4">
      <c r="A423" t="s">
        <v>2987</v>
      </c>
      <c r="B423">
        <v>0.51365577500000004</v>
      </c>
      <c r="C423">
        <v>44617.1875</v>
      </c>
      <c r="D423">
        <f t="shared" si="6"/>
        <v>44617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투표소별</vt:lpstr>
      <vt:lpstr>행정동별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2021-04-17T04:20:50Z</dcterms:modified>
</cp:coreProperties>
</file>