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vuthuytrang93/Desktop/Datawork/"/>
    </mc:Choice>
  </mc:AlternateContent>
  <xr:revisionPtr revIDLastSave="0" documentId="13_ncr:1_{C0F09413-A363-C24A-B20D-D7B7EE96A7B5}" xr6:coauthVersionLast="46" xr6:coauthVersionMax="46" xr10:uidLastSave="{00000000-0000-0000-0000-000000000000}"/>
  <bookViews>
    <workbookView xWindow="0" yWindow="500" windowWidth="28800" windowHeight="15840" activeTab="1" xr2:uid="{00000000-000D-0000-FFFF-FFFF00000000}"/>
  </bookViews>
  <sheets>
    <sheet name="Experiment Data" sheetId="4" r:id="rId1"/>
    <sheet name="Movement Time" sheetId="1" r:id="rId2"/>
    <sheet name="Errors" sheetId="2" r:id="rId3"/>
  </sheets>
  <definedNames>
    <definedName name="_xlchart.v1.0" hidden="1">'Movement Time'!$C$42:$C$50</definedName>
    <definedName name="_xlchart.v1.1" hidden="1">'Movement Time'!$D$42:$D$50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2" l="1"/>
  <c r="D61" i="2"/>
  <c r="C62" i="2"/>
  <c r="C61" i="2"/>
  <c r="J37" i="2"/>
  <c r="K37" i="2"/>
  <c r="S37" i="2"/>
  <c r="Q37" i="2"/>
  <c r="Q38" i="1"/>
  <c r="R38" i="1"/>
  <c r="Q37" i="1"/>
  <c r="D47" i="1" s="1"/>
  <c r="R37" i="1"/>
  <c r="D48" i="1" s="1"/>
  <c r="I38" i="1"/>
  <c r="J38" i="1"/>
  <c r="I37" i="1"/>
  <c r="C47" i="1" s="1"/>
  <c r="J37" i="1"/>
  <c r="C48" i="1" s="1"/>
  <c r="Q36" i="2"/>
  <c r="R36" i="2"/>
  <c r="S36" i="2"/>
  <c r="J36" i="2"/>
  <c r="K36" i="2"/>
  <c r="R37" i="2"/>
  <c r="I36" i="2"/>
  <c r="I37" i="2"/>
  <c r="S38" i="1"/>
  <c r="S37" i="1"/>
  <c r="D49" i="1" s="1"/>
  <c r="K38" i="1"/>
  <c r="K37" i="1"/>
  <c r="C49" i="1" s="1"/>
  <c r="D37" i="1"/>
  <c r="C42" i="1" s="1"/>
  <c r="E37" i="1"/>
  <c r="C43" i="1" s="1"/>
  <c r="F37" i="1"/>
  <c r="C44" i="1" s="1"/>
  <c r="G37" i="1"/>
  <c r="C45" i="1" s="1"/>
  <c r="H37" i="1"/>
  <c r="C46" i="1" s="1"/>
  <c r="M37" i="1"/>
  <c r="D43" i="1" s="1"/>
  <c r="N37" i="1"/>
  <c r="D44" i="1" s="1"/>
  <c r="O37" i="1"/>
  <c r="D45" i="1" s="1"/>
  <c r="P37" i="1"/>
  <c r="D46" i="1" s="1"/>
  <c r="L37" i="1"/>
  <c r="D42" i="1" s="1"/>
  <c r="P36" i="2"/>
  <c r="O36" i="2"/>
  <c r="N36" i="2"/>
  <c r="M36" i="2"/>
  <c r="L36" i="2"/>
  <c r="H36" i="2"/>
  <c r="G36" i="2"/>
  <c r="F36" i="2"/>
  <c r="E36" i="2"/>
  <c r="D36" i="2"/>
  <c r="P37" i="2"/>
  <c r="O37" i="2"/>
  <c r="N37" i="2"/>
  <c r="M37" i="2"/>
  <c r="L37" i="2"/>
  <c r="H37" i="2"/>
  <c r="G37" i="2"/>
  <c r="F37" i="2"/>
  <c r="E37" i="2"/>
  <c r="D37" i="2"/>
  <c r="L38" i="1"/>
  <c r="M38" i="1"/>
  <c r="N38" i="1"/>
  <c r="O38" i="1"/>
  <c r="P38" i="1"/>
  <c r="E38" i="1"/>
  <c r="F38" i="1"/>
  <c r="G38" i="1"/>
  <c r="H38" i="1"/>
  <c r="D38" i="1"/>
  <c r="C50" i="1" l="1"/>
  <c r="D50" i="1"/>
</calcChain>
</file>

<file path=xl/sharedStrings.xml><?xml version="1.0" encoding="utf-8"?>
<sst xmlns="http://schemas.openxmlformats.org/spreadsheetml/2006/main" count="47" uniqueCount="34">
  <si>
    <t>Normal Browser</t>
  </si>
  <si>
    <t>Enhanced Browser</t>
  </si>
  <si>
    <t>USER</t>
  </si>
  <si>
    <t>TRIAL</t>
  </si>
  <si>
    <t>ERRORS</t>
  </si>
  <si>
    <t>TIME</t>
  </si>
  <si>
    <t>Movment Time for All Trials</t>
  </si>
  <si>
    <t>Normal</t>
  </si>
  <si>
    <t>Enhanced</t>
  </si>
  <si>
    <t>Participant</t>
  </si>
  <si>
    <t>Trials</t>
  </si>
  <si>
    <t>Average Movement Time</t>
  </si>
  <si>
    <t>Standard Deviation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</si>
  <si>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</si>
  <si>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</si>
  <si>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</si>
  <si>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</si>
  <si>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</si>
  <si>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</si>
  <si>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</si>
  <si>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</si>
  <si>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Average</t>
  </si>
  <si>
    <t>significantly different from normal pointing in terms of completion time.</t>
  </si>
  <si>
    <t>Errors for All Trials</t>
  </si>
  <si>
    <t>Total Errors</t>
  </si>
  <si>
    <t>a</t>
  </si>
  <si>
    <t>significantly different from normal pointing in terms of errors.</t>
  </si>
  <si>
    <t xml:space="preserve">Because the probability (p) is greater than our predefined alpha level (of 0.05), </t>
  </si>
  <si>
    <t>the test fails to reject the null hypothesis and the Enhance view is  not</t>
  </si>
  <si>
    <t>Enhanced view</t>
  </si>
  <si>
    <t>Normal view</t>
  </si>
  <si>
    <t>Total error</t>
  </si>
  <si>
    <t>Error rate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</si>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</sst>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sz val="8"/>
      <name val="Calibri"/>
      <family val="2"/>
    </font>
    <font>
      <b/>
      <u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46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Average Task</a:t>
            </a:r>
            <a:r>
              <a:rPr lang="en-CA" baseline="0"/>
              <a:t> </a:t>
            </a:r>
            <a:r>
              <a:rPr lang="en-CA"/>
              <a:t>Completion Time (ms) for each Participant</a:t>
            </a:r>
          </a:p>
        </c:rich>
      </c:tx>
      <c:layout>
        <c:manualLayout>
          <c:xMode val="edge"/>
          <c:yMode val="edge"/>
          <c:x val="0.22557507146469077"/>
          <c:y val="3.29668145602066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023099383614209E-2"/>
          <c:y val="0.18956069384322127"/>
          <c:w val="0.80603561371286492"/>
          <c:h val="0.62087995374736238"/>
        </c:manualLayout>
      </c:layout>
      <c:barChart>
        <c:barDir val="col"/>
        <c:grouping val="clustered"/>
        <c:varyColors val="0"/>
        <c:ser>
          <c:idx val="0"/>
          <c:order val="0"/>
          <c:tx>
            <c:v>Normal</c:v>
          </c:tx>
          <c:invertIfNegative val="0"/>
          <c:val>
            <c:numRef>
              <c:f>'Movement Time'!$D$37:$K$37</c:f>
              <c:numCache>
                <c:formatCode>0.000</c:formatCode>
                <c:ptCount val="8"/>
                <c:pt idx="0">
                  <c:v>2843.9666666666667</c:v>
                </c:pt>
                <c:pt idx="1">
                  <c:v>3156.7333333333331</c:v>
                </c:pt>
                <c:pt idx="2">
                  <c:v>1773.5666666666666</c:v>
                </c:pt>
                <c:pt idx="3">
                  <c:v>1839.8666666666666</c:v>
                </c:pt>
                <c:pt idx="4">
                  <c:v>1916.4</c:v>
                </c:pt>
                <c:pt idx="5">
                  <c:v>1573.6666666666667</c:v>
                </c:pt>
                <c:pt idx="6">
                  <c:v>2067.5</c:v>
                </c:pt>
                <c:pt idx="7">
                  <c:v>1565.8666666666666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6-4046-981E-14A6BBA67B78}"/>
            </c:ext>
          </c:extLst>
        </c:ser>
        <c:ser>
          <c:idx val="1"/>
          <c:order val="1"/>
          <c:tx>
            <c:v>Enhanced</c:v>
          </c:tx>
          <c:invertIfNegative val="0"/>
          <c:val>
            <c:numRef>
              <c:f>'Movement Time'!$L$37:$S$37</c:f>
              <c:numCache>
                <c:formatCode>0.000</c:formatCode>
                <c:ptCount val="8"/>
                <c:pt idx="0">
                  <c:v>2626.2</c:v>
                </c:pt>
                <c:pt idx="1">
                  <c:v>2225.1999999999998</c:v>
                </c:pt>
                <c:pt idx="2">
                  <c:v>1671.2333333333333</c:v>
                </c:pt>
                <c:pt idx="3">
                  <c:v>1761.3</c:v>
                </c:pt>
                <c:pt idx="4">
                  <c:v>1795.7</c:v>
                </c:pt>
                <c:pt idx="5">
                  <c:v>1575.0333333333333</c:v>
                </c:pt>
                <c:pt idx="6">
                  <c:v>1984.2</c:v>
                </c:pt>
                <c:pt idx="7">
                  <c:v>1559.1666666666667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6-4046-981E-14A6BBA6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814832"/>
        <c:axId val="1"/>
      </c:barChart>
      <c:catAx>
        <c:axId val="71981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Participant</a:t>
                </a:r>
              </a:p>
            </c:rich>
          </c:tx>
          <c:layout>
            <c:manualLayout>
              <c:xMode val="edge"/>
              <c:yMode val="edge"/>
              <c:x val="0.42959824976006439"/>
              <c:y val="0.895605574358884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981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002942197610569"/>
          <c:y val="0.465255067951861"/>
          <c:w val="9.3223386457035429E-2"/>
          <c:h val="0.11765070683840163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Completion</a:t>
            </a:r>
            <a:r>
              <a:rPr lang="en-US" baseline="0"/>
              <a:t> time in each trial of normal view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yVal>
            <c:numRef>
              <c:f>'Movement Time'!$E$6:$E$35</c:f>
              <c:numCache>
                <c:formatCode>General</c:formatCode>
                <c:ptCount val="30"/>
                <c:pt idx="0">
                  <c:v>4725</c:v>
                </c:pt>
                <c:pt idx="1">
                  <c:v>4066</c:v>
                </c:pt>
                <c:pt idx="2">
                  <c:v>2619</c:v>
                </c:pt>
                <c:pt idx="3">
                  <c:v>3298</c:v>
                </c:pt>
                <c:pt idx="4">
                  <c:v>2514</c:v>
                </c:pt>
                <c:pt idx="5">
                  <c:v>1752</c:v>
                </c:pt>
                <c:pt idx="6">
                  <c:v>1982</c:v>
                </c:pt>
                <c:pt idx="7">
                  <c:v>1490</c:v>
                </c:pt>
                <c:pt idx="8">
                  <c:v>4267</c:v>
                </c:pt>
                <c:pt idx="9">
                  <c:v>5326</c:v>
                </c:pt>
                <c:pt idx="10">
                  <c:v>2463</c:v>
                </c:pt>
                <c:pt idx="11">
                  <c:v>4087</c:v>
                </c:pt>
                <c:pt idx="12">
                  <c:v>2826</c:v>
                </c:pt>
                <c:pt idx="13">
                  <c:v>6408</c:v>
                </c:pt>
                <c:pt idx="14">
                  <c:v>2845</c:v>
                </c:pt>
                <c:pt idx="15">
                  <c:v>3148</c:v>
                </c:pt>
                <c:pt idx="16">
                  <c:v>3216</c:v>
                </c:pt>
                <c:pt idx="17">
                  <c:v>6830</c:v>
                </c:pt>
                <c:pt idx="18">
                  <c:v>1486</c:v>
                </c:pt>
                <c:pt idx="19">
                  <c:v>2182</c:v>
                </c:pt>
                <c:pt idx="20">
                  <c:v>2062</c:v>
                </c:pt>
                <c:pt idx="21">
                  <c:v>2284</c:v>
                </c:pt>
                <c:pt idx="22">
                  <c:v>1907</c:v>
                </c:pt>
                <c:pt idx="23">
                  <c:v>1816</c:v>
                </c:pt>
                <c:pt idx="24">
                  <c:v>2781</c:v>
                </c:pt>
                <c:pt idx="25">
                  <c:v>2837</c:v>
                </c:pt>
                <c:pt idx="26">
                  <c:v>2695</c:v>
                </c:pt>
                <c:pt idx="27">
                  <c:v>3701</c:v>
                </c:pt>
                <c:pt idx="28">
                  <c:v>3690</c:v>
                </c:pt>
                <c:pt idx="29">
                  <c:v>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F-7540-AB58-15D6DE54AB47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yVal>
            <c:numRef>
              <c:f>'Movement Time'!$F$6:$F$35</c:f>
              <c:numCache>
                <c:formatCode>General</c:formatCode>
                <c:ptCount val="30"/>
                <c:pt idx="0">
                  <c:v>1197</c:v>
                </c:pt>
                <c:pt idx="1">
                  <c:v>1822</c:v>
                </c:pt>
                <c:pt idx="2">
                  <c:v>1159</c:v>
                </c:pt>
                <c:pt idx="3">
                  <c:v>2273</c:v>
                </c:pt>
                <c:pt idx="4">
                  <c:v>1420</c:v>
                </c:pt>
                <c:pt idx="5">
                  <c:v>1419</c:v>
                </c:pt>
                <c:pt idx="6">
                  <c:v>2056</c:v>
                </c:pt>
                <c:pt idx="7">
                  <c:v>1074</c:v>
                </c:pt>
                <c:pt idx="8">
                  <c:v>1190</c:v>
                </c:pt>
                <c:pt idx="9">
                  <c:v>2623</c:v>
                </c:pt>
                <c:pt idx="10">
                  <c:v>2022</c:v>
                </c:pt>
                <c:pt idx="11">
                  <c:v>1377</c:v>
                </c:pt>
                <c:pt idx="12">
                  <c:v>1139</c:v>
                </c:pt>
                <c:pt idx="13">
                  <c:v>1321</c:v>
                </c:pt>
                <c:pt idx="14">
                  <c:v>1161</c:v>
                </c:pt>
                <c:pt idx="15">
                  <c:v>2001</c:v>
                </c:pt>
                <c:pt idx="16">
                  <c:v>1984</c:v>
                </c:pt>
                <c:pt idx="17">
                  <c:v>1587</c:v>
                </c:pt>
                <c:pt idx="18">
                  <c:v>1243</c:v>
                </c:pt>
                <c:pt idx="19">
                  <c:v>3246</c:v>
                </c:pt>
                <c:pt idx="20">
                  <c:v>1590</c:v>
                </c:pt>
                <c:pt idx="21">
                  <c:v>2273</c:v>
                </c:pt>
                <c:pt idx="22">
                  <c:v>3388</c:v>
                </c:pt>
                <c:pt idx="23">
                  <c:v>1295</c:v>
                </c:pt>
                <c:pt idx="24">
                  <c:v>2156</c:v>
                </c:pt>
                <c:pt idx="25">
                  <c:v>2282</c:v>
                </c:pt>
                <c:pt idx="26">
                  <c:v>1790</c:v>
                </c:pt>
                <c:pt idx="27">
                  <c:v>1442</c:v>
                </c:pt>
                <c:pt idx="28">
                  <c:v>1757</c:v>
                </c:pt>
                <c:pt idx="29">
                  <c:v>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F-7540-AB58-15D6DE54AB47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yVal>
            <c:numRef>
              <c:f>'Movement Time'!$G$6:$G$35</c:f>
              <c:numCache>
                <c:formatCode>General</c:formatCode>
                <c:ptCount val="30"/>
                <c:pt idx="0">
                  <c:v>1994</c:v>
                </c:pt>
                <c:pt idx="1">
                  <c:v>1590</c:v>
                </c:pt>
                <c:pt idx="2">
                  <c:v>1647</c:v>
                </c:pt>
                <c:pt idx="3">
                  <c:v>1571</c:v>
                </c:pt>
                <c:pt idx="4">
                  <c:v>1726</c:v>
                </c:pt>
                <c:pt idx="5">
                  <c:v>1987</c:v>
                </c:pt>
                <c:pt idx="6">
                  <c:v>2298</c:v>
                </c:pt>
                <c:pt idx="7">
                  <c:v>1573</c:v>
                </c:pt>
                <c:pt idx="8">
                  <c:v>2247</c:v>
                </c:pt>
                <c:pt idx="9">
                  <c:v>1706</c:v>
                </c:pt>
                <c:pt idx="10">
                  <c:v>1573</c:v>
                </c:pt>
                <c:pt idx="11">
                  <c:v>1390</c:v>
                </c:pt>
                <c:pt idx="12">
                  <c:v>3395</c:v>
                </c:pt>
                <c:pt idx="13">
                  <c:v>1616</c:v>
                </c:pt>
                <c:pt idx="14">
                  <c:v>1079</c:v>
                </c:pt>
                <c:pt idx="15">
                  <c:v>2257</c:v>
                </c:pt>
                <c:pt idx="16">
                  <c:v>1908</c:v>
                </c:pt>
                <c:pt idx="17">
                  <c:v>1699</c:v>
                </c:pt>
                <c:pt idx="18">
                  <c:v>1753</c:v>
                </c:pt>
                <c:pt idx="19">
                  <c:v>1539</c:v>
                </c:pt>
                <c:pt idx="20">
                  <c:v>2562</c:v>
                </c:pt>
                <c:pt idx="21">
                  <c:v>1540</c:v>
                </c:pt>
                <c:pt idx="22">
                  <c:v>1292</c:v>
                </c:pt>
                <c:pt idx="23">
                  <c:v>1108</c:v>
                </c:pt>
                <c:pt idx="24">
                  <c:v>1353</c:v>
                </c:pt>
                <c:pt idx="25">
                  <c:v>1804</c:v>
                </c:pt>
                <c:pt idx="26">
                  <c:v>1845</c:v>
                </c:pt>
                <c:pt idx="27">
                  <c:v>2059</c:v>
                </c:pt>
                <c:pt idx="28">
                  <c:v>1674</c:v>
                </c:pt>
                <c:pt idx="29">
                  <c:v>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F-7540-AB58-15D6DE54AB47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yVal>
            <c:numRef>
              <c:f>'Movement Time'!$H$6:$H$35</c:f>
              <c:numCache>
                <c:formatCode>General</c:formatCode>
                <c:ptCount val="30"/>
                <c:pt idx="0">
                  <c:v>1856</c:v>
                </c:pt>
                <c:pt idx="1">
                  <c:v>1905</c:v>
                </c:pt>
                <c:pt idx="2">
                  <c:v>3247</c:v>
                </c:pt>
                <c:pt idx="3">
                  <c:v>1674</c:v>
                </c:pt>
                <c:pt idx="4">
                  <c:v>2197</c:v>
                </c:pt>
                <c:pt idx="5">
                  <c:v>1922</c:v>
                </c:pt>
                <c:pt idx="6">
                  <c:v>1536</c:v>
                </c:pt>
                <c:pt idx="7">
                  <c:v>1622</c:v>
                </c:pt>
                <c:pt idx="8">
                  <c:v>1721</c:v>
                </c:pt>
                <c:pt idx="9">
                  <c:v>3213</c:v>
                </c:pt>
                <c:pt idx="10">
                  <c:v>1220</c:v>
                </c:pt>
                <c:pt idx="11">
                  <c:v>1454</c:v>
                </c:pt>
                <c:pt idx="12">
                  <c:v>1943</c:v>
                </c:pt>
                <c:pt idx="13">
                  <c:v>2655</c:v>
                </c:pt>
                <c:pt idx="14">
                  <c:v>1358</c:v>
                </c:pt>
                <c:pt idx="15">
                  <c:v>1389</c:v>
                </c:pt>
                <c:pt idx="16">
                  <c:v>1459</c:v>
                </c:pt>
                <c:pt idx="17">
                  <c:v>3178</c:v>
                </c:pt>
                <c:pt idx="18">
                  <c:v>1408</c:v>
                </c:pt>
                <c:pt idx="19">
                  <c:v>1961</c:v>
                </c:pt>
                <c:pt idx="20">
                  <c:v>1455</c:v>
                </c:pt>
                <c:pt idx="21">
                  <c:v>2359</c:v>
                </c:pt>
                <c:pt idx="22">
                  <c:v>1576</c:v>
                </c:pt>
                <c:pt idx="23">
                  <c:v>1539</c:v>
                </c:pt>
                <c:pt idx="24">
                  <c:v>1934</c:v>
                </c:pt>
                <c:pt idx="25">
                  <c:v>1922</c:v>
                </c:pt>
                <c:pt idx="26">
                  <c:v>1960</c:v>
                </c:pt>
                <c:pt idx="27">
                  <c:v>1966</c:v>
                </c:pt>
                <c:pt idx="28">
                  <c:v>1896</c:v>
                </c:pt>
                <c:pt idx="29">
                  <c:v>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FF-7540-AB58-15D6DE54AB47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yVal>
            <c:numRef>
              <c:f>'Movement Time'!$I$6:$I$35</c:f>
              <c:numCache>
                <c:formatCode>General</c:formatCode>
                <c:ptCount val="30"/>
                <c:pt idx="0">
                  <c:v>1464</c:v>
                </c:pt>
                <c:pt idx="1">
                  <c:v>1809</c:v>
                </c:pt>
                <c:pt idx="2">
                  <c:v>1369</c:v>
                </c:pt>
                <c:pt idx="3">
                  <c:v>1272</c:v>
                </c:pt>
                <c:pt idx="4">
                  <c:v>1470</c:v>
                </c:pt>
                <c:pt idx="5">
                  <c:v>1354</c:v>
                </c:pt>
                <c:pt idx="6">
                  <c:v>1487</c:v>
                </c:pt>
                <c:pt idx="7">
                  <c:v>1637</c:v>
                </c:pt>
                <c:pt idx="8">
                  <c:v>1681</c:v>
                </c:pt>
                <c:pt idx="9">
                  <c:v>1558</c:v>
                </c:pt>
                <c:pt idx="10">
                  <c:v>1956</c:v>
                </c:pt>
                <c:pt idx="11">
                  <c:v>1506</c:v>
                </c:pt>
                <c:pt idx="12">
                  <c:v>1291</c:v>
                </c:pt>
                <c:pt idx="13">
                  <c:v>1240</c:v>
                </c:pt>
                <c:pt idx="14">
                  <c:v>1370</c:v>
                </c:pt>
                <c:pt idx="15">
                  <c:v>2260</c:v>
                </c:pt>
                <c:pt idx="16">
                  <c:v>2114</c:v>
                </c:pt>
                <c:pt idx="17">
                  <c:v>1805</c:v>
                </c:pt>
                <c:pt idx="18">
                  <c:v>1876</c:v>
                </c:pt>
                <c:pt idx="19">
                  <c:v>1356</c:v>
                </c:pt>
                <c:pt idx="20">
                  <c:v>1757</c:v>
                </c:pt>
                <c:pt idx="21">
                  <c:v>1921</c:v>
                </c:pt>
                <c:pt idx="22">
                  <c:v>1321</c:v>
                </c:pt>
                <c:pt idx="23">
                  <c:v>1590</c:v>
                </c:pt>
                <c:pt idx="24">
                  <c:v>1439</c:v>
                </c:pt>
                <c:pt idx="25">
                  <c:v>1222</c:v>
                </c:pt>
                <c:pt idx="26">
                  <c:v>1439</c:v>
                </c:pt>
                <c:pt idx="27">
                  <c:v>1354</c:v>
                </c:pt>
                <c:pt idx="28">
                  <c:v>1639</c:v>
                </c:pt>
                <c:pt idx="29">
                  <c:v>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FF-7540-AB58-15D6DE54AB47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yVal>
            <c:numRef>
              <c:f>'Movement Time'!$J$6:$J$35</c:f>
              <c:numCache>
                <c:formatCode>General</c:formatCode>
                <c:ptCount val="30"/>
                <c:pt idx="0">
                  <c:v>2716</c:v>
                </c:pt>
                <c:pt idx="1">
                  <c:v>2217</c:v>
                </c:pt>
                <c:pt idx="2">
                  <c:v>3562</c:v>
                </c:pt>
                <c:pt idx="3">
                  <c:v>2246</c:v>
                </c:pt>
                <c:pt idx="4">
                  <c:v>2072</c:v>
                </c:pt>
                <c:pt idx="5">
                  <c:v>1914</c:v>
                </c:pt>
                <c:pt idx="6">
                  <c:v>2862</c:v>
                </c:pt>
                <c:pt idx="7">
                  <c:v>3050</c:v>
                </c:pt>
                <c:pt idx="8">
                  <c:v>1754</c:v>
                </c:pt>
                <c:pt idx="9">
                  <c:v>2423</c:v>
                </c:pt>
                <c:pt idx="10">
                  <c:v>1588</c:v>
                </c:pt>
                <c:pt idx="11">
                  <c:v>2158</c:v>
                </c:pt>
                <c:pt idx="12">
                  <c:v>2269</c:v>
                </c:pt>
                <c:pt idx="13">
                  <c:v>1090</c:v>
                </c:pt>
                <c:pt idx="14">
                  <c:v>1924</c:v>
                </c:pt>
                <c:pt idx="15">
                  <c:v>1322</c:v>
                </c:pt>
                <c:pt idx="16">
                  <c:v>1116</c:v>
                </c:pt>
                <c:pt idx="17">
                  <c:v>2025</c:v>
                </c:pt>
                <c:pt idx="18">
                  <c:v>2649</c:v>
                </c:pt>
                <c:pt idx="19">
                  <c:v>1149</c:v>
                </c:pt>
                <c:pt idx="20">
                  <c:v>2949</c:v>
                </c:pt>
                <c:pt idx="21">
                  <c:v>1452</c:v>
                </c:pt>
                <c:pt idx="22">
                  <c:v>1442</c:v>
                </c:pt>
                <c:pt idx="23">
                  <c:v>2337</c:v>
                </c:pt>
                <c:pt idx="24">
                  <c:v>2780</c:v>
                </c:pt>
                <c:pt idx="25">
                  <c:v>1452</c:v>
                </c:pt>
                <c:pt idx="26">
                  <c:v>1169</c:v>
                </c:pt>
                <c:pt idx="27">
                  <c:v>3105</c:v>
                </c:pt>
                <c:pt idx="28">
                  <c:v>1594</c:v>
                </c:pt>
                <c:pt idx="29">
                  <c:v>1639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F-7540-AB58-15D6DE54AB47}"/>
            </c:ext>
          </c:extLst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yVal>
            <c:numRef>
              <c:f>'Movement Time'!$K$6:$K$35</c:f>
              <c:numCache>
                <c:formatCode>General</c:formatCode>
                <c:ptCount val="30"/>
                <c:pt idx="0">
                  <c:v>1369</c:v>
                </c:pt>
                <c:pt idx="1">
                  <c:v>1464</c:v>
                </c:pt>
                <c:pt idx="2">
                  <c:v>1809</c:v>
                </c:pt>
                <c:pt idx="3">
                  <c:v>1272</c:v>
                </c:pt>
                <c:pt idx="4">
                  <c:v>1681</c:v>
                </c:pt>
                <c:pt idx="5">
                  <c:v>1470</c:v>
                </c:pt>
                <c:pt idx="6">
                  <c:v>1354</c:v>
                </c:pt>
                <c:pt idx="7">
                  <c:v>1637</c:v>
                </c:pt>
                <c:pt idx="8">
                  <c:v>1558</c:v>
                </c:pt>
                <c:pt idx="9">
                  <c:v>1956</c:v>
                </c:pt>
                <c:pt idx="10">
                  <c:v>1487</c:v>
                </c:pt>
                <c:pt idx="11">
                  <c:v>1514</c:v>
                </c:pt>
                <c:pt idx="12">
                  <c:v>2290</c:v>
                </c:pt>
                <c:pt idx="13">
                  <c:v>1319</c:v>
                </c:pt>
                <c:pt idx="14">
                  <c:v>1240</c:v>
                </c:pt>
                <c:pt idx="15">
                  <c:v>1439</c:v>
                </c:pt>
                <c:pt idx="16">
                  <c:v>1876</c:v>
                </c:pt>
                <c:pt idx="17">
                  <c:v>1356</c:v>
                </c:pt>
                <c:pt idx="18">
                  <c:v>1222</c:v>
                </c:pt>
                <c:pt idx="19">
                  <c:v>1190</c:v>
                </c:pt>
                <c:pt idx="20">
                  <c:v>1921</c:v>
                </c:pt>
                <c:pt idx="21">
                  <c:v>1639</c:v>
                </c:pt>
                <c:pt idx="22">
                  <c:v>1757</c:v>
                </c:pt>
                <c:pt idx="23">
                  <c:v>2214</c:v>
                </c:pt>
                <c:pt idx="24">
                  <c:v>1370</c:v>
                </c:pt>
                <c:pt idx="25">
                  <c:v>1805</c:v>
                </c:pt>
                <c:pt idx="26">
                  <c:v>1354</c:v>
                </c:pt>
                <c:pt idx="27">
                  <c:v>1653</c:v>
                </c:pt>
                <c:pt idx="28">
                  <c:v>1439</c:v>
                </c:pt>
                <c:pt idx="29">
                  <c:v>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FF-7540-AB58-15D6DE54AB47}"/>
            </c:ext>
          </c:extLst>
        </c:ser>
        <c:ser>
          <c:idx val="7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yVal>
            <c:numRef>
              <c:f>'Movement Time'!$D$6:$D$35</c:f>
              <c:numCache>
                <c:formatCode>General</c:formatCode>
                <c:ptCount val="30"/>
                <c:pt idx="0">
                  <c:v>2699</c:v>
                </c:pt>
                <c:pt idx="1">
                  <c:v>2183</c:v>
                </c:pt>
                <c:pt idx="2">
                  <c:v>2075</c:v>
                </c:pt>
                <c:pt idx="3">
                  <c:v>2841</c:v>
                </c:pt>
                <c:pt idx="4">
                  <c:v>2135</c:v>
                </c:pt>
                <c:pt idx="5">
                  <c:v>1955</c:v>
                </c:pt>
                <c:pt idx="6">
                  <c:v>3820</c:v>
                </c:pt>
                <c:pt idx="7">
                  <c:v>2723</c:v>
                </c:pt>
                <c:pt idx="8">
                  <c:v>2122</c:v>
                </c:pt>
                <c:pt idx="9">
                  <c:v>3135</c:v>
                </c:pt>
                <c:pt idx="10">
                  <c:v>3207</c:v>
                </c:pt>
                <c:pt idx="11">
                  <c:v>2407</c:v>
                </c:pt>
                <c:pt idx="12">
                  <c:v>1777</c:v>
                </c:pt>
                <c:pt idx="13">
                  <c:v>1483</c:v>
                </c:pt>
                <c:pt idx="14">
                  <c:v>2500</c:v>
                </c:pt>
                <c:pt idx="15">
                  <c:v>5051</c:v>
                </c:pt>
                <c:pt idx="16">
                  <c:v>2724</c:v>
                </c:pt>
                <c:pt idx="17">
                  <c:v>2544</c:v>
                </c:pt>
                <c:pt idx="18">
                  <c:v>2479</c:v>
                </c:pt>
                <c:pt idx="19">
                  <c:v>1660</c:v>
                </c:pt>
                <c:pt idx="20">
                  <c:v>1744</c:v>
                </c:pt>
                <c:pt idx="21">
                  <c:v>1688</c:v>
                </c:pt>
                <c:pt idx="22">
                  <c:v>12678</c:v>
                </c:pt>
                <c:pt idx="23">
                  <c:v>2098</c:v>
                </c:pt>
                <c:pt idx="24">
                  <c:v>3420</c:v>
                </c:pt>
                <c:pt idx="25">
                  <c:v>1960</c:v>
                </c:pt>
                <c:pt idx="26">
                  <c:v>3154</c:v>
                </c:pt>
                <c:pt idx="27">
                  <c:v>1972</c:v>
                </c:pt>
                <c:pt idx="28">
                  <c:v>3113</c:v>
                </c:pt>
                <c:pt idx="29">
                  <c:v>1972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FF-7540-AB58-15D6DE54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84000"/>
        <c:axId val="440985648"/>
      </c:scatterChart>
      <c:valAx>
        <c:axId val="440984000"/>
        <c:scaling>
          <c:orientation val="minMax"/>
          <c:max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85648"/>
        <c:crosses val="autoZero"/>
        <c:crossBetween val="midCat"/>
        <c:majorUnit val="1"/>
      </c:valAx>
      <c:valAx>
        <c:axId val="4409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8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Completion time in each trial of enhanced view (ms)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'Movement Time'!$C$6:$C$35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'Movement Time'!$L$6:$L$35</c:f>
              <c:numCache>
                <c:formatCode>General</c:formatCode>
                <c:ptCount val="30"/>
                <c:pt idx="0">
                  <c:v>2931</c:v>
                </c:pt>
                <c:pt idx="1">
                  <c:v>1997</c:v>
                </c:pt>
                <c:pt idx="2">
                  <c:v>3028</c:v>
                </c:pt>
                <c:pt idx="3">
                  <c:v>2523</c:v>
                </c:pt>
                <c:pt idx="4">
                  <c:v>2050</c:v>
                </c:pt>
                <c:pt idx="5">
                  <c:v>2050</c:v>
                </c:pt>
                <c:pt idx="6">
                  <c:v>2131</c:v>
                </c:pt>
                <c:pt idx="7">
                  <c:v>3597</c:v>
                </c:pt>
                <c:pt idx="8">
                  <c:v>3041</c:v>
                </c:pt>
                <c:pt idx="9">
                  <c:v>3072</c:v>
                </c:pt>
                <c:pt idx="10">
                  <c:v>2498</c:v>
                </c:pt>
                <c:pt idx="11">
                  <c:v>3355</c:v>
                </c:pt>
                <c:pt idx="12">
                  <c:v>3258</c:v>
                </c:pt>
                <c:pt idx="13">
                  <c:v>2616</c:v>
                </c:pt>
                <c:pt idx="14">
                  <c:v>1400</c:v>
                </c:pt>
                <c:pt idx="15">
                  <c:v>1457</c:v>
                </c:pt>
                <c:pt idx="16">
                  <c:v>1415</c:v>
                </c:pt>
                <c:pt idx="17">
                  <c:v>1935</c:v>
                </c:pt>
                <c:pt idx="18">
                  <c:v>2339</c:v>
                </c:pt>
                <c:pt idx="19">
                  <c:v>2869</c:v>
                </c:pt>
                <c:pt idx="20">
                  <c:v>2842</c:v>
                </c:pt>
                <c:pt idx="21">
                  <c:v>1776</c:v>
                </c:pt>
                <c:pt idx="22">
                  <c:v>2875</c:v>
                </c:pt>
                <c:pt idx="23">
                  <c:v>4724</c:v>
                </c:pt>
                <c:pt idx="24">
                  <c:v>3657</c:v>
                </c:pt>
                <c:pt idx="25">
                  <c:v>2842</c:v>
                </c:pt>
                <c:pt idx="26">
                  <c:v>2615</c:v>
                </c:pt>
                <c:pt idx="27">
                  <c:v>2334</c:v>
                </c:pt>
                <c:pt idx="28">
                  <c:v>3104</c:v>
                </c:pt>
                <c:pt idx="29">
                  <c:v>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3-D145-A6DE-DECEBBAC1EE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'Movement Time'!$C$6:$C$35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'Movement Time'!$M$6:$M$35</c:f>
              <c:numCache>
                <c:formatCode>General</c:formatCode>
                <c:ptCount val="30"/>
                <c:pt idx="0">
                  <c:v>2817</c:v>
                </c:pt>
                <c:pt idx="1">
                  <c:v>1777</c:v>
                </c:pt>
                <c:pt idx="2">
                  <c:v>1835</c:v>
                </c:pt>
                <c:pt idx="3">
                  <c:v>1414</c:v>
                </c:pt>
                <c:pt idx="4">
                  <c:v>1689</c:v>
                </c:pt>
                <c:pt idx="5">
                  <c:v>2436</c:v>
                </c:pt>
                <c:pt idx="6">
                  <c:v>2870</c:v>
                </c:pt>
                <c:pt idx="7">
                  <c:v>2745</c:v>
                </c:pt>
                <c:pt idx="8">
                  <c:v>1801</c:v>
                </c:pt>
                <c:pt idx="9">
                  <c:v>3110</c:v>
                </c:pt>
                <c:pt idx="10">
                  <c:v>3317</c:v>
                </c:pt>
                <c:pt idx="11">
                  <c:v>1712</c:v>
                </c:pt>
                <c:pt idx="12">
                  <c:v>1552</c:v>
                </c:pt>
                <c:pt idx="13">
                  <c:v>3044</c:v>
                </c:pt>
                <c:pt idx="14">
                  <c:v>2049</c:v>
                </c:pt>
                <c:pt idx="15">
                  <c:v>1402</c:v>
                </c:pt>
                <c:pt idx="16">
                  <c:v>3339</c:v>
                </c:pt>
                <c:pt idx="17">
                  <c:v>2247</c:v>
                </c:pt>
                <c:pt idx="18">
                  <c:v>1824</c:v>
                </c:pt>
                <c:pt idx="19">
                  <c:v>2472</c:v>
                </c:pt>
                <c:pt idx="20">
                  <c:v>1977</c:v>
                </c:pt>
                <c:pt idx="21">
                  <c:v>2295</c:v>
                </c:pt>
                <c:pt idx="22">
                  <c:v>1613</c:v>
                </c:pt>
                <c:pt idx="23">
                  <c:v>2003</c:v>
                </c:pt>
                <c:pt idx="24">
                  <c:v>1721</c:v>
                </c:pt>
                <c:pt idx="25">
                  <c:v>3109</c:v>
                </c:pt>
                <c:pt idx="26">
                  <c:v>2247</c:v>
                </c:pt>
                <c:pt idx="27">
                  <c:v>2238</c:v>
                </c:pt>
                <c:pt idx="28">
                  <c:v>1579</c:v>
                </c:pt>
                <c:pt idx="29">
                  <c:v>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3-D145-A6DE-DECEBBAC1EE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'Movement Time'!$C$6:$C$35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'Movement Time'!$N$6:$N$35</c:f>
              <c:numCache>
                <c:formatCode>General</c:formatCode>
                <c:ptCount val="30"/>
                <c:pt idx="0">
                  <c:v>1495</c:v>
                </c:pt>
                <c:pt idx="1">
                  <c:v>1700</c:v>
                </c:pt>
                <c:pt idx="2">
                  <c:v>1251</c:v>
                </c:pt>
                <c:pt idx="3">
                  <c:v>1475</c:v>
                </c:pt>
                <c:pt idx="4">
                  <c:v>1391</c:v>
                </c:pt>
                <c:pt idx="5">
                  <c:v>1923</c:v>
                </c:pt>
                <c:pt idx="6">
                  <c:v>1673</c:v>
                </c:pt>
                <c:pt idx="7">
                  <c:v>2083</c:v>
                </c:pt>
                <c:pt idx="8">
                  <c:v>2058</c:v>
                </c:pt>
                <c:pt idx="9">
                  <c:v>1808</c:v>
                </c:pt>
                <c:pt idx="10">
                  <c:v>1270</c:v>
                </c:pt>
                <c:pt idx="11">
                  <c:v>1926</c:v>
                </c:pt>
                <c:pt idx="12">
                  <c:v>1243</c:v>
                </c:pt>
                <c:pt idx="13">
                  <c:v>1757</c:v>
                </c:pt>
                <c:pt idx="14">
                  <c:v>1236</c:v>
                </c:pt>
                <c:pt idx="15">
                  <c:v>2189</c:v>
                </c:pt>
                <c:pt idx="16">
                  <c:v>2106</c:v>
                </c:pt>
                <c:pt idx="17">
                  <c:v>1207</c:v>
                </c:pt>
                <c:pt idx="18">
                  <c:v>1659</c:v>
                </c:pt>
                <c:pt idx="19">
                  <c:v>1770</c:v>
                </c:pt>
                <c:pt idx="20">
                  <c:v>1000</c:v>
                </c:pt>
                <c:pt idx="21">
                  <c:v>1760</c:v>
                </c:pt>
                <c:pt idx="22">
                  <c:v>2479</c:v>
                </c:pt>
                <c:pt idx="23">
                  <c:v>1874</c:v>
                </c:pt>
                <c:pt idx="24">
                  <c:v>1806</c:v>
                </c:pt>
                <c:pt idx="25">
                  <c:v>1640</c:v>
                </c:pt>
                <c:pt idx="26">
                  <c:v>1273</c:v>
                </c:pt>
                <c:pt idx="27">
                  <c:v>1456</c:v>
                </c:pt>
                <c:pt idx="28">
                  <c:v>1740</c:v>
                </c:pt>
                <c:pt idx="29">
                  <c:v>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3-D145-A6DE-DECEBBAC1EE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'Movement Time'!$C$6:$C$35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'Movement Time'!$O$6:$O$35</c:f>
              <c:numCache>
                <c:formatCode>General</c:formatCode>
                <c:ptCount val="30"/>
                <c:pt idx="0">
                  <c:v>1611</c:v>
                </c:pt>
                <c:pt idx="1">
                  <c:v>1939</c:v>
                </c:pt>
                <c:pt idx="2">
                  <c:v>1607</c:v>
                </c:pt>
                <c:pt idx="3">
                  <c:v>1385</c:v>
                </c:pt>
                <c:pt idx="4">
                  <c:v>1840</c:v>
                </c:pt>
                <c:pt idx="5">
                  <c:v>1606</c:v>
                </c:pt>
                <c:pt idx="6">
                  <c:v>1440</c:v>
                </c:pt>
                <c:pt idx="7">
                  <c:v>1622</c:v>
                </c:pt>
                <c:pt idx="8">
                  <c:v>2286</c:v>
                </c:pt>
                <c:pt idx="9">
                  <c:v>2054</c:v>
                </c:pt>
                <c:pt idx="10">
                  <c:v>1655</c:v>
                </c:pt>
                <c:pt idx="11">
                  <c:v>2613</c:v>
                </c:pt>
                <c:pt idx="12">
                  <c:v>1709</c:v>
                </c:pt>
                <c:pt idx="13">
                  <c:v>1457</c:v>
                </c:pt>
                <c:pt idx="14">
                  <c:v>2391</c:v>
                </c:pt>
                <c:pt idx="15">
                  <c:v>1401</c:v>
                </c:pt>
                <c:pt idx="16">
                  <c:v>1902</c:v>
                </c:pt>
                <c:pt idx="17">
                  <c:v>1622</c:v>
                </c:pt>
                <c:pt idx="18">
                  <c:v>1355</c:v>
                </c:pt>
                <c:pt idx="19">
                  <c:v>2802</c:v>
                </c:pt>
                <c:pt idx="20">
                  <c:v>1770</c:v>
                </c:pt>
                <c:pt idx="21">
                  <c:v>2007</c:v>
                </c:pt>
                <c:pt idx="22">
                  <c:v>1538</c:v>
                </c:pt>
                <c:pt idx="23">
                  <c:v>1456</c:v>
                </c:pt>
                <c:pt idx="24">
                  <c:v>1426</c:v>
                </c:pt>
                <c:pt idx="25">
                  <c:v>1968</c:v>
                </c:pt>
                <c:pt idx="26">
                  <c:v>1768</c:v>
                </c:pt>
                <c:pt idx="27">
                  <c:v>1938</c:v>
                </c:pt>
                <c:pt idx="28">
                  <c:v>1454</c:v>
                </c:pt>
                <c:pt idx="29">
                  <c:v>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3-D145-A6DE-DECEBBAC1EEF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'Movement Time'!$C$6:$C$35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'Movement Time'!$P$6:$P$35</c:f>
              <c:numCache>
                <c:formatCode>General</c:formatCode>
                <c:ptCount val="30"/>
                <c:pt idx="0">
                  <c:v>2457</c:v>
                </c:pt>
                <c:pt idx="1">
                  <c:v>1878</c:v>
                </c:pt>
                <c:pt idx="2">
                  <c:v>1224</c:v>
                </c:pt>
                <c:pt idx="3">
                  <c:v>1200</c:v>
                </c:pt>
                <c:pt idx="4">
                  <c:v>1607</c:v>
                </c:pt>
                <c:pt idx="5">
                  <c:v>3137</c:v>
                </c:pt>
                <c:pt idx="6">
                  <c:v>1188</c:v>
                </c:pt>
                <c:pt idx="7">
                  <c:v>2142</c:v>
                </c:pt>
                <c:pt idx="8">
                  <c:v>1805</c:v>
                </c:pt>
                <c:pt idx="9">
                  <c:v>2686</c:v>
                </c:pt>
                <c:pt idx="10">
                  <c:v>1306</c:v>
                </c:pt>
                <c:pt idx="11">
                  <c:v>1322</c:v>
                </c:pt>
                <c:pt idx="12">
                  <c:v>2239</c:v>
                </c:pt>
                <c:pt idx="13">
                  <c:v>3994</c:v>
                </c:pt>
                <c:pt idx="14">
                  <c:v>2481</c:v>
                </c:pt>
                <c:pt idx="15">
                  <c:v>1405</c:v>
                </c:pt>
                <c:pt idx="16">
                  <c:v>1301</c:v>
                </c:pt>
                <c:pt idx="17">
                  <c:v>1244</c:v>
                </c:pt>
                <c:pt idx="18">
                  <c:v>1066</c:v>
                </c:pt>
                <c:pt idx="19">
                  <c:v>2067</c:v>
                </c:pt>
                <c:pt idx="20">
                  <c:v>1858</c:v>
                </c:pt>
                <c:pt idx="21">
                  <c:v>1699</c:v>
                </c:pt>
                <c:pt idx="22">
                  <c:v>1540</c:v>
                </c:pt>
                <c:pt idx="23">
                  <c:v>1174</c:v>
                </c:pt>
                <c:pt idx="24">
                  <c:v>1324</c:v>
                </c:pt>
                <c:pt idx="25">
                  <c:v>1117</c:v>
                </c:pt>
                <c:pt idx="26">
                  <c:v>2963</c:v>
                </c:pt>
                <c:pt idx="27">
                  <c:v>1273</c:v>
                </c:pt>
                <c:pt idx="28">
                  <c:v>1267</c:v>
                </c:pt>
                <c:pt idx="29">
                  <c:v>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73-D145-A6DE-DECEBBAC1EEF}"/>
            </c:ext>
          </c:extLst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'Movement Time'!$C$6:$C$35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'Movement Time'!$Q$6:$Q$35</c:f>
              <c:numCache>
                <c:formatCode>General</c:formatCode>
                <c:ptCount val="30"/>
                <c:pt idx="0">
                  <c:v>2092</c:v>
                </c:pt>
                <c:pt idx="1">
                  <c:v>1209</c:v>
                </c:pt>
                <c:pt idx="2">
                  <c:v>2024</c:v>
                </c:pt>
                <c:pt idx="3">
                  <c:v>1489</c:v>
                </c:pt>
                <c:pt idx="4">
                  <c:v>1557</c:v>
                </c:pt>
                <c:pt idx="5">
                  <c:v>1406</c:v>
                </c:pt>
                <c:pt idx="6">
                  <c:v>1324</c:v>
                </c:pt>
                <c:pt idx="7">
                  <c:v>1623</c:v>
                </c:pt>
                <c:pt idx="8">
                  <c:v>1257</c:v>
                </c:pt>
                <c:pt idx="9">
                  <c:v>1467</c:v>
                </c:pt>
                <c:pt idx="10">
                  <c:v>1388</c:v>
                </c:pt>
                <c:pt idx="11">
                  <c:v>1556</c:v>
                </c:pt>
                <c:pt idx="12">
                  <c:v>1291</c:v>
                </c:pt>
                <c:pt idx="13">
                  <c:v>2405</c:v>
                </c:pt>
                <c:pt idx="14">
                  <c:v>1589</c:v>
                </c:pt>
                <c:pt idx="15">
                  <c:v>1722</c:v>
                </c:pt>
                <c:pt idx="16">
                  <c:v>1436</c:v>
                </c:pt>
                <c:pt idx="17">
                  <c:v>1357</c:v>
                </c:pt>
                <c:pt idx="18">
                  <c:v>1249</c:v>
                </c:pt>
                <c:pt idx="19">
                  <c:v>1905</c:v>
                </c:pt>
                <c:pt idx="20">
                  <c:v>1785</c:v>
                </c:pt>
                <c:pt idx="21">
                  <c:v>2024</c:v>
                </c:pt>
                <c:pt idx="22">
                  <c:v>1858</c:v>
                </c:pt>
                <c:pt idx="23">
                  <c:v>1274</c:v>
                </c:pt>
                <c:pt idx="24">
                  <c:v>1383</c:v>
                </c:pt>
                <c:pt idx="25">
                  <c:v>1402</c:v>
                </c:pt>
                <c:pt idx="26">
                  <c:v>1275</c:v>
                </c:pt>
                <c:pt idx="27">
                  <c:v>1789</c:v>
                </c:pt>
                <c:pt idx="28">
                  <c:v>1574</c:v>
                </c:pt>
                <c:pt idx="29">
                  <c:v>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73-D145-A6DE-DECEBBAC1EEF}"/>
            </c:ext>
          </c:extLst>
        </c:ser>
        <c:ser>
          <c:idx val="6"/>
          <c:order val="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'Movement Time'!$C$6:$C$35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'Movement Time'!$R$6:$R$35</c:f>
              <c:numCache>
                <c:formatCode>General</c:formatCode>
                <c:ptCount val="30"/>
                <c:pt idx="0">
                  <c:v>2168</c:v>
                </c:pt>
                <c:pt idx="1">
                  <c:v>3129</c:v>
                </c:pt>
                <c:pt idx="2">
                  <c:v>1490</c:v>
                </c:pt>
                <c:pt idx="3">
                  <c:v>3377</c:v>
                </c:pt>
                <c:pt idx="4">
                  <c:v>1856</c:v>
                </c:pt>
                <c:pt idx="5">
                  <c:v>1235</c:v>
                </c:pt>
                <c:pt idx="6">
                  <c:v>1526</c:v>
                </c:pt>
                <c:pt idx="7">
                  <c:v>1474</c:v>
                </c:pt>
                <c:pt idx="8">
                  <c:v>1923</c:v>
                </c:pt>
                <c:pt idx="9">
                  <c:v>1873</c:v>
                </c:pt>
                <c:pt idx="10">
                  <c:v>1453</c:v>
                </c:pt>
                <c:pt idx="11">
                  <c:v>2273</c:v>
                </c:pt>
                <c:pt idx="12">
                  <c:v>987</c:v>
                </c:pt>
                <c:pt idx="13">
                  <c:v>1907</c:v>
                </c:pt>
                <c:pt idx="14">
                  <c:v>1585</c:v>
                </c:pt>
                <c:pt idx="15">
                  <c:v>1228</c:v>
                </c:pt>
                <c:pt idx="16">
                  <c:v>4905</c:v>
                </c:pt>
                <c:pt idx="17">
                  <c:v>2794</c:v>
                </c:pt>
                <c:pt idx="18">
                  <c:v>2086</c:v>
                </c:pt>
                <c:pt idx="19">
                  <c:v>2268</c:v>
                </c:pt>
                <c:pt idx="20">
                  <c:v>1172</c:v>
                </c:pt>
                <c:pt idx="21">
                  <c:v>1836</c:v>
                </c:pt>
                <c:pt idx="22">
                  <c:v>1691</c:v>
                </c:pt>
                <c:pt idx="23">
                  <c:v>2625</c:v>
                </c:pt>
                <c:pt idx="24">
                  <c:v>1299</c:v>
                </c:pt>
                <c:pt idx="25">
                  <c:v>1472</c:v>
                </c:pt>
                <c:pt idx="26">
                  <c:v>2312</c:v>
                </c:pt>
                <c:pt idx="27">
                  <c:v>1936</c:v>
                </c:pt>
                <c:pt idx="28">
                  <c:v>1657</c:v>
                </c:pt>
                <c:pt idx="29">
                  <c:v>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73-D145-A6DE-DECEBBAC1EEF}"/>
            </c:ext>
          </c:extLst>
        </c:ser>
        <c:ser>
          <c:idx val="7"/>
          <c:order val="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'Movement Time'!$C$6:$C$35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'Movement Time'!$S$6:$S$35</c:f>
              <c:numCache>
                <c:formatCode>General</c:formatCode>
                <c:ptCount val="30"/>
                <c:pt idx="0">
                  <c:v>1556</c:v>
                </c:pt>
                <c:pt idx="1">
                  <c:v>1406</c:v>
                </c:pt>
                <c:pt idx="2">
                  <c:v>2092</c:v>
                </c:pt>
                <c:pt idx="3">
                  <c:v>1291</c:v>
                </c:pt>
                <c:pt idx="4">
                  <c:v>2024</c:v>
                </c:pt>
                <c:pt idx="5">
                  <c:v>1257</c:v>
                </c:pt>
                <c:pt idx="6">
                  <c:v>1589</c:v>
                </c:pt>
                <c:pt idx="7">
                  <c:v>1623</c:v>
                </c:pt>
                <c:pt idx="8">
                  <c:v>1436</c:v>
                </c:pt>
                <c:pt idx="9">
                  <c:v>2205</c:v>
                </c:pt>
                <c:pt idx="10">
                  <c:v>1209</c:v>
                </c:pt>
                <c:pt idx="11">
                  <c:v>1249</c:v>
                </c:pt>
                <c:pt idx="12">
                  <c:v>1274</c:v>
                </c:pt>
                <c:pt idx="13">
                  <c:v>1388</c:v>
                </c:pt>
                <c:pt idx="14">
                  <c:v>1357</c:v>
                </c:pt>
                <c:pt idx="15">
                  <c:v>1557</c:v>
                </c:pt>
                <c:pt idx="16">
                  <c:v>1402</c:v>
                </c:pt>
                <c:pt idx="17">
                  <c:v>1789</c:v>
                </c:pt>
                <c:pt idx="18">
                  <c:v>1324</c:v>
                </c:pt>
                <c:pt idx="19">
                  <c:v>1722</c:v>
                </c:pt>
                <c:pt idx="20">
                  <c:v>1489</c:v>
                </c:pt>
                <c:pt idx="21">
                  <c:v>1467</c:v>
                </c:pt>
                <c:pt idx="22">
                  <c:v>1824</c:v>
                </c:pt>
                <c:pt idx="23">
                  <c:v>1465</c:v>
                </c:pt>
                <c:pt idx="24">
                  <c:v>1905</c:v>
                </c:pt>
                <c:pt idx="25">
                  <c:v>1858</c:v>
                </c:pt>
                <c:pt idx="26">
                  <c:v>1275</c:v>
                </c:pt>
                <c:pt idx="27">
                  <c:v>1574</c:v>
                </c:pt>
                <c:pt idx="28">
                  <c:v>1383</c:v>
                </c:pt>
                <c:pt idx="29">
                  <c:v>1785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73-D145-A6DE-DECEBBAC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12992"/>
        <c:axId val="420358816"/>
      </c:scatterChart>
      <c:valAx>
        <c:axId val="42041299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8816"/>
        <c:crosses val="autoZero"/>
        <c:crossBetween val="midCat"/>
        <c:majorUnit val="1"/>
      </c:valAx>
      <c:valAx>
        <c:axId val="4203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1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Total Error Count for each Participant</a:t>
            </a:r>
          </a:p>
        </c:rich>
      </c:tx>
      <c:layout>
        <c:manualLayout>
          <c:xMode val="edge"/>
          <c:yMode val="edge"/>
          <c:x val="0.30955941287155614"/>
          <c:y val="4.82340459112989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023099383614223E-2"/>
          <c:y val="0.18956069384322105"/>
          <c:w val="0.80603561371286503"/>
          <c:h val="0.62087995374736205"/>
        </c:manualLayout>
      </c:layout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rgbClr val="00B0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Errors!$D$36:$K$36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9-4448-B1FA-A9C75CF3F5D1}"/>
            </c:ext>
          </c:extLst>
        </c:ser>
        <c:ser>
          <c:idx val="1"/>
          <c:order val="1"/>
          <c:tx>
            <c:v>Errors</c:v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val>
            <c:numRef>
              <c:f>Errors!$L$36:$R$36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9-4448-B1FA-A9C75CF3F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819232"/>
        <c:axId val="1"/>
      </c:barChart>
      <c:catAx>
        <c:axId val="71981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Participant</a:t>
                </a:r>
              </a:p>
            </c:rich>
          </c:tx>
          <c:layout>
            <c:manualLayout>
              <c:xMode val="edge"/>
              <c:yMode val="edge"/>
              <c:x val="0.42959824976006439"/>
              <c:y val="0.895605574358884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9819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67109043089987"/>
          <c:y val="0.47595058675535207"/>
          <c:w val="0.10356858113794826"/>
          <c:h val="0.12834622564189269"/>
        </c:manualLayout>
      </c:layout>
      <c:overlay val="0"/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Average completion time of 2 views(ms)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Average completion time of 2 views(ms)</a:t>
          </a:r>
        </a:p>
      </cx:txPr>
    </cx:title>
    <cx:plotArea>
      <cx:plotAreaRegion>
        <cx:series layoutId="boxWhisker" uniqueId="{63C74401-033D-3742-B5E6-DDCA0A7FDFE1}">
          <cx:tx>
            <cx:txData>
              <cx:f/>
              <cx:v>Normal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C419B98-68C8-5A44-A9C0-7CB5065E9498}">
          <cx:tx>
            <cx:txData>
              <cx:f/>
              <cx:v>Enhanced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1165225</xdr:colOff>
      <xdr:row>58</xdr:row>
      <xdr:rowOff>12700</xdr:rowOff>
    </xdr:from>
    <xdr:to>
      <xdr:col>18</xdr:col>
      <xdr:colOff>314325</xdr:colOff>
      <xdr:row>79</xdr:row>
      <xdr:rowOff>146050</xdr:rowOff>
    </xdr:to>
    <xdr:graphicFrame macro="">
      <xdr:nvGraphicFramePr>
        <xdr:cNvPr id="1052" name="Chart 2">
          <a:extLst>
            <a:ext uri="{FF2B5EF4-FFF2-40B4-BE49-F238E27FC236}">
              <a16:creationId xmlns:a16="http://schemas.microsoft.com/office/drawing/2014/main" id="{BA975E60-B3E9-4B61-8C2C-7BD103C91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58</xdr:row>
      <xdr:rowOff>44450</xdr:rowOff>
    </xdr:from>
    <xdr:to>
      <xdr:col>4</xdr:col>
      <xdr:colOff>38100</xdr:colOff>
      <xdr:row>80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1755DA-73F4-F044-8665-B7DBC2D0CD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700" y="11093450"/>
              <a:ext cx="5016500" cy="414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926443</xdr:colOff>
      <xdr:row>81</xdr:row>
      <xdr:rowOff>64595</xdr:rowOff>
    </xdr:from>
    <xdr:to>
      <xdr:col>4</xdr:col>
      <xdr:colOff>372241</xdr:colOff>
      <xdr:row>96</xdr:row>
      <xdr:rowOff>120431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DFA7A4-A2C1-BD4E-87C4-239B4D22E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42333</xdr:colOff>
      <xdr:row>81</xdr:row>
      <xdr:rowOff>148552</xdr:rowOff>
    </xdr:from>
    <xdr:to>
      <xdr:col>13</xdr:col>
      <xdr:colOff>571500</xdr:colOff>
      <xdr:row>97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AE1DE8-2F13-FA44-A882-62331C0BA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46</xdr:row>
      <xdr:rowOff>0</xdr:rowOff>
    </xdr:from>
    <xdr:to>
      <xdr:col>15</xdr:col>
      <xdr:colOff>327025</xdr:colOff>
      <xdr:row>64</xdr:row>
      <xdr:rowOff>133350</xdr:rowOff>
    </xdr:to>
    <xdr:graphicFrame macro="">
      <xdr:nvGraphicFramePr>
        <xdr:cNvPr id="12305" name="Chart 2">
          <a:extLst>
            <a:ext uri="{FF2B5EF4-FFF2-40B4-BE49-F238E27FC236}">
              <a16:creationId xmlns:a16="http://schemas.microsoft.com/office/drawing/2014/main" id="{74D913E3-1478-4354-A149-BD6DA47F6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42"/>
  <sheetViews>
    <sheetView topLeftCell="A223" workbookViewId="0">
      <selection activeCell="M204" sqref="M204"/>
    </sheetView>
  </sheetViews>
  <sheetFormatPr baseColWidth="10" defaultColWidth="8.83203125" defaultRowHeight="15" x14ac:dyDescent="0.2"/>
  <cols>
    <col min="1" max="1" width="8.5" style="6" customWidth="1"/>
    <col min="2" max="2" width="12.33203125" style="6" customWidth="1"/>
    <col min="3" max="3" width="9" style="6" customWidth="1"/>
    <col min="4" max="4" width="10.83203125" style="6" customWidth="1"/>
    <col min="5" max="16384" width="8.83203125" style="6"/>
  </cols>
  <sheetData>
    <row r="2" spans="1:9" x14ac:dyDescent="0.2">
      <c r="A2" s="19" t="s">
        <v>0</v>
      </c>
      <c r="B2" s="19"/>
      <c r="C2" s="19"/>
      <c r="D2" s="19"/>
      <c r="E2" s="8"/>
      <c r="F2" s="19" t="s">
        <v>1</v>
      </c>
      <c r="G2" s="19"/>
      <c r="H2" s="19"/>
      <c r="I2" s="19"/>
    </row>
    <row r="3" spans="1:9" x14ac:dyDescent="0.2">
      <c r="A3" s="8" t="s">
        <v>2</v>
      </c>
      <c r="B3" s="8" t="s">
        <v>3</v>
      </c>
      <c r="C3" s="8" t="s">
        <v>4</v>
      </c>
      <c r="D3" s="8" t="s">
        <v>5</v>
      </c>
      <c r="E3" s="8"/>
      <c r="F3" s="8" t="s">
        <v>2</v>
      </c>
      <c r="G3" s="8" t="s">
        <v>3</v>
      </c>
      <c r="H3" s="8" t="s">
        <v>4</v>
      </c>
      <c r="I3" s="8" t="s">
        <v>5</v>
      </c>
    </row>
    <row r="4" spans="1:9" x14ac:dyDescent="0.2">
      <c r="A4" s="8">
        <v>1</v>
      </c>
      <c r="B4" s="8">
        <v>1</v>
      </c>
      <c r="C4" s="8">
        <v>1</v>
      </c>
      <c r="D4" s="8">
        <v>2699</v>
      </c>
      <c r="E4" s="8"/>
      <c r="F4" s="8">
        <v>1</v>
      </c>
      <c r="G4" s="8">
        <v>1</v>
      </c>
      <c r="H4" s="8">
        <v>0</v>
      </c>
      <c r="I4" s="8">
        <v>2931</v>
      </c>
    </row>
    <row r="5" spans="1:9" x14ac:dyDescent="0.2">
      <c r="A5" s="8">
        <v>1</v>
      </c>
      <c r="B5" s="8">
        <v>2</v>
      </c>
      <c r="C5" s="8">
        <v>0</v>
      </c>
      <c r="D5" s="8">
        <v>2183</v>
      </c>
      <c r="E5" s="8"/>
      <c r="F5" s="8">
        <v>1</v>
      </c>
      <c r="G5" s="8">
        <v>2</v>
      </c>
      <c r="H5" s="8">
        <v>0</v>
      </c>
      <c r="I5" s="8">
        <v>1997</v>
      </c>
    </row>
    <row r="6" spans="1:9" x14ac:dyDescent="0.2">
      <c r="A6" s="8">
        <v>1</v>
      </c>
      <c r="B6" s="8">
        <v>3</v>
      </c>
      <c r="C6" s="8">
        <v>0</v>
      </c>
      <c r="D6" s="8">
        <v>2075</v>
      </c>
      <c r="E6" s="8"/>
      <c r="F6" s="8">
        <v>1</v>
      </c>
      <c r="G6" s="8">
        <v>3</v>
      </c>
      <c r="H6" s="8">
        <v>0</v>
      </c>
      <c r="I6" s="8">
        <v>3028</v>
      </c>
    </row>
    <row r="7" spans="1:9" x14ac:dyDescent="0.2">
      <c r="A7" s="8">
        <v>1</v>
      </c>
      <c r="B7" s="8">
        <v>4</v>
      </c>
      <c r="C7" s="8">
        <v>0</v>
      </c>
      <c r="D7" s="8">
        <v>2841</v>
      </c>
      <c r="E7" s="8"/>
      <c r="F7" s="8">
        <v>1</v>
      </c>
      <c r="G7" s="8">
        <v>4</v>
      </c>
      <c r="H7" s="8">
        <v>0</v>
      </c>
      <c r="I7" s="8">
        <v>2523</v>
      </c>
    </row>
    <row r="8" spans="1:9" x14ac:dyDescent="0.2">
      <c r="A8" s="8">
        <v>1</v>
      </c>
      <c r="B8" s="8">
        <v>5</v>
      </c>
      <c r="C8" s="8">
        <v>0</v>
      </c>
      <c r="D8" s="8">
        <v>2135</v>
      </c>
      <c r="E8" s="8"/>
      <c r="F8" s="8">
        <v>1</v>
      </c>
      <c r="G8" s="8">
        <v>5</v>
      </c>
      <c r="H8" s="8">
        <v>1</v>
      </c>
      <c r="I8" s="8">
        <v>2050</v>
      </c>
    </row>
    <row r="9" spans="1:9" x14ac:dyDescent="0.2">
      <c r="A9" s="8">
        <v>1</v>
      </c>
      <c r="B9" s="8">
        <v>6</v>
      </c>
      <c r="C9" s="8">
        <v>0</v>
      </c>
      <c r="D9" s="8">
        <v>1955</v>
      </c>
      <c r="E9" s="8"/>
      <c r="F9" s="8">
        <v>1</v>
      </c>
      <c r="G9" s="8">
        <v>6</v>
      </c>
      <c r="H9" s="8">
        <v>0</v>
      </c>
      <c r="I9" s="8">
        <v>2050</v>
      </c>
    </row>
    <row r="10" spans="1:9" x14ac:dyDescent="0.2">
      <c r="A10" s="8">
        <v>1</v>
      </c>
      <c r="B10" s="8">
        <v>7</v>
      </c>
      <c r="C10" s="8">
        <v>1</v>
      </c>
      <c r="D10" s="8">
        <v>3820</v>
      </c>
      <c r="E10" s="8"/>
      <c r="F10" s="8">
        <v>1</v>
      </c>
      <c r="G10" s="8">
        <v>7</v>
      </c>
      <c r="H10" s="8">
        <v>0</v>
      </c>
      <c r="I10" s="8">
        <v>2131</v>
      </c>
    </row>
    <row r="11" spans="1:9" x14ac:dyDescent="0.2">
      <c r="A11" s="8">
        <v>1</v>
      </c>
      <c r="B11" s="8">
        <v>8</v>
      </c>
      <c r="C11" s="8">
        <v>0</v>
      </c>
      <c r="D11" s="8">
        <v>2723</v>
      </c>
      <c r="E11" s="8"/>
      <c r="F11" s="8">
        <v>1</v>
      </c>
      <c r="G11" s="8">
        <v>8</v>
      </c>
      <c r="H11" s="8">
        <v>0</v>
      </c>
      <c r="I11" s="8">
        <v>3597</v>
      </c>
    </row>
    <row r="12" spans="1:9" x14ac:dyDescent="0.2">
      <c r="A12" s="8">
        <v>1</v>
      </c>
      <c r="B12" s="8">
        <v>9</v>
      </c>
      <c r="C12" s="8">
        <v>0</v>
      </c>
      <c r="D12" s="8">
        <v>2122</v>
      </c>
      <c r="E12" s="8"/>
      <c r="F12" s="8">
        <v>1</v>
      </c>
      <c r="G12" s="8">
        <v>9</v>
      </c>
      <c r="H12" s="8">
        <v>0</v>
      </c>
      <c r="I12" s="8">
        <v>3041</v>
      </c>
    </row>
    <row r="13" spans="1:9" x14ac:dyDescent="0.2">
      <c r="A13" s="8">
        <v>1</v>
      </c>
      <c r="B13" s="8">
        <v>10</v>
      </c>
      <c r="C13" s="8">
        <v>0</v>
      </c>
      <c r="D13" s="8">
        <v>3135</v>
      </c>
      <c r="E13" s="8"/>
      <c r="F13" s="8">
        <v>1</v>
      </c>
      <c r="G13" s="8">
        <v>10</v>
      </c>
      <c r="H13" s="8">
        <v>0</v>
      </c>
      <c r="I13" s="8">
        <v>3072</v>
      </c>
    </row>
    <row r="14" spans="1:9" x14ac:dyDescent="0.2">
      <c r="A14" s="8">
        <v>1</v>
      </c>
      <c r="B14" s="8">
        <v>11</v>
      </c>
      <c r="C14" s="8">
        <v>0</v>
      </c>
      <c r="D14" s="8">
        <v>3207</v>
      </c>
      <c r="E14" s="8"/>
      <c r="F14" s="8">
        <v>1</v>
      </c>
      <c r="G14" s="8">
        <v>11</v>
      </c>
      <c r="H14" s="8">
        <v>0</v>
      </c>
      <c r="I14" s="8">
        <v>2498</v>
      </c>
    </row>
    <row r="15" spans="1:9" x14ac:dyDescent="0.2">
      <c r="A15" s="8">
        <v>1</v>
      </c>
      <c r="B15" s="8">
        <v>12</v>
      </c>
      <c r="C15" s="8">
        <v>0</v>
      </c>
      <c r="D15" s="8">
        <v>2407</v>
      </c>
      <c r="E15" s="8"/>
      <c r="F15" s="8">
        <v>1</v>
      </c>
      <c r="G15" s="8">
        <v>12</v>
      </c>
      <c r="H15" s="8">
        <v>0</v>
      </c>
      <c r="I15" s="8">
        <v>3355</v>
      </c>
    </row>
    <row r="16" spans="1:9" x14ac:dyDescent="0.2">
      <c r="A16" s="8">
        <v>1</v>
      </c>
      <c r="B16" s="8">
        <v>13</v>
      </c>
      <c r="C16" s="8">
        <v>0</v>
      </c>
      <c r="D16" s="8">
        <v>1777</v>
      </c>
      <c r="E16" s="8"/>
      <c r="F16" s="8">
        <v>1</v>
      </c>
      <c r="G16" s="8">
        <v>13</v>
      </c>
      <c r="H16" s="8">
        <v>1</v>
      </c>
      <c r="I16" s="8">
        <v>3258</v>
      </c>
    </row>
    <row r="17" spans="1:9" x14ac:dyDescent="0.2">
      <c r="A17" s="8">
        <v>1</v>
      </c>
      <c r="B17" s="8">
        <v>14</v>
      </c>
      <c r="C17" s="8">
        <v>0</v>
      </c>
      <c r="D17" s="8">
        <v>1483</v>
      </c>
      <c r="E17" s="8"/>
      <c r="F17" s="8">
        <v>1</v>
      </c>
      <c r="G17" s="8">
        <v>14</v>
      </c>
      <c r="H17" s="8">
        <v>0</v>
      </c>
      <c r="I17" s="8">
        <v>2616</v>
      </c>
    </row>
    <row r="18" spans="1:9" x14ac:dyDescent="0.2">
      <c r="A18" s="8">
        <v>1</v>
      </c>
      <c r="B18" s="8">
        <v>15</v>
      </c>
      <c r="C18" s="8">
        <v>0</v>
      </c>
      <c r="D18" s="8">
        <v>2500</v>
      </c>
      <c r="E18" s="8"/>
      <c r="F18" s="8">
        <v>1</v>
      </c>
      <c r="G18" s="8">
        <v>15</v>
      </c>
      <c r="H18" s="8">
        <v>0</v>
      </c>
      <c r="I18" s="8">
        <v>1400</v>
      </c>
    </row>
    <row r="19" spans="1:9" x14ac:dyDescent="0.2">
      <c r="A19" s="8">
        <v>1</v>
      </c>
      <c r="B19" s="8">
        <v>16</v>
      </c>
      <c r="C19" s="8">
        <v>0</v>
      </c>
      <c r="D19" s="8">
        <v>5051</v>
      </c>
      <c r="E19" s="8"/>
      <c r="F19" s="8">
        <v>1</v>
      </c>
      <c r="G19" s="8">
        <v>16</v>
      </c>
      <c r="H19" s="8">
        <v>0</v>
      </c>
      <c r="I19" s="8">
        <v>1457</v>
      </c>
    </row>
    <row r="20" spans="1:9" x14ac:dyDescent="0.2">
      <c r="A20" s="8">
        <v>1</v>
      </c>
      <c r="B20" s="8">
        <v>17</v>
      </c>
      <c r="C20" s="8">
        <v>0</v>
      </c>
      <c r="D20" s="8">
        <v>2724</v>
      </c>
      <c r="E20" s="8"/>
      <c r="F20" s="8">
        <v>1</v>
      </c>
      <c r="G20" s="8">
        <v>17</v>
      </c>
      <c r="H20" s="8">
        <v>0</v>
      </c>
      <c r="I20" s="8">
        <v>1415</v>
      </c>
    </row>
    <row r="21" spans="1:9" x14ac:dyDescent="0.2">
      <c r="A21" s="8">
        <v>1</v>
      </c>
      <c r="B21" s="8">
        <v>18</v>
      </c>
      <c r="C21" s="8">
        <v>0</v>
      </c>
      <c r="D21" s="8">
        <v>2544</v>
      </c>
      <c r="E21" s="8"/>
      <c r="F21" s="8">
        <v>1</v>
      </c>
      <c r="G21" s="8">
        <v>18</v>
      </c>
      <c r="H21" s="8">
        <v>0</v>
      </c>
      <c r="I21" s="8">
        <v>1935</v>
      </c>
    </row>
    <row r="22" spans="1:9" x14ac:dyDescent="0.2">
      <c r="A22" s="8">
        <v>1</v>
      </c>
      <c r="B22" s="8">
        <v>19</v>
      </c>
      <c r="C22" s="8">
        <v>0</v>
      </c>
      <c r="D22" s="8">
        <v>2479</v>
      </c>
      <c r="E22" s="8"/>
      <c r="F22" s="8">
        <v>1</v>
      </c>
      <c r="G22" s="8">
        <v>19</v>
      </c>
      <c r="H22" s="8">
        <v>1</v>
      </c>
      <c r="I22" s="8">
        <v>2339</v>
      </c>
    </row>
    <row r="23" spans="1:9" x14ac:dyDescent="0.2">
      <c r="A23" s="8">
        <v>1</v>
      </c>
      <c r="B23" s="8">
        <v>20</v>
      </c>
      <c r="C23" s="8">
        <v>0</v>
      </c>
      <c r="D23" s="8">
        <v>1660</v>
      </c>
      <c r="E23" s="8"/>
      <c r="F23" s="8">
        <v>1</v>
      </c>
      <c r="G23" s="8">
        <v>20</v>
      </c>
      <c r="H23" s="8">
        <v>0</v>
      </c>
      <c r="I23" s="8">
        <v>2869</v>
      </c>
    </row>
    <row r="24" spans="1:9" x14ac:dyDescent="0.2">
      <c r="A24" s="8">
        <v>1</v>
      </c>
      <c r="B24" s="8">
        <v>21</v>
      </c>
      <c r="C24" s="8">
        <v>0</v>
      </c>
      <c r="D24" s="8">
        <v>1744</v>
      </c>
      <c r="E24" s="8"/>
      <c r="F24" s="8">
        <v>1</v>
      </c>
      <c r="G24" s="8">
        <v>21</v>
      </c>
      <c r="H24" s="8">
        <v>0</v>
      </c>
      <c r="I24" s="8">
        <v>2842</v>
      </c>
    </row>
    <row r="25" spans="1:9" x14ac:dyDescent="0.2">
      <c r="A25" s="8">
        <v>1</v>
      </c>
      <c r="B25" s="8">
        <v>22</v>
      </c>
      <c r="C25" s="8">
        <v>0</v>
      </c>
      <c r="D25" s="8">
        <v>1688</v>
      </c>
      <c r="E25" s="8"/>
      <c r="F25" s="8">
        <v>1</v>
      </c>
      <c r="G25" s="8">
        <v>22</v>
      </c>
      <c r="H25" s="8">
        <v>0</v>
      </c>
      <c r="I25" s="8">
        <v>1776</v>
      </c>
    </row>
    <row r="26" spans="1:9" x14ac:dyDescent="0.2">
      <c r="A26" s="8">
        <v>1</v>
      </c>
      <c r="B26" s="8">
        <v>23</v>
      </c>
      <c r="C26" s="8">
        <v>1</v>
      </c>
      <c r="D26" s="8">
        <v>12678</v>
      </c>
      <c r="E26" s="8"/>
      <c r="F26" s="8">
        <v>1</v>
      </c>
      <c r="G26" s="8">
        <v>23</v>
      </c>
      <c r="H26" s="8">
        <v>0</v>
      </c>
      <c r="I26" s="8">
        <v>2875</v>
      </c>
    </row>
    <row r="27" spans="1:9" x14ac:dyDescent="0.2">
      <c r="A27" s="8">
        <v>1</v>
      </c>
      <c r="B27" s="8">
        <v>24</v>
      </c>
      <c r="C27" s="8">
        <v>0</v>
      </c>
      <c r="D27" s="8">
        <v>2098</v>
      </c>
      <c r="E27" s="8"/>
      <c r="F27" s="8">
        <v>1</v>
      </c>
      <c r="G27" s="8">
        <v>24</v>
      </c>
      <c r="H27" s="8">
        <v>0</v>
      </c>
      <c r="I27" s="8">
        <v>4724</v>
      </c>
    </row>
    <row r="28" spans="1:9" x14ac:dyDescent="0.2">
      <c r="A28" s="8">
        <v>1</v>
      </c>
      <c r="B28" s="8">
        <v>25</v>
      </c>
      <c r="C28" s="8">
        <v>0</v>
      </c>
      <c r="D28" s="8">
        <v>3420</v>
      </c>
      <c r="E28" s="8"/>
      <c r="F28" s="8">
        <v>1</v>
      </c>
      <c r="G28" s="8">
        <v>25</v>
      </c>
      <c r="H28" s="8">
        <v>0</v>
      </c>
      <c r="I28" s="8">
        <v>3657</v>
      </c>
    </row>
    <row r="29" spans="1:9" x14ac:dyDescent="0.2">
      <c r="A29" s="8">
        <v>1</v>
      </c>
      <c r="B29" s="8">
        <v>26</v>
      </c>
      <c r="C29" s="8">
        <v>0</v>
      </c>
      <c r="D29" s="8">
        <v>1960</v>
      </c>
      <c r="E29" s="8"/>
      <c r="F29" s="8">
        <v>1</v>
      </c>
      <c r="G29" s="8">
        <v>26</v>
      </c>
      <c r="H29" s="8">
        <v>0</v>
      </c>
      <c r="I29" s="8">
        <v>2842</v>
      </c>
    </row>
    <row r="30" spans="1:9" x14ac:dyDescent="0.2">
      <c r="A30" s="8">
        <v>1</v>
      </c>
      <c r="B30" s="8">
        <v>27</v>
      </c>
      <c r="C30" s="8">
        <v>0</v>
      </c>
      <c r="D30" s="8">
        <v>3154</v>
      </c>
      <c r="E30" s="8"/>
      <c r="F30" s="8">
        <v>1</v>
      </c>
      <c r="G30" s="8">
        <v>27</v>
      </c>
      <c r="H30" s="8">
        <v>0</v>
      </c>
      <c r="I30" s="8">
        <v>2615</v>
      </c>
    </row>
    <row r="31" spans="1:9" x14ac:dyDescent="0.2">
      <c r="A31" s="8">
        <v>1</v>
      </c>
      <c r="B31" s="8">
        <v>28</v>
      </c>
      <c r="C31" s="8">
        <v>0</v>
      </c>
      <c r="D31" s="8">
        <v>1972</v>
      </c>
      <c r="E31" s="8"/>
      <c r="F31" s="8">
        <v>1</v>
      </c>
      <c r="G31" s="8">
        <v>28</v>
      </c>
      <c r="H31" s="8">
        <v>0</v>
      </c>
      <c r="I31" s="8">
        <v>2334</v>
      </c>
    </row>
    <row r="32" spans="1:9" x14ac:dyDescent="0.2">
      <c r="A32" s="8">
        <v>1</v>
      </c>
      <c r="B32" s="8">
        <v>29</v>
      </c>
      <c r="C32" s="8">
        <v>0</v>
      </c>
      <c r="D32" s="8">
        <v>4113</v>
      </c>
      <c r="E32" s="8"/>
      <c r="F32" s="8">
        <v>1</v>
      </c>
      <c r="G32" s="8">
        <v>29</v>
      </c>
      <c r="H32" s="8">
        <v>1</v>
      </c>
      <c r="I32" s="8">
        <v>3104</v>
      </c>
    </row>
    <row r="33" spans="1:9" x14ac:dyDescent="0.2">
      <c r="A33" s="8">
        <v>2</v>
      </c>
      <c r="B33" s="8">
        <v>0</v>
      </c>
      <c r="C33" s="8">
        <v>0</v>
      </c>
      <c r="D33" s="8">
        <v>4725</v>
      </c>
      <c r="E33" s="8"/>
      <c r="F33" s="8">
        <v>2</v>
      </c>
      <c r="G33" s="8">
        <v>0</v>
      </c>
      <c r="H33" s="8">
        <v>0</v>
      </c>
      <c r="I33" s="8">
        <v>2455</v>
      </c>
    </row>
    <row r="34" spans="1:9" x14ac:dyDescent="0.2">
      <c r="A34" s="8">
        <v>2</v>
      </c>
      <c r="B34" s="8">
        <v>1</v>
      </c>
      <c r="C34" s="8">
        <v>1</v>
      </c>
      <c r="D34" s="8">
        <v>4066</v>
      </c>
      <c r="E34" s="8"/>
      <c r="F34" s="8">
        <v>2</v>
      </c>
      <c r="G34" s="8">
        <v>1</v>
      </c>
      <c r="H34" s="8">
        <v>0</v>
      </c>
      <c r="I34" s="8">
        <v>1777</v>
      </c>
    </row>
    <row r="35" spans="1:9" x14ac:dyDescent="0.2">
      <c r="A35" s="8">
        <v>2</v>
      </c>
      <c r="B35" s="8">
        <v>2</v>
      </c>
      <c r="C35" s="8">
        <v>0</v>
      </c>
      <c r="D35" s="8">
        <v>2619</v>
      </c>
      <c r="E35" s="8"/>
      <c r="F35" s="8">
        <v>2</v>
      </c>
      <c r="G35" s="8">
        <v>2</v>
      </c>
      <c r="H35" s="8">
        <v>0</v>
      </c>
      <c r="I35" s="8">
        <v>1835</v>
      </c>
    </row>
    <row r="36" spans="1:9" x14ac:dyDescent="0.2">
      <c r="A36" s="8">
        <v>2</v>
      </c>
      <c r="B36" s="8">
        <v>3</v>
      </c>
      <c r="C36" s="8">
        <v>1</v>
      </c>
      <c r="D36" s="8">
        <v>3298</v>
      </c>
      <c r="E36" s="8"/>
      <c r="F36" s="8">
        <v>2</v>
      </c>
      <c r="G36" s="8">
        <v>3</v>
      </c>
      <c r="H36" s="8">
        <v>0</v>
      </c>
      <c r="I36" s="8">
        <v>1414</v>
      </c>
    </row>
    <row r="37" spans="1:9" x14ac:dyDescent="0.2">
      <c r="A37" s="8">
        <v>2</v>
      </c>
      <c r="B37" s="8">
        <v>4</v>
      </c>
      <c r="C37" s="8">
        <v>0</v>
      </c>
      <c r="D37" s="8">
        <v>2514</v>
      </c>
      <c r="E37" s="8"/>
      <c r="F37" s="8">
        <v>2</v>
      </c>
      <c r="G37" s="8">
        <v>4</v>
      </c>
      <c r="H37" s="8">
        <v>0</v>
      </c>
      <c r="I37" s="8">
        <v>1689</v>
      </c>
    </row>
    <row r="38" spans="1:9" x14ac:dyDescent="0.2">
      <c r="A38" s="8">
        <v>2</v>
      </c>
      <c r="B38" s="8">
        <v>5</v>
      </c>
      <c r="C38" s="8">
        <v>0</v>
      </c>
      <c r="D38" s="8">
        <v>1752</v>
      </c>
      <c r="E38" s="8"/>
      <c r="F38" s="8">
        <v>2</v>
      </c>
      <c r="G38" s="8">
        <v>5</v>
      </c>
      <c r="H38" s="8">
        <v>0</v>
      </c>
      <c r="I38" s="8">
        <v>2436</v>
      </c>
    </row>
    <row r="39" spans="1:9" x14ac:dyDescent="0.2">
      <c r="A39" s="8">
        <v>2</v>
      </c>
      <c r="B39" s="8">
        <v>6</v>
      </c>
      <c r="C39" s="8">
        <v>0</v>
      </c>
      <c r="D39" s="8">
        <v>1982</v>
      </c>
      <c r="E39" s="8"/>
      <c r="F39" s="8">
        <v>2</v>
      </c>
      <c r="G39" s="8">
        <v>6</v>
      </c>
      <c r="H39" s="8">
        <v>0</v>
      </c>
      <c r="I39" s="8">
        <v>2870</v>
      </c>
    </row>
    <row r="40" spans="1:9" x14ac:dyDescent="0.2">
      <c r="A40" s="8">
        <v>2</v>
      </c>
      <c r="B40" s="8">
        <v>7</v>
      </c>
      <c r="C40" s="8">
        <v>0</v>
      </c>
      <c r="D40" s="8">
        <v>1490</v>
      </c>
      <c r="E40" s="8"/>
      <c r="F40" s="8">
        <v>2</v>
      </c>
      <c r="G40" s="8">
        <v>7</v>
      </c>
      <c r="H40" s="8">
        <v>0</v>
      </c>
      <c r="I40" s="8">
        <v>2745</v>
      </c>
    </row>
    <row r="41" spans="1:9" x14ac:dyDescent="0.2">
      <c r="A41" s="8">
        <v>2</v>
      </c>
      <c r="B41" s="8">
        <v>8</v>
      </c>
      <c r="C41" s="8">
        <v>0</v>
      </c>
      <c r="D41" s="8">
        <v>4267</v>
      </c>
      <c r="E41" s="8"/>
      <c r="F41" s="8">
        <v>2</v>
      </c>
      <c r="G41" s="8">
        <v>8</v>
      </c>
      <c r="H41" s="8">
        <v>0</v>
      </c>
      <c r="I41" s="8">
        <v>1801</v>
      </c>
    </row>
    <row r="42" spans="1:9" x14ac:dyDescent="0.2">
      <c r="A42" s="8">
        <v>2</v>
      </c>
      <c r="B42" s="8">
        <v>9</v>
      </c>
      <c r="C42" s="8">
        <v>0</v>
      </c>
      <c r="D42" s="8">
        <v>5326</v>
      </c>
      <c r="E42" s="8"/>
      <c r="F42" s="8">
        <v>2</v>
      </c>
      <c r="G42" s="8">
        <v>9</v>
      </c>
      <c r="H42" s="8">
        <v>0</v>
      </c>
      <c r="I42" s="8">
        <v>3110</v>
      </c>
    </row>
    <row r="43" spans="1:9" x14ac:dyDescent="0.2">
      <c r="A43" s="8">
        <v>2</v>
      </c>
      <c r="B43" s="8">
        <v>10</v>
      </c>
      <c r="C43" s="8">
        <v>1</v>
      </c>
      <c r="D43" s="8">
        <v>2463</v>
      </c>
      <c r="E43" s="8"/>
      <c r="F43" s="8">
        <v>2</v>
      </c>
      <c r="G43" s="8">
        <v>10</v>
      </c>
      <c r="H43" s="8">
        <v>0</v>
      </c>
      <c r="I43" s="8">
        <v>3317</v>
      </c>
    </row>
    <row r="44" spans="1:9" x14ac:dyDescent="0.2">
      <c r="A44" s="8">
        <v>2</v>
      </c>
      <c r="B44" s="8">
        <v>11</v>
      </c>
      <c r="C44" s="8">
        <v>0</v>
      </c>
      <c r="D44" s="8">
        <v>4087</v>
      </c>
      <c r="E44" s="8"/>
      <c r="F44" s="8">
        <v>2</v>
      </c>
      <c r="G44" s="8">
        <v>11</v>
      </c>
      <c r="H44" s="8">
        <v>0</v>
      </c>
      <c r="I44" s="8">
        <v>1712</v>
      </c>
    </row>
    <row r="45" spans="1:9" x14ac:dyDescent="0.2">
      <c r="A45" s="8">
        <v>2</v>
      </c>
      <c r="B45" s="8">
        <v>12</v>
      </c>
      <c r="C45" s="8">
        <v>0</v>
      </c>
      <c r="D45" s="8">
        <v>2826</v>
      </c>
      <c r="E45" s="8"/>
      <c r="F45" s="8">
        <v>2</v>
      </c>
      <c r="G45" s="8">
        <v>12</v>
      </c>
      <c r="H45" s="8">
        <v>0</v>
      </c>
      <c r="I45" s="8">
        <v>1552</v>
      </c>
    </row>
    <row r="46" spans="1:9" x14ac:dyDescent="0.2">
      <c r="A46" s="8">
        <v>2</v>
      </c>
      <c r="B46" s="8">
        <v>13</v>
      </c>
      <c r="C46" s="8">
        <v>0</v>
      </c>
      <c r="D46" s="8">
        <v>6408</v>
      </c>
      <c r="E46" s="8"/>
      <c r="F46" s="8">
        <v>2</v>
      </c>
      <c r="G46" s="8">
        <v>13</v>
      </c>
      <c r="H46" s="8">
        <v>0</v>
      </c>
      <c r="I46" s="8">
        <v>3044</v>
      </c>
    </row>
    <row r="47" spans="1:9" x14ac:dyDescent="0.2">
      <c r="A47" s="8">
        <v>2</v>
      </c>
      <c r="B47" s="8">
        <v>14</v>
      </c>
      <c r="C47" s="8">
        <v>0</v>
      </c>
      <c r="D47" s="8">
        <v>2845</v>
      </c>
      <c r="E47" s="8"/>
      <c r="F47" s="8">
        <v>2</v>
      </c>
      <c r="G47" s="8">
        <v>14</v>
      </c>
      <c r="H47" s="8">
        <v>0</v>
      </c>
      <c r="I47" s="8">
        <v>2049</v>
      </c>
    </row>
    <row r="48" spans="1:9" x14ac:dyDescent="0.2">
      <c r="A48" s="8">
        <v>2</v>
      </c>
      <c r="B48" s="8">
        <v>15</v>
      </c>
      <c r="C48" s="8">
        <v>0</v>
      </c>
      <c r="D48" s="8">
        <v>3148</v>
      </c>
      <c r="E48" s="8"/>
      <c r="F48" s="8">
        <v>2</v>
      </c>
      <c r="G48" s="8">
        <v>15</v>
      </c>
      <c r="H48" s="8">
        <v>0</v>
      </c>
      <c r="I48" s="8">
        <v>1402</v>
      </c>
    </row>
    <row r="49" spans="1:9" x14ac:dyDescent="0.2">
      <c r="A49" s="8">
        <v>2</v>
      </c>
      <c r="B49" s="8">
        <v>16</v>
      </c>
      <c r="C49" s="8">
        <v>0</v>
      </c>
      <c r="D49" s="8">
        <v>3216</v>
      </c>
      <c r="E49" s="8"/>
      <c r="F49" s="8">
        <v>2</v>
      </c>
      <c r="G49" s="8">
        <v>16</v>
      </c>
      <c r="H49" s="8">
        <v>0</v>
      </c>
      <c r="I49" s="8">
        <v>3339</v>
      </c>
    </row>
    <row r="50" spans="1:9" x14ac:dyDescent="0.2">
      <c r="A50" s="8">
        <v>2</v>
      </c>
      <c r="B50" s="8">
        <v>17</v>
      </c>
      <c r="C50" s="8">
        <v>1</v>
      </c>
      <c r="D50" s="8">
        <v>6830</v>
      </c>
      <c r="E50" s="8"/>
      <c r="F50" s="8">
        <v>2</v>
      </c>
      <c r="G50" s="8">
        <v>17</v>
      </c>
      <c r="H50" s="8">
        <v>0</v>
      </c>
      <c r="I50" s="8">
        <v>2247</v>
      </c>
    </row>
    <row r="51" spans="1:9" x14ac:dyDescent="0.2">
      <c r="A51" s="8">
        <v>2</v>
      </c>
      <c r="B51" s="8">
        <v>18</v>
      </c>
      <c r="C51" s="8">
        <v>0</v>
      </c>
      <c r="D51" s="8">
        <v>1486</v>
      </c>
      <c r="E51" s="8"/>
      <c r="F51" s="8">
        <v>2</v>
      </c>
      <c r="G51" s="8">
        <v>18</v>
      </c>
      <c r="H51" s="8">
        <v>0</v>
      </c>
      <c r="I51" s="8">
        <v>1824</v>
      </c>
    </row>
    <row r="52" spans="1:9" x14ac:dyDescent="0.2">
      <c r="A52" s="8">
        <v>2</v>
      </c>
      <c r="B52" s="8">
        <v>19</v>
      </c>
      <c r="C52" s="8">
        <v>0</v>
      </c>
      <c r="D52" s="8">
        <v>2182</v>
      </c>
      <c r="E52" s="8"/>
      <c r="F52" s="8">
        <v>2</v>
      </c>
      <c r="G52" s="8">
        <v>19</v>
      </c>
      <c r="H52" s="8">
        <v>0</v>
      </c>
      <c r="I52" s="8">
        <v>2472</v>
      </c>
    </row>
    <row r="53" spans="1:9" x14ac:dyDescent="0.2">
      <c r="A53" s="8">
        <v>2</v>
      </c>
      <c r="B53" s="8">
        <v>20</v>
      </c>
      <c r="C53" s="8">
        <v>0</v>
      </c>
      <c r="D53" s="8">
        <v>2062</v>
      </c>
      <c r="E53" s="8"/>
      <c r="F53" s="8">
        <v>2</v>
      </c>
      <c r="G53" s="8">
        <v>20</v>
      </c>
      <c r="H53" s="8">
        <v>0</v>
      </c>
      <c r="I53" s="8">
        <v>1977</v>
      </c>
    </row>
    <row r="54" spans="1:9" x14ac:dyDescent="0.2">
      <c r="A54" s="8">
        <v>2</v>
      </c>
      <c r="B54" s="8">
        <v>21</v>
      </c>
      <c r="C54" s="8">
        <v>0</v>
      </c>
      <c r="D54" s="8">
        <v>2284</v>
      </c>
      <c r="E54" s="8"/>
      <c r="F54" s="8">
        <v>2</v>
      </c>
      <c r="G54" s="8">
        <v>21</v>
      </c>
      <c r="H54" s="8">
        <v>0</v>
      </c>
      <c r="I54" s="8">
        <v>2295</v>
      </c>
    </row>
    <row r="55" spans="1:9" x14ac:dyDescent="0.2">
      <c r="A55" s="8">
        <v>2</v>
      </c>
      <c r="B55" s="8">
        <v>22</v>
      </c>
      <c r="C55" s="8">
        <v>0</v>
      </c>
      <c r="D55" s="8">
        <v>1907</v>
      </c>
      <c r="E55" s="8"/>
      <c r="F55" s="8">
        <v>2</v>
      </c>
      <c r="G55" s="8">
        <v>22</v>
      </c>
      <c r="H55" s="8">
        <v>0</v>
      </c>
      <c r="I55" s="8">
        <v>1613</v>
      </c>
    </row>
    <row r="56" spans="1:9" x14ac:dyDescent="0.2">
      <c r="A56" s="8">
        <v>2</v>
      </c>
      <c r="B56" s="8">
        <v>23</v>
      </c>
      <c r="C56" s="8">
        <v>0</v>
      </c>
      <c r="D56" s="8">
        <v>1816</v>
      </c>
      <c r="E56" s="8"/>
      <c r="F56" s="8">
        <v>2</v>
      </c>
      <c r="G56" s="8">
        <v>23</v>
      </c>
      <c r="H56" s="8">
        <v>0</v>
      </c>
      <c r="I56" s="8">
        <v>2003</v>
      </c>
    </row>
    <row r="57" spans="1:9" x14ac:dyDescent="0.2">
      <c r="A57" s="8">
        <v>2</v>
      </c>
      <c r="B57" s="8">
        <v>24</v>
      </c>
      <c r="C57" s="8">
        <v>0</v>
      </c>
      <c r="D57" s="8">
        <v>2781</v>
      </c>
      <c r="E57" s="8"/>
      <c r="F57" s="8">
        <v>2</v>
      </c>
      <c r="G57" s="8">
        <v>24</v>
      </c>
      <c r="H57" s="8">
        <v>0</v>
      </c>
      <c r="I57" s="8">
        <v>1721</v>
      </c>
    </row>
    <row r="58" spans="1:9" x14ac:dyDescent="0.2">
      <c r="A58" s="8">
        <v>2</v>
      </c>
      <c r="B58" s="8">
        <v>25</v>
      </c>
      <c r="C58" s="8">
        <v>0</v>
      </c>
      <c r="D58" s="8">
        <v>2837</v>
      </c>
      <c r="E58" s="8"/>
      <c r="F58" s="8">
        <v>2</v>
      </c>
      <c r="G58" s="8">
        <v>25</v>
      </c>
      <c r="H58" s="8">
        <v>0</v>
      </c>
      <c r="I58" s="8">
        <v>3109</v>
      </c>
    </row>
    <row r="59" spans="1:9" x14ac:dyDescent="0.2">
      <c r="A59" s="8">
        <v>2</v>
      </c>
      <c r="B59" s="8">
        <v>26</v>
      </c>
      <c r="C59" s="8">
        <v>0</v>
      </c>
      <c r="D59" s="8">
        <v>2695</v>
      </c>
      <c r="E59" s="8"/>
      <c r="F59" s="8">
        <v>2</v>
      </c>
      <c r="G59" s="8">
        <v>26</v>
      </c>
      <c r="H59" s="8">
        <v>0</v>
      </c>
      <c r="I59" s="8">
        <v>2247</v>
      </c>
    </row>
    <row r="60" spans="1:9" x14ac:dyDescent="0.2">
      <c r="A60" s="8">
        <v>2</v>
      </c>
      <c r="B60" s="8">
        <v>27</v>
      </c>
      <c r="C60" s="8">
        <v>1</v>
      </c>
      <c r="D60" s="8">
        <v>3701</v>
      </c>
      <c r="E60" s="8"/>
      <c r="F60" s="8">
        <v>2</v>
      </c>
      <c r="G60" s="8">
        <v>27</v>
      </c>
      <c r="H60" s="8">
        <v>0</v>
      </c>
      <c r="I60" s="8">
        <v>2238</v>
      </c>
    </row>
    <row r="61" spans="1:9" x14ac:dyDescent="0.2">
      <c r="A61" s="8">
        <v>2</v>
      </c>
      <c r="B61" s="8">
        <v>28</v>
      </c>
      <c r="C61" s="8">
        <v>1</v>
      </c>
      <c r="D61" s="8">
        <v>3690</v>
      </c>
      <c r="E61" s="8"/>
      <c r="F61" s="8">
        <v>2</v>
      </c>
      <c r="G61" s="8">
        <v>28</v>
      </c>
      <c r="H61" s="8">
        <v>0</v>
      </c>
      <c r="I61" s="8">
        <v>1579</v>
      </c>
    </row>
    <row r="62" spans="1:9" x14ac:dyDescent="0.2">
      <c r="A62" s="8">
        <v>2</v>
      </c>
      <c r="B62" s="8">
        <v>29</v>
      </c>
      <c r="C62" s="8">
        <v>1</v>
      </c>
      <c r="D62" s="8">
        <v>3399</v>
      </c>
      <c r="E62" s="8"/>
      <c r="F62" s="8">
        <v>2</v>
      </c>
      <c r="G62" s="8">
        <v>29</v>
      </c>
      <c r="H62" s="8">
        <v>0</v>
      </c>
      <c r="I62" s="8">
        <v>2522</v>
      </c>
    </row>
    <row r="63" spans="1:9" x14ac:dyDescent="0.2">
      <c r="A63" s="8">
        <v>3</v>
      </c>
      <c r="B63" s="8">
        <v>0</v>
      </c>
      <c r="C63" s="8">
        <v>0</v>
      </c>
      <c r="D63" s="14">
        <v>1197</v>
      </c>
      <c r="E63" s="8"/>
      <c r="F63" s="8">
        <v>3</v>
      </c>
      <c r="G63" s="8">
        <v>0</v>
      </c>
      <c r="H63" s="8">
        <v>0</v>
      </c>
      <c r="I63" s="8">
        <v>1495</v>
      </c>
    </row>
    <row r="64" spans="1:9" x14ac:dyDescent="0.2">
      <c r="A64" s="8">
        <v>3</v>
      </c>
      <c r="B64" s="8">
        <v>1</v>
      </c>
      <c r="C64" s="8">
        <v>0</v>
      </c>
      <c r="D64" s="14">
        <v>1822</v>
      </c>
      <c r="E64" s="8"/>
      <c r="F64" s="8">
        <v>3</v>
      </c>
      <c r="G64" s="8">
        <v>1</v>
      </c>
      <c r="H64" s="8">
        <v>0</v>
      </c>
      <c r="I64" s="8">
        <v>1700</v>
      </c>
    </row>
    <row r="65" spans="1:9" x14ac:dyDescent="0.2">
      <c r="A65" s="8">
        <v>3</v>
      </c>
      <c r="B65" s="8">
        <v>2</v>
      </c>
      <c r="C65" s="8">
        <v>0</v>
      </c>
      <c r="D65" s="14">
        <v>1159</v>
      </c>
      <c r="E65" s="8"/>
      <c r="F65" s="8">
        <v>3</v>
      </c>
      <c r="G65" s="8">
        <v>2</v>
      </c>
      <c r="H65" s="8">
        <v>0</v>
      </c>
      <c r="I65" s="8">
        <v>1251</v>
      </c>
    </row>
    <row r="66" spans="1:9" x14ac:dyDescent="0.2">
      <c r="A66" s="8">
        <v>3</v>
      </c>
      <c r="B66" s="8">
        <v>3</v>
      </c>
      <c r="C66" s="8">
        <v>0</v>
      </c>
      <c r="D66" s="14">
        <v>2273</v>
      </c>
      <c r="E66" s="8"/>
      <c r="F66" s="8">
        <v>3</v>
      </c>
      <c r="G66" s="8">
        <v>3</v>
      </c>
      <c r="H66" s="8">
        <v>0</v>
      </c>
      <c r="I66" s="8">
        <v>1475</v>
      </c>
    </row>
    <row r="67" spans="1:9" x14ac:dyDescent="0.2">
      <c r="A67" s="8">
        <v>3</v>
      </c>
      <c r="B67" s="8">
        <v>4</v>
      </c>
      <c r="C67" s="8">
        <v>0</v>
      </c>
      <c r="D67" s="14">
        <v>1420</v>
      </c>
      <c r="E67" s="8"/>
      <c r="F67" s="8">
        <v>3</v>
      </c>
      <c r="G67" s="8">
        <v>4</v>
      </c>
      <c r="H67" s="8">
        <v>0</v>
      </c>
      <c r="I67" s="8">
        <v>1391</v>
      </c>
    </row>
    <row r="68" spans="1:9" x14ac:dyDescent="0.2">
      <c r="A68" s="8">
        <v>3</v>
      </c>
      <c r="B68" s="8">
        <v>5</v>
      </c>
      <c r="C68" s="8">
        <v>0</v>
      </c>
      <c r="D68" s="14">
        <v>1419</v>
      </c>
      <c r="E68" s="8"/>
      <c r="F68" s="8">
        <v>3</v>
      </c>
      <c r="G68" s="8">
        <v>5</v>
      </c>
      <c r="H68" s="8">
        <v>0</v>
      </c>
      <c r="I68" s="8">
        <v>1923</v>
      </c>
    </row>
    <row r="69" spans="1:9" x14ac:dyDescent="0.2">
      <c r="A69" s="8">
        <v>3</v>
      </c>
      <c r="B69" s="8">
        <v>6</v>
      </c>
      <c r="C69" s="8">
        <v>1</v>
      </c>
      <c r="D69" s="14">
        <v>2056</v>
      </c>
      <c r="E69" s="8"/>
      <c r="F69" s="8">
        <v>3</v>
      </c>
      <c r="G69" s="8">
        <v>6</v>
      </c>
      <c r="H69" s="8">
        <v>0</v>
      </c>
      <c r="I69" s="8">
        <v>1673</v>
      </c>
    </row>
    <row r="70" spans="1:9" x14ac:dyDescent="0.2">
      <c r="A70" s="8">
        <v>3</v>
      </c>
      <c r="B70" s="8">
        <v>7</v>
      </c>
      <c r="C70" s="8">
        <v>0</v>
      </c>
      <c r="D70" s="14">
        <v>1074</v>
      </c>
      <c r="E70" s="8"/>
      <c r="F70" s="8">
        <v>3</v>
      </c>
      <c r="G70" s="8">
        <v>7</v>
      </c>
      <c r="H70" s="8">
        <v>0</v>
      </c>
      <c r="I70" s="8">
        <v>2083</v>
      </c>
    </row>
    <row r="71" spans="1:9" x14ac:dyDescent="0.2">
      <c r="A71" s="8">
        <v>3</v>
      </c>
      <c r="B71" s="8">
        <v>8</v>
      </c>
      <c r="C71" s="8">
        <v>0</v>
      </c>
      <c r="D71" s="14">
        <v>1190</v>
      </c>
      <c r="E71" s="8"/>
      <c r="F71" s="8">
        <v>3</v>
      </c>
      <c r="G71" s="8">
        <v>8</v>
      </c>
      <c r="H71" s="8">
        <v>0</v>
      </c>
      <c r="I71" s="8">
        <v>2058</v>
      </c>
    </row>
    <row r="72" spans="1:9" x14ac:dyDescent="0.2">
      <c r="A72" s="8">
        <v>3</v>
      </c>
      <c r="B72" s="8">
        <v>9</v>
      </c>
      <c r="C72" s="8">
        <v>1</v>
      </c>
      <c r="D72" s="14">
        <v>2623</v>
      </c>
      <c r="E72" s="8"/>
      <c r="F72" s="8">
        <v>3</v>
      </c>
      <c r="G72" s="8">
        <v>9</v>
      </c>
      <c r="H72" s="8">
        <v>0</v>
      </c>
      <c r="I72" s="8">
        <v>1808</v>
      </c>
    </row>
    <row r="73" spans="1:9" x14ac:dyDescent="0.2">
      <c r="A73" s="8">
        <v>3</v>
      </c>
      <c r="B73" s="8">
        <v>10</v>
      </c>
      <c r="C73" s="8">
        <v>0</v>
      </c>
      <c r="D73" s="14">
        <v>2022</v>
      </c>
      <c r="E73" s="8"/>
      <c r="F73" s="8">
        <v>3</v>
      </c>
      <c r="G73" s="8">
        <v>10</v>
      </c>
      <c r="H73" s="8">
        <v>0</v>
      </c>
      <c r="I73" s="8">
        <v>1270</v>
      </c>
    </row>
    <row r="74" spans="1:9" x14ac:dyDescent="0.2">
      <c r="A74" s="8">
        <v>3</v>
      </c>
      <c r="B74" s="8">
        <v>11</v>
      </c>
      <c r="C74" s="8">
        <v>0</v>
      </c>
      <c r="D74" s="14">
        <v>1377</v>
      </c>
      <c r="E74" s="8"/>
      <c r="F74" s="8">
        <v>3</v>
      </c>
      <c r="G74" s="8">
        <v>11</v>
      </c>
      <c r="H74" s="8">
        <v>0</v>
      </c>
      <c r="I74" s="8">
        <v>1926</v>
      </c>
    </row>
    <row r="75" spans="1:9" x14ac:dyDescent="0.2">
      <c r="A75" s="8">
        <v>3</v>
      </c>
      <c r="B75" s="8">
        <v>12</v>
      </c>
      <c r="C75" s="8">
        <v>0</v>
      </c>
      <c r="D75" s="14">
        <v>1139</v>
      </c>
      <c r="E75" s="8"/>
      <c r="F75" s="8">
        <v>3</v>
      </c>
      <c r="G75" s="8">
        <v>12</v>
      </c>
      <c r="H75" s="8">
        <v>0</v>
      </c>
      <c r="I75" s="8">
        <v>1243</v>
      </c>
    </row>
    <row r="76" spans="1:9" x14ac:dyDescent="0.2">
      <c r="A76" s="8">
        <v>3</v>
      </c>
      <c r="B76" s="8">
        <v>13</v>
      </c>
      <c r="C76" s="8">
        <v>0</v>
      </c>
      <c r="D76" s="14">
        <v>1321</v>
      </c>
      <c r="E76" s="8"/>
      <c r="F76" s="8">
        <v>3</v>
      </c>
      <c r="G76" s="8">
        <v>13</v>
      </c>
      <c r="H76" s="8">
        <v>0</v>
      </c>
      <c r="I76" s="8">
        <v>1757</v>
      </c>
    </row>
    <row r="77" spans="1:9" x14ac:dyDescent="0.2">
      <c r="A77" s="8">
        <v>3</v>
      </c>
      <c r="B77" s="8">
        <v>14</v>
      </c>
      <c r="C77" s="8">
        <v>0</v>
      </c>
      <c r="D77" s="14">
        <v>1161</v>
      </c>
      <c r="E77" s="8"/>
      <c r="F77" s="8">
        <v>3</v>
      </c>
      <c r="G77" s="8">
        <v>14</v>
      </c>
      <c r="H77" s="8">
        <v>0</v>
      </c>
      <c r="I77" s="8">
        <v>1236</v>
      </c>
    </row>
    <row r="78" spans="1:9" x14ac:dyDescent="0.2">
      <c r="A78" s="8">
        <v>3</v>
      </c>
      <c r="B78" s="8">
        <v>15</v>
      </c>
      <c r="C78" s="8">
        <v>0</v>
      </c>
      <c r="D78" s="14">
        <v>2001</v>
      </c>
      <c r="E78" s="8"/>
      <c r="F78" s="8">
        <v>3</v>
      </c>
      <c r="G78" s="8">
        <v>15</v>
      </c>
      <c r="H78" s="8">
        <v>0</v>
      </c>
      <c r="I78" s="8">
        <v>2189</v>
      </c>
    </row>
    <row r="79" spans="1:9" x14ac:dyDescent="0.2">
      <c r="A79" s="8">
        <v>3</v>
      </c>
      <c r="B79" s="8">
        <v>16</v>
      </c>
      <c r="C79" s="8">
        <v>0</v>
      </c>
      <c r="D79" s="14">
        <v>1984</v>
      </c>
      <c r="E79" s="8"/>
      <c r="F79" s="8">
        <v>3</v>
      </c>
      <c r="G79" s="8">
        <v>16</v>
      </c>
      <c r="H79" s="8">
        <v>0</v>
      </c>
      <c r="I79" s="8">
        <v>2106</v>
      </c>
    </row>
    <row r="80" spans="1:9" x14ac:dyDescent="0.2">
      <c r="A80" s="8">
        <v>3</v>
      </c>
      <c r="B80" s="8">
        <v>17</v>
      </c>
      <c r="C80" s="8">
        <v>1</v>
      </c>
      <c r="D80" s="14">
        <v>1587</v>
      </c>
      <c r="E80" s="8"/>
      <c r="F80" s="8">
        <v>3</v>
      </c>
      <c r="G80" s="8">
        <v>17</v>
      </c>
      <c r="H80" s="8">
        <v>0</v>
      </c>
      <c r="I80" s="8">
        <v>1207</v>
      </c>
    </row>
    <row r="81" spans="1:9" x14ac:dyDescent="0.2">
      <c r="A81" s="8">
        <v>3</v>
      </c>
      <c r="B81" s="8">
        <v>18</v>
      </c>
      <c r="C81" s="8">
        <v>0</v>
      </c>
      <c r="D81" s="14">
        <v>1243</v>
      </c>
      <c r="E81" s="8"/>
      <c r="F81" s="8">
        <v>3</v>
      </c>
      <c r="G81" s="8">
        <v>18</v>
      </c>
      <c r="H81" s="8">
        <v>0</v>
      </c>
      <c r="I81" s="8">
        <v>1659</v>
      </c>
    </row>
    <row r="82" spans="1:9" x14ac:dyDescent="0.2">
      <c r="A82" s="8">
        <v>3</v>
      </c>
      <c r="B82" s="8">
        <v>19</v>
      </c>
      <c r="C82" s="8">
        <v>1</v>
      </c>
      <c r="D82" s="14">
        <v>3246</v>
      </c>
      <c r="E82" s="8"/>
      <c r="F82" s="8">
        <v>3</v>
      </c>
      <c r="G82" s="8">
        <v>19</v>
      </c>
      <c r="H82" s="8">
        <v>0</v>
      </c>
      <c r="I82" s="8">
        <v>1770</v>
      </c>
    </row>
    <row r="83" spans="1:9" x14ac:dyDescent="0.2">
      <c r="A83" s="8">
        <v>3</v>
      </c>
      <c r="B83" s="8">
        <v>20</v>
      </c>
      <c r="C83" s="8">
        <v>0</v>
      </c>
      <c r="D83" s="14">
        <v>1590</v>
      </c>
      <c r="E83" s="8"/>
      <c r="F83" s="8">
        <v>3</v>
      </c>
      <c r="G83" s="8">
        <v>20</v>
      </c>
      <c r="H83" s="8">
        <v>0</v>
      </c>
      <c r="I83" s="8">
        <v>1000</v>
      </c>
    </row>
    <row r="84" spans="1:9" x14ac:dyDescent="0.2">
      <c r="A84" s="8">
        <v>3</v>
      </c>
      <c r="B84" s="8">
        <v>21</v>
      </c>
      <c r="C84" s="8">
        <v>0</v>
      </c>
      <c r="D84" s="14">
        <v>2273</v>
      </c>
      <c r="E84" s="8"/>
      <c r="F84" s="8">
        <v>3</v>
      </c>
      <c r="G84" s="8">
        <v>21</v>
      </c>
      <c r="H84" s="8">
        <v>0</v>
      </c>
      <c r="I84" s="8">
        <v>1760</v>
      </c>
    </row>
    <row r="85" spans="1:9" x14ac:dyDescent="0.2">
      <c r="A85" s="8">
        <v>3</v>
      </c>
      <c r="B85" s="8">
        <v>22</v>
      </c>
      <c r="C85" s="8">
        <v>0</v>
      </c>
      <c r="D85" s="14">
        <v>3388</v>
      </c>
      <c r="E85" s="8"/>
      <c r="F85" s="8">
        <v>3</v>
      </c>
      <c r="G85" s="8">
        <v>22</v>
      </c>
      <c r="H85" s="8">
        <v>0</v>
      </c>
      <c r="I85" s="8">
        <v>2479</v>
      </c>
    </row>
    <row r="86" spans="1:9" x14ac:dyDescent="0.2">
      <c r="A86" s="8">
        <v>3</v>
      </c>
      <c r="B86" s="8">
        <v>23</v>
      </c>
      <c r="C86" s="8">
        <v>0</v>
      </c>
      <c r="D86" s="14">
        <v>1295</v>
      </c>
      <c r="E86" s="8"/>
      <c r="F86" s="8">
        <v>3</v>
      </c>
      <c r="G86" s="8">
        <v>23</v>
      </c>
      <c r="H86" s="8">
        <v>1</v>
      </c>
      <c r="I86" s="8">
        <v>1874</v>
      </c>
    </row>
    <row r="87" spans="1:9" x14ac:dyDescent="0.2">
      <c r="A87" s="8">
        <v>3</v>
      </c>
      <c r="B87" s="8">
        <v>24</v>
      </c>
      <c r="C87" s="8">
        <v>0</v>
      </c>
      <c r="D87" s="14">
        <v>2156</v>
      </c>
      <c r="E87" s="8"/>
      <c r="F87" s="8">
        <v>3</v>
      </c>
      <c r="G87" s="8">
        <v>24</v>
      </c>
      <c r="H87" s="8">
        <v>0</v>
      </c>
      <c r="I87" s="8">
        <v>1806</v>
      </c>
    </row>
    <row r="88" spans="1:9" x14ac:dyDescent="0.2">
      <c r="A88" s="8">
        <v>3</v>
      </c>
      <c r="B88" s="8">
        <v>25</v>
      </c>
      <c r="C88" s="8">
        <v>0</v>
      </c>
      <c r="D88" s="14">
        <v>2282</v>
      </c>
      <c r="E88" s="8"/>
      <c r="F88" s="8">
        <v>3</v>
      </c>
      <c r="G88" s="8">
        <v>25</v>
      </c>
      <c r="H88" s="8">
        <v>0</v>
      </c>
      <c r="I88" s="8">
        <v>1640</v>
      </c>
    </row>
    <row r="89" spans="1:9" x14ac:dyDescent="0.2">
      <c r="A89" s="8">
        <v>3</v>
      </c>
      <c r="B89" s="8">
        <v>26</v>
      </c>
      <c r="C89" s="8">
        <v>0</v>
      </c>
      <c r="D89" s="14">
        <v>1790</v>
      </c>
      <c r="E89" s="8"/>
      <c r="F89" s="8">
        <v>3</v>
      </c>
      <c r="G89" s="8">
        <v>26</v>
      </c>
      <c r="H89" s="8">
        <v>0</v>
      </c>
      <c r="I89" s="8">
        <v>1273</v>
      </c>
    </row>
    <row r="90" spans="1:9" x14ac:dyDescent="0.2">
      <c r="A90" s="8">
        <v>3</v>
      </c>
      <c r="B90" s="8">
        <v>27</v>
      </c>
      <c r="C90" s="8">
        <v>0</v>
      </c>
      <c r="D90" s="14">
        <v>1442</v>
      </c>
      <c r="E90" s="8"/>
      <c r="F90" s="8">
        <v>3</v>
      </c>
      <c r="G90" s="8">
        <v>27</v>
      </c>
      <c r="H90" s="8">
        <v>0</v>
      </c>
      <c r="I90" s="8">
        <v>1456</v>
      </c>
    </row>
    <row r="91" spans="1:9" x14ac:dyDescent="0.2">
      <c r="A91" s="8">
        <v>3</v>
      </c>
      <c r="B91" s="8">
        <v>28</v>
      </c>
      <c r="C91" s="8">
        <v>0</v>
      </c>
      <c r="D91" s="14">
        <v>1757</v>
      </c>
      <c r="E91" s="8"/>
      <c r="F91" s="8">
        <v>3</v>
      </c>
      <c r="G91" s="8">
        <v>28</v>
      </c>
      <c r="H91" s="8">
        <v>0</v>
      </c>
      <c r="I91" s="8">
        <v>1740</v>
      </c>
    </row>
    <row r="92" spans="1:9" x14ac:dyDescent="0.2">
      <c r="A92" s="8">
        <v>3</v>
      </c>
      <c r="B92" s="8">
        <v>29</v>
      </c>
      <c r="C92" s="8">
        <v>0</v>
      </c>
      <c r="D92" s="14">
        <v>1920</v>
      </c>
      <c r="E92" s="8"/>
      <c r="F92" s="8">
        <v>3</v>
      </c>
      <c r="G92" s="8">
        <v>29</v>
      </c>
      <c r="H92" s="8">
        <v>0</v>
      </c>
      <c r="I92" s="8">
        <v>1889</v>
      </c>
    </row>
    <row r="93" spans="1:9" x14ac:dyDescent="0.2">
      <c r="A93" s="8">
        <v>4</v>
      </c>
      <c r="B93" s="8">
        <v>0</v>
      </c>
      <c r="C93" s="8">
        <v>0</v>
      </c>
      <c r="D93" s="8">
        <v>1994</v>
      </c>
      <c r="E93" s="8"/>
      <c r="F93" s="8">
        <v>4</v>
      </c>
      <c r="G93" s="8">
        <v>0</v>
      </c>
      <c r="H93" s="8">
        <v>0</v>
      </c>
      <c r="I93" s="8">
        <v>1611</v>
      </c>
    </row>
    <row r="94" spans="1:9" x14ac:dyDescent="0.2">
      <c r="A94" s="8">
        <v>4</v>
      </c>
      <c r="B94" s="8">
        <v>1</v>
      </c>
      <c r="C94" s="8">
        <v>0</v>
      </c>
      <c r="D94" s="8">
        <v>1590</v>
      </c>
      <c r="E94" s="8"/>
      <c r="F94" s="8">
        <v>4</v>
      </c>
      <c r="G94" s="8">
        <v>1</v>
      </c>
      <c r="H94" s="8">
        <v>0</v>
      </c>
      <c r="I94" s="8">
        <v>1939</v>
      </c>
    </row>
    <row r="95" spans="1:9" x14ac:dyDescent="0.2">
      <c r="A95" s="8">
        <v>4</v>
      </c>
      <c r="B95" s="8">
        <v>2</v>
      </c>
      <c r="C95" s="8">
        <v>0</v>
      </c>
      <c r="D95" s="8">
        <v>1647</v>
      </c>
      <c r="E95" s="8"/>
      <c r="F95" s="8">
        <v>4</v>
      </c>
      <c r="G95" s="8">
        <v>2</v>
      </c>
      <c r="H95" s="8">
        <v>0</v>
      </c>
      <c r="I95" s="8">
        <v>1607</v>
      </c>
    </row>
    <row r="96" spans="1:9" x14ac:dyDescent="0.2">
      <c r="A96" s="8">
        <v>4</v>
      </c>
      <c r="B96" s="8">
        <v>3</v>
      </c>
      <c r="C96" s="8">
        <v>0</v>
      </c>
      <c r="D96" s="8">
        <v>1571</v>
      </c>
      <c r="E96" s="8"/>
      <c r="F96" s="8">
        <v>4</v>
      </c>
      <c r="G96" s="8">
        <v>3</v>
      </c>
      <c r="H96" s="8">
        <v>0</v>
      </c>
      <c r="I96" s="8">
        <v>1385</v>
      </c>
    </row>
    <row r="97" spans="1:9" x14ac:dyDescent="0.2">
      <c r="A97" s="8">
        <v>4</v>
      </c>
      <c r="B97" s="8">
        <v>4</v>
      </c>
      <c r="C97" s="8">
        <v>0</v>
      </c>
      <c r="D97" s="8">
        <v>1726</v>
      </c>
      <c r="E97" s="8"/>
      <c r="F97" s="8">
        <v>4</v>
      </c>
      <c r="G97" s="8">
        <v>4</v>
      </c>
      <c r="H97" s="8">
        <v>0</v>
      </c>
      <c r="I97" s="8">
        <v>1840</v>
      </c>
    </row>
    <row r="98" spans="1:9" x14ac:dyDescent="0.2">
      <c r="A98" s="8">
        <v>4</v>
      </c>
      <c r="B98" s="8">
        <v>5</v>
      </c>
      <c r="C98" s="8">
        <v>0</v>
      </c>
      <c r="D98" s="8">
        <v>1987</v>
      </c>
      <c r="E98" s="8"/>
      <c r="F98" s="8">
        <v>4</v>
      </c>
      <c r="G98" s="8">
        <v>5</v>
      </c>
      <c r="H98" s="8">
        <v>0</v>
      </c>
      <c r="I98" s="8">
        <v>1606</v>
      </c>
    </row>
    <row r="99" spans="1:9" x14ac:dyDescent="0.2">
      <c r="A99" s="8">
        <v>4</v>
      </c>
      <c r="B99" s="8">
        <v>6</v>
      </c>
      <c r="C99" s="8">
        <v>1</v>
      </c>
      <c r="D99" s="8">
        <v>2298</v>
      </c>
      <c r="E99" s="8"/>
      <c r="F99" s="8">
        <v>4</v>
      </c>
      <c r="G99" s="8">
        <v>6</v>
      </c>
      <c r="H99" s="8">
        <v>0</v>
      </c>
      <c r="I99" s="8">
        <v>1440</v>
      </c>
    </row>
    <row r="100" spans="1:9" x14ac:dyDescent="0.2">
      <c r="A100" s="8">
        <v>4</v>
      </c>
      <c r="B100" s="8">
        <v>7</v>
      </c>
      <c r="C100" s="8">
        <v>0</v>
      </c>
      <c r="D100" s="8">
        <v>1573</v>
      </c>
      <c r="E100" s="8"/>
      <c r="F100" s="8">
        <v>4</v>
      </c>
      <c r="G100" s="8">
        <v>7</v>
      </c>
      <c r="H100" s="8">
        <v>0</v>
      </c>
      <c r="I100" s="8">
        <v>1622</v>
      </c>
    </row>
    <row r="101" spans="1:9" x14ac:dyDescent="0.2">
      <c r="A101" s="8">
        <v>4</v>
      </c>
      <c r="B101" s="8">
        <v>8</v>
      </c>
      <c r="C101" s="8">
        <v>0</v>
      </c>
      <c r="D101" s="8">
        <v>2247</v>
      </c>
      <c r="E101" s="8"/>
      <c r="F101" s="8">
        <v>4</v>
      </c>
      <c r="G101" s="8">
        <v>8</v>
      </c>
      <c r="H101" s="8">
        <v>1</v>
      </c>
      <c r="I101" s="8">
        <v>2286</v>
      </c>
    </row>
    <row r="102" spans="1:9" x14ac:dyDescent="0.2">
      <c r="A102" s="8">
        <v>4</v>
      </c>
      <c r="B102" s="8">
        <v>9</v>
      </c>
      <c r="C102" s="8">
        <v>0</v>
      </c>
      <c r="D102" s="8">
        <v>1706</v>
      </c>
      <c r="E102" s="8"/>
      <c r="F102" s="8">
        <v>4</v>
      </c>
      <c r="G102" s="8">
        <v>9</v>
      </c>
      <c r="H102" s="8">
        <v>0</v>
      </c>
      <c r="I102" s="8">
        <v>2054</v>
      </c>
    </row>
    <row r="103" spans="1:9" x14ac:dyDescent="0.2">
      <c r="A103" s="8">
        <v>4</v>
      </c>
      <c r="B103" s="8">
        <v>10</v>
      </c>
      <c r="C103" s="8">
        <v>0</v>
      </c>
      <c r="D103" s="8">
        <v>1573</v>
      </c>
      <c r="E103" s="8"/>
      <c r="F103" s="8">
        <v>4</v>
      </c>
      <c r="G103" s="8">
        <v>10</v>
      </c>
      <c r="H103" s="8">
        <v>0</v>
      </c>
      <c r="I103" s="8">
        <v>1655</v>
      </c>
    </row>
    <row r="104" spans="1:9" x14ac:dyDescent="0.2">
      <c r="A104" s="8">
        <v>4</v>
      </c>
      <c r="B104" s="8">
        <v>11</v>
      </c>
      <c r="C104" s="8">
        <v>0</v>
      </c>
      <c r="D104" s="8">
        <v>1390</v>
      </c>
      <c r="E104" s="8"/>
      <c r="F104" s="8">
        <v>4</v>
      </c>
      <c r="G104" s="8">
        <v>11</v>
      </c>
      <c r="H104" s="8">
        <v>0</v>
      </c>
      <c r="I104" s="8">
        <v>2613</v>
      </c>
    </row>
    <row r="105" spans="1:9" x14ac:dyDescent="0.2">
      <c r="A105" s="8">
        <v>4</v>
      </c>
      <c r="B105" s="8">
        <v>12</v>
      </c>
      <c r="C105" s="8">
        <v>2</v>
      </c>
      <c r="D105" s="8">
        <v>3395</v>
      </c>
      <c r="E105" s="8"/>
      <c r="F105" s="8">
        <v>4</v>
      </c>
      <c r="G105" s="8">
        <v>12</v>
      </c>
      <c r="H105" s="8">
        <v>0</v>
      </c>
      <c r="I105" s="8">
        <v>1709</v>
      </c>
    </row>
    <row r="106" spans="1:9" x14ac:dyDescent="0.2">
      <c r="A106" s="8">
        <v>4</v>
      </c>
      <c r="B106" s="8">
        <v>13</v>
      </c>
      <c r="C106" s="8">
        <v>0</v>
      </c>
      <c r="D106" s="8">
        <v>1616</v>
      </c>
      <c r="E106" s="8"/>
      <c r="F106" s="8">
        <v>4</v>
      </c>
      <c r="G106" s="8">
        <v>13</v>
      </c>
      <c r="H106" s="8">
        <v>0</v>
      </c>
      <c r="I106" s="8">
        <v>1457</v>
      </c>
    </row>
    <row r="107" spans="1:9" x14ac:dyDescent="0.2">
      <c r="A107" s="8">
        <v>4</v>
      </c>
      <c r="B107" s="8">
        <v>14</v>
      </c>
      <c r="C107" s="8">
        <v>0</v>
      </c>
      <c r="D107" s="8">
        <v>1079</v>
      </c>
      <c r="E107" s="8"/>
      <c r="F107" s="8">
        <v>4</v>
      </c>
      <c r="G107" s="8">
        <v>14</v>
      </c>
      <c r="H107" s="8">
        <v>0</v>
      </c>
      <c r="I107" s="8">
        <v>2391</v>
      </c>
    </row>
    <row r="108" spans="1:9" x14ac:dyDescent="0.2">
      <c r="A108" s="8">
        <v>4</v>
      </c>
      <c r="B108" s="8">
        <v>15</v>
      </c>
      <c r="C108" s="8">
        <v>0</v>
      </c>
      <c r="D108" s="8">
        <v>2257</v>
      </c>
      <c r="E108" s="8"/>
      <c r="F108" s="8">
        <v>4</v>
      </c>
      <c r="G108" s="8">
        <v>15</v>
      </c>
      <c r="H108" s="8">
        <v>0</v>
      </c>
      <c r="I108" s="8">
        <v>1401</v>
      </c>
    </row>
    <row r="109" spans="1:9" x14ac:dyDescent="0.2">
      <c r="A109" s="8">
        <v>4</v>
      </c>
      <c r="B109" s="8">
        <v>16</v>
      </c>
      <c r="C109" s="8">
        <v>0</v>
      </c>
      <c r="D109" s="8">
        <v>1908</v>
      </c>
      <c r="E109" s="8"/>
      <c r="F109" s="8">
        <v>4</v>
      </c>
      <c r="G109" s="8">
        <v>16</v>
      </c>
      <c r="H109" s="8">
        <v>0</v>
      </c>
      <c r="I109" s="8">
        <v>1902</v>
      </c>
    </row>
    <row r="110" spans="1:9" x14ac:dyDescent="0.2">
      <c r="A110" s="8">
        <v>4</v>
      </c>
      <c r="B110" s="8">
        <v>17</v>
      </c>
      <c r="C110" s="8">
        <v>0</v>
      </c>
      <c r="D110" s="8">
        <v>1699</v>
      </c>
      <c r="E110" s="8"/>
      <c r="F110" s="8">
        <v>4</v>
      </c>
      <c r="G110" s="8">
        <v>17</v>
      </c>
      <c r="H110" s="8">
        <v>0</v>
      </c>
      <c r="I110" s="8">
        <v>1622</v>
      </c>
    </row>
    <row r="111" spans="1:9" x14ac:dyDescent="0.2">
      <c r="A111" s="8">
        <v>4</v>
      </c>
      <c r="B111" s="8">
        <v>18</v>
      </c>
      <c r="C111" s="8">
        <v>0</v>
      </c>
      <c r="D111" s="8">
        <v>1753</v>
      </c>
      <c r="E111" s="8"/>
      <c r="F111" s="8">
        <v>4</v>
      </c>
      <c r="G111" s="8">
        <v>18</v>
      </c>
      <c r="H111" s="8">
        <v>0</v>
      </c>
      <c r="I111" s="8">
        <v>1355</v>
      </c>
    </row>
    <row r="112" spans="1:9" x14ac:dyDescent="0.2">
      <c r="A112" s="8">
        <v>4</v>
      </c>
      <c r="B112" s="8">
        <v>19</v>
      </c>
      <c r="C112" s="8">
        <v>0</v>
      </c>
      <c r="D112" s="8">
        <v>1539</v>
      </c>
      <c r="E112" s="8"/>
      <c r="F112" s="8">
        <v>4</v>
      </c>
      <c r="G112" s="8">
        <v>19</v>
      </c>
      <c r="H112" s="8">
        <v>0</v>
      </c>
      <c r="I112" s="8">
        <v>2802</v>
      </c>
    </row>
    <row r="113" spans="1:9" x14ac:dyDescent="0.2">
      <c r="A113" s="8">
        <v>4</v>
      </c>
      <c r="B113" s="8">
        <v>20</v>
      </c>
      <c r="C113" s="8">
        <v>0</v>
      </c>
      <c r="D113" s="8">
        <v>2562</v>
      </c>
      <c r="E113" s="8"/>
      <c r="F113" s="8">
        <v>4</v>
      </c>
      <c r="G113" s="8">
        <v>20</v>
      </c>
      <c r="H113" s="8">
        <v>0</v>
      </c>
      <c r="I113" s="8">
        <v>1770</v>
      </c>
    </row>
    <row r="114" spans="1:9" x14ac:dyDescent="0.2">
      <c r="A114" s="8">
        <v>4</v>
      </c>
      <c r="B114" s="8">
        <v>21</v>
      </c>
      <c r="C114" s="8">
        <v>0</v>
      </c>
      <c r="D114" s="8">
        <v>1540</v>
      </c>
      <c r="E114" s="8"/>
      <c r="F114" s="8">
        <v>4</v>
      </c>
      <c r="G114" s="8">
        <v>21</v>
      </c>
      <c r="H114" s="8">
        <v>0</v>
      </c>
      <c r="I114" s="8">
        <v>2007</v>
      </c>
    </row>
    <row r="115" spans="1:9" x14ac:dyDescent="0.2">
      <c r="A115" s="8">
        <v>4</v>
      </c>
      <c r="B115" s="8">
        <v>22</v>
      </c>
      <c r="C115" s="8">
        <v>0</v>
      </c>
      <c r="D115" s="8">
        <v>1292</v>
      </c>
      <c r="E115" s="8"/>
      <c r="F115" s="8">
        <v>4</v>
      </c>
      <c r="G115" s="8">
        <v>22</v>
      </c>
      <c r="H115" s="8">
        <v>0</v>
      </c>
      <c r="I115" s="8">
        <v>1538</v>
      </c>
    </row>
    <row r="116" spans="1:9" x14ac:dyDescent="0.2">
      <c r="A116" s="8">
        <v>4</v>
      </c>
      <c r="B116" s="8">
        <v>23</v>
      </c>
      <c r="C116" s="8">
        <v>0</v>
      </c>
      <c r="D116" s="8">
        <v>1108</v>
      </c>
      <c r="E116" s="8"/>
      <c r="F116" s="8">
        <v>4</v>
      </c>
      <c r="G116" s="8">
        <v>23</v>
      </c>
      <c r="H116" s="8">
        <v>0</v>
      </c>
      <c r="I116" s="8">
        <v>1456</v>
      </c>
    </row>
    <row r="117" spans="1:9" x14ac:dyDescent="0.2">
      <c r="A117" s="8">
        <v>4</v>
      </c>
      <c r="B117" s="8">
        <v>24</v>
      </c>
      <c r="C117" s="8">
        <v>0</v>
      </c>
      <c r="D117" s="8">
        <v>1353</v>
      </c>
      <c r="E117" s="8"/>
      <c r="F117" s="8">
        <v>4</v>
      </c>
      <c r="G117" s="8">
        <v>24</v>
      </c>
      <c r="H117" s="8">
        <v>0</v>
      </c>
      <c r="I117" s="8">
        <v>1426</v>
      </c>
    </row>
    <row r="118" spans="1:9" x14ac:dyDescent="0.2">
      <c r="A118" s="8">
        <v>4</v>
      </c>
      <c r="B118" s="8">
        <v>25</v>
      </c>
      <c r="C118" s="8">
        <v>0</v>
      </c>
      <c r="D118" s="8">
        <v>1804</v>
      </c>
      <c r="E118" s="8"/>
      <c r="F118" s="8">
        <v>4</v>
      </c>
      <c r="G118" s="8">
        <v>25</v>
      </c>
      <c r="H118" s="8">
        <v>0</v>
      </c>
      <c r="I118" s="8">
        <v>1968</v>
      </c>
    </row>
    <row r="119" spans="1:9" x14ac:dyDescent="0.2">
      <c r="A119" s="8">
        <v>4</v>
      </c>
      <c r="B119" s="8">
        <v>26</v>
      </c>
      <c r="C119" s="8">
        <v>0</v>
      </c>
      <c r="D119" s="8">
        <v>1845</v>
      </c>
      <c r="E119" s="8"/>
      <c r="F119" s="8">
        <v>4</v>
      </c>
      <c r="G119" s="8">
        <v>26</v>
      </c>
      <c r="H119" s="8">
        <v>0</v>
      </c>
      <c r="I119" s="8">
        <v>1768</v>
      </c>
    </row>
    <row r="120" spans="1:9" x14ac:dyDescent="0.2">
      <c r="A120" s="8">
        <v>4</v>
      </c>
      <c r="B120" s="8">
        <v>27</v>
      </c>
      <c r="C120" s="8">
        <v>1</v>
      </c>
      <c r="D120" s="8">
        <v>2059</v>
      </c>
      <c r="E120" s="8"/>
      <c r="F120" s="8">
        <v>4</v>
      </c>
      <c r="G120" s="8">
        <v>27</v>
      </c>
      <c r="H120" s="8">
        <v>0</v>
      </c>
      <c r="I120" s="8">
        <v>1938</v>
      </c>
    </row>
    <row r="121" spans="1:9" x14ac:dyDescent="0.2">
      <c r="A121" s="8">
        <v>4</v>
      </c>
      <c r="B121" s="8">
        <v>28</v>
      </c>
      <c r="C121" s="8">
        <v>0</v>
      </c>
      <c r="D121" s="8">
        <v>1674</v>
      </c>
      <c r="E121" s="8"/>
      <c r="F121" s="8">
        <v>4</v>
      </c>
      <c r="G121" s="8">
        <v>28</v>
      </c>
      <c r="H121" s="8">
        <v>0</v>
      </c>
      <c r="I121" s="8">
        <v>1454</v>
      </c>
    </row>
    <row r="122" spans="1:9" x14ac:dyDescent="0.2">
      <c r="A122" s="8">
        <v>4</v>
      </c>
      <c r="B122" s="8">
        <v>29</v>
      </c>
      <c r="C122" s="8">
        <v>2</v>
      </c>
      <c r="D122" s="8">
        <v>3411</v>
      </c>
      <c r="E122" s="8"/>
      <c r="F122" s="8">
        <v>4</v>
      </c>
      <c r="G122" s="8">
        <v>29</v>
      </c>
      <c r="H122" s="8">
        <v>0</v>
      </c>
      <c r="I122" s="8">
        <v>1217</v>
      </c>
    </row>
    <row r="123" spans="1:9" x14ac:dyDescent="0.2">
      <c r="A123" s="8">
        <v>5</v>
      </c>
      <c r="B123" s="8">
        <v>0</v>
      </c>
      <c r="C123" s="8">
        <v>0</v>
      </c>
      <c r="D123" s="14">
        <v>1856</v>
      </c>
      <c r="E123" s="8"/>
      <c r="F123" s="8">
        <v>5</v>
      </c>
      <c r="G123" s="8">
        <v>0</v>
      </c>
      <c r="H123" s="8">
        <v>0</v>
      </c>
      <c r="I123" s="8">
        <v>2457</v>
      </c>
    </row>
    <row r="124" spans="1:9" x14ac:dyDescent="0.2">
      <c r="A124" s="8">
        <v>5</v>
      </c>
      <c r="B124" s="8">
        <v>1</v>
      </c>
      <c r="C124" s="8">
        <v>0</v>
      </c>
      <c r="D124" s="14">
        <v>1905</v>
      </c>
      <c r="E124" s="8"/>
      <c r="F124" s="8">
        <v>5</v>
      </c>
      <c r="G124" s="8">
        <v>1</v>
      </c>
      <c r="H124" s="8">
        <v>1</v>
      </c>
      <c r="I124" s="8">
        <v>1878</v>
      </c>
    </row>
    <row r="125" spans="1:9" x14ac:dyDescent="0.2">
      <c r="A125" s="8">
        <v>5</v>
      </c>
      <c r="B125" s="8">
        <v>2</v>
      </c>
      <c r="C125" s="8">
        <v>3</v>
      </c>
      <c r="D125" s="14">
        <v>3247</v>
      </c>
      <c r="E125" s="8"/>
      <c r="F125" s="8">
        <v>5</v>
      </c>
      <c r="G125" s="8">
        <v>2</v>
      </c>
      <c r="H125" s="8">
        <v>0</v>
      </c>
      <c r="I125" s="8">
        <v>1224</v>
      </c>
    </row>
    <row r="126" spans="1:9" x14ac:dyDescent="0.2">
      <c r="A126" s="8">
        <v>5</v>
      </c>
      <c r="B126" s="8">
        <v>3</v>
      </c>
      <c r="C126" s="8">
        <v>0</v>
      </c>
      <c r="D126" s="14">
        <v>1674</v>
      </c>
      <c r="E126" s="8"/>
      <c r="F126" s="8">
        <v>5</v>
      </c>
      <c r="G126" s="8">
        <v>3</v>
      </c>
      <c r="H126" s="8">
        <v>0</v>
      </c>
      <c r="I126" s="8">
        <v>1200</v>
      </c>
    </row>
    <row r="127" spans="1:9" x14ac:dyDescent="0.2">
      <c r="A127" s="8">
        <v>5</v>
      </c>
      <c r="B127" s="8">
        <v>4</v>
      </c>
      <c r="C127" s="8">
        <v>1</v>
      </c>
      <c r="D127" s="14">
        <v>2197</v>
      </c>
      <c r="E127" s="8"/>
      <c r="F127" s="8">
        <v>5</v>
      </c>
      <c r="G127" s="8">
        <v>4</v>
      </c>
      <c r="H127" s="8">
        <v>0</v>
      </c>
      <c r="I127" s="8">
        <v>1607</v>
      </c>
    </row>
    <row r="128" spans="1:9" x14ac:dyDescent="0.2">
      <c r="A128" s="8">
        <v>5</v>
      </c>
      <c r="B128" s="8">
        <v>5</v>
      </c>
      <c r="C128" s="8">
        <v>0</v>
      </c>
      <c r="D128" s="14">
        <v>1922</v>
      </c>
      <c r="E128" s="8"/>
      <c r="F128" s="8">
        <v>5</v>
      </c>
      <c r="G128" s="8">
        <v>5</v>
      </c>
      <c r="H128" s="8">
        <v>0</v>
      </c>
      <c r="I128" s="8">
        <v>3137</v>
      </c>
    </row>
    <row r="129" spans="1:9" x14ac:dyDescent="0.2">
      <c r="A129" s="8">
        <v>5</v>
      </c>
      <c r="B129" s="8">
        <v>6</v>
      </c>
      <c r="C129" s="8">
        <v>0</v>
      </c>
      <c r="D129" s="14">
        <v>1536</v>
      </c>
      <c r="E129" s="8"/>
      <c r="F129" s="8">
        <v>5</v>
      </c>
      <c r="G129" s="8">
        <v>6</v>
      </c>
      <c r="H129" s="8">
        <v>0</v>
      </c>
      <c r="I129" s="8">
        <v>1188</v>
      </c>
    </row>
    <row r="130" spans="1:9" x14ac:dyDescent="0.2">
      <c r="A130" s="8">
        <v>5</v>
      </c>
      <c r="B130" s="8">
        <v>7</v>
      </c>
      <c r="C130" s="8">
        <v>1</v>
      </c>
      <c r="D130" s="14">
        <v>1622</v>
      </c>
      <c r="E130" s="8"/>
      <c r="F130" s="8">
        <v>5</v>
      </c>
      <c r="G130" s="8">
        <v>7</v>
      </c>
      <c r="H130" s="8">
        <v>1</v>
      </c>
      <c r="I130" s="8">
        <v>2142</v>
      </c>
    </row>
    <row r="131" spans="1:9" x14ac:dyDescent="0.2">
      <c r="A131" s="8">
        <v>5</v>
      </c>
      <c r="B131" s="8">
        <v>8</v>
      </c>
      <c r="C131" s="8">
        <v>0</v>
      </c>
      <c r="D131" s="14">
        <v>1721</v>
      </c>
      <c r="E131" s="8"/>
      <c r="F131" s="8">
        <v>5</v>
      </c>
      <c r="G131" s="8">
        <v>8</v>
      </c>
      <c r="H131" s="8">
        <v>1</v>
      </c>
      <c r="I131" s="8">
        <v>1805</v>
      </c>
    </row>
    <row r="132" spans="1:9" x14ac:dyDescent="0.2">
      <c r="A132" s="8">
        <v>5</v>
      </c>
      <c r="B132" s="8">
        <v>9</v>
      </c>
      <c r="C132" s="8">
        <v>2</v>
      </c>
      <c r="D132" s="14">
        <v>3213</v>
      </c>
      <c r="E132" s="8"/>
      <c r="F132" s="8">
        <v>5</v>
      </c>
      <c r="G132" s="8">
        <v>9</v>
      </c>
      <c r="H132" s="8">
        <v>0</v>
      </c>
      <c r="I132" s="8">
        <v>2686</v>
      </c>
    </row>
    <row r="133" spans="1:9" x14ac:dyDescent="0.2">
      <c r="A133" s="8">
        <v>5</v>
      </c>
      <c r="B133" s="8">
        <v>10</v>
      </c>
      <c r="C133" s="8">
        <v>0</v>
      </c>
      <c r="D133" s="14">
        <v>1220</v>
      </c>
      <c r="E133" s="8"/>
      <c r="F133" s="8">
        <v>5</v>
      </c>
      <c r="G133" s="8">
        <v>10</v>
      </c>
      <c r="H133" s="8">
        <v>0</v>
      </c>
      <c r="I133" s="8">
        <v>1306</v>
      </c>
    </row>
    <row r="134" spans="1:9" x14ac:dyDescent="0.2">
      <c r="A134" s="8">
        <v>5</v>
      </c>
      <c r="B134" s="8">
        <v>11</v>
      </c>
      <c r="C134" s="8">
        <v>0</v>
      </c>
      <c r="D134" s="14">
        <v>1454</v>
      </c>
      <c r="E134" s="8"/>
      <c r="F134" s="8">
        <v>5</v>
      </c>
      <c r="G134" s="8">
        <v>11</v>
      </c>
      <c r="H134" s="8">
        <v>0</v>
      </c>
      <c r="I134" s="8">
        <v>1322</v>
      </c>
    </row>
    <row r="135" spans="1:9" x14ac:dyDescent="0.2">
      <c r="A135" s="8">
        <v>5</v>
      </c>
      <c r="B135" s="8">
        <v>12</v>
      </c>
      <c r="C135" s="8">
        <v>0</v>
      </c>
      <c r="D135" s="14">
        <v>1943</v>
      </c>
      <c r="E135" s="8"/>
      <c r="F135" s="8">
        <v>5</v>
      </c>
      <c r="G135" s="8">
        <v>12</v>
      </c>
      <c r="H135" s="8">
        <v>0</v>
      </c>
      <c r="I135" s="8">
        <v>2239</v>
      </c>
    </row>
    <row r="136" spans="1:9" x14ac:dyDescent="0.2">
      <c r="A136" s="8">
        <v>5</v>
      </c>
      <c r="B136" s="8">
        <v>13</v>
      </c>
      <c r="C136" s="8">
        <v>0</v>
      </c>
      <c r="D136" s="14">
        <v>2655</v>
      </c>
      <c r="E136" s="8"/>
      <c r="F136" s="8">
        <v>5</v>
      </c>
      <c r="G136" s="8">
        <v>13</v>
      </c>
      <c r="H136" s="8">
        <v>0</v>
      </c>
      <c r="I136" s="8">
        <v>3994</v>
      </c>
    </row>
    <row r="137" spans="1:9" x14ac:dyDescent="0.2">
      <c r="A137" s="8">
        <v>5</v>
      </c>
      <c r="B137" s="8">
        <v>14</v>
      </c>
      <c r="C137" s="8">
        <v>0</v>
      </c>
      <c r="D137" s="14">
        <v>1358</v>
      </c>
      <c r="E137" s="8"/>
      <c r="F137" s="8">
        <v>5</v>
      </c>
      <c r="G137" s="8">
        <v>14</v>
      </c>
      <c r="H137" s="8">
        <v>1</v>
      </c>
      <c r="I137" s="8">
        <v>2481</v>
      </c>
    </row>
    <row r="138" spans="1:9" x14ac:dyDescent="0.2">
      <c r="A138" s="8">
        <v>5</v>
      </c>
      <c r="B138" s="8">
        <v>15</v>
      </c>
      <c r="C138" s="8">
        <v>0</v>
      </c>
      <c r="D138" s="14">
        <v>1389</v>
      </c>
      <c r="E138" s="8"/>
      <c r="F138" s="8">
        <v>5</v>
      </c>
      <c r="G138" s="8">
        <v>15</v>
      </c>
      <c r="H138" s="8">
        <v>0</v>
      </c>
      <c r="I138" s="8">
        <v>1405</v>
      </c>
    </row>
    <row r="139" spans="1:9" x14ac:dyDescent="0.2">
      <c r="A139" s="8">
        <v>5</v>
      </c>
      <c r="B139" s="8">
        <v>16</v>
      </c>
      <c r="C139" s="8">
        <v>0</v>
      </c>
      <c r="D139" s="14">
        <v>1459</v>
      </c>
      <c r="E139" s="8"/>
      <c r="F139" s="8">
        <v>5</v>
      </c>
      <c r="G139" s="8">
        <v>16</v>
      </c>
      <c r="H139" s="8">
        <v>0</v>
      </c>
      <c r="I139" s="8">
        <v>1301</v>
      </c>
    </row>
    <row r="140" spans="1:9" x14ac:dyDescent="0.2">
      <c r="A140" s="8">
        <v>5</v>
      </c>
      <c r="B140" s="8">
        <v>17</v>
      </c>
      <c r="C140" s="8">
        <v>0</v>
      </c>
      <c r="D140" s="14">
        <v>3178</v>
      </c>
      <c r="E140" s="8"/>
      <c r="F140" s="8">
        <v>5</v>
      </c>
      <c r="G140" s="8">
        <v>17</v>
      </c>
      <c r="H140" s="8">
        <v>0</v>
      </c>
      <c r="I140" s="8">
        <v>1244</v>
      </c>
    </row>
    <row r="141" spans="1:9" x14ac:dyDescent="0.2">
      <c r="A141" s="8">
        <v>5</v>
      </c>
      <c r="B141" s="8">
        <v>18</v>
      </c>
      <c r="C141" s="8">
        <v>0</v>
      </c>
      <c r="D141" s="14">
        <v>1408</v>
      </c>
      <c r="E141" s="8"/>
      <c r="F141" s="8">
        <v>5</v>
      </c>
      <c r="G141" s="8">
        <v>18</v>
      </c>
      <c r="H141" s="8">
        <v>0</v>
      </c>
      <c r="I141" s="8">
        <v>1066</v>
      </c>
    </row>
    <row r="142" spans="1:9" x14ac:dyDescent="0.2">
      <c r="A142" s="8">
        <v>5</v>
      </c>
      <c r="B142" s="8">
        <v>19</v>
      </c>
      <c r="C142" s="8">
        <v>0</v>
      </c>
      <c r="D142" s="14">
        <v>1961</v>
      </c>
      <c r="E142" s="8"/>
      <c r="F142" s="8">
        <v>5</v>
      </c>
      <c r="G142" s="8">
        <v>19</v>
      </c>
      <c r="H142" s="8">
        <v>0</v>
      </c>
      <c r="I142" s="8">
        <v>2067</v>
      </c>
    </row>
    <row r="143" spans="1:9" x14ac:dyDescent="0.2">
      <c r="A143" s="8">
        <v>5</v>
      </c>
      <c r="B143" s="8">
        <v>20</v>
      </c>
      <c r="C143" s="8">
        <v>0</v>
      </c>
      <c r="D143" s="14">
        <v>1455</v>
      </c>
      <c r="E143" s="8"/>
      <c r="F143" s="8">
        <v>5</v>
      </c>
      <c r="G143" s="8">
        <v>20</v>
      </c>
      <c r="H143" s="8">
        <v>0</v>
      </c>
      <c r="I143" s="8">
        <v>1858</v>
      </c>
    </row>
    <row r="144" spans="1:9" x14ac:dyDescent="0.2">
      <c r="A144" s="8">
        <v>5</v>
      </c>
      <c r="B144" s="8">
        <v>21</v>
      </c>
      <c r="C144" s="8">
        <v>0</v>
      </c>
      <c r="D144" s="14">
        <v>2359</v>
      </c>
      <c r="E144" s="8"/>
      <c r="F144" s="8">
        <v>5</v>
      </c>
      <c r="G144" s="8">
        <v>21</v>
      </c>
      <c r="H144" s="8">
        <v>0</v>
      </c>
      <c r="I144" s="8">
        <v>1699</v>
      </c>
    </row>
    <row r="145" spans="1:9" x14ac:dyDescent="0.2">
      <c r="A145" s="8">
        <v>5</v>
      </c>
      <c r="B145" s="8">
        <v>22</v>
      </c>
      <c r="C145" s="8">
        <v>0</v>
      </c>
      <c r="D145" s="14">
        <v>1576</v>
      </c>
      <c r="E145" s="8"/>
      <c r="F145" s="8">
        <v>5</v>
      </c>
      <c r="G145" s="8">
        <v>22</v>
      </c>
      <c r="H145" s="8">
        <v>0</v>
      </c>
      <c r="I145" s="8">
        <v>1540</v>
      </c>
    </row>
    <row r="146" spans="1:9" x14ac:dyDescent="0.2">
      <c r="A146" s="8">
        <v>5</v>
      </c>
      <c r="B146" s="8">
        <v>23</v>
      </c>
      <c r="C146" s="8">
        <v>0</v>
      </c>
      <c r="D146" s="14">
        <v>1539</v>
      </c>
      <c r="E146" s="8"/>
      <c r="F146" s="8">
        <v>5</v>
      </c>
      <c r="G146" s="8">
        <v>23</v>
      </c>
      <c r="H146" s="8">
        <v>0</v>
      </c>
      <c r="I146" s="8">
        <v>1174</v>
      </c>
    </row>
    <row r="147" spans="1:9" x14ac:dyDescent="0.2">
      <c r="A147" s="8">
        <v>5</v>
      </c>
      <c r="B147" s="8">
        <v>24</v>
      </c>
      <c r="C147" s="8">
        <v>0</v>
      </c>
      <c r="D147" s="14">
        <v>1934</v>
      </c>
      <c r="E147" s="8"/>
      <c r="F147" s="8">
        <v>5</v>
      </c>
      <c r="G147" s="8">
        <v>24</v>
      </c>
      <c r="H147" s="8">
        <v>0</v>
      </c>
      <c r="I147" s="8">
        <v>1324</v>
      </c>
    </row>
    <row r="148" spans="1:9" x14ac:dyDescent="0.2">
      <c r="A148" s="8">
        <v>5</v>
      </c>
      <c r="B148" s="8">
        <v>25</v>
      </c>
      <c r="C148" s="8">
        <v>0</v>
      </c>
      <c r="D148" s="14">
        <v>1922</v>
      </c>
      <c r="E148" s="8"/>
      <c r="F148" s="8">
        <v>5</v>
      </c>
      <c r="G148" s="8">
        <v>25</v>
      </c>
      <c r="H148" s="8">
        <v>0</v>
      </c>
      <c r="I148" s="8">
        <v>1117</v>
      </c>
    </row>
    <row r="149" spans="1:9" x14ac:dyDescent="0.2">
      <c r="A149" s="8">
        <v>5</v>
      </c>
      <c r="B149" s="8">
        <v>26</v>
      </c>
      <c r="C149" s="8">
        <v>0</v>
      </c>
      <c r="D149" s="14">
        <v>1960</v>
      </c>
      <c r="E149" s="8"/>
      <c r="F149" s="8">
        <v>5</v>
      </c>
      <c r="G149" s="8">
        <v>26</v>
      </c>
      <c r="H149" s="8">
        <v>0</v>
      </c>
      <c r="I149" s="8">
        <v>2963</v>
      </c>
    </row>
    <row r="150" spans="1:9" x14ac:dyDescent="0.2">
      <c r="A150" s="8">
        <v>5</v>
      </c>
      <c r="B150" s="8">
        <v>27</v>
      </c>
      <c r="C150" s="8">
        <v>0</v>
      </c>
      <c r="D150" s="14">
        <v>1966</v>
      </c>
      <c r="E150" s="8"/>
      <c r="F150" s="8">
        <v>5</v>
      </c>
      <c r="G150" s="8">
        <v>27</v>
      </c>
      <c r="H150" s="8">
        <v>0</v>
      </c>
      <c r="I150" s="8">
        <v>1273</v>
      </c>
    </row>
    <row r="151" spans="1:9" x14ac:dyDescent="0.2">
      <c r="A151" s="8">
        <v>5</v>
      </c>
      <c r="B151" s="8">
        <v>28</v>
      </c>
      <c r="C151" s="8">
        <v>1</v>
      </c>
      <c r="D151" s="14">
        <v>1896</v>
      </c>
      <c r="E151" s="8"/>
      <c r="F151" s="8">
        <v>5</v>
      </c>
      <c r="G151" s="8">
        <v>28</v>
      </c>
      <c r="H151" s="8">
        <v>0</v>
      </c>
      <c r="I151" s="8">
        <v>1267</v>
      </c>
    </row>
    <row r="152" spans="1:9" x14ac:dyDescent="0.2">
      <c r="A152" s="8">
        <v>5</v>
      </c>
      <c r="B152" s="8">
        <v>29</v>
      </c>
      <c r="C152" s="8">
        <v>0</v>
      </c>
      <c r="D152" s="14">
        <v>1967</v>
      </c>
      <c r="E152" s="8"/>
      <c r="F152" s="8">
        <v>5</v>
      </c>
      <c r="G152" s="8">
        <v>29</v>
      </c>
      <c r="H152" s="8">
        <v>0</v>
      </c>
      <c r="I152" s="8">
        <v>1907</v>
      </c>
    </row>
    <row r="153" spans="1:9" x14ac:dyDescent="0.2">
      <c r="A153" s="8">
        <v>6</v>
      </c>
      <c r="B153" s="8">
        <v>0</v>
      </c>
      <c r="C153" s="8">
        <v>0</v>
      </c>
      <c r="D153" s="8">
        <v>1464</v>
      </c>
      <c r="E153" s="8"/>
      <c r="F153" s="8">
        <v>6</v>
      </c>
      <c r="G153" s="8">
        <v>0</v>
      </c>
      <c r="H153" s="8">
        <v>0</v>
      </c>
      <c r="I153" s="8">
        <v>2092</v>
      </c>
    </row>
    <row r="154" spans="1:9" x14ac:dyDescent="0.2">
      <c r="A154" s="8">
        <v>6</v>
      </c>
      <c r="B154" s="8">
        <v>1</v>
      </c>
      <c r="C154" s="8">
        <v>0</v>
      </c>
      <c r="D154" s="8">
        <v>1809</v>
      </c>
      <c r="E154" s="8"/>
      <c r="F154" s="8">
        <v>6</v>
      </c>
      <c r="G154" s="8">
        <v>1</v>
      </c>
      <c r="H154" s="8">
        <v>0</v>
      </c>
      <c r="I154" s="8">
        <v>1209</v>
      </c>
    </row>
    <row r="155" spans="1:9" x14ac:dyDescent="0.2">
      <c r="A155" s="8">
        <v>6</v>
      </c>
      <c r="B155" s="8">
        <v>2</v>
      </c>
      <c r="C155" s="8">
        <v>0</v>
      </c>
      <c r="D155" s="8">
        <v>1369</v>
      </c>
      <c r="E155" s="8"/>
      <c r="F155" s="8">
        <v>6</v>
      </c>
      <c r="G155" s="8">
        <v>2</v>
      </c>
      <c r="H155" s="8">
        <v>0</v>
      </c>
      <c r="I155" s="8">
        <v>2024</v>
      </c>
    </row>
    <row r="156" spans="1:9" x14ac:dyDescent="0.2">
      <c r="A156" s="8">
        <v>6</v>
      </c>
      <c r="B156" s="8">
        <v>3</v>
      </c>
      <c r="C156" s="8">
        <v>0</v>
      </c>
      <c r="D156" s="8">
        <v>1272</v>
      </c>
      <c r="E156" s="8"/>
      <c r="F156" s="8">
        <v>6</v>
      </c>
      <c r="G156" s="8">
        <v>3</v>
      </c>
      <c r="H156" s="8">
        <v>0</v>
      </c>
      <c r="I156" s="8">
        <v>1489</v>
      </c>
    </row>
    <row r="157" spans="1:9" x14ac:dyDescent="0.2">
      <c r="A157" s="8">
        <v>6</v>
      </c>
      <c r="B157" s="8">
        <v>4</v>
      </c>
      <c r="C157" s="8">
        <v>0</v>
      </c>
      <c r="D157" s="8">
        <v>1470</v>
      </c>
      <c r="E157" s="8"/>
      <c r="F157" s="8">
        <v>6</v>
      </c>
      <c r="G157" s="8">
        <v>4</v>
      </c>
      <c r="H157" s="8">
        <v>0</v>
      </c>
      <c r="I157" s="8">
        <v>1557</v>
      </c>
    </row>
    <row r="158" spans="1:9" x14ac:dyDescent="0.2">
      <c r="A158" s="8">
        <v>6</v>
      </c>
      <c r="B158" s="8">
        <v>5</v>
      </c>
      <c r="C158" s="8">
        <v>0</v>
      </c>
      <c r="D158" s="8">
        <v>1354</v>
      </c>
      <c r="E158" s="8"/>
      <c r="F158" s="8">
        <v>6</v>
      </c>
      <c r="G158" s="8">
        <v>5</v>
      </c>
      <c r="H158" s="8">
        <v>0</v>
      </c>
      <c r="I158" s="8">
        <v>1406</v>
      </c>
    </row>
    <row r="159" spans="1:9" x14ac:dyDescent="0.2">
      <c r="A159" s="8">
        <v>6</v>
      </c>
      <c r="B159" s="8">
        <v>6</v>
      </c>
      <c r="C159" s="8">
        <v>0</v>
      </c>
      <c r="D159" s="8">
        <v>1487</v>
      </c>
      <c r="E159" s="8"/>
      <c r="F159" s="8">
        <v>6</v>
      </c>
      <c r="G159" s="8">
        <v>6</v>
      </c>
      <c r="H159" s="8">
        <v>0</v>
      </c>
      <c r="I159" s="8">
        <v>1324</v>
      </c>
    </row>
    <row r="160" spans="1:9" x14ac:dyDescent="0.2">
      <c r="A160" s="8">
        <v>6</v>
      </c>
      <c r="B160" s="8">
        <v>7</v>
      </c>
      <c r="C160" s="8">
        <v>0</v>
      </c>
      <c r="D160" s="8">
        <v>1637</v>
      </c>
      <c r="E160" s="8"/>
      <c r="F160" s="8">
        <v>6</v>
      </c>
      <c r="G160" s="8">
        <v>7</v>
      </c>
      <c r="H160" s="8">
        <v>0</v>
      </c>
      <c r="I160" s="8">
        <v>1623</v>
      </c>
    </row>
    <row r="161" spans="1:9" x14ac:dyDescent="0.2">
      <c r="A161" s="8">
        <v>6</v>
      </c>
      <c r="B161" s="8">
        <v>8</v>
      </c>
      <c r="C161" s="8">
        <v>0</v>
      </c>
      <c r="D161" s="8">
        <v>1681</v>
      </c>
      <c r="E161" s="8"/>
      <c r="F161" s="8">
        <v>6</v>
      </c>
      <c r="G161" s="8">
        <v>8</v>
      </c>
      <c r="H161" s="8">
        <v>0</v>
      </c>
      <c r="I161" s="8">
        <v>1257</v>
      </c>
    </row>
    <row r="162" spans="1:9" x14ac:dyDescent="0.2">
      <c r="A162" s="8">
        <v>6</v>
      </c>
      <c r="B162" s="8">
        <v>9</v>
      </c>
      <c r="C162" s="8">
        <v>0</v>
      </c>
      <c r="D162" s="8">
        <v>1558</v>
      </c>
      <c r="E162" s="8"/>
      <c r="F162" s="8">
        <v>6</v>
      </c>
      <c r="G162" s="8">
        <v>9</v>
      </c>
      <c r="H162" s="8">
        <v>0</v>
      </c>
      <c r="I162" s="8">
        <v>1467</v>
      </c>
    </row>
    <row r="163" spans="1:9" x14ac:dyDescent="0.2">
      <c r="A163" s="8">
        <v>6</v>
      </c>
      <c r="B163" s="8">
        <v>10</v>
      </c>
      <c r="C163" s="8">
        <v>1</v>
      </c>
      <c r="D163" s="8">
        <v>1956</v>
      </c>
      <c r="E163" s="8"/>
      <c r="F163" s="8">
        <v>6</v>
      </c>
      <c r="G163" s="8">
        <v>10</v>
      </c>
      <c r="H163" s="8">
        <v>0</v>
      </c>
      <c r="I163" s="8">
        <v>1388</v>
      </c>
    </row>
    <row r="164" spans="1:9" x14ac:dyDescent="0.2">
      <c r="A164" s="8">
        <v>6</v>
      </c>
      <c r="B164" s="8">
        <v>11</v>
      </c>
      <c r="C164" s="8">
        <v>0</v>
      </c>
      <c r="D164" s="8">
        <v>1506</v>
      </c>
      <c r="E164" s="8"/>
      <c r="F164" s="8">
        <v>6</v>
      </c>
      <c r="G164" s="8">
        <v>11</v>
      </c>
      <c r="H164" s="8">
        <v>0</v>
      </c>
      <c r="I164" s="8">
        <v>1556</v>
      </c>
    </row>
    <row r="165" spans="1:9" x14ac:dyDescent="0.2">
      <c r="A165" s="8">
        <v>6</v>
      </c>
      <c r="B165" s="8">
        <v>12</v>
      </c>
      <c r="C165" s="8">
        <v>0</v>
      </c>
      <c r="D165" s="8">
        <v>1291</v>
      </c>
      <c r="E165" s="8"/>
      <c r="F165" s="8">
        <v>6</v>
      </c>
      <c r="G165" s="8">
        <v>12</v>
      </c>
      <c r="H165" s="8">
        <v>0</v>
      </c>
      <c r="I165" s="8">
        <v>1291</v>
      </c>
    </row>
    <row r="166" spans="1:9" x14ac:dyDescent="0.2">
      <c r="A166" s="8">
        <v>6</v>
      </c>
      <c r="B166" s="8">
        <v>13</v>
      </c>
      <c r="C166" s="8">
        <v>0</v>
      </c>
      <c r="D166" s="8">
        <v>1240</v>
      </c>
      <c r="E166" s="8"/>
      <c r="F166" s="8">
        <v>6</v>
      </c>
      <c r="G166" s="8">
        <v>13</v>
      </c>
      <c r="H166" s="8">
        <v>1</v>
      </c>
      <c r="I166" s="8">
        <v>2405</v>
      </c>
    </row>
    <row r="167" spans="1:9" x14ac:dyDescent="0.2">
      <c r="A167" s="8">
        <v>6</v>
      </c>
      <c r="B167" s="8">
        <v>14</v>
      </c>
      <c r="C167" s="8">
        <v>0</v>
      </c>
      <c r="D167" s="8">
        <v>1370</v>
      </c>
      <c r="E167" s="8"/>
      <c r="F167" s="8">
        <v>6</v>
      </c>
      <c r="G167" s="8">
        <v>14</v>
      </c>
      <c r="H167" s="8">
        <v>0</v>
      </c>
      <c r="I167" s="8">
        <v>1589</v>
      </c>
    </row>
    <row r="168" spans="1:9" x14ac:dyDescent="0.2">
      <c r="A168" s="8">
        <v>6</v>
      </c>
      <c r="B168" s="8">
        <v>15</v>
      </c>
      <c r="C168" s="8">
        <v>0</v>
      </c>
      <c r="D168" s="8">
        <v>2260</v>
      </c>
      <c r="E168" s="8"/>
      <c r="F168" s="8">
        <v>6</v>
      </c>
      <c r="G168" s="8">
        <v>15</v>
      </c>
      <c r="H168" s="8">
        <v>0</v>
      </c>
      <c r="I168" s="8">
        <v>1722</v>
      </c>
    </row>
    <row r="169" spans="1:9" x14ac:dyDescent="0.2">
      <c r="A169" s="8">
        <v>6</v>
      </c>
      <c r="B169" s="8">
        <v>16</v>
      </c>
      <c r="C169" s="8">
        <v>0</v>
      </c>
      <c r="D169" s="8">
        <v>2114</v>
      </c>
      <c r="E169" s="8"/>
      <c r="F169" s="8">
        <v>6</v>
      </c>
      <c r="G169" s="8">
        <v>16</v>
      </c>
      <c r="H169" s="8">
        <v>0</v>
      </c>
      <c r="I169" s="8">
        <v>1436</v>
      </c>
    </row>
    <row r="170" spans="1:9" x14ac:dyDescent="0.2">
      <c r="A170" s="8">
        <v>6</v>
      </c>
      <c r="B170" s="8">
        <v>17</v>
      </c>
      <c r="C170" s="8">
        <v>0</v>
      </c>
      <c r="D170" s="8">
        <v>1805</v>
      </c>
      <c r="E170" s="8"/>
      <c r="F170" s="8">
        <v>6</v>
      </c>
      <c r="G170" s="8">
        <v>17</v>
      </c>
      <c r="H170" s="8">
        <v>0</v>
      </c>
      <c r="I170" s="8">
        <v>1357</v>
      </c>
    </row>
    <row r="171" spans="1:9" x14ac:dyDescent="0.2">
      <c r="A171" s="8">
        <v>6</v>
      </c>
      <c r="B171" s="8">
        <v>18</v>
      </c>
      <c r="C171" s="8">
        <v>0</v>
      </c>
      <c r="D171" s="8">
        <v>1876</v>
      </c>
      <c r="E171" s="8"/>
      <c r="F171" s="8">
        <v>6</v>
      </c>
      <c r="G171" s="8">
        <v>18</v>
      </c>
      <c r="H171" s="8">
        <v>0</v>
      </c>
      <c r="I171" s="8">
        <v>1249</v>
      </c>
    </row>
    <row r="172" spans="1:9" x14ac:dyDescent="0.2">
      <c r="A172" s="8">
        <v>6</v>
      </c>
      <c r="B172" s="8">
        <v>19</v>
      </c>
      <c r="C172" s="8">
        <v>0</v>
      </c>
      <c r="D172" s="8">
        <v>1356</v>
      </c>
      <c r="E172" s="8"/>
      <c r="F172" s="8">
        <v>6</v>
      </c>
      <c r="G172" s="8">
        <v>19</v>
      </c>
      <c r="H172" s="8">
        <v>0</v>
      </c>
      <c r="I172" s="8">
        <v>1905</v>
      </c>
    </row>
    <row r="173" spans="1:9" x14ac:dyDescent="0.2">
      <c r="A173" s="8">
        <v>6</v>
      </c>
      <c r="B173" s="8">
        <v>20</v>
      </c>
      <c r="C173" s="8">
        <v>0</v>
      </c>
      <c r="D173" s="8">
        <v>1757</v>
      </c>
      <c r="E173" s="8"/>
      <c r="F173" s="8">
        <v>6</v>
      </c>
      <c r="G173" s="8">
        <v>20</v>
      </c>
      <c r="H173" s="8">
        <v>0</v>
      </c>
      <c r="I173" s="8">
        <v>1785</v>
      </c>
    </row>
    <row r="174" spans="1:9" x14ac:dyDescent="0.2">
      <c r="A174" s="8">
        <v>6</v>
      </c>
      <c r="B174" s="8">
        <v>21</v>
      </c>
      <c r="C174" s="8">
        <v>0</v>
      </c>
      <c r="D174" s="8">
        <v>1921</v>
      </c>
      <c r="E174" s="8"/>
      <c r="F174" s="8">
        <v>6</v>
      </c>
      <c r="G174" s="8">
        <v>21</v>
      </c>
      <c r="H174" s="8">
        <v>0</v>
      </c>
      <c r="I174" s="8">
        <v>2024</v>
      </c>
    </row>
    <row r="175" spans="1:9" x14ac:dyDescent="0.2">
      <c r="A175" s="8">
        <v>6</v>
      </c>
      <c r="B175" s="8">
        <v>22</v>
      </c>
      <c r="C175" s="8">
        <v>0</v>
      </c>
      <c r="D175" s="8">
        <v>1321</v>
      </c>
      <c r="E175" s="8"/>
      <c r="F175" s="8">
        <v>6</v>
      </c>
      <c r="G175" s="8">
        <v>22</v>
      </c>
      <c r="H175" s="8">
        <v>0</v>
      </c>
      <c r="I175" s="8">
        <v>1858</v>
      </c>
    </row>
    <row r="176" spans="1:9" x14ac:dyDescent="0.2">
      <c r="A176" s="8">
        <v>6</v>
      </c>
      <c r="B176" s="8">
        <v>23</v>
      </c>
      <c r="C176" s="8">
        <v>0</v>
      </c>
      <c r="D176" s="8">
        <v>1590</v>
      </c>
      <c r="E176" s="8"/>
      <c r="F176" s="8">
        <v>6</v>
      </c>
      <c r="G176" s="8">
        <v>23</v>
      </c>
      <c r="H176" s="8">
        <v>0</v>
      </c>
      <c r="I176" s="8">
        <v>1274</v>
      </c>
    </row>
    <row r="177" spans="1:9" x14ac:dyDescent="0.2">
      <c r="A177" s="8">
        <v>6</v>
      </c>
      <c r="B177" s="8">
        <v>24</v>
      </c>
      <c r="C177" s="8">
        <v>0</v>
      </c>
      <c r="D177" s="8">
        <v>1439</v>
      </c>
      <c r="E177" s="8"/>
      <c r="F177" s="8">
        <v>6</v>
      </c>
      <c r="G177" s="8">
        <v>24</v>
      </c>
      <c r="H177" s="8">
        <v>0</v>
      </c>
      <c r="I177" s="8">
        <v>1383</v>
      </c>
    </row>
    <row r="178" spans="1:9" x14ac:dyDescent="0.2">
      <c r="A178" s="8">
        <v>6</v>
      </c>
      <c r="B178" s="8">
        <v>25</v>
      </c>
      <c r="C178" s="8">
        <v>0</v>
      </c>
      <c r="D178" s="8">
        <v>1222</v>
      </c>
      <c r="E178" s="8"/>
      <c r="F178" s="8">
        <v>6</v>
      </c>
      <c r="G178" s="8">
        <v>25</v>
      </c>
      <c r="H178" s="8">
        <v>0</v>
      </c>
      <c r="I178" s="8">
        <v>1402</v>
      </c>
    </row>
    <row r="179" spans="1:9" x14ac:dyDescent="0.2">
      <c r="A179" s="8">
        <v>6</v>
      </c>
      <c r="B179" s="8">
        <v>26</v>
      </c>
      <c r="C179" s="8">
        <v>0</v>
      </c>
      <c r="D179" s="8">
        <v>1439</v>
      </c>
      <c r="E179" s="8"/>
      <c r="F179" s="8">
        <v>6</v>
      </c>
      <c r="G179" s="8">
        <v>26</v>
      </c>
      <c r="H179" s="8">
        <v>0</v>
      </c>
      <c r="I179" s="8">
        <v>1275</v>
      </c>
    </row>
    <row r="180" spans="1:9" x14ac:dyDescent="0.2">
      <c r="A180" s="8">
        <v>6</v>
      </c>
      <c r="B180" s="8">
        <v>27</v>
      </c>
      <c r="C180" s="8">
        <v>0</v>
      </c>
      <c r="D180" s="8">
        <v>1354</v>
      </c>
      <c r="E180" s="8"/>
      <c r="F180" s="8">
        <v>6</v>
      </c>
      <c r="G180" s="8">
        <v>27</v>
      </c>
      <c r="H180" s="8">
        <v>0</v>
      </c>
      <c r="I180" s="8">
        <v>1789</v>
      </c>
    </row>
    <row r="181" spans="1:9" x14ac:dyDescent="0.2">
      <c r="A181" s="8">
        <v>6</v>
      </c>
      <c r="B181" s="8">
        <v>28</v>
      </c>
      <c r="C181" s="8">
        <v>0</v>
      </c>
      <c r="D181" s="8">
        <v>1639</v>
      </c>
      <c r="E181" s="8"/>
      <c r="F181" s="8">
        <v>6</v>
      </c>
      <c r="G181" s="8">
        <v>28</v>
      </c>
      <c r="H181" s="8">
        <v>0</v>
      </c>
      <c r="I181" s="8">
        <v>1574</v>
      </c>
    </row>
    <row r="182" spans="1:9" x14ac:dyDescent="0.2">
      <c r="A182" s="8">
        <v>6</v>
      </c>
      <c r="B182" s="8">
        <v>29</v>
      </c>
      <c r="C182" s="8">
        <v>1</v>
      </c>
      <c r="D182" s="8">
        <v>1653</v>
      </c>
      <c r="E182" s="8"/>
      <c r="F182" s="8">
        <v>6</v>
      </c>
      <c r="G182" s="8">
        <v>29</v>
      </c>
      <c r="H182" s="8">
        <v>0</v>
      </c>
      <c r="I182" s="8">
        <v>1541</v>
      </c>
    </row>
    <row r="183" spans="1:9" x14ac:dyDescent="0.2">
      <c r="A183" s="8">
        <v>7</v>
      </c>
      <c r="B183" s="8">
        <v>0</v>
      </c>
      <c r="C183" s="8">
        <v>0</v>
      </c>
      <c r="D183" s="14">
        <v>2716</v>
      </c>
      <c r="E183" s="8"/>
      <c r="F183" s="8">
        <v>7</v>
      </c>
      <c r="G183" s="8">
        <v>0</v>
      </c>
      <c r="H183" s="8">
        <v>0</v>
      </c>
      <c r="I183" s="8">
        <v>2168</v>
      </c>
    </row>
    <row r="184" spans="1:9" x14ac:dyDescent="0.2">
      <c r="A184" s="8">
        <v>7</v>
      </c>
      <c r="B184" s="8">
        <v>1</v>
      </c>
      <c r="C184" s="8">
        <v>0</v>
      </c>
      <c r="D184" s="14">
        <v>2217</v>
      </c>
      <c r="E184" s="8"/>
      <c r="F184" s="8">
        <v>7</v>
      </c>
      <c r="G184" s="8">
        <v>1</v>
      </c>
      <c r="H184" s="8">
        <v>0</v>
      </c>
      <c r="I184" s="8">
        <v>3129</v>
      </c>
    </row>
    <row r="185" spans="1:9" x14ac:dyDescent="0.2">
      <c r="A185" s="8">
        <v>7</v>
      </c>
      <c r="B185" s="8">
        <v>2</v>
      </c>
      <c r="C185" s="8">
        <v>1</v>
      </c>
      <c r="D185" s="14">
        <v>3562</v>
      </c>
      <c r="E185" s="8"/>
      <c r="F185" s="8">
        <v>7</v>
      </c>
      <c r="G185" s="8">
        <v>2</v>
      </c>
      <c r="H185" s="8">
        <v>0</v>
      </c>
      <c r="I185" s="8">
        <v>1490</v>
      </c>
    </row>
    <row r="186" spans="1:9" x14ac:dyDescent="0.2">
      <c r="A186" s="8">
        <v>7</v>
      </c>
      <c r="B186" s="8">
        <v>3</v>
      </c>
      <c r="C186" s="8">
        <v>0</v>
      </c>
      <c r="D186" s="14">
        <v>2246</v>
      </c>
      <c r="E186" s="8"/>
      <c r="F186" s="8">
        <v>7</v>
      </c>
      <c r="G186" s="8">
        <v>3</v>
      </c>
      <c r="H186" s="8">
        <v>0</v>
      </c>
      <c r="I186" s="8">
        <v>3377</v>
      </c>
    </row>
    <row r="187" spans="1:9" x14ac:dyDescent="0.2">
      <c r="A187" s="8">
        <v>7</v>
      </c>
      <c r="B187" s="8">
        <v>4</v>
      </c>
      <c r="C187" s="8">
        <v>0</v>
      </c>
      <c r="D187" s="14">
        <v>2072</v>
      </c>
      <c r="E187" s="8"/>
      <c r="F187" s="8">
        <v>7</v>
      </c>
      <c r="G187" s="8">
        <v>4</v>
      </c>
      <c r="H187" s="8">
        <v>0</v>
      </c>
      <c r="I187" s="8">
        <v>1856</v>
      </c>
    </row>
    <row r="188" spans="1:9" x14ac:dyDescent="0.2">
      <c r="A188" s="8">
        <v>7</v>
      </c>
      <c r="B188" s="8">
        <v>5</v>
      </c>
      <c r="C188" s="8">
        <v>0</v>
      </c>
      <c r="D188" s="14">
        <v>1914</v>
      </c>
      <c r="E188" s="8"/>
      <c r="F188" s="8">
        <v>7</v>
      </c>
      <c r="G188" s="8">
        <v>5</v>
      </c>
      <c r="H188" s="8">
        <v>0</v>
      </c>
      <c r="I188" s="8">
        <v>1235</v>
      </c>
    </row>
    <row r="189" spans="1:9" x14ac:dyDescent="0.2">
      <c r="A189" s="8">
        <v>7</v>
      </c>
      <c r="B189" s="8">
        <v>6</v>
      </c>
      <c r="C189" s="8">
        <v>0</v>
      </c>
      <c r="D189" s="14">
        <v>2862</v>
      </c>
      <c r="E189" s="8"/>
      <c r="F189" s="8">
        <v>7</v>
      </c>
      <c r="G189" s="8">
        <v>6</v>
      </c>
      <c r="H189" s="8">
        <v>0</v>
      </c>
      <c r="I189" s="8">
        <v>1526</v>
      </c>
    </row>
    <row r="190" spans="1:9" x14ac:dyDescent="0.2">
      <c r="A190" s="8">
        <v>7</v>
      </c>
      <c r="B190" s="8">
        <v>7</v>
      </c>
      <c r="C190" s="8">
        <v>0</v>
      </c>
      <c r="D190" s="14">
        <v>3050</v>
      </c>
      <c r="E190" s="8"/>
      <c r="F190" s="8">
        <v>7</v>
      </c>
      <c r="G190" s="8">
        <v>7</v>
      </c>
      <c r="H190" s="8">
        <v>0</v>
      </c>
      <c r="I190" s="8">
        <v>1474</v>
      </c>
    </row>
    <row r="191" spans="1:9" x14ac:dyDescent="0.2">
      <c r="A191" s="8">
        <v>7</v>
      </c>
      <c r="B191" s="8">
        <v>8</v>
      </c>
      <c r="C191" s="8">
        <v>0</v>
      </c>
      <c r="D191" s="14">
        <v>1754</v>
      </c>
      <c r="E191" s="8"/>
      <c r="F191" s="8">
        <v>7</v>
      </c>
      <c r="G191" s="8">
        <v>8</v>
      </c>
      <c r="H191" s="8">
        <v>0</v>
      </c>
      <c r="I191" s="8">
        <v>1923</v>
      </c>
    </row>
    <row r="192" spans="1:9" x14ac:dyDescent="0.2">
      <c r="A192" s="8">
        <v>7</v>
      </c>
      <c r="B192" s="8">
        <v>9</v>
      </c>
      <c r="C192" s="8">
        <v>0</v>
      </c>
      <c r="D192" s="14">
        <v>2423</v>
      </c>
      <c r="E192" s="8"/>
      <c r="F192" s="8">
        <v>7</v>
      </c>
      <c r="G192" s="8">
        <v>9</v>
      </c>
      <c r="H192" s="8">
        <v>1</v>
      </c>
      <c r="I192" s="8">
        <v>1873</v>
      </c>
    </row>
    <row r="193" spans="1:9" x14ac:dyDescent="0.2">
      <c r="A193" s="8">
        <v>7</v>
      </c>
      <c r="B193" s="8">
        <v>10</v>
      </c>
      <c r="C193" s="8">
        <v>0</v>
      </c>
      <c r="D193" s="14">
        <v>1588</v>
      </c>
      <c r="E193" s="8"/>
      <c r="F193" s="8">
        <v>7</v>
      </c>
      <c r="G193" s="8">
        <v>10</v>
      </c>
      <c r="H193" s="8">
        <v>0</v>
      </c>
      <c r="I193" s="8">
        <v>1453</v>
      </c>
    </row>
    <row r="194" spans="1:9" x14ac:dyDescent="0.2">
      <c r="A194" s="8">
        <v>7</v>
      </c>
      <c r="B194" s="8">
        <v>11</v>
      </c>
      <c r="C194" s="8">
        <v>0</v>
      </c>
      <c r="D194" s="14">
        <v>2158</v>
      </c>
      <c r="E194" s="8"/>
      <c r="F194" s="8">
        <v>7</v>
      </c>
      <c r="G194" s="8">
        <v>11</v>
      </c>
      <c r="H194" s="8">
        <v>0</v>
      </c>
      <c r="I194" s="8">
        <v>2273</v>
      </c>
    </row>
    <row r="195" spans="1:9" x14ac:dyDescent="0.2">
      <c r="A195" s="8">
        <v>7</v>
      </c>
      <c r="B195" s="8">
        <v>12</v>
      </c>
      <c r="C195" s="8">
        <v>0</v>
      </c>
      <c r="D195" s="14">
        <v>2269</v>
      </c>
      <c r="E195" s="8"/>
      <c r="F195" s="8">
        <v>7</v>
      </c>
      <c r="G195" s="8">
        <v>12</v>
      </c>
      <c r="H195" s="8">
        <v>0</v>
      </c>
      <c r="I195" s="8">
        <v>987</v>
      </c>
    </row>
    <row r="196" spans="1:9" x14ac:dyDescent="0.2">
      <c r="A196" s="8">
        <v>7</v>
      </c>
      <c r="B196" s="8">
        <v>13</v>
      </c>
      <c r="C196" s="8">
        <v>0</v>
      </c>
      <c r="D196" s="14">
        <v>1090</v>
      </c>
      <c r="E196" s="8"/>
      <c r="F196" s="8">
        <v>7</v>
      </c>
      <c r="G196" s="8">
        <v>13</v>
      </c>
      <c r="H196" s="8">
        <v>0</v>
      </c>
      <c r="I196" s="8">
        <v>1907</v>
      </c>
    </row>
    <row r="197" spans="1:9" x14ac:dyDescent="0.2">
      <c r="A197" s="8">
        <v>7</v>
      </c>
      <c r="B197" s="8">
        <v>14</v>
      </c>
      <c r="C197" s="8">
        <v>0</v>
      </c>
      <c r="D197" s="14">
        <v>1924</v>
      </c>
      <c r="E197" s="8"/>
      <c r="F197" s="8">
        <v>7</v>
      </c>
      <c r="G197" s="8">
        <v>14</v>
      </c>
      <c r="H197" s="8">
        <v>0</v>
      </c>
      <c r="I197" s="8">
        <v>1585</v>
      </c>
    </row>
    <row r="198" spans="1:9" x14ac:dyDescent="0.2">
      <c r="A198" s="8">
        <v>7</v>
      </c>
      <c r="B198" s="8">
        <v>15</v>
      </c>
      <c r="C198" s="8">
        <v>0</v>
      </c>
      <c r="D198" s="14">
        <v>1322</v>
      </c>
      <c r="E198" s="8"/>
      <c r="F198" s="8">
        <v>7</v>
      </c>
      <c r="G198" s="8">
        <v>15</v>
      </c>
      <c r="H198" s="8">
        <v>0</v>
      </c>
      <c r="I198" s="8">
        <v>1228</v>
      </c>
    </row>
    <row r="199" spans="1:9" x14ac:dyDescent="0.2">
      <c r="A199" s="8">
        <v>7</v>
      </c>
      <c r="B199" s="8">
        <v>16</v>
      </c>
      <c r="C199" s="8">
        <v>1</v>
      </c>
      <c r="D199" s="14">
        <v>1116</v>
      </c>
      <c r="E199" s="8"/>
      <c r="F199" s="8">
        <v>7</v>
      </c>
      <c r="G199" s="8">
        <v>16</v>
      </c>
      <c r="H199" s="8">
        <v>0</v>
      </c>
      <c r="I199" s="8">
        <v>4905</v>
      </c>
    </row>
    <row r="200" spans="1:9" x14ac:dyDescent="0.2">
      <c r="A200" s="8">
        <v>7</v>
      </c>
      <c r="B200" s="8">
        <v>17</v>
      </c>
      <c r="C200" s="8">
        <v>0</v>
      </c>
      <c r="D200" s="14">
        <v>2025</v>
      </c>
      <c r="E200" s="8"/>
      <c r="F200" s="8">
        <v>7</v>
      </c>
      <c r="G200" s="8">
        <v>17</v>
      </c>
      <c r="H200" s="8">
        <v>0</v>
      </c>
      <c r="I200" s="8">
        <v>2794</v>
      </c>
    </row>
    <row r="201" spans="1:9" x14ac:dyDescent="0.2">
      <c r="A201" s="8">
        <v>7</v>
      </c>
      <c r="B201" s="8">
        <v>18</v>
      </c>
      <c r="C201" s="8">
        <v>0</v>
      </c>
      <c r="D201" s="14">
        <v>2649</v>
      </c>
      <c r="E201" s="8"/>
      <c r="F201" s="8">
        <v>7</v>
      </c>
      <c r="G201" s="8">
        <v>18</v>
      </c>
      <c r="H201" s="8">
        <v>0</v>
      </c>
      <c r="I201" s="8">
        <v>2086</v>
      </c>
    </row>
    <row r="202" spans="1:9" x14ac:dyDescent="0.2">
      <c r="A202" s="8">
        <v>7</v>
      </c>
      <c r="B202" s="8">
        <v>19</v>
      </c>
      <c r="C202" s="8">
        <v>0</v>
      </c>
      <c r="D202" s="14">
        <v>1149</v>
      </c>
      <c r="E202" s="8"/>
      <c r="F202" s="8">
        <v>7</v>
      </c>
      <c r="G202" s="8">
        <v>19</v>
      </c>
      <c r="H202" s="8">
        <v>0</v>
      </c>
      <c r="I202" s="8">
        <v>2268</v>
      </c>
    </row>
    <row r="203" spans="1:9" x14ac:dyDescent="0.2">
      <c r="A203" s="8">
        <v>7</v>
      </c>
      <c r="B203" s="8">
        <v>20</v>
      </c>
      <c r="C203" s="8">
        <v>0</v>
      </c>
      <c r="D203" s="14">
        <v>2949</v>
      </c>
      <c r="E203" s="8"/>
      <c r="F203" s="8">
        <v>7</v>
      </c>
      <c r="G203" s="8">
        <v>20</v>
      </c>
      <c r="H203" s="8">
        <v>0</v>
      </c>
      <c r="I203" s="8">
        <v>1172</v>
      </c>
    </row>
    <row r="204" spans="1:9" x14ac:dyDescent="0.2">
      <c r="A204" s="8">
        <v>7</v>
      </c>
      <c r="B204" s="8">
        <v>21</v>
      </c>
      <c r="C204" s="8">
        <v>0</v>
      </c>
      <c r="D204" s="14">
        <v>1452</v>
      </c>
      <c r="E204" s="8"/>
      <c r="F204" s="8">
        <v>7</v>
      </c>
      <c r="G204" s="8">
        <v>21</v>
      </c>
      <c r="H204" s="8">
        <v>0</v>
      </c>
      <c r="I204" s="8">
        <v>1836</v>
      </c>
    </row>
    <row r="205" spans="1:9" x14ac:dyDescent="0.2">
      <c r="A205" s="8">
        <v>7</v>
      </c>
      <c r="B205" s="8">
        <v>22</v>
      </c>
      <c r="C205" s="8">
        <v>0</v>
      </c>
      <c r="D205" s="14">
        <v>1442</v>
      </c>
      <c r="E205" s="8"/>
      <c r="F205" s="8">
        <v>7</v>
      </c>
      <c r="G205" s="8">
        <v>22</v>
      </c>
      <c r="H205" s="8">
        <v>0</v>
      </c>
      <c r="I205" s="8">
        <v>1691</v>
      </c>
    </row>
    <row r="206" spans="1:9" x14ac:dyDescent="0.2">
      <c r="A206" s="8">
        <v>7</v>
      </c>
      <c r="B206" s="8">
        <v>23</v>
      </c>
      <c r="C206" s="8">
        <v>0</v>
      </c>
      <c r="D206" s="14">
        <v>2337</v>
      </c>
      <c r="E206" s="8"/>
      <c r="F206" s="8">
        <v>7</v>
      </c>
      <c r="G206" s="8">
        <v>23</v>
      </c>
      <c r="H206" s="8">
        <v>0</v>
      </c>
      <c r="I206" s="8">
        <v>2625</v>
      </c>
    </row>
    <row r="207" spans="1:9" x14ac:dyDescent="0.2">
      <c r="A207" s="8">
        <v>7</v>
      </c>
      <c r="B207" s="8">
        <v>24</v>
      </c>
      <c r="C207" s="8">
        <v>0</v>
      </c>
      <c r="D207" s="14">
        <v>2780</v>
      </c>
      <c r="E207" s="8"/>
      <c r="F207" s="8">
        <v>7</v>
      </c>
      <c r="G207" s="8">
        <v>24</v>
      </c>
      <c r="H207" s="8">
        <v>0</v>
      </c>
      <c r="I207" s="8">
        <v>1299</v>
      </c>
    </row>
    <row r="208" spans="1:9" x14ac:dyDescent="0.2">
      <c r="A208" s="8">
        <v>7</v>
      </c>
      <c r="B208" s="8">
        <v>25</v>
      </c>
      <c r="C208" s="8">
        <v>0</v>
      </c>
      <c r="D208" s="14">
        <v>1452</v>
      </c>
      <c r="E208" s="8"/>
      <c r="F208" s="8">
        <v>7</v>
      </c>
      <c r="G208" s="8">
        <v>25</v>
      </c>
      <c r="H208" s="8">
        <v>0</v>
      </c>
      <c r="I208" s="8">
        <v>1472</v>
      </c>
    </row>
    <row r="209" spans="1:9" x14ac:dyDescent="0.2">
      <c r="A209" s="8">
        <v>7</v>
      </c>
      <c r="B209" s="8">
        <v>26</v>
      </c>
      <c r="C209" s="8">
        <v>0</v>
      </c>
      <c r="D209" s="14">
        <v>1169</v>
      </c>
      <c r="E209" s="8"/>
      <c r="F209" s="8">
        <v>7</v>
      </c>
      <c r="G209" s="8">
        <v>26</v>
      </c>
      <c r="H209" s="8">
        <v>0</v>
      </c>
      <c r="I209" s="8">
        <v>2312</v>
      </c>
    </row>
    <row r="210" spans="1:9" x14ac:dyDescent="0.2">
      <c r="A210" s="8">
        <v>7</v>
      </c>
      <c r="B210" s="8">
        <v>27</v>
      </c>
      <c r="C210" s="8">
        <v>0</v>
      </c>
      <c r="D210" s="14">
        <v>3105</v>
      </c>
      <c r="E210" s="8"/>
      <c r="F210" s="8">
        <v>7</v>
      </c>
      <c r="G210" s="8">
        <v>27</v>
      </c>
      <c r="H210" s="8">
        <v>0</v>
      </c>
      <c r="I210" s="8">
        <v>1936</v>
      </c>
    </row>
    <row r="211" spans="1:9" x14ac:dyDescent="0.2">
      <c r="A211" s="8">
        <v>7</v>
      </c>
      <c r="B211" s="8">
        <v>28</v>
      </c>
      <c r="C211" s="8">
        <v>0</v>
      </c>
      <c r="D211" s="14">
        <v>1594</v>
      </c>
      <c r="E211" s="8"/>
      <c r="F211" s="8">
        <v>7</v>
      </c>
      <c r="G211" s="8">
        <v>28</v>
      </c>
      <c r="H211" s="8">
        <v>0</v>
      </c>
      <c r="I211" s="8">
        <v>1657</v>
      </c>
    </row>
    <row r="212" spans="1:9" x14ac:dyDescent="0.2">
      <c r="A212" s="8">
        <v>7</v>
      </c>
      <c r="B212" s="8">
        <v>29</v>
      </c>
      <c r="C212" s="8">
        <v>0</v>
      </c>
      <c r="D212" s="14">
        <v>1639</v>
      </c>
      <c r="E212" s="8"/>
      <c r="F212" s="8">
        <v>7</v>
      </c>
      <c r="G212" s="8">
        <v>29</v>
      </c>
      <c r="H212" s="8">
        <v>0</v>
      </c>
      <c r="I212" s="8">
        <v>1989</v>
      </c>
    </row>
    <row r="213" spans="1:9" x14ac:dyDescent="0.2">
      <c r="A213" s="8">
        <v>8</v>
      </c>
      <c r="B213" s="8">
        <v>0</v>
      </c>
      <c r="C213" s="8">
        <v>0</v>
      </c>
      <c r="D213" s="8">
        <v>1369</v>
      </c>
      <c r="E213" s="8"/>
      <c r="F213" s="8">
        <v>8</v>
      </c>
      <c r="G213" s="8">
        <v>0</v>
      </c>
      <c r="H213" s="8">
        <v>0</v>
      </c>
      <c r="I213" s="8">
        <v>1556</v>
      </c>
    </row>
    <row r="214" spans="1:9" x14ac:dyDescent="0.2">
      <c r="A214" s="8">
        <v>8</v>
      </c>
      <c r="B214" s="8">
        <v>1</v>
      </c>
      <c r="C214" s="8">
        <v>0</v>
      </c>
      <c r="D214" s="8">
        <v>1464</v>
      </c>
      <c r="E214" s="8"/>
      <c r="F214" s="8">
        <v>8</v>
      </c>
      <c r="G214" s="8">
        <v>1</v>
      </c>
      <c r="H214" s="8">
        <v>0</v>
      </c>
      <c r="I214" s="8">
        <v>1406</v>
      </c>
    </row>
    <row r="215" spans="1:9" x14ac:dyDescent="0.2">
      <c r="A215" s="8">
        <v>8</v>
      </c>
      <c r="B215" s="8">
        <v>2</v>
      </c>
      <c r="C215" s="8">
        <v>0</v>
      </c>
      <c r="D215" s="8">
        <v>1809</v>
      </c>
      <c r="E215" s="8"/>
      <c r="F215" s="8">
        <v>8</v>
      </c>
      <c r="G215" s="8">
        <v>2</v>
      </c>
      <c r="H215" s="8">
        <v>0</v>
      </c>
      <c r="I215" s="8">
        <v>2092</v>
      </c>
    </row>
    <row r="216" spans="1:9" x14ac:dyDescent="0.2">
      <c r="A216" s="8">
        <v>8</v>
      </c>
      <c r="B216" s="8">
        <v>3</v>
      </c>
      <c r="C216" s="8">
        <v>0</v>
      </c>
      <c r="D216" s="8">
        <v>1272</v>
      </c>
      <c r="E216" s="8"/>
      <c r="F216" s="8">
        <v>8</v>
      </c>
      <c r="G216" s="8">
        <v>3</v>
      </c>
      <c r="H216" s="8">
        <v>0</v>
      </c>
      <c r="I216" s="8">
        <v>1291</v>
      </c>
    </row>
    <row r="217" spans="1:9" x14ac:dyDescent="0.2">
      <c r="A217" s="8">
        <v>8</v>
      </c>
      <c r="B217" s="8">
        <v>4</v>
      </c>
      <c r="C217" s="8">
        <v>0</v>
      </c>
      <c r="D217" s="8">
        <v>1681</v>
      </c>
      <c r="E217" s="8"/>
      <c r="F217" s="8">
        <v>8</v>
      </c>
      <c r="G217" s="8">
        <v>4</v>
      </c>
      <c r="H217" s="8">
        <v>0</v>
      </c>
      <c r="I217" s="8">
        <v>2024</v>
      </c>
    </row>
    <row r="218" spans="1:9" x14ac:dyDescent="0.2">
      <c r="A218" s="8">
        <v>8</v>
      </c>
      <c r="B218" s="8">
        <v>5</v>
      </c>
      <c r="C218" s="8">
        <v>0</v>
      </c>
      <c r="D218" s="8">
        <v>1470</v>
      </c>
      <c r="E218" s="8"/>
      <c r="F218" s="8">
        <v>8</v>
      </c>
      <c r="G218" s="8">
        <v>5</v>
      </c>
      <c r="H218" s="8">
        <v>0</v>
      </c>
      <c r="I218" s="8">
        <v>1257</v>
      </c>
    </row>
    <row r="219" spans="1:9" x14ac:dyDescent="0.2">
      <c r="A219" s="8">
        <v>8</v>
      </c>
      <c r="B219" s="8">
        <v>6</v>
      </c>
      <c r="C219" s="8">
        <v>0</v>
      </c>
      <c r="D219" s="8">
        <v>1354</v>
      </c>
      <c r="E219" s="8"/>
      <c r="F219" s="8">
        <v>8</v>
      </c>
      <c r="G219" s="8">
        <v>6</v>
      </c>
      <c r="H219" s="8">
        <v>0</v>
      </c>
      <c r="I219" s="8">
        <v>1589</v>
      </c>
    </row>
    <row r="220" spans="1:9" x14ac:dyDescent="0.2">
      <c r="A220" s="8">
        <v>8</v>
      </c>
      <c r="B220" s="8">
        <v>7</v>
      </c>
      <c r="C220" s="8">
        <v>0</v>
      </c>
      <c r="D220" s="8">
        <v>1637</v>
      </c>
      <c r="E220" s="8"/>
      <c r="F220" s="8">
        <v>8</v>
      </c>
      <c r="G220" s="8">
        <v>7</v>
      </c>
      <c r="H220" s="8">
        <v>0</v>
      </c>
      <c r="I220" s="8">
        <v>1623</v>
      </c>
    </row>
    <row r="221" spans="1:9" x14ac:dyDescent="0.2">
      <c r="A221" s="8">
        <v>8</v>
      </c>
      <c r="B221" s="8">
        <v>8</v>
      </c>
      <c r="C221" s="8">
        <v>0</v>
      </c>
      <c r="D221" s="8">
        <v>1558</v>
      </c>
      <c r="E221" s="8"/>
      <c r="F221" s="8">
        <v>8</v>
      </c>
      <c r="G221" s="8">
        <v>8</v>
      </c>
      <c r="H221" s="8">
        <v>0</v>
      </c>
      <c r="I221" s="8">
        <v>1436</v>
      </c>
    </row>
    <row r="222" spans="1:9" x14ac:dyDescent="0.2">
      <c r="A222" s="8">
        <v>8</v>
      </c>
      <c r="B222" s="8">
        <v>9</v>
      </c>
      <c r="C222" s="8">
        <v>0</v>
      </c>
      <c r="D222" s="8">
        <v>1956</v>
      </c>
      <c r="E222" s="8"/>
      <c r="F222" s="8">
        <v>8</v>
      </c>
      <c r="G222" s="8">
        <v>9</v>
      </c>
      <c r="H222" s="8">
        <v>0</v>
      </c>
      <c r="I222" s="8">
        <v>2205</v>
      </c>
    </row>
    <row r="223" spans="1:9" x14ac:dyDescent="0.2">
      <c r="A223" s="8">
        <v>8</v>
      </c>
      <c r="B223" s="8">
        <v>10</v>
      </c>
      <c r="C223" s="8">
        <v>0</v>
      </c>
      <c r="D223" s="8">
        <v>1487</v>
      </c>
      <c r="E223" s="8"/>
      <c r="F223" s="8">
        <v>8</v>
      </c>
      <c r="G223" s="8">
        <v>10</v>
      </c>
      <c r="H223" s="8">
        <v>1</v>
      </c>
      <c r="I223" s="8">
        <v>1209</v>
      </c>
    </row>
    <row r="224" spans="1:9" x14ac:dyDescent="0.2">
      <c r="A224" s="8">
        <v>8</v>
      </c>
      <c r="B224" s="8">
        <v>11</v>
      </c>
      <c r="C224" s="8">
        <v>0</v>
      </c>
      <c r="D224" s="8">
        <v>1514</v>
      </c>
      <c r="E224" s="8"/>
      <c r="F224" s="8">
        <v>8</v>
      </c>
      <c r="G224" s="8">
        <v>11</v>
      </c>
      <c r="H224" s="8">
        <v>0</v>
      </c>
      <c r="I224" s="8">
        <v>1249</v>
      </c>
    </row>
    <row r="225" spans="1:9" x14ac:dyDescent="0.2">
      <c r="A225" s="8">
        <v>8</v>
      </c>
      <c r="B225" s="8">
        <v>12</v>
      </c>
      <c r="C225" s="8">
        <v>0</v>
      </c>
      <c r="D225" s="8">
        <v>2290</v>
      </c>
      <c r="E225" s="8"/>
      <c r="F225" s="8">
        <v>8</v>
      </c>
      <c r="G225" s="8">
        <v>12</v>
      </c>
      <c r="H225" s="8">
        <v>0</v>
      </c>
      <c r="I225" s="8">
        <v>1274</v>
      </c>
    </row>
    <row r="226" spans="1:9" x14ac:dyDescent="0.2">
      <c r="A226" s="8">
        <v>8</v>
      </c>
      <c r="B226" s="8">
        <v>13</v>
      </c>
      <c r="C226" s="8">
        <v>0</v>
      </c>
      <c r="D226" s="8">
        <v>1319</v>
      </c>
      <c r="E226" s="8"/>
      <c r="F226" s="8">
        <v>8</v>
      </c>
      <c r="G226" s="8">
        <v>13</v>
      </c>
      <c r="H226" s="8">
        <v>0</v>
      </c>
      <c r="I226" s="8">
        <v>1388</v>
      </c>
    </row>
    <row r="227" spans="1:9" x14ac:dyDescent="0.2">
      <c r="A227" s="8">
        <v>8</v>
      </c>
      <c r="B227" s="8">
        <v>14</v>
      </c>
      <c r="C227" s="8">
        <v>1</v>
      </c>
      <c r="D227" s="8">
        <v>1240</v>
      </c>
      <c r="E227" s="8"/>
      <c r="F227" s="8">
        <v>8</v>
      </c>
      <c r="G227" s="8">
        <v>14</v>
      </c>
      <c r="H227" s="8">
        <v>0</v>
      </c>
      <c r="I227" s="8">
        <v>1357</v>
      </c>
    </row>
    <row r="228" spans="1:9" x14ac:dyDescent="0.2">
      <c r="A228" s="8">
        <v>8</v>
      </c>
      <c r="B228" s="8">
        <v>15</v>
      </c>
      <c r="C228" s="8">
        <v>0</v>
      </c>
      <c r="D228" s="8">
        <v>1439</v>
      </c>
      <c r="E228" s="8"/>
      <c r="F228" s="8">
        <v>8</v>
      </c>
      <c r="G228" s="8">
        <v>15</v>
      </c>
      <c r="H228" s="8">
        <v>0</v>
      </c>
      <c r="I228" s="8">
        <v>1557</v>
      </c>
    </row>
    <row r="229" spans="1:9" x14ac:dyDescent="0.2">
      <c r="A229" s="8">
        <v>8</v>
      </c>
      <c r="B229" s="8">
        <v>16</v>
      </c>
      <c r="C229" s="8">
        <v>0</v>
      </c>
      <c r="D229" s="8">
        <v>1876</v>
      </c>
      <c r="E229" s="8"/>
      <c r="F229" s="8">
        <v>8</v>
      </c>
      <c r="G229" s="8">
        <v>16</v>
      </c>
      <c r="H229" s="8">
        <v>0</v>
      </c>
      <c r="I229" s="8">
        <v>1402</v>
      </c>
    </row>
    <row r="230" spans="1:9" x14ac:dyDescent="0.2">
      <c r="A230" s="8">
        <v>8</v>
      </c>
      <c r="B230" s="8">
        <v>17</v>
      </c>
      <c r="C230" s="8">
        <v>0</v>
      </c>
      <c r="D230" s="8">
        <v>1356</v>
      </c>
      <c r="E230" s="8"/>
      <c r="F230" s="8">
        <v>8</v>
      </c>
      <c r="G230" s="8">
        <v>17</v>
      </c>
      <c r="H230" s="8">
        <v>0</v>
      </c>
      <c r="I230" s="8">
        <v>1789</v>
      </c>
    </row>
    <row r="231" spans="1:9" x14ac:dyDescent="0.2">
      <c r="A231" s="8">
        <v>8</v>
      </c>
      <c r="B231" s="8">
        <v>18</v>
      </c>
      <c r="C231" s="8">
        <v>0</v>
      </c>
      <c r="D231" s="8">
        <v>1222</v>
      </c>
      <c r="E231" s="8"/>
      <c r="F231" s="8">
        <v>8</v>
      </c>
      <c r="G231" s="8">
        <v>18</v>
      </c>
      <c r="H231" s="8">
        <v>0</v>
      </c>
      <c r="I231" s="8">
        <v>1324</v>
      </c>
    </row>
    <row r="232" spans="1:9" x14ac:dyDescent="0.2">
      <c r="A232" s="8">
        <v>8</v>
      </c>
      <c r="B232" s="8">
        <v>19</v>
      </c>
      <c r="C232" s="8">
        <v>0</v>
      </c>
      <c r="D232" s="8">
        <v>1190</v>
      </c>
      <c r="E232" s="8"/>
      <c r="F232" s="8">
        <v>8</v>
      </c>
      <c r="G232" s="8">
        <v>19</v>
      </c>
      <c r="H232" s="8">
        <v>0</v>
      </c>
      <c r="I232" s="8">
        <v>1722</v>
      </c>
    </row>
    <row r="233" spans="1:9" x14ac:dyDescent="0.2">
      <c r="A233" s="8">
        <v>8</v>
      </c>
      <c r="B233" s="8">
        <v>20</v>
      </c>
      <c r="C233" s="8">
        <v>0</v>
      </c>
      <c r="D233" s="8">
        <v>1921</v>
      </c>
      <c r="E233" s="8"/>
      <c r="F233" s="8">
        <v>8</v>
      </c>
      <c r="G233" s="8">
        <v>20</v>
      </c>
      <c r="H233" s="8">
        <v>0</v>
      </c>
      <c r="I233" s="8">
        <v>1489</v>
      </c>
    </row>
    <row r="234" spans="1:9" x14ac:dyDescent="0.2">
      <c r="A234" s="8">
        <v>8</v>
      </c>
      <c r="B234" s="8">
        <v>21</v>
      </c>
      <c r="C234" s="8">
        <v>0</v>
      </c>
      <c r="D234" s="8">
        <v>1639</v>
      </c>
      <c r="E234" s="8"/>
      <c r="F234" s="8">
        <v>8</v>
      </c>
      <c r="G234" s="8">
        <v>21</v>
      </c>
      <c r="H234" s="8">
        <v>0</v>
      </c>
      <c r="I234" s="8">
        <v>1467</v>
      </c>
    </row>
    <row r="235" spans="1:9" x14ac:dyDescent="0.2">
      <c r="A235" s="8">
        <v>8</v>
      </c>
      <c r="B235" s="8">
        <v>22</v>
      </c>
      <c r="C235" s="8">
        <v>0</v>
      </c>
      <c r="D235" s="8">
        <v>1757</v>
      </c>
      <c r="E235" s="8"/>
      <c r="F235" s="8">
        <v>8</v>
      </c>
      <c r="G235" s="8">
        <v>22</v>
      </c>
      <c r="H235" s="8">
        <v>0</v>
      </c>
      <c r="I235" s="8">
        <v>1824</v>
      </c>
    </row>
    <row r="236" spans="1:9" x14ac:dyDescent="0.2">
      <c r="A236" s="8">
        <v>8</v>
      </c>
      <c r="B236" s="8">
        <v>23</v>
      </c>
      <c r="C236" s="8">
        <v>0</v>
      </c>
      <c r="D236" s="8">
        <v>2214</v>
      </c>
      <c r="E236" s="8"/>
      <c r="F236" s="8">
        <v>8</v>
      </c>
      <c r="G236" s="8">
        <v>23</v>
      </c>
      <c r="H236" s="8">
        <v>0</v>
      </c>
      <c r="I236" s="8">
        <v>1465</v>
      </c>
    </row>
    <row r="237" spans="1:9" x14ac:dyDescent="0.2">
      <c r="A237" s="8">
        <v>8</v>
      </c>
      <c r="B237" s="8">
        <v>24</v>
      </c>
      <c r="C237" s="8">
        <v>0</v>
      </c>
      <c r="D237" s="8">
        <v>1370</v>
      </c>
      <c r="E237" s="8"/>
      <c r="F237" s="8">
        <v>8</v>
      </c>
      <c r="G237" s="8">
        <v>24</v>
      </c>
      <c r="H237" s="8">
        <v>0</v>
      </c>
      <c r="I237" s="8">
        <v>1905</v>
      </c>
    </row>
    <row r="238" spans="1:9" x14ac:dyDescent="0.2">
      <c r="A238" s="8">
        <v>8</v>
      </c>
      <c r="B238" s="8">
        <v>25</v>
      </c>
      <c r="C238" s="8">
        <v>0</v>
      </c>
      <c r="D238" s="8">
        <v>1805</v>
      </c>
      <c r="E238" s="8"/>
      <c r="F238" s="8">
        <v>8</v>
      </c>
      <c r="G238" s="8">
        <v>25</v>
      </c>
      <c r="H238" s="8">
        <v>0</v>
      </c>
      <c r="I238" s="8">
        <v>1858</v>
      </c>
    </row>
    <row r="239" spans="1:9" x14ac:dyDescent="0.2">
      <c r="A239" s="8">
        <v>8</v>
      </c>
      <c r="B239" s="8">
        <v>26</v>
      </c>
      <c r="C239" s="8">
        <v>0</v>
      </c>
      <c r="D239" s="8">
        <v>1354</v>
      </c>
      <c r="E239" s="8"/>
      <c r="F239" s="8">
        <v>8</v>
      </c>
      <c r="G239" s="8">
        <v>26</v>
      </c>
      <c r="H239" s="8">
        <v>0</v>
      </c>
      <c r="I239" s="8">
        <v>1275</v>
      </c>
    </row>
    <row r="240" spans="1:9" x14ac:dyDescent="0.2">
      <c r="A240" s="8">
        <v>8</v>
      </c>
      <c r="B240" s="8">
        <v>27</v>
      </c>
      <c r="C240" s="8">
        <v>0</v>
      </c>
      <c r="D240" s="8">
        <v>1653</v>
      </c>
      <c r="E240" s="8"/>
      <c r="F240" s="8">
        <v>8</v>
      </c>
      <c r="G240" s="8">
        <v>27</v>
      </c>
      <c r="H240" s="8">
        <v>0</v>
      </c>
      <c r="I240" s="8">
        <v>1574</v>
      </c>
    </row>
    <row r="241" spans="1:9" x14ac:dyDescent="0.2">
      <c r="A241" s="8">
        <v>8</v>
      </c>
      <c r="B241" s="8">
        <v>28</v>
      </c>
      <c r="C241" s="8">
        <v>0</v>
      </c>
      <c r="D241" s="8">
        <v>1439</v>
      </c>
      <c r="E241" s="8"/>
      <c r="F241" s="8">
        <v>8</v>
      </c>
      <c r="G241" s="8">
        <v>28</v>
      </c>
      <c r="H241" s="8">
        <v>0</v>
      </c>
      <c r="I241" s="8">
        <v>1383</v>
      </c>
    </row>
    <row r="242" spans="1:9" x14ac:dyDescent="0.2">
      <c r="A242" s="8">
        <v>8</v>
      </c>
      <c r="B242" s="8">
        <v>29</v>
      </c>
      <c r="C242" s="8">
        <v>1</v>
      </c>
      <c r="D242" s="8">
        <v>1321</v>
      </c>
      <c r="E242" s="8"/>
      <c r="F242" s="8">
        <v>8</v>
      </c>
      <c r="G242" s="8">
        <v>29</v>
      </c>
      <c r="H242" s="8">
        <v>0</v>
      </c>
      <c r="I242" s="8">
        <v>1785</v>
      </c>
    </row>
  </sheetData>
  <mergeCells count="2">
    <mergeCell ref="A2:D2"/>
    <mergeCell ref="F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S90"/>
  <sheetViews>
    <sheetView tabSelected="1" topLeftCell="A67" workbookViewId="0">
      <selection activeCell="O90" sqref="O90"/>
    </sheetView>
  </sheetViews>
  <sheetFormatPr baseColWidth="10" defaultColWidth="8.6640625" defaultRowHeight="15" x14ac:dyDescent="0.2"/>
  <cols>
    <col min="1" max="1" width="13.5" customWidth="1"/>
    <col min="2" max="2" width="17.1640625" customWidth="1"/>
    <col min="3" max="3" width="28.5" customWidth="1"/>
    <col min="4" max="4" width="19.6640625" customWidth="1"/>
    <col min="5" max="5" width="15.5" customWidth="1"/>
    <col min="6" max="6" width="10.5" customWidth="1"/>
  </cols>
  <sheetData>
    <row r="3" spans="2:19" x14ac:dyDescent="0.2">
      <c r="B3" s="20" t="s">
        <v>6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2:19" x14ac:dyDescent="0.2">
      <c r="D4" s="22" t="s">
        <v>7</v>
      </c>
      <c r="E4" s="22"/>
      <c r="F4" s="22"/>
      <c r="G4" s="22"/>
      <c r="H4" s="22"/>
      <c r="I4" s="22"/>
      <c r="J4" s="22"/>
      <c r="K4" s="22"/>
      <c r="L4" s="22" t="s">
        <v>8</v>
      </c>
      <c r="M4" s="22"/>
      <c r="N4" s="22"/>
      <c r="O4" s="22"/>
      <c r="P4" s="22"/>
      <c r="Q4" s="22"/>
      <c r="R4" s="22"/>
      <c r="S4" s="22"/>
    </row>
    <row r="5" spans="2:19" s="1" customFormat="1" x14ac:dyDescent="0.2">
      <c r="B5" s="21" t="s">
        <v>9</v>
      </c>
      <c r="C5" s="21"/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1</v>
      </c>
      <c r="M5" s="2">
        <v>2</v>
      </c>
      <c r="N5" s="2">
        <v>3</v>
      </c>
      <c r="O5" s="2">
        <v>4</v>
      </c>
      <c r="P5" s="2">
        <v>5</v>
      </c>
      <c r="Q5" s="2">
        <v>6</v>
      </c>
      <c r="R5" s="2">
        <v>7</v>
      </c>
      <c r="S5" s="2">
        <v>8</v>
      </c>
    </row>
    <row r="6" spans="2:19" x14ac:dyDescent="0.2">
      <c r="B6" s="15" t="s">
        <v>10</v>
      </c>
      <c r="C6" s="15">
        <v>1</v>
      </c>
      <c r="D6" s="8">
        <v>2699</v>
      </c>
      <c r="E6" s="8">
        <v>4725</v>
      </c>
      <c r="F6" s="8">
        <v>1197</v>
      </c>
      <c r="G6" s="8">
        <v>1994</v>
      </c>
      <c r="H6" s="8">
        <v>1856</v>
      </c>
      <c r="I6" s="8">
        <v>1464</v>
      </c>
      <c r="J6" s="8">
        <v>2716</v>
      </c>
      <c r="K6" s="8">
        <v>1369</v>
      </c>
      <c r="L6" s="8">
        <v>2931</v>
      </c>
      <c r="M6" s="8">
        <v>2817</v>
      </c>
      <c r="N6" s="8">
        <v>1495</v>
      </c>
      <c r="O6" s="8">
        <v>1611</v>
      </c>
      <c r="P6" s="8">
        <v>2457</v>
      </c>
      <c r="Q6" s="8">
        <v>2092</v>
      </c>
      <c r="R6" s="8">
        <v>2168</v>
      </c>
      <c r="S6" s="8">
        <v>1556</v>
      </c>
    </row>
    <row r="7" spans="2:19" x14ac:dyDescent="0.2">
      <c r="B7" s="15"/>
      <c r="C7" s="15">
        <v>2</v>
      </c>
      <c r="D7" s="8">
        <v>2183</v>
      </c>
      <c r="E7" s="8">
        <v>4066</v>
      </c>
      <c r="F7" s="8">
        <v>1822</v>
      </c>
      <c r="G7" s="8">
        <v>1590</v>
      </c>
      <c r="H7" s="8">
        <v>1905</v>
      </c>
      <c r="I7" s="8">
        <v>1809</v>
      </c>
      <c r="J7" s="8">
        <v>2217</v>
      </c>
      <c r="K7" s="8">
        <v>1464</v>
      </c>
      <c r="L7" s="8">
        <v>1997</v>
      </c>
      <c r="M7" s="8">
        <v>1777</v>
      </c>
      <c r="N7" s="8">
        <v>1700</v>
      </c>
      <c r="O7" s="8">
        <v>1939</v>
      </c>
      <c r="P7" s="8">
        <v>1878</v>
      </c>
      <c r="Q7" s="8">
        <v>1209</v>
      </c>
      <c r="R7" s="8">
        <v>3129</v>
      </c>
      <c r="S7" s="8">
        <v>1406</v>
      </c>
    </row>
    <row r="8" spans="2:19" x14ac:dyDescent="0.2">
      <c r="B8" s="15"/>
      <c r="C8" s="15">
        <v>3</v>
      </c>
      <c r="D8" s="8">
        <v>2075</v>
      </c>
      <c r="E8" s="8">
        <v>2619</v>
      </c>
      <c r="F8" s="8">
        <v>1159</v>
      </c>
      <c r="G8" s="8">
        <v>1647</v>
      </c>
      <c r="H8" s="8">
        <v>3247</v>
      </c>
      <c r="I8" s="8">
        <v>1369</v>
      </c>
      <c r="J8" s="8">
        <v>3562</v>
      </c>
      <c r="K8" s="8">
        <v>1809</v>
      </c>
      <c r="L8" s="8">
        <v>3028</v>
      </c>
      <c r="M8" s="8">
        <v>1835</v>
      </c>
      <c r="N8" s="8">
        <v>1251</v>
      </c>
      <c r="O8" s="8">
        <v>1607</v>
      </c>
      <c r="P8" s="8">
        <v>1224</v>
      </c>
      <c r="Q8" s="8">
        <v>2024</v>
      </c>
      <c r="R8" s="8">
        <v>1490</v>
      </c>
      <c r="S8" s="8">
        <v>2092</v>
      </c>
    </row>
    <row r="9" spans="2:19" x14ac:dyDescent="0.2">
      <c r="B9" s="15"/>
      <c r="C9" s="15">
        <v>4</v>
      </c>
      <c r="D9" s="8">
        <v>2841</v>
      </c>
      <c r="E9" s="8">
        <v>3298</v>
      </c>
      <c r="F9" s="8">
        <v>2273</v>
      </c>
      <c r="G9" s="8">
        <v>1571</v>
      </c>
      <c r="H9" s="8">
        <v>1674</v>
      </c>
      <c r="I9" s="8">
        <v>1272</v>
      </c>
      <c r="J9" s="8">
        <v>2246</v>
      </c>
      <c r="K9" s="8">
        <v>1272</v>
      </c>
      <c r="L9" s="8">
        <v>2523</v>
      </c>
      <c r="M9" s="8">
        <v>1414</v>
      </c>
      <c r="N9" s="8">
        <v>1475</v>
      </c>
      <c r="O9" s="8">
        <v>1385</v>
      </c>
      <c r="P9" s="8">
        <v>1200</v>
      </c>
      <c r="Q9" s="8">
        <v>1489</v>
      </c>
      <c r="R9" s="8">
        <v>3377</v>
      </c>
      <c r="S9" s="8">
        <v>1291</v>
      </c>
    </row>
    <row r="10" spans="2:19" x14ac:dyDescent="0.2">
      <c r="B10" s="15"/>
      <c r="C10" s="15">
        <v>5</v>
      </c>
      <c r="D10" s="8">
        <v>2135</v>
      </c>
      <c r="E10" s="8">
        <v>2514</v>
      </c>
      <c r="F10" s="8">
        <v>1420</v>
      </c>
      <c r="G10" s="8">
        <v>1726</v>
      </c>
      <c r="H10" s="8">
        <v>2197</v>
      </c>
      <c r="I10" s="8">
        <v>1470</v>
      </c>
      <c r="J10" s="8">
        <v>2072</v>
      </c>
      <c r="K10" s="8">
        <v>1681</v>
      </c>
      <c r="L10" s="8">
        <v>2050</v>
      </c>
      <c r="M10" s="8">
        <v>1689</v>
      </c>
      <c r="N10" s="8">
        <v>1391</v>
      </c>
      <c r="O10" s="8">
        <v>1840</v>
      </c>
      <c r="P10" s="8">
        <v>1607</v>
      </c>
      <c r="Q10" s="8">
        <v>1557</v>
      </c>
      <c r="R10" s="8">
        <v>1856</v>
      </c>
      <c r="S10" s="8">
        <v>2024</v>
      </c>
    </row>
    <row r="11" spans="2:19" x14ac:dyDescent="0.2">
      <c r="B11" s="15"/>
      <c r="C11" s="15">
        <v>6</v>
      </c>
      <c r="D11" s="8">
        <v>1955</v>
      </c>
      <c r="E11" s="8">
        <v>1752</v>
      </c>
      <c r="F11" s="8">
        <v>1419</v>
      </c>
      <c r="G11" s="8">
        <v>1987</v>
      </c>
      <c r="H11" s="8">
        <v>1922</v>
      </c>
      <c r="I11" s="8">
        <v>1354</v>
      </c>
      <c r="J11" s="8">
        <v>1914</v>
      </c>
      <c r="K11" s="8">
        <v>1470</v>
      </c>
      <c r="L11" s="8">
        <v>2050</v>
      </c>
      <c r="M11" s="8">
        <v>2436</v>
      </c>
      <c r="N11" s="8">
        <v>1923</v>
      </c>
      <c r="O11" s="8">
        <v>1606</v>
      </c>
      <c r="P11" s="8">
        <v>3137</v>
      </c>
      <c r="Q11" s="8">
        <v>1406</v>
      </c>
      <c r="R11" s="8">
        <v>1235</v>
      </c>
      <c r="S11" s="8">
        <v>1257</v>
      </c>
    </row>
    <row r="12" spans="2:19" x14ac:dyDescent="0.2">
      <c r="B12" s="15"/>
      <c r="C12" s="15">
        <v>7</v>
      </c>
      <c r="D12" s="8">
        <v>3820</v>
      </c>
      <c r="E12" s="8">
        <v>1982</v>
      </c>
      <c r="F12" s="8">
        <v>2056</v>
      </c>
      <c r="G12" s="8">
        <v>2298</v>
      </c>
      <c r="H12" s="8">
        <v>1536</v>
      </c>
      <c r="I12" s="8">
        <v>1487</v>
      </c>
      <c r="J12" s="8">
        <v>2862</v>
      </c>
      <c r="K12" s="8">
        <v>1354</v>
      </c>
      <c r="L12" s="8">
        <v>2131</v>
      </c>
      <c r="M12" s="8">
        <v>2870</v>
      </c>
      <c r="N12" s="8">
        <v>1673</v>
      </c>
      <c r="O12" s="8">
        <v>1440</v>
      </c>
      <c r="P12" s="8">
        <v>1188</v>
      </c>
      <c r="Q12" s="8">
        <v>1324</v>
      </c>
      <c r="R12" s="8">
        <v>1526</v>
      </c>
      <c r="S12" s="8">
        <v>1589</v>
      </c>
    </row>
    <row r="13" spans="2:19" x14ac:dyDescent="0.2">
      <c r="B13" s="15"/>
      <c r="C13" s="15">
        <v>8</v>
      </c>
      <c r="D13" s="8">
        <v>2723</v>
      </c>
      <c r="E13" s="8">
        <v>1490</v>
      </c>
      <c r="F13" s="8">
        <v>1074</v>
      </c>
      <c r="G13" s="8">
        <v>1573</v>
      </c>
      <c r="H13" s="8">
        <v>1622</v>
      </c>
      <c r="I13" s="8">
        <v>1637</v>
      </c>
      <c r="J13" s="8">
        <v>3050</v>
      </c>
      <c r="K13" s="8">
        <v>1637</v>
      </c>
      <c r="L13" s="8">
        <v>3597</v>
      </c>
      <c r="M13" s="8">
        <v>2745</v>
      </c>
      <c r="N13" s="8">
        <v>2083</v>
      </c>
      <c r="O13" s="8">
        <v>1622</v>
      </c>
      <c r="P13" s="8">
        <v>2142</v>
      </c>
      <c r="Q13" s="8">
        <v>1623</v>
      </c>
      <c r="R13" s="8">
        <v>1474</v>
      </c>
      <c r="S13" s="8">
        <v>1623</v>
      </c>
    </row>
    <row r="14" spans="2:19" x14ac:dyDescent="0.2">
      <c r="B14" s="15"/>
      <c r="C14" s="15">
        <v>9</v>
      </c>
      <c r="D14" s="8">
        <v>2122</v>
      </c>
      <c r="E14" s="8">
        <v>4267</v>
      </c>
      <c r="F14" s="8">
        <v>1190</v>
      </c>
      <c r="G14" s="8">
        <v>2247</v>
      </c>
      <c r="H14" s="8">
        <v>1721</v>
      </c>
      <c r="I14" s="8">
        <v>1681</v>
      </c>
      <c r="J14" s="8">
        <v>1754</v>
      </c>
      <c r="K14" s="8">
        <v>1558</v>
      </c>
      <c r="L14" s="8">
        <v>3041</v>
      </c>
      <c r="M14" s="8">
        <v>1801</v>
      </c>
      <c r="N14" s="8">
        <v>2058</v>
      </c>
      <c r="O14" s="8">
        <v>2286</v>
      </c>
      <c r="P14" s="8">
        <v>1805</v>
      </c>
      <c r="Q14" s="8">
        <v>1257</v>
      </c>
      <c r="R14" s="8">
        <v>1923</v>
      </c>
      <c r="S14" s="8">
        <v>1436</v>
      </c>
    </row>
    <row r="15" spans="2:19" x14ac:dyDescent="0.2">
      <c r="B15" s="15"/>
      <c r="C15" s="15">
        <v>10</v>
      </c>
      <c r="D15" s="8">
        <v>3135</v>
      </c>
      <c r="E15" s="8">
        <v>5326</v>
      </c>
      <c r="F15" s="8">
        <v>2623</v>
      </c>
      <c r="G15" s="8">
        <v>1706</v>
      </c>
      <c r="H15" s="8">
        <v>3213</v>
      </c>
      <c r="I15" s="8">
        <v>1558</v>
      </c>
      <c r="J15" s="8">
        <v>2423</v>
      </c>
      <c r="K15" s="8">
        <v>1956</v>
      </c>
      <c r="L15" s="8">
        <v>3072</v>
      </c>
      <c r="M15" s="8">
        <v>3110</v>
      </c>
      <c r="N15" s="8">
        <v>1808</v>
      </c>
      <c r="O15" s="8">
        <v>2054</v>
      </c>
      <c r="P15" s="8">
        <v>2686</v>
      </c>
      <c r="Q15" s="8">
        <v>1467</v>
      </c>
      <c r="R15" s="8">
        <v>1873</v>
      </c>
      <c r="S15" s="8">
        <v>2205</v>
      </c>
    </row>
    <row r="16" spans="2:19" x14ac:dyDescent="0.2">
      <c r="B16" s="15"/>
      <c r="C16" s="15">
        <v>11</v>
      </c>
      <c r="D16" s="8">
        <v>3207</v>
      </c>
      <c r="E16" s="8">
        <v>2463</v>
      </c>
      <c r="F16" s="8">
        <v>2022</v>
      </c>
      <c r="G16" s="8">
        <v>1573</v>
      </c>
      <c r="H16" s="8">
        <v>1220</v>
      </c>
      <c r="I16" s="8">
        <v>1956</v>
      </c>
      <c r="J16" s="8">
        <v>1588</v>
      </c>
      <c r="K16" s="8">
        <v>1487</v>
      </c>
      <c r="L16" s="8">
        <v>2498</v>
      </c>
      <c r="M16" s="8">
        <v>3317</v>
      </c>
      <c r="N16" s="8">
        <v>1270</v>
      </c>
      <c r="O16" s="8">
        <v>1655</v>
      </c>
      <c r="P16" s="8">
        <v>1306</v>
      </c>
      <c r="Q16" s="8">
        <v>1388</v>
      </c>
      <c r="R16" s="8">
        <v>1453</v>
      </c>
      <c r="S16" s="8">
        <v>1209</v>
      </c>
    </row>
    <row r="17" spans="2:19" x14ac:dyDescent="0.2">
      <c r="B17" s="15"/>
      <c r="C17" s="15">
        <v>12</v>
      </c>
      <c r="D17" s="8">
        <v>2407</v>
      </c>
      <c r="E17" s="8">
        <v>4087</v>
      </c>
      <c r="F17" s="8">
        <v>1377</v>
      </c>
      <c r="G17" s="8">
        <v>1390</v>
      </c>
      <c r="H17" s="8">
        <v>1454</v>
      </c>
      <c r="I17" s="8">
        <v>1506</v>
      </c>
      <c r="J17" s="8">
        <v>2158</v>
      </c>
      <c r="K17" s="8">
        <v>1514</v>
      </c>
      <c r="L17" s="8">
        <v>3355</v>
      </c>
      <c r="M17" s="8">
        <v>1712</v>
      </c>
      <c r="N17" s="8">
        <v>1926</v>
      </c>
      <c r="O17" s="8">
        <v>2613</v>
      </c>
      <c r="P17" s="8">
        <v>1322</v>
      </c>
      <c r="Q17" s="8">
        <v>1556</v>
      </c>
      <c r="R17" s="8">
        <v>2273</v>
      </c>
      <c r="S17" s="8">
        <v>1249</v>
      </c>
    </row>
    <row r="18" spans="2:19" x14ac:dyDescent="0.2">
      <c r="B18" s="15"/>
      <c r="C18" s="15">
        <v>13</v>
      </c>
      <c r="D18" s="8">
        <v>1777</v>
      </c>
      <c r="E18" s="8">
        <v>2826</v>
      </c>
      <c r="F18" s="8">
        <v>1139</v>
      </c>
      <c r="G18" s="8">
        <v>3395</v>
      </c>
      <c r="H18" s="8">
        <v>1943</v>
      </c>
      <c r="I18" s="8">
        <v>1291</v>
      </c>
      <c r="J18" s="8">
        <v>2269</v>
      </c>
      <c r="K18" s="8">
        <v>2290</v>
      </c>
      <c r="L18" s="8">
        <v>3258</v>
      </c>
      <c r="M18" s="8">
        <v>1552</v>
      </c>
      <c r="N18" s="8">
        <v>1243</v>
      </c>
      <c r="O18" s="8">
        <v>1709</v>
      </c>
      <c r="P18" s="8">
        <v>2239</v>
      </c>
      <c r="Q18" s="8">
        <v>1291</v>
      </c>
      <c r="R18" s="8">
        <v>987</v>
      </c>
      <c r="S18" s="8">
        <v>1274</v>
      </c>
    </row>
    <row r="19" spans="2:19" x14ac:dyDescent="0.2">
      <c r="B19" s="15"/>
      <c r="C19" s="15">
        <v>14</v>
      </c>
      <c r="D19" s="8">
        <v>1483</v>
      </c>
      <c r="E19" s="8">
        <v>6408</v>
      </c>
      <c r="F19" s="8">
        <v>1321</v>
      </c>
      <c r="G19" s="8">
        <v>1616</v>
      </c>
      <c r="H19" s="8">
        <v>2655</v>
      </c>
      <c r="I19" s="8">
        <v>1240</v>
      </c>
      <c r="J19" s="8">
        <v>1090</v>
      </c>
      <c r="K19" s="8">
        <v>1319</v>
      </c>
      <c r="L19" s="8">
        <v>2616</v>
      </c>
      <c r="M19" s="8">
        <v>3044</v>
      </c>
      <c r="N19" s="8">
        <v>1757</v>
      </c>
      <c r="O19" s="8">
        <v>1457</v>
      </c>
      <c r="P19" s="8">
        <v>3994</v>
      </c>
      <c r="Q19" s="8">
        <v>2405</v>
      </c>
      <c r="R19" s="8">
        <v>1907</v>
      </c>
      <c r="S19" s="8">
        <v>1388</v>
      </c>
    </row>
    <row r="20" spans="2:19" x14ac:dyDescent="0.2">
      <c r="B20" s="15"/>
      <c r="C20" s="15">
        <v>15</v>
      </c>
      <c r="D20" s="8">
        <v>2500</v>
      </c>
      <c r="E20" s="8">
        <v>2845</v>
      </c>
      <c r="F20" s="8">
        <v>1161</v>
      </c>
      <c r="G20" s="8">
        <v>1079</v>
      </c>
      <c r="H20" s="8">
        <v>1358</v>
      </c>
      <c r="I20" s="8">
        <v>1370</v>
      </c>
      <c r="J20" s="8">
        <v>1924</v>
      </c>
      <c r="K20" s="8">
        <v>1240</v>
      </c>
      <c r="L20" s="8">
        <v>1400</v>
      </c>
      <c r="M20" s="8">
        <v>2049</v>
      </c>
      <c r="N20" s="8">
        <v>1236</v>
      </c>
      <c r="O20" s="8">
        <v>2391</v>
      </c>
      <c r="P20" s="8">
        <v>2481</v>
      </c>
      <c r="Q20" s="8">
        <v>1589</v>
      </c>
      <c r="R20" s="8">
        <v>1585</v>
      </c>
      <c r="S20" s="8">
        <v>1357</v>
      </c>
    </row>
    <row r="21" spans="2:19" x14ac:dyDescent="0.2">
      <c r="B21" s="15"/>
      <c r="C21" s="15">
        <v>16</v>
      </c>
      <c r="D21" s="8">
        <v>5051</v>
      </c>
      <c r="E21" s="8">
        <v>3148</v>
      </c>
      <c r="F21" s="8">
        <v>2001</v>
      </c>
      <c r="G21" s="8">
        <v>2257</v>
      </c>
      <c r="H21" s="8">
        <v>1389</v>
      </c>
      <c r="I21" s="8">
        <v>2260</v>
      </c>
      <c r="J21" s="8">
        <v>1322</v>
      </c>
      <c r="K21" s="8">
        <v>1439</v>
      </c>
      <c r="L21" s="8">
        <v>1457</v>
      </c>
      <c r="M21" s="8">
        <v>1402</v>
      </c>
      <c r="N21" s="8">
        <v>2189</v>
      </c>
      <c r="O21" s="8">
        <v>1401</v>
      </c>
      <c r="P21" s="8">
        <v>1405</v>
      </c>
      <c r="Q21" s="8">
        <v>1722</v>
      </c>
      <c r="R21" s="8">
        <v>1228</v>
      </c>
      <c r="S21" s="8">
        <v>1557</v>
      </c>
    </row>
    <row r="22" spans="2:19" x14ac:dyDescent="0.2">
      <c r="B22" s="15"/>
      <c r="C22" s="15">
        <v>17</v>
      </c>
      <c r="D22" s="8">
        <v>2724</v>
      </c>
      <c r="E22" s="8">
        <v>3216</v>
      </c>
      <c r="F22" s="8">
        <v>1984</v>
      </c>
      <c r="G22" s="8">
        <v>1908</v>
      </c>
      <c r="H22" s="8">
        <v>1459</v>
      </c>
      <c r="I22" s="8">
        <v>2114</v>
      </c>
      <c r="J22" s="8">
        <v>1116</v>
      </c>
      <c r="K22" s="8">
        <v>1876</v>
      </c>
      <c r="L22" s="8">
        <v>1415</v>
      </c>
      <c r="M22" s="8">
        <v>3339</v>
      </c>
      <c r="N22" s="8">
        <v>2106</v>
      </c>
      <c r="O22" s="8">
        <v>1902</v>
      </c>
      <c r="P22" s="8">
        <v>1301</v>
      </c>
      <c r="Q22" s="8">
        <v>1436</v>
      </c>
      <c r="R22" s="8">
        <v>4905</v>
      </c>
      <c r="S22" s="8">
        <v>1402</v>
      </c>
    </row>
    <row r="23" spans="2:19" x14ac:dyDescent="0.2">
      <c r="B23" s="15"/>
      <c r="C23" s="15">
        <v>18</v>
      </c>
      <c r="D23" s="8">
        <v>2544</v>
      </c>
      <c r="E23" s="8">
        <v>6830</v>
      </c>
      <c r="F23" s="8">
        <v>1587</v>
      </c>
      <c r="G23" s="8">
        <v>1699</v>
      </c>
      <c r="H23" s="8">
        <v>3178</v>
      </c>
      <c r="I23" s="8">
        <v>1805</v>
      </c>
      <c r="J23" s="8">
        <v>2025</v>
      </c>
      <c r="K23" s="8">
        <v>1356</v>
      </c>
      <c r="L23" s="8">
        <v>1935</v>
      </c>
      <c r="M23" s="8">
        <v>2247</v>
      </c>
      <c r="N23" s="8">
        <v>1207</v>
      </c>
      <c r="O23" s="8">
        <v>1622</v>
      </c>
      <c r="P23" s="8">
        <v>1244</v>
      </c>
      <c r="Q23" s="8">
        <v>1357</v>
      </c>
      <c r="R23" s="8">
        <v>2794</v>
      </c>
      <c r="S23" s="8">
        <v>1789</v>
      </c>
    </row>
    <row r="24" spans="2:19" x14ac:dyDescent="0.2">
      <c r="B24" s="15"/>
      <c r="C24" s="15">
        <v>19</v>
      </c>
      <c r="D24" s="8">
        <v>2479</v>
      </c>
      <c r="E24" s="8">
        <v>1486</v>
      </c>
      <c r="F24" s="8">
        <v>1243</v>
      </c>
      <c r="G24" s="8">
        <v>1753</v>
      </c>
      <c r="H24" s="8">
        <v>1408</v>
      </c>
      <c r="I24" s="8">
        <v>1876</v>
      </c>
      <c r="J24" s="8">
        <v>2649</v>
      </c>
      <c r="K24" s="8">
        <v>1222</v>
      </c>
      <c r="L24" s="8">
        <v>2339</v>
      </c>
      <c r="M24" s="8">
        <v>1824</v>
      </c>
      <c r="N24" s="8">
        <v>1659</v>
      </c>
      <c r="O24" s="8">
        <v>1355</v>
      </c>
      <c r="P24" s="8">
        <v>1066</v>
      </c>
      <c r="Q24" s="8">
        <v>1249</v>
      </c>
      <c r="R24" s="8">
        <v>2086</v>
      </c>
      <c r="S24" s="8">
        <v>1324</v>
      </c>
    </row>
    <row r="25" spans="2:19" x14ac:dyDescent="0.2">
      <c r="B25" s="15"/>
      <c r="C25" s="15">
        <v>20</v>
      </c>
      <c r="D25" s="8">
        <v>1660</v>
      </c>
      <c r="E25" s="8">
        <v>2182</v>
      </c>
      <c r="F25" s="8">
        <v>3246</v>
      </c>
      <c r="G25" s="8">
        <v>1539</v>
      </c>
      <c r="H25" s="8">
        <v>1961</v>
      </c>
      <c r="I25" s="8">
        <v>1356</v>
      </c>
      <c r="J25" s="8">
        <v>1149</v>
      </c>
      <c r="K25" s="8">
        <v>1190</v>
      </c>
      <c r="L25" s="8">
        <v>2869</v>
      </c>
      <c r="M25" s="8">
        <v>2472</v>
      </c>
      <c r="N25" s="8">
        <v>1770</v>
      </c>
      <c r="O25" s="8">
        <v>2802</v>
      </c>
      <c r="P25" s="8">
        <v>2067</v>
      </c>
      <c r="Q25" s="8">
        <v>1905</v>
      </c>
      <c r="R25" s="8">
        <v>2268</v>
      </c>
      <c r="S25" s="8">
        <v>1722</v>
      </c>
    </row>
    <row r="26" spans="2:19" x14ac:dyDescent="0.2">
      <c r="B26" s="15"/>
      <c r="C26" s="15">
        <v>21</v>
      </c>
      <c r="D26" s="8">
        <v>1744</v>
      </c>
      <c r="E26" s="8">
        <v>2062</v>
      </c>
      <c r="F26" s="8">
        <v>1590</v>
      </c>
      <c r="G26" s="8">
        <v>2562</v>
      </c>
      <c r="H26" s="8">
        <v>1455</v>
      </c>
      <c r="I26" s="8">
        <v>1757</v>
      </c>
      <c r="J26" s="8">
        <v>2949</v>
      </c>
      <c r="K26" s="8">
        <v>1921</v>
      </c>
      <c r="L26" s="8">
        <v>2842</v>
      </c>
      <c r="M26" s="8">
        <v>1977</v>
      </c>
      <c r="N26" s="8">
        <v>1000</v>
      </c>
      <c r="O26" s="8">
        <v>1770</v>
      </c>
      <c r="P26" s="8">
        <v>1858</v>
      </c>
      <c r="Q26" s="8">
        <v>1785</v>
      </c>
      <c r="R26" s="8">
        <v>1172</v>
      </c>
      <c r="S26" s="8">
        <v>1489</v>
      </c>
    </row>
    <row r="27" spans="2:19" x14ac:dyDescent="0.2">
      <c r="B27" s="15"/>
      <c r="C27" s="15">
        <v>22</v>
      </c>
      <c r="D27" s="8">
        <v>1688</v>
      </c>
      <c r="E27" s="8">
        <v>2284</v>
      </c>
      <c r="F27" s="8">
        <v>2273</v>
      </c>
      <c r="G27" s="8">
        <v>1540</v>
      </c>
      <c r="H27" s="8">
        <v>2359</v>
      </c>
      <c r="I27" s="8">
        <v>1921</v>
      </c>
      <c r="J27" s="8">
        <v>1452</v>
      </c>
      <c r="K27" s="8">
        <v>1639</v>
      </c>
      <c r="L27" s="8">
        <v>1776</v>
      </c>
      <c r="M27" s="8">
        <v>2295</v>
      </c>
      <c r="N27" s="8">
        <v>1760</v>
      </c>
      <c r="O27" s="8">
        <v>2007</v>
      </c>
      <c r="P27" s="8">
        <v>1699</v>
      </c>
      <c r="Q27" s="8">
        <v>2024</v>
      </c>
      <c r="R27" s="8">
        <v>1836</v>
      </c>
      <c r="S27" s="8">
        <v>1467</v>
      </c>
    </row>
    <row r="28" spans="2:19" x14ac:dyDescent="0.2">
      <c r="B28" s="15"/>
      <c r="C28" s="15">
        <v>23</v>
      </c>
      <c r="D28" s="8">
        <v>12678</v>
      </c>
      <c r="E28" s="8">
        <v>1907</v>
      </c>
      <c r="F28" s="8">
        <v>3388</v>
      </c>
      <c r="G28" s="8">
        <v>1292</v>
      </c>
      <c r="H28" s="8">
        <v>1576</v>
      </c>
      <c r="I28" s="8">
        <v>1321</v>
      </c>
      <c r="J28" s="8">
        <v>1442</v>
      </c>
      <c r="K28" s="8">
        <v>1757</v>
      </c>
      <c r="L28" s="8">
        <v>2875</v>
      </c>
      <c r="M28" s="8">
        <v>1613</v>
      </c>
      <c r="N28" s="8">
        <v>2479</v>
      </c>
      <c r="O28" s="8">
        <v>1538</v>
      </c>
      <c r="P28" s="8">
        <v>1540</v>
      </c>
      <c r="Q28" s="8">
        <v>1858</v>
      </c>
      <c r="R28" s="8">
        <v>1691</v>
      </c>
      <c r="S28" s="8">
        <v>1824</v>
      </c>
    </row>
    <row r="29" spans="2:19" x14ac:dyDescent="0.2">
      <c r="B29" s="15"/>
      <c r="C29" s="15">
        <v>24</v>
      </c>
      <c r="D29" s="8">
        <v>2098</v>
      </c>
      <c r="E29" s="8">
        <v>1816</v>
      </c>
      <c r="F29" s="8">
        <v>1295</v>
      </c>
      <c r="G29" s="8">
        <v>1108</v>
      </c>
      <c r="H29" s="8">
        <v>1539</v>
      </c>
      <c r="I29" s="8">
        <v>1590</v>
      </c>
      <c r="J29" s="8">
        <v>2337</v>
      </c>
      <c r="K29" s="8">
        <v>2214</v>
      </c>
      <c r="L29" s="8">
        <v>4724</v>
      </c>
      <c r="M29" s="8">
        <v>2003</v>
      </c>
      <c r="N29" s="8">
        <v>1874</v>
      </c>
      <c r="O29" s="8">
        <v>1456</v>
      </c>
      <c r="P29" s="8">
        <v>1174</v>
      </c>
      <c r="Q29" s="8">
        <v>1274</v>
      </c>
      <c r="R29" s="8">
        <v>2625</v>
      </c>
      <c r="S29" s="8">
        <v>1465</v>
      </c>
    </row>
    <row r="30" spans="2:19" x14ac:dyDescent="0.2">
      <c r="B30" s="15"/>
      <c r="C30" s="15">
        <v>25</v>
      </c>
      <c r="D30" s="8">
        <v>3420</v>
      </c>
      <c r="E30" s="8">
        <v>2781</v>
      </c>
      <c r="F30" s="8">
        <v>2156</v>
      </c>
      <c r="G30" s="8">
        <v>1353</v>
      </c>
      <c r="H30" s="8">
        <v>1934</v>
      </c>
      <c r="I30" s="8">
        <v>1439</v>
      </c>
      <c r="J30" s="8">
        <v>2780</v>
      </c>
      <c r="K30" s="8">
        <v>1370</v>
      </c>
      <c r="L30" s="8">
        <v>3657</v>
      </c>
      <c r="M30" s="8">
        <v>1721</v>
      </c>
      <c r="N30" s="8">
        <v>1806</v>
      </c>
      <c r="O30" s="8">
        <v>1426</v>
      </c>
      <c r="P30" s="8">
        <v>1324</v>
      </c>
      <c r="Q30" s="8">
        <v>1383</v>
      </c>
      <c r="R30" s="8">
        <v>1299</v>
      </c>
      <c r="S30" s="8">
        <v>1905</v>
      </c>
    </row>
    <row r="31" spans="2:19" x14ac:dyDescent="0.2">
      <c r="B31" s="15"/>
      <c r="C31" s="15">
        <v>26</v>
      </c>
      <c r="D31" s="8">
        <v>1960</v>
      </c>
      <c r="E31" s="8">
        <v>2837</v>
      </c>
      <c r="F31" s="8">
        <v>2282</v>
      </c>
      <c r="G31" s="8">
        <v>1804</v>
      </c>
      <c r="H31" s="8">
        <v>1922</v>
      </c>
      <c r="I31" s="8">
        <v>1222</v>
      </c>
      <c r="J31" s="8">
        <v>1452</v>
      </c>
      <c r="K31" s="8">
        <v>1805</v>
      </c>
      <c r="L31" s="8">
        <v>2842</v>
      </c>
      <c r="M31" s="8">
        <v>3109</v>
      </c>
      <c r="N31" s="8">
        <v>1640</v>
      </c>
      <c r="O31" s="8">
        <v>1968</v>
      </c>
      <c r="P31" s="8">
        <v>1117</v>
      </c>
      <c r="Q31" s="8">
        <v>1402</v>
      </c>
      <c r="R31" s="8">
        <v>1472</v>
      </c>
      <c r="S31" s="8">
        <v>1858</v>
      </c>
    </row>
    <row r="32" spans="2:19" x14ac:dyDescent="0.2">
      <c r="B32" s="15"/>
      <c r="C32" s="15">
        <v>27</v>
      </c>
      <c r="D32" s="8">
        <v>3154</v>
      </c>
      <c r="E32" s="8">
        <v>2695</v>
      </c>
      <c r="F32" s="8">
        <v>1790</v>
      </c>
      <c r="G32" s="8">
        <v>1845</v>
      </c>
      <c r="H32" s="8">
        <v>1960</v>
      </c>
      <c r="I32" s="8">
        <v>1439</v>
      </c>
      <c r="J32" s="8">
        <v>1169</v>
      </c>
      <c r="K32" s="8">
        <v>1354</v>
      </c>
      <c r="L32" s="8">
        <v>2615</v>
      </c>
      <c r="M32" s="8">
        <v>2247</v>
      </c>
      <c r="N32" s="8">
        <v>1273</v>
      </c>
      <c r="O32" s="8">
        <v>1768</v>
      </c>
      <c r="P32" s="8">
        <v>2963</v>
      </c>
      <c r="Q32" s="8">
        <v>1275</v>
      </c>
      <c r="R32" s="8">
        <v>2312</v>
      </c>
      <c r="S32" s="8">
        <v>1275</v>
      </c>
    </row>
    <row r="33" spans="2:19" x14ac:dyDescent="0.2">
      <c r="B33" s="15"/>
      <c r="C33" s="15">
        <v>28</v>
      </c>
      <c r="D33" s="8">
        <v>1972</v>
      </c>
      <c r="E33" s="8">
        <v>3701</v>
      </c>
      <c r="F33" s="8">
        <v>1442</v>
      </c>
      <c r="G33" s="8">
        <v>2059</v>
      </c>
      <c r="H33" s="8">
        <v>1966</v>
      </c>
      <c r="I33" s="8">
        <v>1354</v>
      </c>
      <c r="J33" s="8">
        <v>3105</v>
      </c>
      <c r="K33" s="8">
        <v>1653</v>
      </c>
      <c r="L33" s="8">
        <v>2334</v>
      </c>
      <c r="M33" s="8">
        <v>2238</v>
      </c>
      <c r="N33" s="8">
        <v>1456</v>
      </c>
      <c r="O33" s="8">
        <v>1938</v>
      </c>
      <c r="P33" s="8">
        <v>1273</v>
      </c>
      <c r="Q33" s="8">
        <v>1789</v>
      </c>
      <c r="R33" s="8">
        <v>1936</v>
      </c>
      <c r="S33" s="8">
        <v>1574</v>
      </c>
    </row>
    <row r="34" spans="2:19" x14ac:dyDescent="0.2">
      <c r="B34" s="15"/>
      <c r="C34" s="15">
        <v>29</v>
      </c>
      <c r="D34" s="8">
        <v>3113</v>
      </c>
      <c r="E34" s="8">
        <v>3690</v>
      </c>
      <c r="F34" s="8">
        <v>1757</v>
      </c>
      <c r="G34" s="8">
        <v>1674</v>
      </c>
      <c r="H34" s="8">
        <v>1896</v>
      </c>
      <c r="I34" s="8">
        <v>1639</v>
      </c>
      <c r="J34" s="8">
        <v>1594</v>
      </c>
      <c r="K34" s="8">
        <v>1439</v>
      </c>
      <c r="L34" s="8">
        <v>3104</v>
      </c>
      <c r="M34" s="8">
        <v>1579</v>
      </c>
      <c r="N34" s="8">
        <v>1740</v>
      </c>
      <c r="O34" s="8">
        <v>1454</v>
      </c>
      <c r="P34" s="8">
        <v>1267</v>
      </c>
      <c r="Q34" s="8">
        <v>1574</v>
      </c>
      <c r="R34" s="8">
        <v>1657</v>
      </c>
      <c r="S34" s="8">
        <v>1383</v>
      </c>
    </row>
    <row r="35" spans="2:19" x14ac:dyDescent="0.2">
      <c r="B35" s="15"/>
      <c r="C35" s="15">
        <v>30</v>
      </c>
      <c r="D35" s="8">
        <v>1972</v>
      </c>
      <c r="E35" s="8">
        <v>3399</v>
      </c>
      <c r="F35" s="8">
        <v>1920</v>
      </c>
      <c r="G35" s="8">
        <v>3411</v>
      </c>
      <c r="H35" s="8">
        <v>1967</v>
      </c>
      <c r="I35" s="8">
        <v>1653</v>
      </c>
      <c r="J35" s="8">
        <v>1639</v>
      </c>
      <c r="K35" s="8">
        <v>1321</v>
      </c>
      <c r="L35" s="8">
        <v>2455</v>
      </c>
      <c r="M35" s="8">
        <v>2522</v>
      </c>
      <c r="N35" s="8">
        <v>1889</v>
      </c>
      <c r="O35" s="8">
        <v>1217</v>
      </c>
      <c r="P35" s="8">
        <v>1907</v>
      </c>
      <c r="Q35" s="8">
        <v>1541</v>
      </c>
      <c r="R35" s="8">
        <v>1989</v>
      </c>
      <c r="S35" s="8">
        <v>1785</v>
      </c>
    </row>
    <row r="37" spans="2:19" s="9" customFormat="1" x14ac:dyDescent="0.2">
      <c r="C37" s="9" t="s">
        <v>11</v>
      </c>
      <c r="D37" s="9">
        <f>AVERAGE(D6:D35)</f>
        <v>2843.9666666666667</v>
      </c>
      <c r="E37" s="9">
        <f>AVERAGE(E6:E35)</f>
        <v>3156.7333333333331</v>
      </c>
      <c r="F37" s="9">
        <f>AVERAGE(F6:F35)</f>
        <v>1773.5666666666666</v>
      </c>
      <c r="G37" s="9">
        <f>AVERAGE(G6:G35)</f>
        <v>1839.8666666666666</v>
      </c>
      <c r="H37" s="9">
        <f>AVERAGE(H6:H35)</f>
        <v>1916.4</v>
      </c>
      <c r="I37" s="9">
        <f t="shared" ref="I37:J37" si="0">AVERAGE(I6:I35)</f>
        <v>1573.6666666666667</v>
      </c>
      <c r="J37" s="9">
        <f t="shared" si="0"/>
        <v>2067.5</v>
      </c>
      <c r="K37" s="9">
        <f t="shared" ref="K37:P37" si="1">AVERAGE(K6:K35)</f>
        <v>1565.8666666666666</v>
      </c>
      <c r="L37" s="9">
        <f t="shared" si="1"/>
        <v>2626.2</v>
      </c>
      <c r="M37" s="9">
        <f t="shared" si="1"/>
        <v>2225.1999999999998</v>
      </c>
      <c r="N37" s="9">
        <f t="shared" si="1"/>
        <v>1671.2333333333333</v>
      </c>
      <c r="O37" s="9">
        <f t="shared" si="1"/>
        <v>1761.3</v>
      </c>
      <c r="P37" s="9">
        <f t="shared" si="1"/>
        <v>1795.7</v>
      </c>
      <c r="Q37" s="9">
        <f t="shared" ref="Q37:R37" si="2">AVERAGE(Q6:Q35)</f>
        <v>1575.0333333333333</v>
      </c>
      <c r="R37" s="9">
        <f t="shared" si="2"/>
        <v>1984.2</v>
      </c>
      <c r="S37" s="9">
        <f>AVERAGE(S6:S35)</f>
        <v>1559.1666666666667</v>
      </c>
    </row>
    <row r="38" spans="2:19" s="10" customFormat="1" x14ac:dyDescent="0.2">
      <c r="C38" s="10" t="s">
        <v>12</v>
      </c>
      <c r="D38" s="10">
        <f>STDEV(D6:D35)</f>
        <v>2004.0526437323383</v>
      </c>
      <c r="E38" s="10">
        <f>STDEV(E6:E35)</f>
        <v>1337.2052671287165</v>
      </c>
      <c r="F38" s="10">
        <f>STDEV(F6:F35)</f>
        <v>595.41933547498354</v>
      </c>
      <c r="G38" s="10">
        <f>STDEV(G6:G35)</f>
        <v>542.73329535330481</v>
      </c>
      <c r="H38" s="10">
        <f>STDEV(H6:H35)</f>
        <v>539.27119401063442</v>
      </c>
      <c r="I38" s="10">
        <f t="shared" ref="I38:J38" si="3">STDEV(I6:I35)</f>
        <v>266.42503420394803</v>
      </c>
      <c r="J38" s="10">
        <f t="shared" si="3"/>
        <v>675.9510158747222</v>
      </c>
      <c r="K38" s="10">
        <f t="shared" ref="K38:P38" si="4">STDEV(K6:K35)</f>
        <v>284.52485902342335</v>
      </c>
      <c r="L38" s="10">
        <f t="shared" si="4"/>
        <v>730.4068493088231</v>
      </c>
      <c r="M38" s="10">
        <f t="shared" si="4"/>
        <v>590.87984658765333</v>
      </c>
      <c r="N38" s="10">
        <f t="shared" si="4"/>
        <v>344.59258135722621</v>
      </c>
      <c r="O38" s="10">
        <f t="shared" si="4"/>
        <v>378.73848224208007</v>
      </c>
      <c r="P38" s="10">
        <f t="shared" si="4"/>
        <v>709.2756941731667</v>
      </c>
      <c r="Q38" s="10">
        <f t="shared" ref="Q38:R38" si="5">STDEV(Q6:Q35)</f>
        <v>296.30302328730204</v>
      </c>
      <c r="R38" s="10">
        <f t="shared" si="5"/>
        <v>789.90184462243849</v>
      </c>
      <c r="S38" s="10">
        <f>STDEV(S6:S35)</f>
        <v>270.24204774204969</v>
      </c>
    </row>
    <row r="39" spans="2:19" s="10" customFormat="1" x14ac:dyDescent="0.2"/>
    <row r="40" spans="2:19" s="10" customFormat="1" x14ac:dyDescent="0.2"/>
    <row r="41" spans="2:19" s="10" customFormat="1" x14ac:dyDescent="0.2">
      <c r="B41" s="12"/>
      <c r="C41" s="11" t="s">
        <v>7</v>
      </c>
      <c r="D41" s="11" t="s">
        <v>8</v>
      </c>
    </row>
    <row r="42" spans="2:19" s="10" customFormat="1" x14ac:dyDescent="0.2">
      <c r="B42" s="12" t="s">
        <v>13</v>
      </c>
      <c r="C42" s="13">
        <f>D37</f>
        <v>2843.9666666666667</v>
      </c>
      <c r="D42" s="13">
        <f>L37</f>
        <v>2626.2</v>
      </c>
    </row>
    <row r="43" spans="2:19" s="10" customFormat="1" x14ac:dyDescent="0.2">
      <c r="B43" s="12" t="s">
        <v>14</v>
      </c>
      <c r="C43" s="13">
        <f>E37</f>
        <v>3156.7333333333331</v>
      </c>
      <c r="D43" s="13">
        <f>M37</f>
        <v>2225.1999999999998</v>
      </c>
    </row>
    <row r="44" spans="2:19" s="10" customFormat="1" x14ac:dyDescent="0.2">
      <c r="B44" s="12" t="s">
        <v>15</v>
      </c>
      <c r="C44" s="13">
        <f>F37</f>
        <v>1773.5666666666666</v>
      </c>
      <c r="D44" s="13">
        <f>N37</f>
        <v>1671.2333333333333</v>
      </c>
    </row>
    <row r="45" spans="2:19" s="10" customFormat="1" x14ac:dyDescent="0.2">
      <c r="B45" s="12" t="s">
        <v>16</v>
      </c>
      <c r="C45" s="13">
        <f>G37</f>
        <v>1839.8666666666666</v>
      </c>
      <c r="D45" s="13">
        <f>O37</f>
        <v>1761.3</v>
      </c>
    </row>
    <row r="46" spans="2:19" s="10" customFormat="1" x14ac:dyDescent="0.2">
      <c r="B46" s="12" t="s">
        <v>17</v>
      </c>
      <c r="C46" s="13">
        <f>H37</f>
        <v>1916.4</v>
      </c>
      <c r="D46" s="13">
        <f>P37</f>
        <v>1795.7</v>
      </c>
    </row>
    <row r="47" spans="2:19" s="10" customFormat="1" x14ac:dyDescent="0.2">
      <c r="B47" s="12" t="s">
        <v>18</v>
      </c>
      <c r="C47" s="13">
        <f>I37</f>
        <v>1573.6666666666667</v>
      </c>
      <c r="D47" s="13">
        <f>Q37</f>
        <v>1575.0333333333333</v>
      </c>
    </row>
    <row r="48" spans="2:19" s="10" customFormat="1" x14ac:dyDescent="0.2">
      <c r="B48" s="12" t="s">
        <v>19</v>
      </c>
      <c r="C48" s="13">
        <f>J37</f>
        <v>2067.5</v>
      </c>
      <c r="D48" s="13">
        <f>R37</f>
        <v>1984.2</v>
      </c>
    </row>
    <row r="49" spans="2:7" s="10" customFormat="1" x14ac:dyDescent="0.2">
      <c r="B49" s="12" t="s">
        <v>20</v>
      </c>
      <c r="C49" s="13">
        <f>K37</f>
        <v>1565.8666666666666</v>
      </c>
      <c r="D49" s="13">
        <f>S37</f>
        <v>1559.1666666666667</v>
      </c>
    </row>
    <row r="50" spans="2:7" s="10" customFormat="1" x14ac:dyDescent="0.2">
      <c r="B50" s="12" t="s">
        <v>21</v>
      </c>
      <c r="C50" s="13">
        <f>AVERAGE(C42:C49)</f>
        <v>2092.1958333333332</v>
      </c>
      <c r="D50" s="13">
        <f>AVERAGE(D42:D49)</f>
        <v>1899.7541666666666</v>
      </c>
    </row>
    <row r="54" spans="2:7" x14ac:dyDescent="0.2">
      <c r="C54" s="2"/>
      <c r="D54" s="2"/>
    </row>
    <row r="55" spans="2:7" x14ac:dyDescent="0.2">
      <c r="C55" t="s">
        <v>27</v>
      </c>
      <c r="E55" s="4"/>
      <c r="G55" s="4"/>
    </row>
    <row r="56" spans="2:7" x14ac:dyDescent="0.2">
      <c r="C56" s="4" t="s">
        <v>28</v>
      </c>
      <c r="E56" s="4"/>
      <c r="G56" s="4"/>
    </row>
    <row r="57" spans="2:7" x14ac:dyDescent="0.2">
      <c r="C57" t="s">
        <v>22</v>
      </c>
      <c r="E57" s="4"/>
      <c r="G57" s="4"/>
    </row>
    <row r="58" spans="2:7" x14ac:dyDescent="0.2">
      <c r="C58" s="4"/>
      <c r="D58" s="4"/>
      <c r="E58" s="4"/>
      <c r="G58" s="4"/>
    </row>
    <row r="59" spans="2:7" x14ac:dyDescent="0.2">
      <c r="G59" s="4"/>
    </row>
    <row r="60" spans="2:7" x14ac:dyDescent="0.2">
      <c r="C60" s="4"/>
      <c r="D60" s="4"/>
      <c r="G60" s="4"/>
    </row>
    <row r="65" spans="3:3" x14ac:dyDescent="0.2">
      <c r="C65" s="1"/>
    </row>
    <row r="90" spans="8:8" x14ac:dyDescent="0.2">
      <c r="H90" t="s">
        <v>33</v>
      </c>
    </row>
  </sheetData>
  <mergeCells count="4">
    <mergeCell ref="B3:S3"/>
    <mergeCell ref="B5:C5"/>
    <mergeCell ref="D4:K4"/>
    <mergeCell ref="L4:S4"/>
  </mergeCells>
  <phoneticPr fontId="3" type="noConversion"/>
  <pageMargins left="0.7" right="0.7" top="0.75" bottom="0.75" header="0.3" footer="0.3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W71"/>
  <sheetViews>
    <sheetView topLeftCell="A47" workbookViewId="0">
      <selection activeCell="A36" sqref="A36"/>
    </sheetView>
  </sheetViews>
  <sheetFormatPr baseColWidth="10" defaultColWidth="8.6640625" defaultRowHeight="15" x14ac:dyDescent="0.2"/>
  <cols>
    <col min="1" max="1" width="13.5" customWidth="1"/>
    <col min="2" max="2" width="10.5" customWidth="1"/>
    <col min="3" max="3" width="28.5" customWidth="1"/>
    <col min="4" max="4" width="22" customWidth="1"/>
    <col min="5" max="5" width="15.5" customWidth="1"/>
    <col min="6" max="6" width="10.5" customWidth="1"/>
  </cols>
  <sheetData>
    <row r="3" spans="2:19" x14ac:dyDescent="0.2">
      <c r="B3" s="20" t="s">
        <v>23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2:19" x14ac:dyDescent="0.2">
      <c r="D4" s="23" t="s">
        <v>7</v>
      </c>
      <c r="E4" s="23"/>
      <c r="F4" s="23"/>
      <c r="G4" s="23"/>
      <c r="L4" s="23" t="s">
        <v>8</v>
      </c>
      <c r="M4" s="23"/>
      <c r="N4" s="23"/>
      <c r="O4" s="23"/>
    </row>
    <row r="5" spans="2:19" s="3" customFormat="1" x14ac:dyDescent="0.2">
      <c r="B5" s="21" t="s">
        <v>9</v>
      </c>
      <c r="C5" s="21"/>
      <c r="D5" s="5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5">
        <v>8</v>
      </c>
      <c r="L5" s="5">
        <v>1</v>
      </c>
      <c r="M5" s="5">
        <v>2</v>
      </c>
      <c r="N5" s="5">
        <v>3</v>
      </c>
      <c r="O5" s="5">
        <v>4</v>
      </c>
      <c r="P5" s="5">
        <v>5</v>
      </c>
      <c r="Q5" s="5">
        <v>6</v>
      </c>
      <c r="R5" s="5">
        <v>7</v>
      </c>
      <c r="S5" s="5">
        <v>8</v>
      </c>
    </row>
    <row r="6" spans="2:19" x14ac:dyDescent="0.2">
      <c r="B6" s="16" t="s">
        <v>10</v>
      </c>
      <c r="C6" s="15">
        <v>1</v>
      </c>
      <c r="D6" s="8">
        <v>1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</row>
    <row r="7" spans="2:19" x14ac:dyDescent="0.2">
      <c r="B7" s="15"/>
      <c r="C7" s="15">
        <v>2</v>
      </c>
      <c r="D7" s="8">
        <v>0</v>
      </c>
      <c r="E7" s="8">
        <v>1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</row>
    <row r="8" spans="2:19" x14ac:dyDescent="0.2">
      <c r="B8" s="15"/>
      <c r="C8" s="15">
        <v>3</v>
      </c>
      <c r="D8" s="8">
        <v>0</v>
      </c>
      <c r="E8" s="8">
        <v>0</v>
      </c>
      <c r="F8" s="8">
        <v>0</v>
      </c>
      <c r="G8" s="8">
        <v>0</v>
      </c>
      <c r="H8" s="8">
        <v>3</v>
      </c>
      <c r="I8" s="8">
        <v>0</v>
      </c>
      <c r="J8" s="8">
        <v>1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</row>
    <row r="9" spans="2:19" x14ac:dyDescent="0.2">
      <c r="B9" s="15"/>
      <c r="C9" s="15">
        <v>4</v>
      </c>
      <c r="D9" s="8">
        <v>0</v>
      </c>
      <c r="E9" s="8">
        <v>1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</row>
    <row r="10" spans="2:19" x14ac:dyDescent="0.2">
      <c r="B10" s="15"/>
      <c r="C10" s="15">
        <v>5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</row>
    <row r="11" spans="2:19" x14ac:dyDescent="0.2">
      <c r="B11" s="15"/>
      <c r="C11" s="15">
        <v>6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</row>
    <row r="12" spans="2:19" x14ac:dyDescent="0.2">
      <c r="B12" s="15"/>
      <c r="C12" s="15">
        <v>7</v>
      </c>
      <c r="D12" s="8">
        <v>1</v>
      </c>
      <c r="E12" s="8">
        <v>0</v>
      </c>
      <c r="F12" s="8">
        <v>1</v>
      </c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</row>
    <row r="13" spans="2:19" x14ac:dyDescent="0.2">
      <c r="B13" s="15"/>
      <c r="C13" s="15">
        <v>8</v>
      </c>
      <c r="D13" s="8">
        <v>0</v>
      </c>
      <c r="E13" s="8">
        <v>0</v>
      </c>
      <c r="F13" s="8">
        <v>0</v>
      </c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</row>
    <row r="14" spans="2:19" x14ac:dyDescent="0.2">
      <c r="B14" s="15"/>
      <c r="C14" s="15">
        <v>9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1</v>
      </c>
      <c r="Q14" s="8">
        <v>0</v>
      </c>
      <c r="R14" s="8">
        <v>0</v>
      </c>
      <c r="S14" s="8">
        <v>0</v>
      </c>
    </row>
    <row r="15" spans="2:19" x14ac:dyDescent="0.2">
      <c r="B15" s="15"/>
      <c r="C15" s="15">
        <v>10</v>
      </c>
      <c r="D15" s="8">
        <v>0</v>
      </c>
      <c r="E15" s="8">
        <v>0</v>
      </c>
      <c r="F15" s="8">
        <v>1</v>
      </c>
      <c r="G15" s="8">
        <v>0</v>
      </c>
      <c r="H15" s="8">
        <v>2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8">
        <v>0</v>
      </c>
    </row>
    <row r="16" spans="2:19" x14ac:dyDescent="0.2">
      <c r="B16" s="15"/>
      <c r="C16" s="15">
        <v>11</v>
      </c>
      <c r="D16" s="8">
        <v>0</v>
      </c>
      <c r="E16" s="8">
        <v>1</v>
      </c>
      <c r="F16" s="8">
        <v>0</v>
      </c>
      <c r="G16" s="8">
        <v>0</v>
      </c>
      <c r="H16" s="8">
        <v>0</v>
      </c>
      <c r="I16" s="8">
        <v>1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1</v>
      </c>
    </row>
    <row r="17" spans="2:19" x14ac:dyDescent="0.2">
      <c r="B17" s="15"/>
      <c r="C17" s="15">
        <v>12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</row>
    <row r="18" spans="2:19" x14ac:dyDescent="0.2">
      <c r="B18" s="15"/>
      <c r="C18" s="15">
        <v>13</v>
      </c>
      <c r="D18" s="8">
        <v>0</v>
      </c>
      <c r="E18" s="8">
        <v>0</v>
      </c>
      <c r="F18" s="8">
        <v>0</v>
      </c>
      <c r="G18" s="8">
        <v>2</v>
      </c>
      <c r="H18" s="8">
        <v>0</v>
      </c>
      <c r="I18" s="8">
        <v>0</v>
      </c>
      <c r="J18" s="8">
        <v>0</v>
      </c>
      <c r="K18" s="8">
        <v>0</v>
      </c>
      <c r="L18" s="8">
        <v>1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</row>
    <row r="19" spans="2:19" x14ac:dyDescent="0.2">
      <c r="B19" s="15"/>
      <c r="C19" s="15">
        <v>14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</row>
    <row r="20" spans="2:19" x14ac:dyDescent="0.2">
      <c r="B20" s="15"/>
      <c r="C20" s="15">
        <v>15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1</v>
      </c>
      <c r="L20" s="8">
        <v>0</v>
      </c>
      <c r="M20" s="8">
        <v>0</v>
      </c>
      <c r="N20" s="8">
        <v>0</v>
      </c>
      <c r="O20" s="8">
        <v>0</v>
      </c>
      <c r="P20" s="8">
        <v>1</v>
      </c>
      <c r="Q20" s="8">
        <v>0</v>
      </c>
      <c r="R20" s="8">
        <v>0</v>
      </c>
      <c r="S20" s="8">
        <v>0</v>
      </c>
    </row>
    <row r="21" spans="2:19" x14ac:dyDescent="0.2">
      <c r="B21" s="15"/>
      <c r="C21" s="15">
        <v>16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</row>
    <row r="22" spans="2:19" x14ac:dyDescent="0.2">
      <c r="B22" s="15"/>
      <c r="C22" s="15">
        <v>17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</row>
    <row r="23" spans="2:19" x14ac:dyDescent="0.2">
      <c r="B23" s="15"/>
      <c r="C23" s="15">
        <v>18</v>
      </c>
      <c r="D23" s="8">
        <v>0</v>
      </c>
      <c r="E23" s="8">
        <v>1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</row>
    <row r="24" spans="2:19" x14ac:dyDescent="0.2">
      <c r="B24" s="15"/>
      <c r="C24" s="15">
        <v>19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1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</row>
    <row r="25" spans="2:19" x14ac:dyDescent="0.2">
      <c r="B25" s="15"/>
      <c r="C25" s="15">
        <v>20</v>
      </c>
      <c r="D25" s="8">
        <v>0</v>
      </c>
      <c r="E25" s="8">
        <v>0</v>
      </c>
      <c r="F25" s="8">
        <v>1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</row>
    <row r="26" spans="2:19" x14ac:dyDescent="0.2">
      <c r="B26" s="15"/>
      <c r="C26" s="15">
        <v>21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</row>
    <row r="27" spans="2:19" x14ac:dyDescent="0.2">
      <c r="B27" s="15"/>
      <c r="C27" s="15">
        <v>22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</row>
    <row r="28" spans="2:19" x14ac:dyDescent="0.2">
      <c r="B28" s="15"/>
      <c r="C28" s="15">
        <v>23</v>
      </c>
      <c r="D28" s="8">
        <v>1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</row>
    <row r="29" spans="2:19" x14ac:dyDescent="0.2">
      <c r="B29" s="15"/>
      <c r="C29" s="15">
        <v>24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</row>
    <row r="30" spans="2:19" x14ac:dyDescent="0.2">
      <c r="B30" s="15"/>
      <c r="C30" s="15">
        <v>25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</row>
    <row r="31" spans="2:19" x14ac:dyDescent="0.2">
      <c r="B31" s="15"/>
      <c r="C31" s="15">
        <v>26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</row>
    <row r="32" spans="2:19" x14ac:dyDescent="0.2">
      <c r="B32" s="15"/>
      <c r="C32" s="15">
        <v>27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</row>
    <row r="33" spans="2:23" x14ac:dyDescent="0.2">
      <c r="B33" s="15"/>
      <c r="C33" s="15">
        <v>28</v>
      </c>
      <c r="D33" s="8">
        <v>0</v>
      </c>
      <c r="E33" s="8">
        <v>1</v>
      </c>
      <c r="F33" s="8">
        <v>0</v>
      </c>
      <c r="G33" s="8">
        <v>1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</row>
    <row r="34" spans="2:23" x14ac:dyDescent="0.2">
      <c r="B34" s="15"/>
      <c r="C34" s="15">
        <v>29</v>
      </c>
      <c r="D34" s="8">
        <v>0</v>
      </c>
      <c r="E34" s="8">
        <v>1</v>
      </c>
      <c r="F34" s="8">
        <v>0</v>
      </c>
      <c r="G34" s="8">
        <v>0</v>
      </c>
      <c r="H34" s="8">
        <v>1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</row>
    <row r="35" spans="2:23" x14ac:dyDescent="0.2">
      <c r="B35" s="15"/>
      <c r="C35" s="15">
        <v>30</v>
      </c>
      <c r="D35" s="8">
        <v>1</v>
      </c>
      <c r="E35" s="8">
        <v>1</v>
      </c>
      <c r="F35" s="8">
        <v>0</v>
      </c>
      <c r="G35" s="8">
        <v>2</v>
      </c>
      <c r="H35" s="8">
        <v>0</v>
      </c>
      <c r="I35" s="8">
        <v>1</v>
      </c>
      <c r="J35" s="8">
        <v>0</v>
      </c>
      <c r="K35" s="8">
        <v>1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</row>
    <row r="36" spans="2:23" s="2" customFormat="1" x14ac:dyDescent="0.2">
      <c r="C36" s="2" t="s">
        <v>24</v>
      </c>
      <c r="D36" s="5">
        <f t="shared" ref="D36:I36" si="0">SUM(D6:D35)</f>
        <v>4</v>
      </c>
      <c r="E36" s="5">
        <f t="shared" si="0"/>
        <v>7</v>
      </c>
      <c r="F36" s="5">
        <f t="shared" si="0"/>
        <v>4</v>
      </c>
      <c r="G36" s="5">
        <f t="shared" si="0"/>
        <v>6</v>
      </c>
      <c r="H36" s="5">
        <f t="shared" si="0"/>
        <v>8</v>
      </c>
      <c r="I36" s="5">
        <f t="shared" si="0"/>
        <v>2</v>
      </c>
      <c r="J36" s="5">
        <f t="shared" ref="J36:K36" si="1">SUM(J6:J35)</f>
        <v>2</v>
      </c>
      <c r="K36" s="5">
        <f t="shared" si="1"/>
        <v>2</v>
      </c>
      <c r="L36" s="5">
        <f>SUM(L6:L35)</f>
        <v>4</v>
      </c>
      <c r="M36" s="5">
        <f>SUM(M6:M35)</f>
        <v>0</v>
      </c>
      <c r="N36" s="5">
        <f>SUM(N6:N35)</f>
        <v>1</v>
      </c>
      <c r="O36" s="5">
        <f>SUM(O6:O35)</f>
        <v>1</v>
      </c>
      <c r="P36" s="5">
        <f>SUM(P6:P35)</f>
        <v>4</v>
      </c>
      <c r="Q36" s="5">
        <f t="shared" ref="Q36:S36" si="2">SUM(Q6:Q35)</f>
        <v>1</v>
      </c>
      <c r="R36" s="5">
        <f t="shared" si="2"/>
        <v>1</v>
      </c>
      <c r="S36" s="5">
        <f t="shared" si="2"/>
        <v>1</v>
      </c>
    </row>
    <row r="37" spans="2:23" s="10" customFormat="1" x14ac:dyDescent="0.2">
      <c r="C37" s="10" t="s">
        <v>12</v>
      </c>
      <c r="D37" s="13">
        <f t="shared" ref="D37:I37" si="3">STDEV(D6:D35)</f>
        <v>0.34574590364176039</v>
      </c>
      <c r="E37" s="13">
        <f t="shared" si="3"/>
        <v>0.43018306715207638</v>
      </c>
      <c r="F37" s="13">
        <f t="shared" si="3"/>
        <v>0.34574590364176039</v>
      </c>
      <c r="G37" s="13">
        <f t="shared" si="3"/>
        <v>0.55086139441974791</v>
      </c>
      <c r="H37" s="13">
        <f t="shared" si="3"/>
        <v>0.69149180728352078</v>
      </c>
      <c r="I37" s="13">
        <f t="shared" si="3"/>
        <v>0.25370813170246242</v>
      </c>
      <c r="J37" s="13">
        <f t="shared" ref="J37:K37" si="4">STDEV(J6:J35)</f>
        <v>0.25370813170246242</v>
      </c>
      <c r="K37" s="13">
        <f t="shared" si="4"/>
        <v>0.25370813170246242</v>
      </c>
      <c r="L37" s="13">
        <f t="shared" ref="L37:S37" si="5">STDEV(L6:L35)</f>
        <v>0.34574590364176039</v>
      </c>
      <c r="M37" s="13">
        <f t="shared" si="5"/>
        <v>0</v>
      </c>
      <c r="N37" s="13">
        <f t="shared" si="5"/>
        <v>0.18257418583505536</v>
      </c>
      <c r="O37" s="13">
        <f t="shared" si="5"/>
        <v>0.18257418583505536</v>
      </c>
      <c r="P37" s="13">
        <f t="shared" si="5"/>
        <v>0.34574590364176039</v>
      </c>
      <c r="Q37" s="13">
        <f t="shared" si="5"/>
        <v>0.18257418583505536</v>
      </c>
      <c r="R37" s="13">
        <f t="shared" si="5"/>
        <v>0.18257418583505536</v>
      </c>
      <c r="S37" s="13">
        <f t="shared" si="5"/>
        <v>0.18257418583505536</v>
      </c>
    </row>
    <row r="40" spans="2:23" x14ac:dyDescent="0.2">
      <c r="B40" s="1"/>
      <c r="C40" s="7"/>
      <c r="D40" s="7"/>
    </row>
    <row r="41" spans="2:23" x14ac:dyDescent="0.2">
      <c r="B41" s="1"/>
    </row>
    <row r="42" spans="2:23" x14ac:dyDescent="0.2">
      <c r="B42" s="1"/>
    </row>
    <row r="43" spans="2:23" x14ac:dyDescent="0.2">
      <c r="B43" s="1"/>
      <c r="W43" t="s">
        <v>25</v>
      </c>
    </row>
    <row r="44" spans="2:23" x14ac:dyDescent="0.2">
      <c r="B44" s="1"/>
    </row>
    <row r="45" spans="2:23" x14ac:dyDescent="0.2">
      <c r="B45" s="1"/>
    </row>
    <row r="46" spans="2:23" x14ac:dyDescent="0.2">
      <c r="B46" s="1"/>
    </row>
    <row r="47" spans="2:23" x14ac:dyDescent="0.2">
      <c r="C47" s="17"/>
      <c r="D47" s="17"/>
    </row>
    <row r="48" spans="2:23" x14ac:dyDescent="0.2">
      <c r="G48" s="4"/>
      <c r="H48" s="4"/>
    </row>
    <row r="49" spans="2:7" x14ac:dyDescent="0.2">
      <c r="C49" s="1"/>
    </row>
    <row r="50" spans="2:7" x14ac:dyDescent="0.2">
      <c r="C50" t="s">
        <v>27</v>
      </c>
      <c r="E50" s="4"/>
      <c r="F50" s="4"/>
      <c r="G50" s="4"/>
    </row>
    <row r="51" spans="2:7" x14ac:dyDescent="0.2">
      <c r="C51" s="4" t="s">
        <v>28</v>
      </c>
      <c r="E51" s="4"/>
      <c r="F51" s="4"/>
      <c r="G51" s="4"/>
    </row>
    <row r="52" spans="2:7" x14ac:dyDescent="0.2">
      <c r="C52" t="s">
        <v>26</v>
      </c>
      <c r="E52" s="4"/>
      <c r="F52" s="4"/>
      <c r="G52" s="4"/>
    </row>
    <row r="53" spans="2:7" x14ac:dyDescent="0.2">
      <c r="E53" s="4"/>
      <c r="F53" s="4"/>
      <c r="G53" s="4"/>
    </row>
    <row r="54" spans="2:7" x14ac:dyDescent="0.2">
      <c r="C54" s="1"/>
      <c r="E54" s="4"/>
      <c r="F54" s="4"/>
      <c r="G54" s="4"/>
    </row>
    <row r="55" spans="2:7" x14ac:dyDescent="0.2">
      <c r="E55" s="4"/>
      <c r="F55" s="4"/>
      <c r="G55" s="4"/>
    </row>
    <row r="56" spans="2:7" x14ac:dyDescent="0.2">
      <c r="E56" s="4"/>
      <c r="F56" s="4"/>
      <c r="G56" s="4"/>
    </row>
    <row r="60" spans="2:7" x14ac:dyDescent="0.2">
      <c r="C60" s="14" t="s">
        <v>31</v>
      </c>
      <c r="D60" s="14" t="s">
        <v>32</v>
      </c>
    </row>
    <row r="61" spans="2:7" x14ac:dyDescent="0.2">
      <c r="B61" t="s">
        <v>30</v>
      </c>
      <c r="C61" s="14">
        <f>SUM(D36:K36)</f>
        <v>35</v>
      </c>
      <c r="D61" s="10">
        <f>C61/240</f>
        <v>0.14583333333333334</v>
      </c>
    </row>
    <row r="62" spans="2:7" x14ac:dyDescent="0.2">
      <c r="B62" t="s">
        <v>29</v>
      </c>
      <c r="C62" s="14">
        <f>SUM(L36:S36)</f>
        <v>13</v>
      </c>
      <c r="D62" s="10">
        <f>C62/240</f>
        <v>5.4166666666666669E-2</v>
      </c>
    </row>
    <row r="71" spans="4:11" x14ac:dyDescent="0.2">
      <c r="D71" s="18"/>
      <c r="E71" s="18"/>
      <c r="F71" s="18"/>
      <c r="G71" s="18"/>
      <c r="H71" s="18"/>
      <c r="I71" s="18"/>
      <c r="J71" s="18"/>
      <c r="K71" s="18"/>
    </row>
  </sheetData>
  <mergeCells count="4">
    <mergeCell ref="D4:G4"/>
    <mergeCell ref="L4:O4"/>
    <mergeCell ref="B5:C5"/>
    <mergeCell ref="B3:S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 Data</vt:lpstr>
      <vt:lpstr>Movement Time</vt:lpstr>
      <vt:lpstr>Errors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Bateman</dc:creator>
  <cp:keywords/>
  <dc:description/>
  <cp:lastModifiedBy>Microsoft Office User</cp:lastModifiedBy>
  <cp:revision/>
  <dcterms:created xsi:type="dcterms:W3CDTF">2010-03-25T22:19:06Z</dcterms:created>
  <dcterms:modified xsi:type="dcterms:W3CDTF">2021-04-13T05:58:19Z</dcterms:modified>
  <cp:category/>
  <cp:contentStatus/>
</cp:coreProperties>
</file>