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cos/Library/CloudStorage/OneDrive-ĐạihọcFPT-FPTUniversity/TRN.FU/Materials/ZLabPrjs/Fall-2022_SWP391/Guide_Trainer/"/>
    </mc:Choice>
  </mc:AlternateContent>
  <xr:revisionPtr revIDLastSave="0" documentId="13_ncr:1_{C7A96B5F-4126-334C-A420-5E3E1A03BBCF}" xr6:coauthVersionLast="37" xr6:coauthVersionMax="47" xr10:uidLastSave="{00000000-0000-0000-0000-000000000000}"/>
  <bookViews>
    <workbookView xWindow="3200" yWindow="500" windowWidth="24700" windowHeight="16240" activeTab="1" xr2:uid="{00000000-000D-0000-FFFF-FFFF00000000}"/>
  </bookViews>
  <sheets>
    <sheet name="IterX" sheetId="25" r:id="rId1"/>
    <sheet name="FINAL" sheetId="27" r:id="rId2"/>
  </sheets>
  <definedNames>
    <definedName name="_xlnm._FilterDatabase" localSheetId="1" hidden="1">FINAL!$A$4:$D$8</definedName>
    <definedName name="_xlnm._FilterDatabase" localSheetId="0" hidden="1">IterX!$A$4:$D$6</definedName>
  </definedNames>
  <calcPr calcId="179021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N8" i="27" l="1"/>
  <c r="N7" i="27"/>
  <c r="N6" i="27"/>
  <c r="N5" i="27"/>
  <c r="J6" i="25"/>
  <c r="J7" i="25"/>
  <c r="J5" i="25"/>
  <c r="J6" i="27"/>
  <c r="J7" i="27"/>
  <c r="J8" i="27"/>
  <c r="J5" i="27"/>
  <c r="A8" i="27"/>
  <c r="A7" i="27"/>
  <c r="A6" i="27"/>
  <c r="A5" i="27"/>
  <c r="A7" i="25" l="1"/>
  <c r="A6" i="25"/>
  <c r="A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4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4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<sst xmlns="http://schemas.openxmlformats.org/spreadsheetml/2006/main" count="106" uniqueCount="54">
  <si>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</si>
  <si>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</si>
  <si>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</si>
  <si>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</si>
  <si>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</si>
  <si>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</si>
  <si>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</si>
  <si>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</si>
  <si>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</si>
  <si>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</si>
  <si>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</si>
  <si>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</si>
  <si>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</si>
  <si>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</si>
  <si>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</si>
  <si>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</si>
  <si>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</si>
  <si>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</si>
  <si>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</si>
  <si>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</si>
  <si>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</si>
  <si>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</si>
  <si>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</si>
  <si>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</si>
  <si>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</si>
  <si>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</si>
  <si>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</si>
  <si>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</si>
  <si>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</si>
  <si>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</si>
  <si>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</si>
  <si>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This is a pop-up screen which allows the user to enter email &amp; password to login; on this page, there are also links for user to register new information or reset the password for the case s/he forget it</t>
  </si>
  <si>
    <t>Doing</t>
  </si>
  <si>
    <t>Update Details</t>
  </si>
  <si>
    <t>Screen/Function</t>
  </si>
  <si>
    <t>iter1</t>
  </si>
  <si>
    <t>Information in the columns A-I are copied from the student's submitted tracking file</t>
  </si>
  <si>
    <t>Code Demo Comments</t>
  </si>
  <si>
    <t>Complexity</t>
  </si>
  <si>
    <t>Quality</t>
  </si>
  <si>
    <t>LOC</t>
  </si>
  <si>
    <t>Medium</t>
  </si>
  <si>
    <t>Complex</t>
  </si>
  <si>
    <t>Low</t>
  </si>
  <si>
    <t>Teacher to fill the evaluations in the columns K-M, then might use Excel pivot to have total LOC for each student</t>
  </si>
  <si>
    <t>Final LOC Evaluation</t>
  </si>
  <si>
    <t>LOC Evaluation for &lt;Iteration Name&gt;</t>
  </si>
  <si>
    <t>High</t>
  </si>
  <si>
    <t>Simple</t>
  </si>
  <si>
    <t>Information in the columns A-I are copied from the student's submitted tracking file, J-M are copied from the iteration LOC evaluatin</t>
  </si>
  <si>
    <t>Teacher to fill the evaluations in the columns O-P, then might use Excel pivot to have total final LOC for each student</t>
  </si>
  <si>
    <t>Final LOC</t>
  </si>
  <si>
    <t>Final Complexity</t>
  </si>
  <si>
    <t>Final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</si>
</sst>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4" borderId="1" xfId="1" applyFont="1" applyFill="1" applyBorder="1" applyAlignment="1">
      <alignment vertical="top"/>
    </xf>
    <xf numFmtId="0" fontId="2" fillId="0" borderId="1" xfId="1" applyBorder="1" applyAlignment="1">
      <alignment vertical="top"/>
    </xf>
    <xf numFmtId="0" fontId="2" fillId="5" borderId="1" xfId="1" applyFill="1" applyBorder="1" applyAlignment="1">
      <alignment vertical="top"/>
    </xf>
    <xf numFmtId="0" fontId="11" fillId="6" borderId="1" xfId="1" applyFont="1" applyFill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M7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4" sqref="K14"/>
    </sheetView>
  </sheetViews>
  <sheetFormatPr baseColWidth="10" defaultRowHeight="13" outlineLevelCol="1" x14ac:dyDescent="0.15"/>
  <cols>
    <col min="1" max="1" width="3.33203125" style="1" customWidth="1"/>
    <col min="2" max="2" width="22.6640625" style="2" customWidth="1"/>
    <col min="3" max="3" width="14.83203125" style="2" customWidth="1"/>
    <col min="4" max="4" width="38.5" style="2" customWidth="1" outlineLevel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 collapsed="1"/>
    <col min="9" max="9" width="49.6640625" style="2" hidden="1" customWidth="1" outlineLevel="1"/>
    <col min="10" max="10" width="6.33203125" style="2" customWidth="1"/>
    <col min="11" max="11" width="43.1640625" style="2" customWidth="1" outlineLevel="1"/>
    <col min="12" max="13" width="10.83203125" style="2" outlineLevel="1"/>
    <col min="14" max="16384" width="10.83203125" style="2"/>
  </cols>
  <sheetData>
    <row r="1" spans="1:13" ht="18" x14ac:dyDescent="0.15">
      <c r="A1" s="12" t="s">
        <v>46</v>
      </c>
    </row>
    <row r="2" spans="1:13" x14ac:dyDescent="0.15">
      <c r="A2" s="11" t="s">
        <v>36</v>
      </c>
    </row>
    <row r="3" spans="1:13" x14ac:dyDescent="0.15">
      <c r="A3" s="11" t="s">
        <v>44</v>
      </c>
    </row>
    <row r="4" spans="1:13" ht="14" x14ac:dyDescent="0.15">
      <c r="A4" s="7" t="s">
        <v>0</v>
      </c>
      <c r="B4" s="6" t="s">
        <v>2</v>
      </c>
      <c r="C4" s="6" t="s">
        <v>1</v>
      </c>
      <c r="D4" s="6" t="s">
        <v>3</v>
      </c>
      <c r="E4" s="6" t="s">
        <v>4</v>
      </c>
      <c r="F4" s="6" t="s">
        <v>5</v>
      </c>
      <c r="G4" s="8" t="s">
        <v>13</v>
      </c>
      <c r="H4" s="8" t="s">
        <v>14</v>
      </c>
      <c r="I4" s="6" t="s">
        <v>6</v>
      </c>
      <c r="J4" s="16" t="s">
        <v>40</v>
      </c>
      <c r="K4" s="16" t="s">
        <v>37</v>
      </c>
      <c r="L4" s="16" t="s">
        <v>38</v>
      </c>
      <c r="M4" s="16" t="s">
        <v>39</v>
      </c>
    </row>
    <row r="5" spans="1:13" ht="28" x14ac:dyDescent="0.15">
      <c r="A5" s="3">
        <f>ROW()-4</f>
        <v>1</v>
      </c>
      <c r="B5" s="4" t="s">
        <v>26</v>
      </c>
      <c r="C5" s="4" t="s">
        <v>22</v>
      </c>
      <c r="D5" s="5" t="s">
        <v>16</v>
      </c>
      <c r="E5" s="9" t="s">
        <v>9</v>
      </c>
      <c r="F5" s="4" t="s">
        <v>19</v>
      </c>
      <c r="G5" s="13" t="s">
        <v>11</v>
      </c>
      <c r="H5" s="13" t="s">
        <v>12</v>
      </c>
      <c r="I5" s="4"/>
      <c r="J5" s="18">
        <f>IF(L5="Simple",60,IF(L5="Medium",120,240))*IF(M5="Low",50%,IF(M5="Medium",75%,100%))</f>
        <v>60</v>
      </c>
      <c r="K5" s="17"/>
      <c r="L5" s="17" t="s">
        <v>48</v>
      </c>
      <c r="M5" s="17" t="s">
        <v>47</v>
      </c>
    </row>
    <row r="6" spans="1:13" ht="28" x14ac:dyDescent="0.15">
      <c r="A6" s="3">
        <f>ROW()-4</f>
        <v>2</v>
      </c>
      <c r="B6" s="4" t="s">
        <v>25</v>
      </c>
      <c r="C6" s="4" t="s">
        <v>22</v>
      </c>
      <c r="D6" s="5" t="s">
        <v>16</v>
      </c>
      <c r="E6" s="9" t="s">
        <v>10</v>
      </c>
      <c r="F6" s="4" t="s">
        <v>27</v>
      </c>
      <c r="G6" s="14" t="s">
        <v>7</v>
      </c>
      <c r="H6" s="14" t="s">
        <v>8</v>
      </c>
      <c r="I6" s="4"/>
      <c r="J6" s="18">
        <f t="shared" ref="J6:J7" si="0">IF(L6="Simple",60,IF(L6="Medium",120,240))*IF(M6="Low",50%,IF(M6="Medium",75%,100%))</f>
        <v>60</v>
      </c>
      <c r="K6" s="17"/>
      <c r="L6" s="17" t="s">
        <v>41</v>
      </c>
      <c r="M6" s="17" t="s">
        <v>43</v>
      </c>
    </row>
    <row r="7" spans="1:13" ht="28" x14ac:dyDescent="0.15">
      <c r="A7" s="3">
        <f>ROW()-4</f>
        <v>3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27</v>
      </c>
      <c r="G7" s="14" t="s">
        <v>7</v>
      </c>
      <c r="H7" s="14" t="s">
        <v>8</v>
      </c>
      <c r="I7" s="4"/>
      <c r="J7" s="18">
        <f t="shared" si="0"/>
        <v>180</v>
      </c>
      <c r="K7" s="17"/>
      <c r="L7" s="17" t="s">
        <v>42</v>
      </c>
      <c r="M7" s="17" t="s">
        <v>41</v>
      </c>
    </row>
  </sheetData>
  <dataValidations count="3">
    <dataValidation type="list" allowBlank="1" showInputMessage="1" showErrorMessage="1" sqref="F5:F7" xr:uid="{09BD9405-1D51-984F-8633-B4656AF8DDB5}">
      <formula1>"To Do, Doing, Done"</formula1>
    </dataValidation>
    <dataValidation type="list" allowBlank="1" showInputMessage="1" showErrorMessage="1" sqref="L5:L7" xr:uid="{BDAB39CA-799C-5B48-8127-235C513E7A9D}">
      <formula1>"Simple, Medium, Complex"</formula1>
    </dataValidation>
    <dataValidation type="list" allowBlank="1" showInputMessage="1" showErrorMessage="1" sqref="M5:M7" xr:uid="{5370F177-797E-494C-9DD5-74DA30A036BB}">
      <formula1>"Low, Medium, High"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B1E5-61A9-BE47-AF77-4BE432B729F4}">
  <sheetPr>
    <outlinePr summaryBelow="0" summaryRight="0"/>
  </sheetPr>
  <dimension ref="A1:P8"/>
  <sheetViews>
    <sheetView tabSelected="1" zoomScale="110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RowHeight="13" outlineLevelCol="1" x14ac:dyDescent="0.15"/>
  <cols>
    <col min="1" max="1" width="4" style="1" customWidth="1"/>
    <col min="2" max="2" width="20.5" style="2" bestFit="1" customWidth="1"/>
    <col min="3" max="3" width="13.6640625" style="2" customWidth="1" collapsed="1"/>
    <col min="4" max="4" width="50.6640625" style="2" hidden="1" customWidth="1" outlineLevel="1"/>
    <col min="5" max="5" width="9" style="2" bestFit="1" customWidth="1"/>
    <col min="6" max="6" width="7.83203125" style="2" bestFit="1" customWidth="1"/>
    <col min="7" max="7" width="8" style="2" customWidth="1"/>
    <col min="8" max="8" width="8" style="2" customWidth="1" collapsed="1"/>
    <col min="9" max="9" width="45.5" style="2" hidden="1" customWidth="1" outlineLevel="1"/>
    <col min="10" max="10" width="9.1640625" style="2" customWidth="1" collapsed="1"/>
    <col min="11" max="11" width="36.6640625" style="2" hidden="1" customWidth="1" outlineLevel="1"/>
    <col min="12" max="13" width="0" style="2" hidden="1" customWidth="1" outlineLevel="1"/>
    <col min="14" max="14" width="9.1640625" style="2" bestFit="1" customWidth="1"/>
    <col min="15" max="15" width="14.33203125" style="2" customWidth="1"/>
    <col min="16" max="16" width="12.33203125" style="2" customWidth="1"/>
    <col min="17" max="16384" width="10.83203125" style="2"/>
  </cols>
  <sheetData>
    <row r="1" spans="1:16" ht="18" x14ac:dyDescent="0.15">
      <c r="A1" s="10" t="s">
        <v>45</v>
      </c>
    </row>
    <row r="2" spans="1:16" x14ac:dyDescent="0.15">
      <c r="A2" s="11" t="s">
        <v>49</v>
      </c>
    </row>
    <row r="3" spans="1:16" x14ac:dyDescent="0.15">
      <c r="A3" s="11" t="s">
        <v>50</v>
      </c>
    </row>
    <row r="4" spans="1:16" x14ac:dyDescent="0.15">
      <c r="A4" s="7" t="s">
        <v>0</v>
      </c>
      <c r="B4" s="6" t="s">
        <v>34</v>
      </c>
      <c r="C4" s="6" t="s">
        <v>1</v>
      </c>
      <c r="D4" s="6" t="s">
        <v>3</v>
      </c>
      <c r="E4" s="6" t="s">
        <v>4</v>
      </c>
      <c r="F4" s="6" t="s">
        <v>5</v>
      </c>
      <c r="G4" s="6" t="s">
        <v>15</v>
      </c>
      <c r="H4" s="6" t="s">
        <v>17</v>
      </c>
      <c r="I4" s="6" t="s">
        <v>33</v>
      </c>
      <c r="J4" s="16" t="s">
        <v>40</v>
      </c>
      <c r="K4" s="16" t="s">
        <v>37</v>
      </c>
      <c r="L4" s="16" t="s">
        <v>38</v>
      </c>
      <c r="M4" s="16" t="s">
        <v>39</v>
      </c>
      <c r="N4" s="19" t="s">
        <v>51</v>
      </c>
      <c r="O4" s="19" t="s">
        <v>52</v>
      </c>
      <c r="P4" s="19" t="s">
        <v>53</v>
      </c>
    </row>
    <row r="5" spans="1:16" ht="14" x14ac:dyDescent="0.15">
      <c r="A5" s="3">
        <f>ROW()-3</f>
        <v>2</v>
      </c>
      <c r="B5" s="4" t="s">
        <v>26</v>
      </c>
      <c r="C5" s="4" t="s">
        <v>22</v>
      </c>
      <c r="D5" s="5" t="s">
        <v>16</v>
      </c>
      <c r="E5" s="9" t="s">
        <v>9</v>
      </c>
      <c r="F5" s="4" t="s">
        <v>17</v>
      </c>
      <c r="G5" s="4" t="s">
        <v>35</v>
      </c>
      <c r="H5" s="4" t="s">
        <v>20</v>
      </c>
      <c r="I5" s="4"/>
      <c r="J5" s="18">
        <f>IF(L5="Simple",60,IF(L5="Medium",120,240))*IF(M5="Low",50%,IF(M5="Medium",75%,100%))</f>
        <v>60</v>
      </c>
      <c r="K5" s="17"/>
      <c r="L5" s="17" t="s">
        <v>48</v>
      </c>
      <c r="M5" s="17" t="s">
        <v>47</v>
      </c>
      <c r="N5" s="18">
        <f>IF(O5="Simple",60,IF(O5="Medium",120,240))*IF(P5="Low",50%,IF(P5="Medium",75%,100%))</f>
        <v>120</v>
      </c>
      <c r="O5" s="17" t="s">
        <v>41</v>
      </c>
      <c r="P5" s="17" t="s">
        <v>47</v>
      </c>
    </row>
    <row r="6" spans="1:16" ht="14" x14ac:dyDescent="0.15">
      <c r="A6" s="3">
        <f>ROW()-3</f>
        <v>3</v>
      </c>
      <c r="B6" s="4" t="s">
        <v>25</v>
      </c>
      <c r="C6" s="4" t="s">
        <v>23</v>
      </c>
      <c r="D6" s="5" t="s">
        <v>16</v>
      </c>
      <c r="E6" s="9" t="s">
        <v>10</v>
      </c>
      <c r="F6" s="4" t="s">
        <v>19</v>
      </c>
      <c r="G6" s="4" t="s">
        <v>20</v>
      </c>
      <c r="H6" s="4" t="s">
        <v>21</v>
      </c>
      <c r="I6" s="4"/>
      <c r="J6" s="18">
        <f t="shared" ref="J6:J8" si="0">IF(L6="Simple",60,IF(L6="Medium",120,240))*IF(M6="Low",50%,IF(M6="Medium",75%,100%))</f>
        <v>60</v>
      </c>
      <c r="K6" s="17"/>
      <c r="L6" s="17" t="s">
        <v>41</v>
      </c>
      <c r="M6" s="17" t="s">
        <v>43</v>
      </c>
      <c r="N6" s="18">
        <f t="shared" ref="N6:N8" si="1">IF(O6="Simple",60,IF(O6="Medium",120,240))*IF(P6="Low",50%,IF(P6="Medium",75%,100%))</f>
        <v>90</v>
      </c>
      <c r="O6" s="17" t="s">
        <v>41</v>
      </c>
      <c r="P6" s="17" t="s">
        <v>41</v>
      </c>
    </row>
    <row r="7" spans="1:16" ht="14" x14ac:dyDescent="0.15">
      <c r="A7" s="3">
        <f>ROW()-3</f>
        <v>4</v>
      </c>
      <c r="B7" s="4" t="s">
        <v>24</v>
      </c>
      <c r="C7" s="4" t="s">
        <v>23</v>
      </c>
      <c r="D7" s="5" t="s">
        <v>16</v>
      </c>
      <c r="E7" s="9" t="s">
        <v>10</v>
      </c>
      <c r="F7" s="4" t="s">
        <v>32</v>
      </c>
      <c r="G7" s="4" t="s">
        <v>18</v>
      </c>
      <c r="H7" s="4" t="s">
        <v>28</v>
      </c>
      <c r="I7" s="4"/>
      <c r="J7" s="18">
        <f t="shared" si="0"/>
        <v>180</v>
      </c>
      <c r="K7" s="17"/>
      <c r="L7" s="17" t="s">
        <v>42</v>
      </c>
      <c r="M7" s="17" t="s">
        <v>41</v>
      </c>
      <c r="N7" s="18">
        <f t="shared" si="1"/>
        <v>180</v>
      </c>
      <c r="O7" s="17" t="s">
        <v>42</v>
      </c>
      <c r="P7" s="17" t="s">
        <v>41</v>
      </c>
    </row>
    <row r="8" spans="1:16" ht="56" x14ac:dyDescent="0.15">
      <c r="A8" s="3">
        <f>ROW()-3</f>
        <v>5</v>
      </c>
      <c r="B8" s="4" t="s">
        <v>29</v>
      </c>
      <c r="C8" s="4" t="s">
        <v>30</v>
      </c>
      <c r="D8" s="15" t="s">
        <v>31</v>
      </c>
      <c r="E8" s="9" t="s">
        <v>10</v>
      </c>
      <c r="F8" s="4" t="s">
        <v>27</v>
      </c>
      <c r="G8" s="4" t="s">
        <v>21</v>
      </c>
      <c r="H8" s="4" t="s">
        <v>28</v>
      </c>
      <c r="I8" s="4"/>
      <c r="J8" s="18">
        <f t="shared" si="0"/>
        <v>240</v>
      </c>
      <c r="K8" s="17"/>
      <c r="L8" s="17" t="s">
        <v>42</v>
      </c>
      <c r="M8" s="17" t="s">
        <v>47</v>
      </c>
      <c r="N8" s="18">
        <f t="shared" si="1"/>
        <v>240</v>
      </c>
      <c r="O8" s="17" t="s">
        <v>42</v>
      </c>
      <c r="P8" s="17" t="s">
        <v>47</v>
      </c>
    </row>
  </sheetData>
  <autoFilter ref="A4:D8" xr:uid="{B8AA5C6C-6EE6-6E48-9C21-DBA13AAA45A8}"/>
  <dataValidations count="6">
    <dataValidation type="list" allowBlank="1" showInputMessage="1" showErrorMessage="1" sqref="H5:H8" xr:uid="{D495FAB4-94A1-6E4C-B62E-8D8FA1926A06}">
      <formula1>"none, iter2, iter3, iter4"</formula1>
    </dataValidation>
    <dataValidation type="list" allowBlank="1" showInputMessage="1" showErrorMessage="1" sqref="G5" xr:uid="{3E49ADBB-9356-5B40-A330-7C09CF27DC62}">
      <formula1>"iter1, iter2, iter3, iter4"</formula1>
    </dataValidation>
    <dataValidation type="list" allowBlank="1" showInputMessage="1" showErrorMessage="1" sqref="G6:G8" xr:uid="{76C5965B-434B-E442-8114-10A5197074B0}">
      <formula1>"iter2, iter3, iter4, iter5"</formula1>
    </dataValidation>
    <dataValidation type="list" allowBlank="1" showInputMessage="1" showErrorMessage="1" sqref="F5:F8" xr:uid="{8287A1AC-5A69-6447-98E6-48E2E34A3289}">
      <formula1>"To Do, Doing, Done, Updated"</formula1>
    </dataValidation>
    <dataValidation type="list" allowBlank="1" showInputMessage="1" showErrorMessage="1" sqref="M5:M8 P5:P8" xr:uid="{2871F5B6-4942-A44E-A40E-4B2FBD2EE0BF}">
      <formula1>"Low, Medium, High"</formula1>
    </dataValidation>
    <dataValidation type="list" allowBlank="1" showInputMessage="1" showErrorMessage="1" sqref="L5:L8 O5:O8" xr:uid="{304C89A8-D31E-C249-929D-704117CF9C93}">
      <formula1>"Simple, Medium, Complex"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IterX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Microsoft Office User</cp:lastModifiedBy>
  <dcterms:created xsi:type="dcterms:W3CDTF">2021-07-20T01:09:05Z</dcterms:created>
  <dcterms:modified xsi:type="dcterms:W3CDTF">2022-08-03T22:21:43Z</dcterms:modified>
</cp:coreProperties>
</file>