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8_{5FF5DC17-9921-4F5F-82BC-A32C1ABD8282}" xr6:coauthVersionLast="47" xr6:coauthVersionMax="47" xr10:uidLastSave="{00000000-0000-0000-0000-000000000000}"/>
  <bookViews>
    <workbookView xWindow="11424" yWindow="0" windowWidth="11712" windowHeight="13056" xr2:uid="{88C12CA8-5652-4A52-A42C-3E56A711A4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3" i="1"/>
  <c r="H4" i="1"/>
  <c r="H5" i="1"/>
  <c r="H6" i="1"/>
  <c r="H7" i="1"/>
  <c r="H8" i="1"/>
  <c r="H9" i="1"/>
  <c r="H10" i="1"/>
  <c r="H11" i="1"/>
  <c r="H12" i="1"/>
  <c r="H13" i="1"/>
  <c r="H14" i="1"/>
  <c r="H3" i="1"/>
  <c r="D23" i="1"/>
  <c r="D24" i="1"/>
  <c r="D25" i="1"/>
  <c r="D26" i="1"/>
  <c r="D27" i="1"/>
  <c r="D28" i="1"/>
  <c r="D29" i="1"/>
  <c r="D30" i="1"/>
  <c r="D31" i="1"/>
  <c r="D32" i="1"/>
  <c r="D33" i="1"/>
  <c r="D34" i="1"/>
  <c r="C24" i="1"/>
  <c r="C25" i="1"/>
  <c r="C26" i="1"/>
  <c r="C27" i="1"/>
  <c r="C28" i="1"/>
  <c r="C29" i="1"/>
  <c r="C30" i="1"/>
  <c r="C31" i="1"/>
  <c r="C32" i="1"/>
  <c r="C33" i="1"/>
  <c r="C34" i="1"/>
  <c r="C23" i="1"/>
  <c r="G4" i="1"/>
  <c r="G5" i="1"/>
  <c r="G6" i="1"/>
  <c r="G7" i="1"/>
  <c r="G8" i="1"/>
  <c r="G9" i="1"/>
  <c r="G10" i="1"/>
  <c r="G11" i="1"/>
  <c r="G12" i="1"/>
  <c r="G13" i="1"/>
  <c r="G14" i="1"/>
  <c r="G3" i="1"/>
  <c r="D18" i="1"/>
  <c r="D17" i="1"/>
</calcChain>
</file>

<file path=xl/sharedStrings.xml><?xml version="1.0" encoding="utf-8"?>
<sst xmlns="http://schemas.openxmlformats.org/spreadsheetml/2006/main" count="90" uniqueCount="74">
  <si>
    <t>An</t>
  </si>
  <si>
    <t>A1</t>
  </si>
  <si>
    <t>Bích</t>
  </si>
  <si>
    <t>A2</t>
  </si>
  <si>
    <t>Nam</t>
  </si>
  <si>
    <t>A3</t>
  </si>
  <si>
    <t>Trang</t>
  </si>
  <si>
    <t>A4</t>
  </si>
  <si>
    <t>Quân</t>
  </si>
  <si>
    <t>B1</t>
  </si>
  <si>
    <t>Hoa</t>
  </si>
  <si>
    <t>B2</t>
  </si>
  <si>
    <t>Long</t>
  </si>
  <si>
    <t>B3</t>
  </si>
  <si>
    <t>Lan</t>
  </si>
  <si>
    <t>B4</t>
  </si>
  <si>
    <t>Hùng</t>
  </si>
  <si>
    <t>C1</t>
  </si>
  <si>
    <t>Mai</t>
  </si>
  <si>
    <t>C2</t>
  </si>
  <si>
    <t>C3</t>
  </si>
  <si>
    <t>Hà</t>
  </si>
  <si>
    <t>C4</t>
  </si>
  <si>
    <t xml:space="preserve">Họ tên </t>
  </si>
  <si>
    <t>MSSV</t>
  </si>
  <si>
    <t>Loại đồ uống yêu thích</t>
  </si>
  <si>
    <t>Số lần uống /tuần</t>
  </si>
  <si>
    <t>Chi phí TB/tháng(VNĐ)</t>
  </si>
  <si>
    <t>an</t>
  </si>
  <si>
    <t>trang</t>
  </si>
  <si>
    <t>quân</t>
  </si>
  <si>
    <t>hoa</t>
  </si>
  <si>
    <t>long</t>
  </si>
  <si>
    <t>lan</t>
  </si>
  <si>
    <t>hùng</t>
  </si>
  <si>
    <t>mai</t>
  </si>
  <si>
    <t>hà</t>
  </si>
  <si>
    <t>Email</t>
  </si>
  <si>
    <t>an@example.com</t>
  </si>
  <si>
    <t>nam@example.com</t>
  </si>
  <si>
    <t>trang@example.com</t>
  </si>
  <si>
    <t>quân@example.com</t>
  </si>
  <si>
    <t>hoa@example.com</t>
  </si>
  <si>
    <t>long@example.com</t>
  </si>
  <si>
    <t>lan@example.com</t>
  </si>
  <si>
    <t>mai@example.com</t>
  </si>
  <si>
    <t>bich@example.com</t>
  </si>
  <si>
    <t>hung@example.com</t>
  </si>
  <si>
    <t>phuc@example.com</t>
  </si>
  <si>
    <t>ha@example.com</t>
  </si>
  <si>
    <t>trà sữa</t>
  </si>
  <si>
    <t>cà phê</t>
  </si>
  <si>
    <t>nước lọc</t>
  </si>
  <si>
    <t>nước ngọt</t>
  </si>
  <si>
    <t>nươc lọc</t>
  </si>
  <si>
    <t>trả sữa</t>
  </si>
  <si>
    <t>Người chi nhiều nhất :</t>
  </si>
  <si>
    <t>Người chi ít nhất :</t>
  </si>
  <si>
    <t>Phân loại chi tiêu</t>
  </si>
  <si>
    <t>Tên</t>
  </si>
  <si>
    <t>số lần uống</t>
  </si>
  <si>
    <t>bich</t>
  </si>
  <si>
    <t xml:space="preserve">nam </t>
  </si>
  <si>
    <t>mã lớp</t>
  </si>
  <si>
    <t>chi tiêu(VND/tháng)</t>
  </si>
  <si>
    <t>tên đồ uống</t>
  </si>
  <si>
    <t>số sinh viên</t>
  </si>
  <si>
    <t>đồ uống</t>
  </si>
  <si>
    <t>người 1</t>
  </si>
  <si>
    <t>ngời 2</t>
  </si>
  <si>
    <t>người 3</t>
  </si>
  <si>
    <t>người 5</t>
  </si>
  <si>
    <t>người 4</t>
  </si>
  <si>
    <t>trung bingh trên tuần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</si>
</sst>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1" fillId="0" borderId="1" xfId="1" applyBorder="1"/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số sinh viên</a:t>
            </a:r>
            <a:r>
              <a:rPr lang="vi-VN" baseline="0"/>
              <a:t> chọn từng loại đồ uống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Sheet1!$F$22</c:f>
              <c:strCache>
                <c:ptCount val="1"/>
                <c:pt idx="0">
                  <c:v>tên đồ uống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Sheet1!$E$23:$E$26</c:f>
              <c:numCache>
                <c:formatCode>General</c:formatCode>
                <c:ptCount val="4"/>
              </c:numCache>
            </c:numRef>
          </c:cat>
          <c:val>
            <c:numRef>
              <c:f>Sheet1!$F$23:$F$26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65-4F1E-9C71-EC7046AB70CA}"/>
            </c:ext>
          </c:extLst>
        </c:ser>
        <c:ser>
          <c:idx val="1"/>
          <c:order val="1"/>
          <c:tx>
            <c:strRef>
              <c:f>Sheet1!$G$22</c:f>
              <c:strCache>
                <c:ptCount val="1"/>
                <c:pt idx="0">
                  <c:v>số sinh viên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Sheet1!$E$23:$E$26</c:f>
              <c:numCache>
                <c:formatCode>General</c:formatCode>
                <c:ptCount val="4"/>
              </c:numCache>
            </c:numRef>
          </c:cat>
          <c:val>
            <c:numRef>
              <c:f>Sheet1!$G$23:$G$26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65-4F1E-9C71-EC7046AB7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474224"/>
        <c:axId val="344474704"/>
      </c:barChart>
      <c:catAx>
        <c:axId val="34447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474704"/>
        <c:crosses val="autoZero"/>
        <c:auto val="1"/>
        <c:lblAlgn val="ctr"/>
        <c:lblOffset val="100"/>
        <c:noMultiLvlLbl val="0"/>
      </c:catAx>
      <c:valAx>
        <c:axId val="34447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4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268941</xdr:colOff>
      <xdr:row>14</xdr:row>
      <xdr:rowOff>174811</xdr:rowOff>
    </xdr:from>
    <xdr:to>
      <xdr:col>15</xdr:col>
      <xdr:colOff>0</xdr:colOff>
      <xdr:row>30</xdr:row>
      <xdr:rowOff>49305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D7443A-5FBE-91BC-E476-A3D290DA7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ong@example.com" TargetMode="External"/><Relationship Id="rId13" Type="http://schemas.openxmlformats.org/officeDocument/2006/relationships/hyperlink" Target="mailto:ha@example.com" TargetMode="External"/><Relationship Id="rId3" Type="http://schemas.openxmlformats.org/officeDocument/2006/relationships/hyperlink" Target="mailto:bich@example.com" TargetMode="External"/><Relationship Id="rId7" Type="http://schemas.openxmlformats.org/officeDocument/2006/relationships/hyperlink" Target="mailto:hoa@example.com" TargetMode="External"/><Relationship Id="rId12" Type="http://schemas.openxmlformats.org/officeDocument/2006/relationships/hyperlink" Target="mailto:phuc@example.com" TargetMode="External"/><Relationship Id="rId2" Type="http://schemas.openxmlformats.org/officeDocument/2006/relationships/hyperlink" Target="mailto:an@example.com" TargetMode="External"/><Relationship Id="rId1" Type="http://schemas.openxmlformats.org/officeDocument/2006/relationships/hyperlink" Target="mailto:an@example.com" TargetMode="External"/><Relationship Id="rId6" Type="http://schemas.openxmlformats.org/officeDocument/2006/relationships/hyperlink" Target="mailto:qu&#226;n@example.com" TargetMode="External"/><Relationship Id="rId11" Type="http://schemas.openxmlformats.org/officeDocument/2006/relationships/hyperlink" Target="mailto:mai@example.com" TargetMode="External"/><Relationship Id="rId5" Type="http://schemas.openxmlformats.org/officeDocument/2006/relationships/hyperlink" Target="mailto:trang@example.com" TargetMode="External"/><Relationship Id="rId10" Type="http://schemas.openxmlformats.org/officeDocument/2006/relationships/hyperlink" Target="mailto:hung@example.com" TargetMode="External"/><Relationship Id="rId4" Type="http://schemas.openxmlformats.org/officeDocument/2006/relationships/hyperlink" Target="mailto:nam@example.com" TargetMode="External"/><Relationship Id="rId9" Type="http://schemas.openxmlformats.org/officeDocument/2006/relationships/hyperlink" Target="mailto:lan@example.com" TargetMode="Externa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F839B-CB2B-4CEA-8413-A572F6D888EF}">
  <dimension ref="A2:P34"/>
  <sheetViews>
    <sheetView tabSelected="1" zoomScale="68" workbookViewId="0">
      <selection activeCell="Q17" sqref="Q17"/>
    </sheetView>
  </sheetViews>
  <sheetFormatPr defaultRowHeight="14.4" x14ac:dyDescent="0.3"/>
  <cols>
    <col min="3" max="3" width="21.109375" customWidth="1"/>
    <col min="4" max="4" width="18.6640625" customWidth="1"/>
    <col min="5" max="5" width="16.21875" customWidth="1"/>
    <col min="6" max="6" width="22.33203125" customWidth="1"/>
    <col min="7" max="7" width="19.44140625" customWidth="1"/>
    <col min="10" max="10" width="11.5546875" customWidth="1"/>
    <col min="16" max="16" width="19.109375" bestFit="1" customWidth="1"/>
  </cols>
  <sheetData>
    <row r="2" spans="1:16" x14ac:dyDescent="0.3">
      <c r="A2" s="1" t="s">
        <v>23</v>
      </c>
      <c r="B2" s="1" t="s">
        <v>24</v>
      </c>
      <c r="C2" s="1" t="s">
        <v>37</v>
      </c>
      <c r="D2" s="1" t="s">
        <v>25</v>
      </c>
      <c r="E2" s="1" t="s">
        <v>26</v>
      </c>
      <c r="F2" s="1" t="s">
        <v>27</v>
      </c>
      <c r="G2" s="1" t="s">
        <v>58</v>
      </c>
      <c r="H2" s="3" t="s">
        <v>63</v>
      </c>
      <c r="J2" s="1" t="s">
        <v>67</v>
      </c>
      <c r="K2" s="1" t="s">
        <v>68</v>
      </c>
      <c r="L2" s="1" t="s">
        <v>69</v>
      </c>
      <c r="M2" s="1" t="s">
        <v>70</v>
      </c>
      <c r="N2" s="1" t="s">
        <v>72</v>
      </c>
      <c r="O2" s="1" t="s">
        <v>71</v>
      </c>
      <c r="P2" s="1" t="s">
        <v>73</v>
      </c>
    </row>
    <row r="3" spans="1:16" x14ac:dyDescent="0.3">
      <c r="A3" s="1" t="s">
        <v>0</v>
      </c>
      <c r="B3" s="1" t="s">
        <v>1</v>
      </c>
      <c r="C3" s="2" t="s">
        <v>38</v>
      </c>
      <c r="D3" s="1" t="s">
        <v>50</v>
      </c>
      <c r="E3" s="1">
        <v>4</v>
      </c>
      <c r="F3" s="1">
        <v>400</v>
      </c>
      <c r="G3" s="1" t="str">
        <f>IF(F3&gt;500,"chi tiêu cao",IF(F3&gt;200,"chi tiêu vừa","chi tiêu thấp"))</f>
        <v>chi tiêu vừa</v>
      </c>
      <c r="H3" s="1" t="str">
        <f>LEFT(B3,1)</f>
        <v>A</v>
      </c>
      <c r="J3" s="1" t="s">
        <v>50</v>
      </c>
      <c r="K3" s="1">
        <v>4</v>
      </c>
      <c r="L3" s="1">
        <v>5</v>
      </c>
      <c r="M3" s="1">
        <v>4</v>
      </c>
      <c r="N3" s="1">
        <v>5</v>
      </c>
      <c r="O3" s="1">
        <v>3</v>
      </c>
      <c r="P3" s="1">
        <f>AVERAGE(K2:O3)</f>
        <v>4.2</v>
      </c>
    </row>
    <row r="4" spans="1:16" x14ac:dyDescent="0.3">
      <c r="A4" s="1" t="s">
        <v>2</v>
      </c>
      <c r="B4" s="1" t="s">
        <v>3</v>
      </c>
      <c r="C4" s="2" t="s">
        <v>46</v>
      </c>
      <c r="D4" s="1" t="s">
        <v>51</v>
      </c>
      <c r="E4" s="1">
        <v>3</v>
      </c>
      <c r="F4" s="1">
        <v>300</v>
      </c>
      <c r="G4" s="1" t="str">
        <f t="shared" ref="G4:G14" si="0">IF(F4&gt;500,"chi tiêu cao",IF(F4&gt;200,"chi tiêu vừa","chi tiêu thấp"))</f>
        <v>chi tiêu vừa</v>
      </c>
      <c r="H4" s="1" t="str">
        <f t="shared" ref="H4:H14" si="1">LEFT(B4,1)</f>
        <v>A</v>
      </c>
      <c r="J4" s="1" t="s">
        <v>51</v>
      </c>
      <c r="K4" s="1">
        <v>3</v>
      </c>
      <c r="L4" s="1">
        <v>3</v>
      </c>
      <c r="M4" s="1">
        <v>0</v>
      </c>
      <c r="N4" s="1">
        <v>0</v>
      </c>
      <c r="O4" s="1">
        <v>0</v>
      </c>
      <c r="P4" s="1">
        <f t="shared" ref="P4:P6" si="2">AVERAGE(K3:O4)</f>
        <v>2.7</v>
      </c>
    </row>
    <row r="5" spans="1:16" x14ac:dyDescent="0.3">
      <c r="A5" s="1" t="s">
        <v>4</v>
      </c>
      <c r="B5" s="1" t="s">
        <v>5</v>
      </c>
      <c r="C5" s="2" t="s">
        <v>39</v>
      </c>
      <c r="D5" s="1" t="s">
        <v>50</v>
      </c>
      <c r="E5" s="1">
        <v>5</v>
      </c>
      <c r="F5" s="1">
        <v>450</v>
      </c>
      <c r="G5" s="1" t="str">
        <f t="shared" si="0"/>
        <v>chi tiêu vừa</v>
      </c>
      <c r="H5" s="1" t="str">
        <f t="shared" si="1"/>
        <v>A</v>
      </c>
      <c r="J5" s="1" t="s">
        <v>52</v>
      </c>
      <c r="K5" s="1">
        <v>7</v>
      </c>
      <c r="L5" s="1">
        <v>7</v>
      </c>
      <c r="M5" s="1">
        <v>0</v>
      </c>
      <c r="N5" s="1">
        <v>0</v>
      </c>
      <c r="O5" s="1">
        <v>0</v>
      </c>
      <c r="P5" s="1">
        <f t="shared" si="2"/>
        <v>2</v>
      </c>
    </row>
    <row r="6" spans="1:16" x14ac:dyDescent="0.3">
      <c r="A6" s="1" t="s">
        <v>6</v>
      </c>
      <c r="B6" s="1" t="s">
        <v>7</v>
      </c>
      <c r="C6" s="2" t="s">
        <v>40</v>
      </c>
      <c r="D6" s="1" t="s">
        <v>52</v>
      </c>
      <c r="E6" s="1">
        <v>7</v>
      </c>
      <c r="F6" s="1">
        <v>50</v>
      </c>
      <c r="G6" s="1" t="str">
        <f t="shared" si="0"/>
        <v>chi tiêu thấp</v>
      </c>
      <c r="H6" s="1" t="str">
        <f t="shared" si="1"/>
        <v>A</v>
      </c>
      <c r="J6" s="1" t="s">
        <v>53</v>
      </c>
      <c r="K6" s="1">
        <v>2</v>
      </c>
      <c r="L6" s="1">
        <v>2</v>
      </c>
      <c r="M6" s="1">
        <v>0</v>
      </c>
      <c r="N6" s="1">
        <v>0</v>
      </c>
      <c r="O6" s="1">
        <v>0</v>
      </c>
      <c r="P6" s="1">
        <f t="shared" si="2"/>
        <v>1.8</v>
      </c>
    </row>
    <row r="7" spans="1:16" x14ac:dyDescent="0.3">
      <c r="A7" s="1" t="s">
        <v>8</v>
      </c>
      <c r="B7" s="1" t="s">
        <v>9</v>
      </c>
      <c r="C7" s="2" t="s">
        <v>41</v>
      </c>
      <c r="D7" s="1" t="s">
        <v>53</v>
      </c>
      <c r="E7" s="1">
        <v>2</v>
      </c>
      <c r="F7" s="1">
        <v>200</v>
      </c>
      <c r="G7" s="1" t="str">
        <f t="shared" si="0"/>
        <v>chi tiêu thấp</v>
      </c>
      <c r="H7" s="1" t="str">
        <f t="shared" si="1"/>
        <v>B</v>
      </c>
    </row>
    <row r="8" spans="1:16" x14ac:dyDescent="0.3">
      <c r="A8" s="1" t="s">
        <v>10</v>
      </c>
      <c r="B8" s="1" t="s">
        <v>11</v>
      </c>
      <c r="C8" s="2" t="s">
        <v>42</v>
      </c>
      <c r="D8" s="1" t="s">
        <v>50</v>
      </c>
      <c r="E8" s="1">
        <v>4</v>
      </c>
      <c r="F8" s="1">
        <v>380</v>
      </c>
      <c r="G8" s="1" t="str">
        <f t="shared" si="0"/>
        <v>chi tiêu vừa</v>
      </c>
      <c r="H8" s="1" t="str">
        <f t="shared" si="1"/>
        <v>B</v>
      </c>
    </row>
    <row r="9" spans="1:16" x14ac:dyDescent="0.3">
      <c r="A9" s="1" t="s">
        <v>12</v>
      </c>
      <c r="B9" s="1" t="s">
        <v>13</v>
      </c>
      <c r="C9" s="2" t="s">
        <v>43</v>
      </c>
      <c r="D9" s="1" t="s">
        <v>51</v>
      </c>
      <c r="E9" s="1">
        <v>3</v>
      </c>
      <c r="F9" s="1">
        <v>320</v>
      </c>
      <c r="G9" s="1" t="str">
        <f t="shared" si="0"/>
        <v>chi tiêu vừa</v>
      </c>
      <c r="H9" s="1" t="str">
        <f t="shared" si="1"/>
        <v>B</v>
      </c>
    </row>
    <row r="10" spans="1:16" x14ac:dyDescent="0.3">
      <c r="A10" s="1" t="s">
        <v>14</v>
      </c>
      <c r="B10" s="1" t="s">
        <v>15</v>
      </c>
      <c r="C10" s="2" t="s">
        <v>44</v>
      </c>
      <c r="D10" s="1" t="s">
        <v>50</v>
      </c>
      <c r="E10" s="1">
        <v>5</v>
      </c>
      <c r="F10" s="1">
        <v>410</v>
      </c>
      <c r="G10" s="1" t="str">
        <f t="shared" si="0"/>
        <v>chi tiêu vừa</v>
      </c>
      <c r="H10" s="1" t="str">
        <f t="shared" si="1"/>
        <v>B</v>
      </c>
    </row>
    <row r="11" spans="1:16" x14ac:dyDescent="0.3">
      <c r="A11" s="1" t="s">
        <v>16</v>
      </c>
      <c r="B11" s="1" t="s">
        <v>17</v>
      </c>
      <c r="C11" s="2" t="s">
        <v>47</v>
      </c>
      <c r="D11" s="1" t="s">
        <v>51</v>
      </c>
      <c r="E11" s="1">
        <v>4</v>
      </c>
      <c r="F11" s="1">
        <v>290</v>
      </c>
      <c r="G11" s="1" t="str">
        <f t="shared" si="0"/>
        <v>chi tiêu vừa</v>
      </c>
      <c r="H11" s="1" t="str">
        <f t="shared" si="1"/>
        <v>C</v>
      </c>
    </row>
    <row r="12" spans="1:16" x14ac:dyDescent="0.3">
      <c r="A12" s="1" t="s">
        <v>18</v>
      </c>
      <c r="B12" s="1" t="s">
        <v>19</v>
      </c>
      <c r="C12" s="2" t="s">
        <v>45</v>
      </c>
      <c r="D12" s="1" t="s">
        <v>54</v>
      </c>
      <c r="E12" s="1">
        <v>7</v>
      </c>
      <c r="F12" s="1">
        <v>60</v>
      </c>
      <c r="G12" s="1" t="str">
        <f t="shared" si="0"/>
        <v>chi tiêu thấp</v>
      </c>
      <c r="H12" s="1" t="str">
        <f t="shared" si="1"/>
        <v>C</v>
      </c>
    </row>
    <row r="13" spans="1:16" x14ac:dyDescent="0.3">
      <c r="A13" s="1" t="s">
        <v>6</v>
      </c>
      <c r="B13" s="1" t="s">
        <v>20</v>
      </c>
      <c r="C13" s="2" t="s">
        <v>48</v>
      </c>
      <c r="D13" s="1" t="s">
        <v>55</v>
      </c>
      <c r="E13" s="1">
        <v>3</v>
      </c>
      <c r="F13" s="1">
        <v>370</v>
      </c>
      <c r="G13" s="1" t="str">
        <f t="shared" si="0"/>
        <v>chi tiêu vừa</v>
      </c>
      <c r="H13" s="1" t="str">
        <f t="shared" si="1"/>
        <v>C</v>
      </c>
    </row>
    <row r="14" spans="1:16" x14ac:dyDescent="0.3">
      <c r="A14" s="1" t="s">
        <v>21</v>
      </c>
      <c r="B14" s="1" t="s">
        <v>22</v>
      </c>
      <c r="C14" s="2" t="s">
        <v>49</v>
      </c>
      <c r="D14" s="1" t="s">
        <v>53</v>
      </c>
      <c r="E14" s="1">
        <v>2</v>
      </c>
      <c r="F14" s="1">
        <v>210</v>
      </c>
      <c r="G14" s="1" t="str">
        <f t="shared" si="0"/>
        <v>chi tiêu vừa</v>
      </c>
      <c r="H14" s="1" t="str">
        <f t="shared" si="1"/>
        <v>C</v>
      </c>
    </row>
    <row r="17" spans="1:7" x14ac:dyDescent="0.3">
      <c r="A17" t="s">
        <v>56</v>
      </c>
      <c r="D17">
        <f>MAX(F3:F14)</f>
        <v>450</v>
      </c>
    </row>
    <row r="18" spans="1:7" x14ac:dyDescent="0.3">
      <c r="A18" t="s">
        <v>57</v>
      </c>
      <c r="D18">
        <f>MIN(F3:F14)</f>
        <v>50</v>
      </c>
    </row>
    <row r="22" spans="1:7" x14ac:dyDescent="0.3">
      <c r="B22" s="1" t="s">
        <v>59</v>
      </c>
      <c r="C22" s="1" t="s">
        <v>60</v>
      </c>
      <c r="D22" s="1" t="s">
        <v>64</v>
      </c>
      <c r="F22" t="s">
        <v>65</v>
      </c>
      <c r="G22" t="s">
        <v>66</v>
      </c>
    </row>
    <row r="23" spans="1:7" x14ac:dyDescent="0.3">
      <c r="B23" s="1" t="s">
        <v>28</v>
      </c>
      <c r="C23" s="1" t="str">
        <f>_xlfn.CONCAT(E3)</f>
        <v>4</v>
      </c>
      <c r="D23" s="1" t="str">
        <f>_xlfn.CONCAT(F3)</f>
        <v>400</v>
      </c>
      <c r="F23" t="s">
        <v>55</v>
      </c>
      <c r="G23">
        <v>5</v>
      </c>
    </row>
    <row r="24" spans="1:7" x14ac:dyDescent="0.3">
      <c r="B24" s="1" t="s">
        <v>61</v>
      </c>
      <c r="C24" s="1" t="str">
        <f t="shared" ref="C24:C34" si="3">_xlfn.CONCAT(E4)</f>
        <v>3</v>
      </c>
      <c r="D24" s="1" t="str">
        <f t="shared" ref="D24:D34" si="4">_xlfn.CONCAT(F4)</f>
        <v>300</v>
      </c>
      <c r="F24" t="s">
        <v>51</v>
      </c>
      <c r="G24">
        <v>3</v>
      </c>
    </row>
    <row r="25" spans="1:7" x14ac:dyDescent="0.3">
      <c r="B25" s="1" t="s">
        <v>62</v>
      </c>
      <c r="C25" s="1" t="str">
        <f t="shared" si="3"/>
        <v>5</v>
      </c>
      <c r="D25" s="1" t="str">
        <f t="shared" si="4"/>
        <v>450</v>
      </c>
      <c r="F25" t="s">
        <v>52</v>
      </c>
      <c r="G25">
        <v>2</v>
      </c>
    </row>
    <row r="26" spans="1:7" x14ac:dyDescent="0.3">
      <c r="B26" s="1" t="s">
        <v>29</v>
      </c>
      <c r="C26" s="1" t="str">
        <f t="shared" si="3"/>
        <v>7</v>
      </c>
      <c r="D26" s="1" t="str">
        <f t="shared" si="4"/>
        <v>50</v>
      </c>
      <c r="F26" t="s">
        <v>53</v>
      </c>
      <c r="G26">
        <v>2</v>
      </c>
    </row>
    <row r="27" spans="1:7" x14ac:dyDescent="0.3">
      <c r="B27" s="1" t="s">
        <v>30</v>
      </c>
      <c r="C27" s="1" t="str">
        <f t="shared" si="3"/>
        <v>2</v>
      </c>
      <c r="D27" s="1" t="str">
        <f t="shared" si="4"/>
        <v>200</v>
      </c>
    </row>
    <row r="28" spans="1:7" x14ac:dyDescent="0.3">
      <c r="B28" s="1" t="s">
        <v>31</v>
      </c>
      <c r="C28" s="1" t="str">
        <f t="shared" si="3"/>
        <v>4</v>
      </c>
      <c r="D28" s="1" t="str">
        <f t="shared" si="4"/>
        <v>380</v>
      </c>
    </row>
    <row r="29" spans="1:7" x14ac:dyDescent="0.3">
      <c r="B29" s="1" t="s">
        <v>32</v>
      </c>
      <c r="C29" s="1" t="str">
        <f t="shared" si="3"/>
        <v>3</v>
      </c>
      <c r="D29" s="1" t="str">
        <f t="shared" si="4"/>
        <v>320</v>
      </c>
    </row>
    <row r="30" spans="1:7" x14ac:dyDescent="0.3">
      <c r="B30" s="1" t="s">
        <v>33</v>
      </c>
      <c r="C30" s="1" t="str">
        <f t="shared" si="3"/>
        <v>5</v>
      </c>
      <c r="D30" s="1" t="str">
        <f t="shared" si="4"/>
        <v>410</v>
      </c>
    </row>
    <row r="31" spans="1:7" x14ac:dyDescent="0.3">
      <c r="B31" s="1" t="s">
        <v>34</v>
      </c>
      <c r="C31" s="1" t="str">
        <f t="shared" si="3"/>
        <v>4</v>
      </c>
      <c r="D31" s="1" t="str">
        <f t="shared" si="4"/>
        <v>290</v>
      </c>
    </row>
    <row r="32" spans="1:7" x14ac:dyDescent="0.3">
      <c r="B32" s="1" t="s">
        <v>35</v>
      </c>
      <c r="C32" s="1" t="str">
        <f t="shared" si="3"/>
        <v>7</v>
      </c>
      <c r="D32" s="1" t="str">
        <f t="shared" si="4"/>
        <v>60</v>
      </c>
    </row>
    <row r="33" spans="2:4" x14ac:dyDescent="0.3">
      <c r="B33" s="1" t="s">
        <v>29</v>
      </c>
      <c r="C33" s="1" t="str">
        <f t="shared" si="3"/>
        <v>3</v>
      </c>
      <c r="D33" s="1" t="str">
        <f t="shared" si="4"/>
        <v>370</v>
      </c>
    </row>
    <row r="34" spans="2:4" x14ac:dyDescent="0.3">
      <c r="B34" s="1" t="s">
        <v>36</v>
      </c>
      <c r="C34" s="1" t="str">
        <f t="shared" si="3"/>
        <v>2</v>
      </c>
      <c r="D34" s="1" t="str">
        <f t="shared" si="4"/>
        <v>210</v>
      </c>
    </row>
  </sheetData>
  <hyperlinks>
    <hyperlink ref="C3" r:id="rId1" xr:uid="{75A183A3-1788-4335-B728-7352CB2DE5CD}"/>
    <hyperlink ref="C4:C14" r:id="rId2" display="an@example.com" xr:uid="{6F23172A-13B2-4F44-8B25-253456EC3D8D}"/>
    <hyperlink ref="C4" r:id="rId3" xr:uid="{13DDF5C4-0CB5-415F-8716-5E646E0D07BC}"/>
    <hyperlink ref="C5" r:id="rId4" xr:uid="{45FCA9F3-33AA-4202-8CDC-03FA1EC583BD}"/>
    <hyperlink ref="C6" r:id="rId5" xr:uid="{27897AD2-D7EC-4F4E-8A58-93B89D4524D2}"/>
    <hyperlink ref="C7" r:id="rId6" xr:uid="{A4B89EC8-E4B1-4653-9C55-BBBCC967DA97}"/>
    <hyperlink ref="C8" r:id="rId7" xr:uid="{6F7AA848-0540-4628-BAFC-9DB1691A2320}"/>
    <hyperlink ref="C9" r:id="rId8" xr:uid="{CE0B0BB4-BD76-46BE-A88C-F28851AEF23D}"/>
    <hyperlink ref="C10" r:id="rId9" xr:uid="{5BAAA5BE-D130-4184-8A81-333D4D1D1CD8}"/>
    <hyperlink ref="C11" r:id="rId10" xr:uid="{9F83718C-BB38-4DBA-A84F-58A000207930}"/>
    <hyperlink ref="C12" r:id="rId11" xr:uid="{4B37B252-DECB-484F-A55D-15E709A803E0}"/>
    <hyperlink ref="C13" r:id="rId12" xr:uid="{61FB5AEF-57BA-4233-879A-B0F3272C3786}"/>
    <hyperlink ref="C14" r:id="rId13" xr:uid="{CFA98E3C-69AE-45A1-9D0F-8C16864B0E9D}"/>
  </hyperlinks>
  <pageMargins left="0.7" right="0.7" top="0.75" bottom="0.75" header="0.3" footer="0.3"/>
  <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vũ công Toàn</dc:creator>
  <cp:lastModifiedBy>vũ công Toàn</cp:lastModifiedBy>
  <dcterms:created xsi:type="dcterms:W3CDTF">2025-10-02T07:57:07Z</dcterms:created>
  <dcterms:modified xsi:type="dcterms:W3CDTF">2025-10-02T08:32:26Z</dcterms:modified>
</cp:coreProperties>
</file>