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285" windowWidth="14895" windowHeight="6855" activeTab="1"/>
  </bookViews>
  <sheets>
    <sheet name="DM CLS" sheetId="1" r:id="rId1"/>
    <sheet name="Khoa phòng" sheetId="2" r:id="rId2"/>
    <sheet name="DKyBD" sheetId="3" r:id="rId3"/>
    <sheet name="Danh mục thuốc" sheetId="4" r:id="rId4"/>
    <sheet name="Các form" sheetId="5" r:id="rId5"/>
    <sheet name="Sheet1" sheetId="6" r:id="rId6"/>
    <sheet name="Sheet4" sheetId="9" r:id="rId7"/>
  </sheets>
  <calcPr calcId="144525"/>
</workbook>
</file>

<file path=xl/calcChain.xml><?xml version="1.0" encoding="utf-8"?>
<calcChain xmlns="http://schemas.openxmlformats.org/spreadsheetml/2006/main">
  <c r="H3" i="9" l="1"/>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2" i="9"/>
  <c r="B2" i="6" l="1"/>
  <c r="B3" i="6"/>
  <c r="B4" i="6"/>
  <c r="B5" i="6"/>
  <c r="B6" i="6"/>
  <c r="B7" i="6"/>
  <c r="B8" i="6"/>
  <c r="B9" i="6"/>
  <c r="B10" i="6"/>
  <c r="B11" i="6"/>
  <c r="B12" i="6"/>
  <c r="B13" i="6"/>
  <c r="B14" i="6"/>
  <c r="B15" i="6"/>
  <c r="B16" i="6"/>
  <c r="B17" i="6"/>
  <c r="B18" i="6"/>
  <c r="B19" i="6"/>
  <c r="B20" i="6"/>
  <c r="B21" i="6"/>
  <c r="B22" i="6"/>
  <c r="B23" i="6"/>
  <c r="B24" i="6"/>
  <c r="B1" i="6"/>
  <c r="B25" i="6"/>
  <c r="F3" i="2" l="1"/>
  <c r="F4" i="2"/>
  <c r="F5" i="2"/>
  <c r="F6" i="2"/>
  <c r="F7" i="2"/>
  <c r="F8" i="2"/>
  <c r="F9" i="2"/>
  <c r="F10" i="2"/>
  <c r="F11" i="2"/>
  <c r="F12" i="2"/>
</calcChain>
</file>

<file path=xl/sharedStrings.xml><?xml version="1.0" encoding="utf-8"?>
<sst xmlns="http://schemas.openxmlformats.org/spreadsheetml/2006/main" count="968" uniqueCount="489">
  <si>
    <t>STT</t>
  </si>
  <si>
    <t>Tên</t>
  </si>
  <si>
    <t>Chẩn đoán hình ảnh</t>
  </si>
  <si>
    <t>Xét nghiệm</t>
  </si>
  <si>
    <t>Thủ thuật phẩu thuật</t>
  </si>
  <si>
    <t>Bảng 1</t>
  </si>
  <si>
    <t>Bảng 2</t>
  </si>
  <si>
    <t>Điện tim</t>
  </si>
  <si>
    <t>LK</t>
  </si>
  <si>
    <t>Điện não</t>
  </si>
  <si>
    <t>X-Quang cột sống</t>
  </si>
  <si>
    <t>Mã DVKT</t>
  </si>
  <si>
    <t>DT01</t>
  </si>
  <si>
    <t>DN01</t>
  </si>
  <si>
    <t>XQ01</t>
  </si>
  <si>
    <t>Mã BH</t>
  </si>
  <si>
    <t>21.0014.1778</t>
  </si>
  <si>
    <t>03.0138.1777</t>
  </si>
  <si>
    <t>Mã Giá BH</t>
  </si>
  <si>
    <t>37.3F00.1777</t>
  </si>
  <si>
    <t>37.3F00.1778</t>
  </si>
  <si>
    <t>Đơn giá BH</t>
  </si>
  <si>
    <t>Đơn giá VP</t>
  </si>
  <si>
    <t xml:space="preserve">Bảng 1 </t>
  </si>
  <si>
    <t>KHOA PHÒNG</t>
  </si>
  <si>
    <t>Số phòng</t>
  </si>
  <si>
    <t>K03</t>
  </si>
  <si>
    <t>02.1899</t>
  </si>
  <si>
    <t>Khám Nội</t>
  </si>
  <si>
    <t>05.1899</t>
  </si>
  <si>
    <t>Khám Da liễu</t>
  </si>
  <si>
    <t>03.1899</t>
  </si>
  <si>
    <t>Khám Nhi</t>
  </si>
  <si>
    <t>10.1899</t>
  </si>
  <si>
    <t>Khám Ngoại</t>
  </si>
  <si>
    <t>13.1899</t>
  </si>
  <si>
    <t>Khám Phụ sản</t>
  </si>
  <si>
    <t>15.1899</t>
  </si>
  <si>
    <t>Khám Tai mũi họng</t>
  </si>
  <si>
    <t>16.1899</t>
  </si>
  <si>
    <t>Khám Răng hàm mặt</t>
  </si>
  <si>
    <t>14.1899</t>
  </si>
  <si>
    <t>Khám Mắt</t>
  </si>
  <si>
    <t>17.1899</t>
  </si>
  <si>
    <t>Khám Phục hồi chức năng</t>
  </si>
  <si>
    <t>Mã bảo hiểm</t>
  </si>
  <si>
    <t>Tên khoa</t>
  </si>
  <si>
    <t>K02.1908</t>
  </si>
  <si>
    <t>Giường Hồi sức cấp cứu Hạng IV 
- Khoa Hồi sức cấp cứu</t>
  </si>
  <si>
    <t>K13</t>
  </si>
  <si>
    <t>K18</t>
  </si>
  <si>
    <t>K19</t>
  </si>
  <si>
    <t>K02</t>
  </si>
  <si>
    <t>K27</t>
  </si>
  <si>
    <t>K28</t>
  </si>
  <si>
    <t>K29</t>
  </si>
  <si>
    <t>K30</t>
  </si>
  <si>
    <t>K31</t>
  </si>
  <si>
    <t>Mã khoa</t>
  </si>
  <si>
    <t>Họ tên</t>
  </si>
  <si>
    <t>Chức vụ</t>
  </si>
  <si>
    <t>Nguyễn Trường Quang</t>
  </si>
  <si>
    <t>Bác sỹ</t>
  </si>
  <si>
    <t>Năm sinh</t>
  </si>
  <si>
    <t>User</t>
  </si>
  <si>
    <t>Quang01</t>
  </si>
  <si>
    <t>Pass</t>
  </si>
  <si>
    <t>Mã Chứng Chỉ HN</t>
  </si>
  <si>
    <t>000592/QNA-CCHN</t>
  </si>
  <si>
    <t>Phân quyền</t>
  </si>
  <si>
    <t>Bảng 3</t>
  </si>
  <si>
    <t>Công khám</t>
  </si>
  <si>
    <t>Khám bệnh BHYT</t>
  </si>
  <si>
    <t>Giá bảo hiểm</t>
  </si>
  <si>
    <t>Giá DV</t>
  </si>
  <si>
    <t>Tái khám</t>
  </si>
  <si>
    <t>Miễn phiếu khám</t>
  </si>
  <si>
    <t>MÃ DK</t>
  </si>
  <si>
    <t>TÊN ĐĂNG KÝ</t>
  </si>
  <si>
    <t>Phòng Khám đa khoa an phước</t>
  </si>
  <si>
    <t>TTYT Huyện Duy Xuyên</t>
  </si>
  <si>
    <t>Bệnh viện đa khoa minh thiện</t>
  </si>
  <si>
    <t>MÃ BỆNH ICD 10</t>
  </si>
  <si>
    <t>Mã bệnh</t>
  </si>
  <si>
    <t>Tên mã bệnh</t>
  </si>
  <si>
    <t>B43.9</t>
  </si>
  <si>
    <t>Cơ sở khám chữa bệnh</t>
  </si>
  <si>
    <t>Nhiễm virus, không xác định</t>
  </si>
  <si>
    <t>Sâu răng</t>
  </si>
  <si>
    <t>Danh mục quyền lợi được hưởng</t>
  </si>
  <si>
    <t>Mã hiệu</t>
  </si>
  <si>
    <t>Tỷ lệ hưởng</t>
  </si>
  <si>
    <t>Miêu tả</t>
  </si>
  <si>
    <t>TE1</t>
  </si>
  <si>
    <t>Mã</t>
  </si>
  <si>
    <t>Trẻ em dưới 6 tuổi</t>
  </si>
  <si>
    <t>CC1</t>
  </si>
  <si>
    <t>Bà mẹ việt nam Anh hùng</t>
  </si>
  <si>
    <t>TA2</t>
  </si>
  <si>
    <t>Thân nhân công an</t>
  </si>
  <si>
    <t>HT3</t>
  </si>
  <si>
    <t>Hưu trí mất sức</t>
  </si>
  <si>
    <t>HX4</t>
  </si>
  <si>
    <t>Hợp tác xã</t>
  </si>
  <si>
    <t>HT5</t>
  </si>
  <si>
    <t>Bảng 4</t>
  </si>
  <si>
    <t>Danh mục mức lương cơ sở</t>
  </si>
  <si>
    <t>Mức lương</t>
  </si>
  <si>
    <t>Ngày áp dụng</t>
  </si>
  <si>
    <t>Nhà cung cấp</t>
  </si>
  <si>
    <t>Mã nhà CC</t>
  </si>
  <si>
    <t>Tên nhà CC</t>
  </si>
  <si>
    <t>Địa Chỉ</t>
  </si>
  <si>
    <t>Điện thoại</t>
  </si>
  <si>
    <t>Mã số thuế</t>
  </si>
  <si>
    <t>Cty Dược thiết bị Y tế Đà Nẵng</t>
  </si>
  <si>
    <t>Đà nẵng</t>
  </si>
  <si>
    <t xml:space="preserve">Danh mục thuốc </t>
  </si>
  <si>
    <t>Mã hàng</t>
  </si>
  <si>
    <t>Tên thuốc</t>
  </si>
  <si>
    <t>Mã Theo Bảo Hiểm</t>
  </si>
  <si>
    <t>Mã nhóm</t>
  </si>
  <si>
    <t>Đơn vị tính</t>
  </si>
  <si>
    <t>Hàm lượng</t>
  </si>
  <si>
    <t>Danh mục đơn vị tính</t>
  </si>
  <si>
    <t>Tên đơn vị tính</t>
  </si>
  <si>
    <t>Viên</t>
  </si>
  <si>
    <t>Tube</t>
  </si>
  <si>
    <t>Danh mục đường dùng</t>
  </si>
  <si>
    <t>Mã theo Bảo Hiểm</t>
  </si>
  <si>
    <t>Uống</t>
  </si>
  <si>
    <t>Nhỏ mắt</t>
  </si>
  <si>
    <t>Đường dùng</t>
  </si>
  <si>
    <t>40.725</t>
  </si>
  <si>
    <t>70mg</t>
  </si>
  <si>
    <t>uống</t>
  </si>
  <si>
    <t>Tên hoạt chất</t>
  </si>
  <si>
    <t>Tozinax</t>
  </si>
  <si>
    <t>Paracetamol + chlorpheniramin</t>
  </si>
  <si>
    <t>TOO01</t>
  </si>
  <si>
    <t>Thuộc nhóm</t>
  </si>
  <si>
    <t>Bảo hiểm</t>
  </si>
  <si>
    <t>Mã BN</t>
  </si>
  <si>
    <t>Mã tiếp đón</t>
  </si>
  <si>
    <t>Giới tính</t>
  </si>
  <si>
    <t>Ngày sinh</t>
  </si>
  <si>
    <t>Địa chỉ</t>
  </si>
  <si>
    <t>Đối tượng</t>
  </si>
  <si>
    <t>Mã thẻ</t>
  </si>
  <si>
    <t>Mã CSKCB</t>
  </si>
  <si>
    <t>Từ ngày</t>
  </si>
  <si>
    <t>Đến ngày</t>
  </si>
  <si>
    <t>Người bảo hộ</t>
  </si>
  <si>
    <t>Bàn khám</t>
  </si>
  <si>
    <t>Nhiệt độ</t>
  </si>
  <si>
    <t>Huyết áp</t>
  </si>
  <si>
    <t>Cân nặng</t>
  </si>
  <si>
    <t>BẢNG 1</t>
  </si>
  <si>
    <t>FORM ĐÓN TiẾP</t>
  </si>
  <si>
    <t>TÊN</t>
  </si>
  <si>
    <t>Duy nhất</t>
  </si>
  <si>
    <t>Phát sinh theo ngày</t>
  </si>
  <si>
    <t>Ghi Chú</t>
  </si>
  <si>
    <t>BẢNG 2</t>
  </si>
  <si>
    <t>FORM CHỈ ĐỊNH CLS</t>
  </si>
  <si>
    <t>Ghi chú</t>
  </si>
  <si>
    <t>Mã bác sỹ</t>
  </si>
  <si>
    <t>Tên bác sỹ</t>
  </si>
  <si>
    <t>Mã CLS</t>
  </si>
  <si>
    <t>Tên CLS</t>
  </si>
  <si>
    <t>Tổng tiền</t>
  </si>
  <si>
    <t>BẢNG 3</t>
  </si>
  <si>
    <t>THỰC HiỆN CLS</t>
  </si>
  <si>
    <t>Chuẩn đoán ban đầu</t>
  </si>
  <si>
    <t>Người thực hiện</t>
  </si>
  <si>
    <t>Người đọc kết quả</t>
  </si>
  <si>
    <t>Ngày giờ YL</t>
  </si>
  <si>
    <t>Ngày giờ vào viện</t>
  </si>
  <si>
    <t>Ngày KQ</t>
  </si>
  <si>
    <t>Mã dịch vụ CLS</t>
  </si>
  <si>
    <t xml:space="preserve">Mã chỉ số </t>
  </si>
  <si>
    <t>Tên chỉ số</t>
  </si>
  <si>
    <t>Giá trị chỉ số</t>
  </si>
  <si>
    <t>Mã máy</t>
  </si>
  <si>
    <t>Mô tả</t>
  </si>
  <si>
    <t xml:space="preserve">Kết quả </t>
  </si>
  <si>
    <t>Mã chỉ số XN,XQ</t>
  </si>
  <si>
    <t>Tên chỉ số XN,XQ</t>
  </si>
  <si>
    <t>Giá trị chỉ số XN,XQ</t>
  </si>
  <si>
    <t>Mô tả do người đọc KQ ghi</t>
  </si>
  <si>
    <t>Kết luận của người đọc KQ</t>
  </si>
  <si>
    <t>Kết quả</t>
  </si>
  <si>
    <t>- DN: Người lao động, kể cả lao động là người nước ngoài, làm việc trong các doanh nghiệp thành lập, hoạt động theo Luật Doanh nghiệp, Luật Đầu tư.</t>
  </si>
  <si>
    <t>- HX: Người lao động, kể cả lao động là người nước ngoài, làm việc trong các hợp tác xã, liên hiệp hợp tác xã thành lập và hoạt động theo Luật Hợp tác xã.</t>
  </si>
  <si>
    <t>- CH: Người lao động, kể cả lao động là người nước ngoài, làm việc trong các cơ quan Nhà nước, đơn vị sự nghiệp, lực lượng vũ trang, tổ chức chính trị, tổ chức chính trị - xã hội, tổ chức chính trị - xã hội – nghề nghiệp, tổ chức xã hội – nghề nghiệp và tổ chức xã hội khác.</t>
  </si>
  <si>
    <t>- NN: Người lao động, kể cả lao động là người nước ngoài, làm việc trong các cơ quan, tổ chức nước ngoài hoặc tổ chức quốc tế tại Việt Nam, trừ trường hợp Điều ước quốc tế mà nước Cộng hòa xã hội chủ nghĩa Việt Nam là thành viên tham gia có quy định khác.</t>
  </si>
  <si>
    <t>- TK: Người lao động, kể cả lao động là người nước ngoài, làm việc trong các tổ chức khác có sử dụng lao động được thành lập và hoạt động theo quy định của pháp luật.</t>
  </si>
  <si>
    <t>- HC: Cán bộ, công chức theo quy định của pháp luật về cán bộ, công chức.</t>
  </si>
  <si>
    <t>- XK: Người hoạt động không chuyên trách xã, phường, thị trấn theo quy định của pháp luật về cán bộ công chức; cán bộ dân số gia đình và trẻ em ở xã, phường và thị trấn theo Quyết định số 240/2006/QĐ-TTg ngày 25/10/2006 của Thủ tướng Chính phủ.</t>
  </si>
  <si>
    <t>CA: Sỹ quan, hạ Sỹ quan nghiệp vụ và Sỹ quan, hạ Sỹ quan chuyên môn, kỹ thuật, hạ sĩ quan, chiến sĩ đang phục vụ có thời hạn trong lực lượng công an nhân dân.</t>
  </si>
  <si>
    <t>- TB: Người đang hưởng trợ cấp bảo hiểm xã hội hàng tháng do bị tai nạn lao động, bệnh nghề nghiệp.</t>
  </si>
  <si>
    <t>- MS: Người đã thôi hưởng trợ cấp mất sức lao động đang hưởng trợ cấp hàng tháng từ ngân sách Nhà nước; công nhân cao su nghỉ việc đang hưởng trợ cấp hàng tháng theo Quyết định số 206/CP ngày 30/05/1979 của Hội đồng Chính phủ (nay là Chính phủ).</t>
  </si>
  <si>
    <t>- XB: Cán bộ xã, phường, thị trấn đã nghỉ việc đang hưởng trợ cấp bảo hiểm xã hội hàng tháng.</t>
  </si>
  <si>
    <t>- XN: Cán bộ xã, phường, thị trấn đã nghỉ việc đang hưởng trợ cấp từ Ngân sách Nhà nước hàng tháng bao gồm các đối tượng theo quy định tại Quyết định số 130/CP ngày 20/06/1975 của Hội đồng Chính phủ (nay là Chính phủ) và Quyết định số 111/HĐBT ngày 13/10/1981 của Hội đồng Chính phủ (nay là Chính phủ).</t>
  </si>
  <si>
    <t>- CC: Người có công với cách mạng quy định tại khoản 9, Điều 12 Luật BHYT, bao gồm: người hoạt động cách mạng trước ngày 01/01/1945; người hoạt động cách mạng từ ngày 01/01/1945 đến trước Tổng khởi nghĩa 19/08/1945; Bà mẹ Việt Nam anh hùng; thương binh, người hưởng chính sách như thương binh, thương binh loại B, bệnh binh bị mất sức lao động từ 81% trở lên.</t>
  </si>
  <si>
    <t>- CK: Người có công với cách mạng quy định tại khoản 9, Điều 12 Luật BHYT còn lại, ngoài các đối tượng được cấp mã CC.</t>
  </si>
  <si>
    <t>- CB: Cựu chiến binh đã tham gia kháng chiến từ ngày 30/04/1975 trở về trước theo quy định tại khoản 6, điều 5 Nghị định số 150/2006/NĐ-CP ngày 12/12/2006 của Chính phủ; thanh niên xung phong thời kỳ kháng chiến chống Pháp theo Quyết định số 170/2008/QĐ-TTg ngày 18/12/2008 của Thủ tướng Chính phủ.</t>
  </si>
  <si>
    <t>- KC: Người trực tiếp tham gia kháng chiến chống Mỹ cứu nước bao gồm các đối tượng quy định tại Quyết định số 290/2005/QĐ-TTg ngày 08/11/2005 và Quyết định số 188/2007/QĐ-TTg ngày 06/12/2007 của Thủ tướng Chính phủ.</t>
  </si>
  <si>
    <t>- HD: Đại biểu Quốc hội, đại biểu Hội đồng nhân dân các cấp đương nhiệm.</t>
  </si>
  <si>
    <t>- BT: Người thuộc diện hưởng trợ cấp bảo trợ xã hội hàng tháng theo quy định tại Nghị định số 67/2007/NĐ-CP ngày 13/04/2007 của Chính phủ.</t>
  </si>
  <si>
    <t>- HN: Người thuộc hộ gia đình nghèo; người dân tộc thiểu số đang sinh sống tại vùng có điều kiện kinh tế - xã hội khó khăn, đặc biệt khó khăn theo quy định của Thủ tướng Chính phủ.</t>
  </si>
  <si>
    <t>- TC: Thân nhân của người có công với cách mạng thực hiện theo quy định của pháp luật về ưu đãi người có công với cách mạng.</t>
  </si>
  <si>
    <t>- TQ: Thân nhân sỹ quan, quân nhân chuyên nghiệp thuộc Quân đội nhân dân đang tại ngũ; hạ sỹ quan binh sỹ đang phục vụ trong Quân đội nhân dân.</t>
  </si>
  <si>
    <t>- TA: Thân nhân sỹ quan, hạ sỹ quan nghiệp vụ và sỹ quan, hạ sỹ quan chuyên môn, kỹ thuật đang công tác trong lực lượng Công an nhân dân; hạ sỹ quan, chiến sỹ công an nhân dân phục vụ có thời hạn.</t>
  </si>
  <si>
    <t>- TY: Thân nhân sỹ quan, quân nhân chuyên nghiệp đang làm công tác cơ yếu tại Ban Cơ yếu Chính phủ và người đang làm công tác cơ yếu hưởng lương theo bảng lương cấp bậc, quân hàm sỹ quan Quân đội nhân dân và bảng lương quân nhân chuyên nghiệp thuộc Quân đội nhân dân nhưng không phải là quân nhân, công an nhân dân.</t>
  </si>
  <si>
    <t>- TE: Trẻ em dưới 6 tuổi.</t>
  </si>
  <si>
    <t>- HG: Người đã hiến bộ phận cơ thể người theo quy định của pháp luật về hiến, lấy, ghép mô, bộ phận cơ thể người và hiến, lấy xác.</t>
  </si>
  <si>
    <t>- LS: Người nước ngoài đang học tập tại Việt Nam được cấp học bổng từ ngân sách của Nhà nước Việt Nam.</t>
  </si>
  <si>
    <t>- CN: Người thuộc hộ gia đình cận nghèo theo quy định của Thủ tướng Chính phủ.</t>
  </si>
  <si>
    <t>- HS: Học sinh, sinh viên đang theo học tại các cơ sở giáo dục thuộc hệ thống giáo dục quốc dân.</t>
  </si>
  <si>
    <t>- GD: Người thuộc hộ gia đình làm nông nghiệp, lâm nghiệp, ngư nghiệp và diêm nghiệp.</t>
  </si>
  <si>
    <t>- TL: Thân nhân của người lao động quy định tại khoản 1, Điều 12 Luật BHYT bao gồm: bố, mẹ đẻ; bố, mẹ vợ hoặc chồng; bố, mẹ nuôi hoặc người nuôi dưỡng hợp pháp; vợ hoặc chồng; con đẻ, con nuôi hợp pháp mà người lao động có trách nhiệm nuôi dưỡng và sống trong cùng hộ gia đình.</t>
  </si>
  <si>
    <t>- NO: Người lao động nghỉ việc đang hưởng chế độ ốm đau theo quy định của pháp luật về bảo hiểm xã hội do mắc bệnh thuộc danh mục bệnh cần chữa trị dài ngày theo quy định của Bộ trưởng Bộ Y tế.</t>
  </si>
  <si>
    <t>- XV: Xã viên hợp tác xã, hộ kinh doanh cá thể.</t>
  </si>
  <si>
    <t>DN</t>
  </si>
  <si>
    <t>HX</t>
  </si>
  <si>
    <t>CH</t>
  </si>
  <si>
    <t>NN</t>
  </si>
  <si>
    <t>TK</t>
  </si>
  <si>
    <t>HC</t>
  </si>
  <si>
    <t>XK</t>
  </si>
  <si>
    <t>CA</t>
  </si>
  <si>
    <t>- HT: Người đang hưởng lương hưu, trợ cấp mất sức lao động hàng tháng.</t>
  </si>
  <si>
    <t>HT</t>
  </si>
  <si>
    <t>TB</t>
  </si>
  <si>
    <t>MS</t>
  </si>
  <si>
    <t>XB</t>
  </si>
  <si>
    <t>XN</t>
  </si>
  <si>
    <t>- TN: Người đang hưởng trợ cấp thất nghiệp theo quy định của pháp luật về bảo hiểm thất nghiệp.</t>
  </si>
  <si>
    <t>TN</t>
  </si>
  <si>
    <t>CC</t>
  </si>
  <si>
    <t>CK</t>
  </si>
  <si>
    <t>CB</t>
  </si>
  <si>
    <t>KC</t>
  </si>
  <si>
    <t>HD</t>
  </si>
  <si>
    <t>BT</t>
  </si>
  <si>
    <t>HN</t>
  </si>
  <si>
    <t>TC</t>
  </si>
  <si>
    <t>TQ</t>
  </si>
  <si>
    <t>TA</t>
  </si>
  <si>
    <t>TY</t>
  </si>
  <si>
    <t>TE</t>
  </si>
  <si>
    <t>HG</t>
  </si>
  <si>
    <t>LS</t>
  </si>
  <si>
    <t>CN</t>
  </si>
  <si>
    <t>HS</t>
  </si>
  <si>
    <t>GD</t>
  </si>
  <si>
    <t>TL</t>
  </si>
  <si>
    <t>XV</t>
  </si>
  <si>
    <t>NO</t>
  </si>
  <si>
    <t>TY3</t>
  </si>
  <si>
    <t>TY - Thân nhân cơ yếu</t>
  </si>
  <si>
    <t>TY: Thân nhân của đối tượng được cấp mã CY;</t>
  </si>
  <si>
    <t>XB1</t>
  </si>
  <si>
    <t>XB - Cán bộ xã phường hưởng trợ cấp từ BHXH</t>
  </si>
  <si>
    <t>XB: Cán bộ xã, phường, thị trấn đã nghỉ việc đang hưởng trợ cấp bảo hiểm xã hội hàng tháng;</t>
  </si>
  <si>
    <t>XB3</t>
  </si>
  <si>
    <t>XK1</t>
  </si>
  <si>
    <t>XK - Cán bộ xã phường không chuyên trách</t>
  </si>
  <si>
    <t>XK: Người hoạt động không chuyên trách ở xã, phường, thị trấn theo quy định của pháp luật về cán bộ, công chức;</t>
  </si>
  <si>
    <t>XK3</t>
  </si>
  <si>
    <t>XN1</t>
  </si>
  <si>
    <t>XN - Cán bộ xã phường hưởng trợ cấp từ ngân sách</t>
  </si>
  <si>
    <t>XN: Cán bộ xã, phường, thị trấn đã nghỉ việc đang hưởng trợ cấp hàng tháng từ Ngân sách Nhà nước;</t>
  </si>
  <si>
    <t>XN3</t>
  </si>
  <si>
    <t>TQ3</t>
  </si>
  <si>
    <t>TQ - Thân nhân quân đội</t>
  </si>
  <si>
    <t>TQ: Thân nhân của đối tượng được cấp mã QN;</t>
  </si>
  <si>
    <t>TA - Thân nhân công an</t>
  </si>
  <si>
    <t>TA: Thân nhân của đối tượng được cấp mã CA;</t>
  </si>
  <si>
    <t>TY4</t>
  </si>
  <si>
    <t>HG4</t>
  </si>
  <si>
    <t>HG - Người hiến tạng cơ thể</t>
  </si>
  <si>
    <t>HG: Người đã hiến bộ phận cơ thể người theo quy định của pháp luật;</t>
  </si>
  <si>
    <t>LS4</t>
  </si>
  <si>
    <t>LS - LOS</t>
  </si>
  <si>
    <t>LS: Người nước ngoài đang học tập tại Việt Nam được cấp học bổng từ Ngân sách của Nhà nước Việt Nam;</t>
  </si>
  <si>
    <t>CN5</t>
  </si>
  <si>
    <t>CN - Người thuôc hộ cận nghèo</t>
  </si>
  <si>
    <t>CN: Người thuộc hộ gia đình cận nghèo;</t>
  </si>
  <si>
    <t>HS4</t>
  </si>
  <si>
    <t>HS - Học sinh, sinh viên</t>
  </si>
  <si>
    <t>HS: Học sinh đang theo học tại các cơ sở giáo dục và đào tạo thuộc hệ thống giáo dục quốc dân;</t>
  </si>
  <si>
    <t>SV4</t>
  </si>
  <si>
    <t>SV - Sinh viên đang theo học tại các cơ sở giáo dục và đào tạo, cơ sở dạy nghề thuộc hệ thống giáo dục quốc dân;</t>
  </si>
  <si>
    <t>SV: Sinh viên đang theo học tại các cơ sở giáo dục và đào tạo, cơ sở dạy nghề thuộc hệ thống giáo dục quốc dân;</t>
  </si>
  <si>
    <t>GB4</t>
  </si>
  <si>
    <t>GB - Người thuộc hộ gia đình làm nông nghiệp, lâm nghiệp, ngư nghiệp và diêm nghiệp có mức sống trung bình theo quy định của pháp luật;</t>
  </si>
  <si>
    <t>GB: Người thuộc hộ gia đình làm nông nghiệp, lâm nghiệp, ngư nghiệp và diêm nghiệp có mức sống trung bình theo quy định của pháp luật;</t>
  </si>
  <si>
    <t>GD4</t>
  </si>
  <si>
    <t>GD - Người hộ gia đình làm nông, lâm, ngư, diêm nghiệp.</t>
  </si>
  <si>
    <t>GD: Người tham gia BHYT theo hộ gia đình gồm những người thuộc hộ gia đình, trừ đối tượng quy định tại các điểm a, b, c, d nêu trên.</t>
  </si>
  <si>
    <t>CK2</t>
  </si>
  <si>
    <t>CK - Người có công khác</t>
  </si>
  <si>
    <t>CK: Người có công với cách mạng theo quy định pháp luật về người có công với cách mạng, trừ các đối tượng được cấp mã CC;</t>
  </si>
  <si>
    <t>CB2</t>
  </si>
  <si>
    <t>CB - Cựu chiến binh theo quy định pháp luật về cựu chiến binh;</t>
  </si>
  <si>
    <t>CB: Cựu chiến binh theo quy định pháp luật về cựu chiến binh;</t>
  </si>
  <si>
    <t>KC2</t>
  </si>
  <si>
    <t>KC - Người tham gia kháng chiến theo quy định pháp luật về người có công với cách mạng được quy định tại các Quyết định của Thủ tướng Chính phủ.</t>
  </si>
  <si>
    <t>KC: Người tham gia kháng chiến theo quy định pháp luật về người có công với cách mạng được quy định tại các Quyết định của Thủ tướng Chính phủ.</t>
  </si>
  <si>
    <t>HD4</t>
  </si>
  <si>
    <t>HD - Đại biểu quốc hội</t>
  </si>
  <si>
    <t>HD: Đại biểu Quốc hội, đại biểu Hội đồng nhân dân các cấp đương nhiệm;</t>
  </si>
  <si>
    <t>TE - Trẻ em dưới 6 tuổi</t>
  </si>
  <si>
    <t>TE: Trẻ em dưới 6 tuổi, kể cả trẻ đủ 72 tháng tuổi mà trong năm đó chưa đến kỳ nhập học;</t>
  </si>
  <si>
    <t>BT2</t>
  </si>
  <si>
    <t>BT - Người hưởng trợ cấp bảo trợ xã hội</t>
  </si>
  <si>
    <t>BT: Người thuộc diện hưởng trợ cấp bảo trợ xã hội hàng tháng theo quy định của pháp luật;</t>
  </si>
  <si>
    <t>HN2</t>
  </si>
  <si>
    <t>HN - Người thuộc hộ nghèo, dân tộc thiểu số</t>
  </si>
  <si>
    <t>HN: Người thuộc hộ gia đình nghèo;</t>
  </si>
  <si>
    <t>DT2</t>
  </si>
  <si>
    <t>DT - Người dân tộc thiểu số đang sinh sống tại vùng có điều kiện kinh tế - xã hội khó khăn, đặc biệt khó khăn;</t>
  </si>
  <si>
    <t>DT: Người dân tộc thiểu số đang sinh sống tại vùng có điều kiện kinh tế - xã hội khó khăn, đặc biệt khó khăn;</t>
  </si>
  <si>
    <t>DK2</t>
  </si>
  <si>
    <t>DK - Người đang sinh sống tại vùng có điều kiện kinh tế - xã hội đặc biệt khó khăn;</t>
  </si>
  <si>
    <t>DK: Người đang sinh sống tại vùng có điều kiện kinh tế - xã hội đặc biệt khó khăn;</t>
  </si>
  <si>
    <t>XD2</t>
  </si>
  <si>
    <t>XD - Người đang sinh sống tại xã đảo, huyện đảo;</t>
  </si>
  <si>
    <t>XD: Người đang sinh sống tại xã đảo, huyện đảo;</t>
  </si>
  <si>
    <t>TS2</t>
  </si>
  <si>
    <t>TS - Thân nhân của người có công với cách mạng là cha đẻ, mẹ đẻ, vợ hoặc chồng, con của liệt sỹ; người có công nuôi dưỡng liệt sỹ;</t>
  </si>
  <si>
    <t>TS: Thân nhân của người có công với cách mạng là cha đẻ, mẹ đẻ, vợ hoặc chồng, con của liệt sỹ; người có công nuôi dưỡng liệt sỹ;</t>
  </si>
  <si>
    <t>TC3</t>
  </si>
  <si>
    <t>TC - Thân nhân người có công</t>
  </si>
  <si>
    <t>TC: Thân nhân của người có công với cách mạng, trừ các đối tượng được cấp mã TS;</t>
  </si>
  <si>
    <t>TQ4</t>
  </si>
  <si>
    <t>TA4</t>
  </si>
  <si>
    <t>HX - Hợp tác xã, liên hiệp HTX, theo luật HTX</t>
  </si>
  <si>
    <t>HX: Người lao động làm việc trong các hợp tác xã, liên hiệp hợp tác xã thành lập và hoạt động theo Luật Hợp tác xã.</t>
  </si>
  <si>
    <t>CH4</t>
  </si>
  <si>
    <t>CH - Cơ quan hành chính</t>
  </si>
  <si>
    <t>CH: Người lao động làm việc trong các cơ quan nhà nước, đơn vị sự nghiệp, lực lượng vũ trang, tổ chức chính trị, tổ chức chính trị - xã hội, tổ chức chính trị - xã hội - nghề nghiệp, tổ chức xã hội - nghề nghiệp và tổ chức xã hội khác.</t>
  </si>
  <si>
    <t>NN4</t>
  </si>
  <si>
    <t>NN - NN</t>
  </si>
  <si>
    <t>NN: Người lao động làm việc trong các cơ quan, tổ chức nước ngoài hoặc tổ chức quốc tế tại Việt Nam, trừ trường hợp Điều ước quốc tế mà nước Cộng hòa xã hội chủ nghĩa Việt Nam là thành viên tham gia có quy định khác.</t>
  </si>
  <si>
    <t>TK4</t>
  </si>
  <si>
    <t>TK - Tổ chức khác</t>
  </si>
  <si>
    <t>TK: Người lao động làm việc trong các tổ chức khác có sử dụng lao động được thành lập và hoạt động theo quy định của pháp luật.</t>
  </si>
  <si>
    <t>HC4</t>
  </si>
  <si>
    <t>HC - Cán bộ công chức</t>
  </si>
  <si>
    <t>HC: Cán bộ, công chức, viên chức theo quy định của pháp luật về cán bộ, công chức, viên chức.</t>
  </si>
  <si>
    <t>XK4</t>
  </si>
  <si>
    <t>HT - Hưu trí, mất sức</t>
  </si>
  <si>
    <t>HT: Người hưởng lương hưu, trợ cấp mất sức lao động hàng tháng;</t>
  </si>
  <si>
    <t>TB4</t>
  </si>
  <si>
    <t>TB - Người hưởng trợ cấp tai nạn lao động, bệnh nghề nghiệp</t>
  </si>
  <si>
    <t>TB: Người đang hưởng trợ cấp bảo hiểm xã hội hàng tháng do bị tai nạn lao động, bệnh nghề nghiệp;</t>
  </si>
  <si>
    <t>NO4</t>
  </si>
  <si>
    <t>NO - Người bị bệnh dài ngày</t>
  </si>
  <si>
    <t>NO: Người lao động nghỉ việc đang hưởng chế độ ốm đau theo quy định của pháp luật về bảo hiểm xã hội do mắc bệnh thuộc danh mục bệnh cần chữa trị dài ngày theo quy định của Bộ trưởng Bộ Y tế;</t>
  </si>
  <si>
    <t>CT4</t>
  </si>
  <si>
    <t>CT - Người từ đủ 80 tuổi trở lên đang hưởng trợ cấp tuất hàng tháng;</t>
  </si>
  <si>
    <t>CT: Người từ đủ 80 tuổi trở lên đang hưởng trợ cấp tuất hàng tháng;</t>
  </si>
  <si>
    <t>XB4</t>
  </si>
  <si>
    <t>TN4</t>
  </si>
  <si>
    <t>TN - Người hưởng trợ cấp thất nghiệp</t>
  </si>
  <si>
    <t>TN: Người đang hưởng trợ cấp thất nghiệp theo quy định của pháp luật về bảo hiểm thất nghiệp;</t>
  </si>
  <si>
    <t>CS4</t>
  </si>
  <si>
    <t>CS - Công nhân cao su nghỉ việc đang hưởng trợ cấp hàng tháng theo Quyết định số 206/CP ngày 30/5/1979 của Hội đồng Chính phủ (nay là Chính phủ) về chính sách đối với công nhân mới giải phóng làm nghề nặng nhọc, có hại sức khỏe nay già yếu phải thôi việc;</t>
  </si>
  <si>
    <t>CS: Công nhân cao su nghỉ việc đang hưởng trợ cấp hàng tháng theo Quyết định số 206/CP ngày 30/5/1979 của Hội đồng Chính phủ (nay là Chính phủ) về chính sách đối với công nhân mới giải phóng làm nghề nặng nhọc, có hại sức khỏe nay già yếu phải thôi việc;</t>
  </si>
  <si>
    <t>QN5</t>
  </si>
  <si>
    <t>QN - Sỹ quan, quân nhân chuyên nghiệp, hạ sỹ quan, binh sỹ quân đội đang tại ngũ; người làm công tác cơ yếu hưởng lương như đối với quân nhân; học viên cơ yếu được hưởng chế độ, chính sách theo chế độ, chính sách đối với học viên ở các trường quân đội;</t>
  </si>
  <si>
    <t>QN: Sỹ quan, quân nhân chuyên nghiệp, hạ sỹ quan, binh sỹ quân đội đang tại ngũ; người làm công tác cơ yếu hưởng lương như đối với quân nhân; học viên cơ yếu được hưởng chế độ, chính sách theo chế độ, chính sách đối với học viên ở các trường quân đội;</t>
  </si>
  <si>
    <t>CA5</t>
  </si>
  <si>
    <t>CA - Công an</t>
  </si>
  <si>
    <t>CA: Sỹ quan, hạ sỹ quan nghiệp vụ và sỹ quan, hạ sỹ quan chuyên môn, kỹ thuật đang công tác trong lực lượng công an nhân dân, học viên công an nhân dân, hạ sỹ quan, chiến sỹ phục vụ có thời hạn trong công an nhân dân; học viên cơ yếu được hưởng chế độ, chính sách theo chế độ, chính sách đối với học viên ở các trường công an;</t>
  </si>
  <si>
    <t>CY5</t>
  </si>
  <si>
    <t>CY - Người làm công tác cơ yếu hưởng lương như đối với quân nhân do các Bộ, Ngành và Ủy ban nhân dân các cấp quản lý, trừ người làm công tác cơ yếu được cấp mã đối tượng QN và CA;</t>
  </si>
  <si>
    <t>CY: Người làm công tác cơ yếu hưởng lương như đối với quân nhân do các Bộ, Ngành và Ủy ban nhân dân các cấp quản lý, trừ người làm công tác cơ yếu được cấp mã đối tượng QN và CA;</t>
  </si>
  <si>
    <t>XN4</t>
  </si>
  <si>
    <t>MS4</t>
  </si>
  <si>
    <t>MS - Người hưởng trợ cấp từ ngân sách</t>
  </si>
  <si>
    <t>MS: Người đã thôi hưởng trợ cấp mất sức lao động đang hưởng trợ cấp hàng tháng từ ngân sách nhà nước;</t>
  </si>
  <si>
    <t>CC - Bà mẹ Việt Nam anh hùng, lão thành cách mạng, thương bệnh binh mất sức 81%</t>
  </si>
  <si>
    <t>CC: Người có công với cách mạng, bao gồm: Người hoạt động cách mạng trước ngày 01/01/1945; người hoạt động cách mạng từ ngày 01/01/1945 đến ngày khởi nghĩa tháng 8/1945; Bà mẹ Việt Nam anh hùng; thương binh, người hưởng chính sách như thương binh, thương binh loại B, bệnh binh suy giảm khả năng lao động từ 81% trở lên;</t>
  </si>
  <si>
    <t>DN4</t>
  </si>
  <si>
    <t>DN - Doanh nghiệp</t>
  </si>
  <si>
    <t>DN: Người lao động làm việc trong các doanh nghiệp thành lập, hoạt động theo Luật Doanh nghiệp, Luật Đầu tư.</t>
  </si>
  <si>
    <t>BT1</t>
  </si>
  <si>
    <t>BT: Người thuộc diện hưởng trợ cấp bảo trợ xã hội hàng tháng theo quy định pháp luật về bảo trợ xã hội và người khuyết tật;</t>
  </si>
  <si>
    <t>CB1</t>
  </si>
  <si>
    <t>CK1</t>
  </si>
  <si>
    <t>DK1</t>
  </si>
  <si>
    <t>DK: Người đang sinh sống tại vùng có điều kiện kinh tế - xã hội đặc biệt khó khăn</t>
  </si>
  <si>
    <t>DT1</t>
  </si>
  <si>
    <t>HN1</t>
  </si>
  <si>
    <t>HN: Người thuộc hộ gia đình nghèo; người đang sinh sống tại vùng có điều kiện kinh tế - xã hội đặc biệt khó khăn; người đang sinh sống tại xã đảo, huyện đảo;</t>
  </si>
  <si>
    <t>KC1</t>
  </si>
  <si>
    <t>TS1</t>
  </si>
  <si>
    <t>TS: Thân nhân của người có công với cách mạng là cha đẻ, mẹ đẻ, vợ hoặc chồng, con của liệt sỹ; người có công nuôi dưỡng liệt sỹ;</t>
  </si>
  <si>
    <t>XD1</t>
  </si>
  <si>
    <t>XD: Người đang sinh sống tại xã đảo, huyện đảo</t>
  </si>
  <si>
    <t>CN2</t>
  </si>
  <si>
    <t>HT2</t>
  </si>
  <si>
    <t>HT: Người hưởng lương hưu, trợ cấp mất sức LĐ hàng tháng;</t>
  </si>
  <si>
    <t>TC2</t>
  </si>
  <si>
    <t>CN1</t>
  </si>
  <si>
    <t>HT1</t>
  </si>
  <si>
    <t>TC1</t>
  </si>
  <si>
    <t>CH2</t>
  </si>
  <si>
    <t>CH: Người LĐ làm việc trong các CQ nhà nước, đơn vị sự nghiệp, lực lượng vũ trang, tổ chức chính trị, tổ chức chính trị - xã hội, tổ chức chính trị - xã hội - nghề nghiệp, tổ chức xã hội - nghề nghiệp và tổ chức xã hội khác.</t>
  </si>
  <si>
    <t>CS2</t>
  </si>
  <si>
    <t>CS: Công nhân cao su nghỉ việc đang hưởng trợ cấp hàng tháng theo Quyết định số 206/CP ngày 30/5/1979 của Hội đồng Chính phủ (nay là Chính phủ);</t>
  </si>
  <si>
    <t>CT2</t>
  </si>
  <si>
    <t>DN2</t>
  </si>
  <si>
    <t>DN: Người LĐ làm việc trong các doanh nghiệp thành lập, hoạt động theo Luật Doanh nghiệp, Luật Đầu tư.</t>
  </si>
  <si>
    <t>HC2</t>
  </si>
  <si>
    <t>HC: Cán bộ, công chức theo quy định của pháp luật về cán bộ, công chức.</t>
  </si>
  <si>
    <t>HD2</t>
  </si>
  <si>
    <t>HG2</t>
  </si>
  <si>
    <t>HG: Người đã hiến bộ phận cơ thể người theo quy định của pháp luật về hiến, lấy, ghép mô, bộ phận cơ thể người và hiến, lấy xác;</t>
  </si>
  <si>
    <t>HS2</t>
  </si>
  <si>
    <t>HS: Học sinh đang theo học tại các cơ sở giáo dục và đào tạo;</t>
  </si>
  <si>
    <t>HX2</t>
  </si>
  <si>
    <t>HX: Người LĐ làm việc trong các HTX, liên hiệp HTX thành lập và hoạt động theo Luật HTX.</t>
  </si>
  <si>
    <t>MS2</t>
  </si>
  <si>
    <t>MS: Người đã thôi hưởng trợ cấp mất sức LĐ đang hưởng trợ cấp hàng tháng từ ngân sách nhà nước;</t>
  </si>
  <si>
    <t>NN2</t>
  </si>
  <si>
    <t>NN: Người LĐ làm việc trong các CQ, tổ chức nước ngoài hoặc tổ chức quốc tế tại Việt Nam, trừ trường hợp Điều ước quốc tế mà nước Cộng hòa xã hội chủ nghĩa Việt Nam là thành viên tham gia có quy định khác.</t>
  </si>
  <si>
    <t>NO2</t>
  </si>
  <si>
    <t>NO: Người LĐ nghỉ việc đang hưởng chế độ ốm đau theo quy định của pháp luật về bảo hiểm xã hội do mắc bệnh thuộc danh mục bệnh cần chữa trị dài ngày theo quy định của Bộ trưởng Bộ Y tế;</t>
  </si>
  <si>
    <t>TB2</t>
  </si>
  <si>
    <t>TB: Người đang hưởng trợ cấp bảo hiểm xã hội hàng tháng do bị tai nạn LĐ, bệnh nghề nghiệp;</t>
  </si>
  <si>
    <t>TK2</t>
  </si>
  <si>
    <t>TK: Người LĐ làm việc trong các tổ chức khác có sử dụng LĐ được thành lập và hoạt động theo quy định của pháp luật.</t>
  </si>
  <si>
    <t>TN2</t>
  </si>
  <si>
    <t>TQ2</t>
  </si>
  <si>
    <t>TY2</t>
  </si>
  <si>
    <t>XB2</t>
  </si>
  <si>
    <t>XK2</t>
  </si>
  <si>
    <t>XN2</t>
  </si>
  <si>
    <t>SV2</t>
  </si>
  <si>
    <t>SV: Sinh viên đang theo học tại các cơ sở giáo dục và đào tạo, cơ sở dạy nghề;</t>
  </si>
  <si>
    <t>CH1</t>
  </si>
  <si>
    <t>CH3</t>
  </si>
  <si>
    <t>CS1</t>
  </si>
  <si>
    <t>CS3</t>
  </si>
  <si>
    <t>CT1</t>
  </si>
  <si>
    <t>CT3</t>
  </si>
  <si>
    <t>DN1</t>
  </si>
  <si>
    <t>DN3</t>
  </si>
  <si>
    <t>HC3</t>
  </si>
  <si>
    <t>HD3</t>
  </si>
  <si>
    <t>HS3</t>
  </si>
  <si>
    <t>HX1</t>
  </si>
  <si>
    <t>HX3</t>
  </si>
  <si>
    <t>LS3</t>
  </si>
  <si>
    <t>MS1</t>
  </si>
  <si>
    <t>MS3</t>
  </si>
  <si>
    <t>NN1</t>
  </si>
  <si>
    <t>NN3</t>
  </si>
  <si>
    <t>NO1</t>
  </si>
  <si>
    <t>NO3</t>
  </si>
  <si>
    <t>SV3</t>
  </si>
  <si>
    <t>TA3</t>
  </si>
  <si>
    <t>TB1</t>
  </si>
  <si>
    <t>TB3</t>
  </si>
  <si>
    <t>TK1</t>
  </si>
  <si>
    <t>TK3</t>
  </si>
  <si>
    <t>TN1</t>
  </si>
  <si>
    <t>TN3</t>
  </si>
  <si>
    <t>MS7</t>
  </si>
  <si>
    <t>CN3</t>
  </si>
  <si>
    <t>PV4</t>
  </si>
  <si>
    <t>PV - Người phục vụ người có công với cách mạng, người phục vụ thương binh, bệnh binh suy giảm khả năng lao động từ 81% trở lên ở gia đình, người phục vụ người hoạt động kháng chiến bị nhiễm chất độc hóa học</t>
  </si>
  <si>
    <t>PV: Người phục vụ người có công với cách mạng, người phục vụ thương binh, bệnh binh suy giảm khả năng lao động từ 81% trở lên ở gia đình, người phục vụ người hoạt động kháng chiến bị nhiễm chất độc hóa học</t>
  </si>
  <si>
    <t>QN2</t>
  </si>
  <si>
    <t>HC1</t>
  </si>
  <si>
    <t>HG3</t>
  </si>
  <si>
    <t>TQ7</t>
  </si>
  <si>
    <t>PV2</t>
  </si>
  <si>
    <t>PV: Người phục vụ người có công với cách mạng, người phục vụ người hoạt động kháng chiến bị nhiễm chất độc hóa học suy giảm khả năng lao động từ 81% trở lên sống ở gia đình.</t>
  </si>
  <si>
    <t>GB2</t>
  </si>
  <si>
    <t>GD2</t>
  </si>
  <si>
    <t>XB7</t>
  </si>
  <si>
    <t>KC7</t>
  </si>
  <si>
    <t>Khám Viện Phí</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</si>
</sst>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5" x14ac:knownFonts="1">
    <font>
      <sz val="10"/>
      <color theme="1"/>
      <name val="Arial"/>
      <family val="2"/>
    </font>
    <font>
      <sz val="10"/>
      <color theme="1"/>
      <name val="Arial"/>
      <family val="2"/>
    </font>
    <font>
      <b/>
      <sz val="10"/>
      <color theme="1"/>
      <name val="Arial"/>
      <family val="2"/>
    </font>
    <font>
      <sz val="10"/>
      <color theme="1"/>
      <name val=".VnTime"/>
      <family val="2"/>
    </font>
    <font>
      <sz val="10"/>
      <color rgb="FF00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0" fillId="0" borderId="1" xfId="0" applyBorder="1"/>
    <xf numFmtId="0" fontId="2" fillId="0" borderId="0" xfId="0" applyFont="1"/>
    <xf numFmtId="0" fontId="1" fillId="0" borderId="1" xfId="0" applyFont="1" applyBorder="1" applyAlignment="1">
      <alignment horizontal="center"/>
    </xf>
    <xf numFmtId="0" fontId="0" fillId="0" borderId="1" xfId="0" applyBorder="1" applyAlignment="1">
      <alignment wrapText="1"/>
    </xf>
    <xf numFmtId="0" fontId="0" fillId="0" borderId="1" xfId="0" applyFont="1" applyFill="1" applyBorder="1" applyAlignment="1">
      <alignment horizontal="center"/>
    </xf>
    <xf numFmtId="0" fontId="0" fillId="0" borderId="1" xfId="0" applyFill="1" applyBorder="1" applyAlignment="1">
      <alignment horizontal="center"/>
    </xf>
    <xf numFmtId="9" fontId="0" fillId="0" borderId="1" xfId="0" applyNumberFormat="1" applyBorder="1"/>
    <xf numFmtId="164" fontId="0" fillId="0" borderId="1" xfId="1" applyNumberFormat="1" applyFont="1" applyBorder="1"/>
    <xf numFmtId="14" fontId="0" fillId="0" borderId="1" xfId="0" applyNumberFormat="1" applyBorder="1"/>
    <xf numFmtId="0" fontId="3" fillId="0" borderId="1" xfId="0" applyFont="1" applyBorder="1"/>
    <xf numFmtId="0" fontId="0" fillId="0" borderId="1" xfId="0" applyFill="1" applyBorder="1"/>
    <xf numFmtId="0" fontId="0" fillId="0" borderId="0" xfId="0" applyFill="1" applyBorder="1"/>
    <xf numFmtId="0" fontId="0" fillId="0" borderId="2" xfId="0" applyFill="1" applyBorder="1"/>
    <xf numFmtId="0" fontId="0" fillId="0" borderId="1" xfId="0"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4" fillId="0" borderId="0" xfId="0" applyFont="1" applyAlignment="1">
      <alignment horizontal="justify" vertical="center" wrapText="1"/>
    </xf>
    <xf numFmtId="0" fontId="0" fillId="0" borderId="0" xfId="0" quotePrefix="1" applyAlignment="1">
      <alignment wrapText="1"/>
    </xf>
    <xf numFmtId="0" fontId="0" fillId="0" borderId="0" xfId="0" quotePrefix="1"/>
    <xf numFmtId="0" fontId="4" fillId="0" borderId="0" xfId="0" quotePrefix="1" applyFont="1" applyAlignment="1">
      <alignment horizontal="justify" vertical="center" wrapText="1"/>
    </xf>
    <xf numFmtId="0" fontId="0" fillId="0" borderId="0" xfId="0" applyAlignment="1">
      <alignment vertical="center" wrapText="1"/>
    </xf>
    <xf numFmtId="9" fontId="0" fillId="0" borderId="0" xfId="0" applyNumberFormat="1" applyAlignment="1">
      <alignmen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2.75" x14ac:dyDescent="0.2"/>
  <cols>
    <col min="2" max="2" width="19.7109375" customWidth="1"/>
    <col min="3" max="3" width="13.7109375" customWidth="1"/>
    <col min="4" max="4" width="12.28515625" bestFit="1" customWidth="1"/>
    <col min="5" max="6" width="10.7109375" bestFit="1" customWidth="1"/>
    <col min="7" max="7" width="15.85546875" bestFit="1" customWidth="1"/>
    <col min="8" max="8" width="17.7109375" bestFit="1" customWidth="1"/>
  </cols>
  <sheetData>
    <row r="1" spans="1:8" x14ac:dyDescent="0.2">
      <c r="A1" s="2" t="s">
        <v>5</v>
      </c>
    </row>
    <row r="2" spans="1:8" x14ac:dyDescent="0.2">
      <c r="A2" s="1" t="s">
        <v>0</v>
      </c>
      <c r="B2" s="1" t="s">
        <v>1</v>
      </c>
    </row>
    <row r="3" spans="1:8" x14ac:dyDescent="0.2">
      <c r="A3" s="1">
        <v>1</v>
      </c>
      <c r="B3" s="1" t="s">
        <v>2</v>
      </c>
    </row>
    <row r="4" spans="1:8" x14ac:dyDescent="0.2">
      <c r="A4" s="1">
        <v>2</v>
      </c>
      <c r="B4" s="1" t="s">
        <v>3</v>
      </c>
    </row>
    <row r="5" spans="1:8" x14ac:dyDescent="0.2">
      <c r="A5" s="1">
        <v>3</v>
      </c>
      <c r="B5" s="1" t="s">
        <v>4</v>
      </c>
    </row>
    <row r="7" spans="1:8" x14ac:dyDescent="0.2">
      <c r="A7" s="2" t="s">
        <v>6</v>
      </c>
    </row>
    <row r="8" spans="1:8" x14ac:dyDescent="0.2">
      <c r="A8" s="1" t="s">
        <v>0</v>
      </c>
      <c r="B8" s="1" t="s">
        <v>11</v>
      </c>
      <c r="C8" s="1" t="s">
        <v>15</v>
      </c>
      <c r="D8" s="1" t="s">
        <v>18</v>
      </c>
      <c r="E8" s="1" t="s">
        <v>21</v>
      </c>
      <c r="F8" s="1" t="s">
        <v>22</v>
      </c>
      <c r="G8" s="1" t="s">
        <v>1</v>
      </c>
      <c r="H8" s="1" t="s">
        <v>8</v>
      </c>
    </row>
    <row r="9" spans="1:8" ht="19.5" customHeight="1" x14ac:dyDescent="0.2">
      <c r="A9" s="1">
        <v>1</v>
      </c>
      <c r="B9" s="1" t="s">
        <v>12</v>
      </c>
      <c r="C9" s="1" t="s">
        <v>16</v>
      </c>
      <c r="D9" s="1" t="s">
        <v>19</v>
      </c>
      <c r="E9" s="1">
        <v>45900</v>
      </c>
      <c r="F9" s="1">
        <v>60000</v>
      </c>
      <c r="G9" s="1" t="s">
        <v>7</v>
      </c>
      <c r="H9" s="1" t="s">
        <v>2</v>
      </c>
    </row>
    <row r="10" spans="1:8" x14ac:dyDescent="0.2">
      <c r="A10" s="1">
        <v>2</v>
      </c>
      <c r="B10" s="1" t="s">
        <v>13</v>
      </c>
      <c r="C10" s="1" t="s">
        <v>17</v>
      </c>
      <c r="D10" s="1" t="s">
        <v>20</v>
      </c>
      <c r="E10" s="1">
        <v>69600</v>
      </c>
      <c r="F10" s="1">
        <v>80000</v>
      </c>
      <c r="G10" s="1" t="s">
        <v>9</v>
      </c>
      <c r="H10" s="1" t="s">
        <v>2</v>
      </c>
    </row>
    <row r="11" spans="1:8" x14ac:dyDescent="0.2">
      <c r="A11" s="1">
        <v>3</v>
      </c>
      <c r="B11" s="1" t="s">
        <v>14</v>
      </c>
      <c r="C11" s="1"/>
      <c r="D11" s="1"/>
      <c r="E11" s="1"/>
      <c r="F11" s="1"/>
      <c r="G11" s="1" t="s">
        <v>10</v>
      </c>
      <c r="H11" s="1" t="s">
        <v>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selection activeCell="F17" sqref="F17"/>
    </sheetView>
  </sheetViews>
  <sheetFormatPr defaultRowHeight="12.75" x14ac:dyDescent="0.2"/>
  <cols>
    <col min="2" max="2" width="18.140625" bestFit="1" customWidth="1"/>
    <col min="3" max="3" width="18.140625" customWidth="1"/>
    <col min="4" max="4" width="23.5703125" bestFit="1" customWidth="1"/>
    <col min="7" max="7" width="17.5703125" bestFit="1" customWidth="1"/>
    <col min="8" max="8" width="10.85546875" bestFit="1" customWidth="1"/>
  </cols>
  <sheetData>
    <row r="1" spans="1:8" x14ac:dyDescent="0.2">
      <c r="A1" t="s">
        <v>23</v>
      </c>
      <c r="B1" t="s">
        <v>24</v>
      </c>
    </row>
    <row r="2" spans="1:8" x14ac:dyDescent="0.2">
      <c r="A2" s="1" t="s">
        <v>0</v>
      </c>
      <c r="B2" s="1" t="s">
        <v>45</v>
      </c>
      <c r="C2" s="1" t="s">
        <v>58</v>
      </c>
      <c r="D2" s="1" t="s">
        <v>46</v>
      </c>
      <c r="E2" s="1" t="s">
        <v>25</v>
      </c>
    </row>
    <row r="3" spans="1:8" x14ac:dyDescent="0.2">
      <c r="A3" s="1">
        <v>1</v>
      </c>
      <c r="B3" s="3" t="s">
        <v>27</v>
      </c>
      <c r="C3" s="1" t="s">
        <v>26</v>
      </c>
      <c r="D3" s="1" t="s">
        <v>28</v>
      </c>
      <c r="E3" s="1">
        <v>102</v>
      </c>
      <c r="F3" t="str">
        <f t="shared" ref="F3:F12" si="0">CONCATENATE("insert into KHOA_PHONG values('",A3,"','",B3,"','",C3,"','",D3,"','",E3,"');")</f>
        <v>insert into KHOA_PHONG values('1','02.1899','K03','Khám Nội','102');</v>
      </c>
    </row>
    <row r="4" spans="1:8" x14ac:dyDescent="0.2">
      <c r="A4" s="1">
        <v>2</v>
      </c>
      <c r="B4" s="3" t="s">
        <v>29</v>
      </c>
      <c r="C4" s="1" t="s">
        <v>49</v>
      </c>
      <c r="D4" s="1" t="s">
        <v>30</v>
      </c>
      <c r="E4" s="1">
        <v>202</v>
      </c>
      <c r="F4" t="str">
        <f t="shared" si="0"/>
        <v>insert into KHOA_PHONG values('2','05.1899','K13','Khám Da liễu','202');</v>
      </c>
    </row>
    <row r="5" spans="1:8" x14ac:dyDescent="0.2">
      <c r="A5" s="1">
        <v>3</v>
      </c>
      <c r="B5" s="3" t="s">
        <v>31</v>
      </c>
      <c r="C5" s="1" t="s">
        <v>50</v>
      </c>
      <c r="D5" s="1" t="s">
        <v>32</v>
      </c>
      <c r="E5" s="1">
        <v>202</v>
      </c>
      <c r="F5" t="str">
        <f t="shared" si="0"/>
        <v>insert into KHOA_PHONG values('3','03.1899','K18','Khám Nhi','202');</v>
      </c>
    </row>
    <row r="6" spans="1:8" x14ac:dyDescent="0.2">
      <c r="A6" s="1">
        <v>4</v>
      </c>
      <c r="B6" s="3" t="s">
        <v>33</v>
      </c>
      <c r="C6" s="1" t="s">
        <v>51</v>
      </c>
      <c r="D6" s="1" t="s">
        <v>34</v>
      </c>
      <c r="E6" s="1">
        <v>204</v>
      </c>
      <c r="F6" t="str">
        <f t="shared" si="0"/>
        <v>insert into KHOA_PHONG values('4','10.1899','K19','Khám Ngoại','204');</v>
      </c>
    </row>
    <row r="7" spans="1:8" x14ac:dyDescent="0.2">
      <c r="A7" s="1">
        <v>5</v>
      </c>
      <c r="B7" s="3" t="s">
        <v>35</v>
      </c>
      <c r="C7" s="1" t="s">
        <v>53</v>
      </c>
      <c r="D7" s="1" t="s">
        <v>36</v>
      </c>
      <c r="E7" s="1">
        <v>103</v>
      </c>
      <c r="F7" t="str">
        <f t="shared" si="0"/>
        <v>insert into KHOA_PHONG values('5','13.1899','K27','Khám Phụ sản','103');</v>
      </c>
    </row>
    <row r="8" spans="1:8" x14ac:dyDescent="0.2">
      <c r="A8" s="1">
        <v>6</v>
      </c>
      <c r="B8" s="3" t="s">
        <v>37</v>
      </c>
      <c r="C8" s="1" t="s">
        <v>54</v>
      </c>
      <c r="D8" s="1" t="s">
        <v>38</v>
      </c>
      <c r="E8" s="1">
        <v>205</v>
      </c>
      <c r="F8" t="str">
        <f t="shared" si="0"/>
        <v>insert into KHOA_PHONG values('6','15.1899','K28','Khám Tai mũi họng','205');</v>
      </c>
    </row>
    <row r="9" spans="1:8" x14ac:dyDescent="0.2">
      <c r="A9" s="1">
        <v>7</v>
      </c>
      <c r="B9" s="3" t="s">
        <v>39</v>
      </c>
      <c r="C9" s="1" t="s">
        <v>55</v>
      </c>
      <c r="D9" s="1" t="s">
        <v>40</v>
      </c>
      <c r="E9" s="1">
        <v>300</v>
      </c>
      <c r="F9" t="str">
        <f t="shared" si="0"/>
        <v>insert into KHOA_PHONG values('7','16.1899','K29','Khám Răng hàm mặt','300');</v>
      </c>
    </row>
    <row r="10" spans="1:8" x14ac:dyDescent="0.2">
      <c r="A10" s="1">
        <v>8</v>
      </c>
      <c r="B10" s="3" t="s">
        <v>41</v>
      </c>
      <c r="C10" s="1" t="s">
        <v>56</v>
      </c>
      <c r="D10" s="1" t="s">
        <v>42</v>
      </c>
      <c r="E10" s="1">
        <v>204</v>
      </c>
      <c r="F10" t="str">
        <f t="shared" si="0"/>
        <v>insert into KHOA_PHONG values('8','14.1899','K30','Khám Mắt','204');</v>
      </c>
    </row>
    <row r="11" spans="1:8" x14ac:dyDescent="0.2">
      <c r="A11" s="1">
        <v>9</v>
      </c>
      <c r="B11" s="3" t="s">
        <v>43</v>
      </c>
      <c r="C11" s="1" t="s">
        <v>57</v>
      </c>
      <c r="D11" s="1" t="s">
        <v>44</v>
      </c>
      <c r="E11" s="1">
        <v>206</v>
      </c>
      <c r="F11" t="str">
        <f t="shared" si="0"/>
        <v>insert into KHOA_PHONG values('9','17.1899','K31','Khám Phục hồi chức năng','206');</v>
      </c>
    </row>
    <row r="12" spans="1:8" ht="38.25" x14ac:dyDescent="0.2">
      <c r="A12" s="1">
        <v>10</v>
      </c>
      <c r="B12" s="3" t="s">
        <v>47</v>
      </c>
      <c r="C12" s="1" t="s">
        <v>52</v>
      </c>
      <c r="D12" s="4" t="s">
        <v>48</v>
      </c>
      <c r="E12" s="1">
        <v>101</v>
      </c>
      <c r="F12" t="str">
        <f t="shared" si="0"/>
        <v>insert into KHOA_PHONG values('10','K02.1908','K02','Giường Hồi sức cấp cứu Hạng IV 
- Khoa Hồi sức cấp cứu','101');</v>
      </c>
    </row>
    <row r="14" spans="1:8" x14ac:dyDescent="0.2">
      <c r="A14" t="s">
        <v>6</v>
      </c>
    </row>
    <row r="15" spans="1:8" x14ac:dyDescent="0.2">
      <c r="A15" s="1" t="s">
        <v>0</v>
      </c>
      <c r="B15" s="5" t="s">
        <v>59</v>
      </c>
      <c r="C15" s="1" t="s">
        <v>60</v>
      </c>
      <c r="D15" s="1" t="s">
        <v>63</v>
      </c>
      <c r="E15" s="1" t="s">
        <v>64</v>
      </c>
      <c r="F15" s="1" t="s">
        <v>66</v>
      </c>
      <c r="G15" s="1" t="s">
        <v>67</v>
      </c>
      <c r="H15" s="1" t="s">
        <v>69</v>
      </c>
    </row>
    <row r="16" spans="1:8" x14ac:dyDescent="0.2">
      <c r="A16" s="1">
        <v>1</v>
      </c>
      <c r="B16" s="6" t="s">
        <v>61</v>
      </c>
      <c r="C16" s="1" t="s">
        <v>62</v>
      </c>
      <c r="D16" s="1">
        <v>1959</v>
      </c>
      <c r="E16" s="1" t="s">
        <v>65</v>
      </c>
      <c r="F16" s="1">
        <v>123</v>
      </c>
      <c r="G16" s="1" t="s">
        <v>68</v>
      </c>
      <c r="H16" s="1"/>
    </row>
    <row r="18" spans="1:4" x14ac:dyDescent="0.2">
      <c r="A18" t="s">
        <v>70</v>
      </c>
    </row>
    <row r="19" spans="1:4" x14ac:dyDescent="0.2">
      <c r="A19" s="1" t="s">
        <v>0</v>
      </c>
      <c r="B19" s="1" t="s">
        <v>71</v>
      </c>
      <c r="C19" s="1" t="s">
        <v>73</v>
      </c>
      <c r="D19" s="1" t="s">
        <v>74</v>
      </c>
    </row>
    <row r="20" spans="1:4" x14ac:dyDescent="0.2">
      <c r="A20" s="1">
        <v>1</v>
      </c>
      <c r="B20" s="1" t="s">
        <v>72</v>
      </c>
      <c r="C20" s="1">
        <v>29000</v>
      </c>
      <c r="D20" s="1">
        <v>39000</v>
      </c>
    </row>
    <row r="21" spans="1:4" x14ac:dyDescent="0.2">
      <c r="A21" s="1">
        <v>2</v>
      </c>
      <c r="B21" s="1" t="s">
        <v>72</v>
      </c>
      <c r="C21" s="1">
        <v>29000</v>
      </c>
      <c r="D21" s="1">
        <v>29000</v>
      </c>
    </row>
    <row r="22" spans="1:4" x14ac:dyDescent="0.2">
      <c r="A22" s="1">
        <v>3</v>
      </c>
      <c r="B22" s="1" t="s">
        <v>488</v>
      </c>
      <c r="C22" s="1"/>
      <c r="D22" s="1">
        <v>30000</v>
      </c>
    </row>
    <row r="23" spans="1:4" x14ac:dyDescent="0.2">
      <c r="A23" s="1">
        <v>4</v>
      </c>
      <c r="B23" s="1" t="s">
        <v>75</v>
      </c>
      <c r="C23" s="1"/>
      <c r="D23" s="1">
        <v>0</v>
      </c>
    </row>
    <row r="24" spans="1:4" x14ac:dyDescent="0.2">
      <c r="A24" s="1">
        <v>5</v>
      </c>
      <c r="B24" s="1" t="s">
        <v>76</v>
      </c>
      <c r="C24" s="1"/>
      <c r="D24"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workbookViewId="0">
      <selection activeCell="A20" sqref="A20:XFD20"/>
    </sheetView>
  </sheetViews>
  <sheetFormatPr defaultRowHeight="12.75" x14ac:dyDescent="0.2"/>
  <cols>
    <col min="3" max="3" width="28.140625" bestFit="1" customWidth="1"/>
    <col min="4" max="4" width="10.140625" bestFit="1" customWidth="1"/>
    <col min="6" max="6" width="16.5703125" bestFit="1" customWidth="1"/>
  </cols>
  <sheetData>
    <row r="2" spans="1:6" x14ac:dyDescent="0.2">
      <c r="A2" t="s">
        <v>5</v>
      </c>
      <c r="B2" t="s">
        <v>86</v>
      </c>
    </row>
    <row r="3" spans="1:6" x14ac:dyDescent="0.2">
      <c r="A3" s="1" t="s">
        <v>0</v>
      </c>
      <c r="B3" s="1" t="s">
        <v>77</v>
      </c>
      <c r="C3" s="1" t="s">
        <v>78</v>
      </c>
    </row>
    <row r="4" spans="1:6" x14ac:dyDescent="0.2">
      <c r="A4" s="1">
        <v>1</v>
      </c>
      <c r="B4" s="1">
        <v>49172</v>
      </c>
      <c r="C4" s="1" t="s">
        <v>79</v>
      </c>
    </row>
    <row r="5" spans="1:6" x14ac:dyDescent="0.2">
      <c r="A5" s="1">
        <v>2</v>
      </c>
      <c r="B5" s="1">
        <v>49006</v>
      </c>
      <c r="C5" s="1" t="s">
        <v>80</v>
      </c>
    </row>
    <row r="6" spans="1:6" x14ac:dyDescent="0.2">
      <c r="A6" s="1">
        <v>3</v>
      </c>
      <c r="B6" s="1">
        <v>49174</v>
      </c>
      <c r="C6" s="1" t="s">
        <v>81</v>
      </c>
    </row>
    <row r="8" spans="1:6" x14ac:dyDescent="0.2">
      <c r="A8" t="s">
        <v>6</v>
      </c>
      <c r="B8" t="s">
        <v>82</v>
      </c>
    </row>
    <row r="9" spans="1:6" x14ac:dyDescent="0.2">
      <c r="A9" s="1" t="s">
        <v>0</v>
      </c>
      <c r="B9" s="1" t="s">
        <v>83</v>
      </c>
      <c r="C9" s="1" t="s">
        <v>84</v>
      </c>
    </row>
    <row r="10" spans="1:6" x14ac:dyDescent="0.2">
      <c r="A10" s="1">
        <v>1</v>
      </c>
      <c r="B10" s="1" t="s">
        <v>85</v>
      </c>
      <c r="C10" s="1" t="s">
        <v>87</v>
      </c>
    </row>
    <row r="11" spans="1:6" x14ac:dyDescent="0.2">
      <c r="A11" s="1">
        <v>2</v>
      </c>
      <c r="B11" s="1" t="s">
        <v>52</v>
      </c>
      <c r="C11" s="1" t="s">
        <v>88</v>
      </c>
    </row>
    <row r="13" spans="1:6" x14ac:dyDescent="0.2">
      <c r="A13" t="s">
        <v>70</v>
      </c>
      <c r="B13" t="s">
        <v>89</v>
      </c>
    </row>
    <row r="14" spans="1:6" x14ac:dyDescent="0.2">
      <c r="A14" s="1" t="s">
        <v>0</v>
      </c>
      <c r="B14" s="1" t="s">
        <v>94</v>
      </c>
      <c r="C14" s="1" t="s">
        <v>1</v>
      </c>
      <c r="D14" s="1" t="s">
        <v>90</v>
      </c>
      <c r="E14" s="1" t="s">
        <v>91</v>
      </c>
      <c r="F14" s="1" t="s">
        <v>92</v>
      </c>
    </row>
    <row r="15" spans="1:6" x14ac:dyDescent="0.2">
      <c r="A15" s="1">
        <v>1</v>
      </c>
      <c r="B15" s="1" t="s">
        <v>93</v>
      </c>
      <c r="C15" s="1" t="s">
        <v>95</v>
      </c>
      <c r="D15" s="1">
        <v>1</v>
      </c>
      <c r="E15" s="7">
        <v>1</v>
      </c>
      <c r="F15" s="1" t="s">
        <v>95</v>
      </c>
    </row>
    <row r="16" spans="1:6" x14ac:dyDescent="0.2">
      <c r="A16" s="1">
        <v>2</v>
      </c>
      <c r="B16" s="1" t="s">
        <v>96</v>
      </c>
      <c r="C16" s="1" t="s">
        <v>97</v>
      </c>
      <c r="D16" s="1">
        <v>1</v>
      </c>
      <c r="E16" s="7">
        <v>1</v>
      </c>
      <c r="F16" s="1"/>
    </row>
    <row r="17" spans="1:6" x14ac:dyDescent="0.2">
      <c r="A17" s="1">
        <v>3</v>
      </c>
      <c r="B17" s="1" t="s">
        <v>98</v>
      </c>
      <c r="C17" s="1" t="s">
        <v>99</v>
      </c>
      <c r="D17" s="1">
        <v>2</v>
      </c>
      <c r="E17" s="7">
        <v>1</v>
      </c>
      <c r="F17" s="1"/>
    </row>
    <row r="18" spans="1:6" x14ac:dyDescent="0.2">
      <c r="A18" s="1">
        <v>4</v>
      </c>
      <c r="B18" s="1" t="s">
        <v>100</v>
      </c>
      <c r="C18" s="1" t="s">
        <v>101</v>
      </c>
      <c r="D18" s="1">
        <v>3</v>
      </c>
      <c r="E18" s="7">
        <v>0.95</v>
      </c>
      <c r="F18" s="1"/>
    </row>
    <row r="19" spans="1:6" x14ac:dyDescent="0.2">
      <c r="A19" s="1">
        <v>5</v>
      </c>
      <c r="B19" s="1" t="s">
        <v>102</v>
      </c>
      <c r="C19" s="1" t="s">
        <v>103</v>
      </c>
      <c r="D19" s="1">
        <v>4</v>
      </c>
      <c r="E19" s="7">
        <v>0.8</v>
      </c>
      <c r="F19" s="1"/>
    </row>
    <row r="20" spans="1:6" x14ac:dyDescent="0.2">
      <c r="A20" s="1">
        <v>6</v>
      </c>
      <c r="B20" s="1" t="s">
        <v>104</v>
      </c>
      <c r="C20" s="1" t="s">
        <v>101</v>
      </c>
      <c r="D20" s="1">
        <v>5</v>
      </c>
      <c r="E20" s="7">
        <v>0.95</v>
      </c>
      <c r="F20" s="1"/>
    </row>
    <row r="21" spans="1:6" ht="7.5" customHeight="1" x14ac:dyDescent="0.2"/>
    <row r="22" spans="1:6" x14ac:dyDescent="0.2">
      <c r="A22" t="s">
        <v>105</v>
      </c>
      <c r="B22" t="s">
        <v>106</v>
      </c>
    </row>
    <row r="23" spans="1:6" x14ac:dyDescent="0.2">
      <c r="A23" s="1" t="s">
        <v>0</v>
      </c>
      <c r="B23" s="1" t="s">
        <v>1</v>
      </c>
      <c r="C23" s="1" t="s">
        <v>107</v>
      </c>
      <c r="D23" s="1" t="s">
        <v>108</v>
      </c>
    </row>
    <row r="24" spans="1:6" x14ac:dyDescent="0.2">
      <c r="A24" s="1">
        <v>1</v>
      </c>
      <c r="B24" s="1" t="s">
        <v>107</v>
      </c>
      <c r="C24" s="8">
        <v>1210000</v>
      </c>
      <c r="D24" s="9">
        <v>42491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D25" sqref="D25"/>
    </sheetView>
  </sheetViews>
  <sheetFormatPr defaultRowHeight="12.75" x14ac:dyDescent="0.2"/>
  <cols>
    <col min="2" max="2" width="11" bestFit="1" customWidth="1"/>
    <col min="3" max="3" width="27.7109375" bestFit="1" customWidth="1"/>
    <col min="5" max="5" width="27.28515625" bestFit="1" customWidth="1"/>
    <col min="9" max="9" width="11.7109375" customWidth="1"/>
    <col min="10" max="10" width="20.85546875" customWidth="1"/>
    <col min="15" max="16" width="16.28515625" bestFit="1" customWidth="1"/>
  </cols>
  <sheetData>
    <row r="1" spans="1:6" x14ac:dyDescent="0.2">
      <c r="A1" t="s">
        <v>5</v>
      </c>
      <c r="B1" t="s">
        <v>109</v>
      </c>
    </row>
    <row r="2" spans="1:6" x14ac:dyDescent="0.2">
      <c r="A2" s="1" t="s">
        <v>0</v>
      </c>
      <c r="B2" s="1" t="s">
        <v>110</v>
      </c>
      <c r="C2" s="1" t="s">
        <v>111</v>
      </c>
      <c r="D2" s="1" t="s">
        <v>112</v>
      </c>
      <c r="E2" s="1" t="s">
        <v>113</v>
      </c>
      <c r="F2" s="1" t="s">
        <v>114</v>
      </c>
    </row>
    <row r="3" spans="1:6" x14ac:dyDescent="0.2">
      <c r="A3" s="1">
        <v>1</v>
      </c>
      <c r="B3" s="1">
        <v>1</v>
      </c>
      <c r="C3" s="1" t="s">
        <v>115</v>
      </c>
      <c r="D3" s="1" t="s">
        <v>116</v>
      </c>
      <c r="E3" s="1">
        <v>51002345</v>
      </c>
      <c r="F3" s="1"/>
    </row>
    <row r="5" spans="1:6" x14ac:dyDescent="0.2">
      <c r="A5" t="s">
        <v>6</v>
      </c>
      <c r="B5" t="s">
        <v>124</v>
      </c>
    </row>
    <row r="6" spans="1:6" x14ac:dyDescent="0.2">
      <c r="A6" s="1" t="s">
        <v>0</v>
      </c>
      <c r="B6" s="1" t="s">
        <v>125</v>
      </c>
    </row>
    <row r="7" spans="1:6" x14ac:dyDescent="0.2">
      <c r="A7" s="1">
        <v>1</v>
      </c>
      <c r="B7" s="1" t="s">
        <v>126</v>
      </c>
    </row>
    <row r="8" spans="1:6" x14ac:dyDescent="0.2">
      <c r="A8" s="1">
        <v>2</v>
      </c>
      <c r="B8" s="1" t="s">
        <v>127</v>
      </c>
    </row>
    <row r="10" spans="1:6" x14ac:dyDescent="0.2">
      <c r="A10" s="1" t="s">
        <v>70</v>
      </c>
      <c r="B10" s="1" t="s">
        <v>128</v>
      </c>
      <c r="C10" s="1"/>
    </row>
    <row r="11" spans="1:6" x14ac:dyDescent="0.2">
      <c r="A11" s="1" t="s">
        <v>0</v>
      </c>
      <c r="B11" s="1" t="s">
        <v>1</v>
      </c>
      <c r="C11" s="1" t="s">
        <v>129</v>
      </c>
    </row>
    <row r="12" spans="1:6" x14ac:dyDescent="0.2">
      <c r="A12" s="1">
        <v>1</v>
      </c>
      <c r="B12" s="1" t="s">
        <v>130</v>
      </c>
      <c r="C12" s="1">
        <v>1.01</v>
      </c>
    </row>
    <row r="13" spans="1:6" x14ac:dyDescent="0.2">
      <c r="A13" s="1">
        <v>2</v>
      </c>
      <c r="B13" s="1" t="s">
        <v>131</v>
      </c>
      <c r="C13" s="1">
        <v>6.01</v>
      </c>
    </row>
    <row r="18" spans="1:10" x14ac:dyDescent="0.2">
      <c r="A18" t="s">
        <v>105</v>
      </c>
      <c r="B18" t="s">
        <v>117</v>
      </c>
    </row>
    <row r="19" spans="1:10" x14ac:dyDescent="0.2">
      <c r="A19" s="1" t="s">
        <v>0</v>
      </c>
      <c r="B19" s="1" t="s">
        <v>118</v>
      </c>
      <c r="C19" s="1" t="s">
        <v>120</v>
      </c>
      <c r="D19" s="1" t="s">
        <v>119</v>
      </c>
      <c r="E19" s="1" t="s">
        <v>136</v>
      </c>
      <c r="F19" s="1" t="s">
        <v>121</v>
      </c>
      <c r="G19" s="1" t="s">
        <v>122</v>
      </c>
      <c r="H19" s="1" t="s">
        <v>123</v>
      </c>
      <c r="I19" s="1" t="s">
        <v>132</v>
      </c>
      <c r="J19" s="11" t="s">
        <v>140</v>
      </c>
    </row>
    <row r="20" spans="1:10" x14ac:dyDescent="0.2">
      <c r="A20" s="1">
        <v>1</v>
      </c>
      <c r="B20" s="1" t="s">
        <v>139</v>
      </c>
      <c r="C20" s="10" t="s">
        <v>133</v>
      </c>
      <c r="D20" s="1" t="s">
        <v>137</v>
      </c>
      <c r="E20" s="1" t="s">
        <v>138</v>
      </c>
      <c r="F20" s="1">
        <v>4</v>
      </c>
      <c r="G20" s="1" t="s">
        <v>126</v>
      </c>
      <c r="H20" s="1" t="s">
        <v>134</v>
      </c>
      <c r="I20" s="1" t="s">
        <v>135</v>
      </c>
      <c r="J20" s="11" t="s">
        <v>141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C3" sqref="C3"/>
    </sheetView>
  </sheetViews>
  <sheetFormatPr defaultRowHeight="12.75" x14ac:dyDescent="0.2"/>
  <cols>
    <col min="2" max="2" width="15.85546875" bestFit="1" customWidth="1"/>
    <col min="3" max="3" width="17.85546875" bestFit="1" customWidth="1"/>
    <col min="6" max="6" width="19.7109375" bestFit="1" customWidth="1"/>
    <col min="7" max="7" width="17.85546875" bestFit="1" customWidth="1"/>
    <col min="10" max="10" width="16.7109375" bestFit="1" customWidth="1"/>
    <col min="11" max="11" width="24.28515625" bestFit="1" customWidth="1"/>
  </cols>
  <sheetData>
    <row r="1" spans="1:11" x14ac:dyDescent="0.2">
      <c r="A1" s="2" t="s">
        <v>157</v>
      </c>
      <c r="B1" s="2" t="s">
        <v>158</v>
      </c>
      <c r="E1" s="2" t="s">
        <v>163</v>
      </c>
      <c r="F1" s="2" t="s">
        <v>164</v>
      </c>
      <c r="I1" s="2" t="s">
        <v>171</v>
      </c>
      <c r="J1" s="2" t="s">
        <v>172</v>
      </c>
    </row>
    <row r="2" spans="1:11" x14ac:dyDescent="0.2">
      <c r="A2" s="14" t="s">
        <v>0</v>
      </c>
      <c r="B2" s="1" t="s">
        <v>1</v>
      </c>
      <c r="C2" s="1" t="s">
        <v>162</v>
      </c>
      <c r="E2" s="1" t="s">
        <v>0</v>
      </c>
      <c r="F2" s="1" t="s">
        <v>159</v>
      </c>
      <c r="G2" s="1" t="s">
        <v>165</v>
      </c>
      <c r="I2" s="1" t="s">
        <v>0</v>
      </c>
      <c r="J2" s="1" t="s">
        <v>159</v>
      </c>
      <c r="K2" s="11" t="s">
        <v>165</v>
      </c>
    </row>
    <row r="3" spans="1:11" x14ac:dyDescent="0.2">
      <c r="A3" s="14">
        <v>1</v>
      </c>
      <c r="B3" s="1" t="s">
        <v>142</v>
      </c>
      <c r="C3" s="1" t="s">
        <v>160</v>
      </c>
      <c r="E3" s="14">
        <v>1</v>
      </c>
      <c r="F3" s="1" t="s">
        <v>142</v>
      </c>
      <c r="G3" s="1" t="s">
        <v>160</v>
      </c>
      <c r="I3" s="14">
        <v>1</v>
      </c>
      <c r="J3" s="1" t="s">
        <v>142</v>
      </c>
      <c r="K3" s="1"/>
    </row>
    <row r="4" spans="1:11" x14ac:dyDescent="0.2">
      <c r="A4" s="14">
        <v>2</v>
      </c>
      <c r="B4" s="1" t="s">
        <v>143</v>
      </c>
      <c r="C4" s="1" t="s">
        <v>161</v>
      </c>
      <c r="E4" s="14">
        <v>2</v>
      </c>
      <c r="F4" s="1" t="s">
        <v>143</v>
      </c>
      <c r="G4" s="1" t="s">
        <v>161</v>
      </c>
      <c r="I4" s="14">
        <v>2</v>
      </c>
      <c r="J4" s="1" t="s">
        <v>143</v>
      </c>
      <c r="K4" s="1"/>
    </row>
    <row r="5" spans="1:11" x14ac:dyDescent="0.2">
      <c r="A5" s="14">
        <v>3</v>
      </c>
      <c r="B5" s="1" t="s">
        <v>59</v>
      </c>
      <c r="C5" s="1"/>
      <c r="E5" s="14">
        <v>3</v>
      </c>
      <c r="F5" s="11" t="s">
        <v>59</v>
      </c>
      <c r="G5" s="1"/>
      <c r="I5" s="14">
        <v>3</v>
      </c>
      <c r="J5" s="11" t="s">
        <v>59</v>
      </c>
      <c r="K5" s="1"/>
    </row>
    <row r="6" spans="1:11" x14ac:dyDescent="0.2">
      <c r="A6" s="14">
        <v>4</v>
      </c>
      <c r="B6" s="1" t="s">
        <v>145</v>
      </c>
      <c r="C6" s="1"/>
      <c r="E6" s="14">
        <v>4</v>
      </c>
      <c r="F6" s="11" t="s">
        <v>145</v>
      </c>
      <c r="G6" s="1"/>
      <c r="I6" s="14">
        <v>4</v>
      </c>
      <c r="J6" s="11" t="s">
        <v>145</v>
      </c>
      <c r="K6" s="1"/>
    </row>
    <row r="7" spans="1:11" x14ac:dyDescent="0.2">
      <c r="A7" s="14">
        <v>5</v>
      </c>
      <c r="B7" s="1" t="s">
        <v>144</v>
      </c>
      <c r="C7" s="1"/>
      <c r="E7" s="14">
        <v>5</v>
      </c>
      <c r="F7" s="11" t="s">
        <v>144</v>
      </c>
      <c r="G7" s="1"/>
      <c r="I7" s="14">
        <v>5</v>
      </c>
      <c r="J7" s="11" t="s">
        <v>144</v>
      </c>
      <c r="K7" s="1"/>
    </row>
    <row r="8" spans="1:11" x14ac:dyDescent="0.2">
      <c r="A8" s="14">
        <v>6</v>
      </c>
      <c r="B8" s="1" t="s">
        <v>146</v>
      </c>
      <c r="C8" s="1"/>
      <c r="E8" s="14">
        <v>6</v>
      </c>
      <c r="F8" s="11" t="s">
        <v>146</v>
      </c>
      <c r="G8" s="1"/>
      <c r="I8" s="14">
        <v>6</v>
      </c>
      <c r="J8" s="11" t="s">
        <v>146</v>
      </c>
      <c r="K8" s="1"/>
    </row>
    <row r="9" spans="1:11" x14ac:dyDescent="0.2">
      <c r="A9" s="14">
        <v>7</v>
      </c>
      <c r="B9" s="1" t="s">
        <v>147</v>
      </c>
      <c r="C9" s="1"/>
      <c r="E9" s="14">
        <v>7</v>
      </c>
      <c r="F9" s="11" t="s">
        <v>147</v>
      </c>
      <c r="G9" s="1"/>
      <c r="I9" s="14">
        <v>7</v>
      </c>
      <c r="J9" s="11" t="s">
        <v>147</v>
      </c>
      <c r="K9" s="1"/>
    </row>
    <row r="10" spans="1:11" x14ac:dyDescent="0.2">
      <c r="A10" s="14">
        <v>8</v>
      </c>
      <c r="B10" s="1" t="s">
        <v>148</v>
      </c>
      <c r="C10" s="1"/>
      <c r="E10" s="14">
        <v>8</v>
      </c>
      <c r="F10" s="11" t="s">
        <v>166</v>
      </c>
      <c r="G10" s="1"/>
      <c r="I10" s="6">
        <v>8</v>
      </c>
      <c r="J10" s="11" t="s">
        <v>179</v>
      </c>
      <c r="K10" s="1"/>
    </row>
    <row r="11" spans="1:11" x14ac:dyDescent="0.2">
      <c r="A11" s="14">
        <v>9</v>
      </c>
      <c r="B11" s="1" t="s">
        <v>149</v>
      </c>
      <c r="C11" s="1"/>
      <c r="E11" s="14">
        <v>9</v>
      </c>
      <c r="F11" s="11" t="s">
        <v>167</v>
      </c>
      <c r="G11" s="1"/>
      <c r="I11" s="6">
        <v>9</v>
      </c>
      <c r="J11" s="11" t="s">
        <v>180</v>
      </c>
      <c r="K11" s="1" t="s">
        <v>186</v>
      </c>
    </row>
    <row r="12" spans="1:11" x14ac:dyDescent="0.2">
      <c r="A12" s="14">
        <v>10</v>
      </c>
      <c r="B12" s="1" t="s">
        <v>150</v>
      </c>
      <c r="C12" s="1"/>
      <c r="E12" s="15">
        <v>10</v>
      </c>
      <c r="F12" s="13" t="s">
        <v>173</v>
      </c>
      <c r="G12" s="1"/>
      <c r="I12" s="6">
        <v>10</v>
      </c>
      <c r="J12" s="11" t="s">
        <v>181</v>
      </c>
      <c r="K12" s="1" t="s">
        <v>187</v>
      </c>
    </row>
    <row r="13" spans="1:11" x14ac:dyDescent="0.2">
      <c r="A13" s="14">
        <v>11</v>
      </c>
      <c r="B13" s="1" t="s">
        <v>151</v>
      </c>
      <c r="C13" s="1"/>
      <c r="E13" s="14">
        <v>11</v>
      </c>
      <c r="F13" s="11" t="s">
        <v>168</v>
      </c>
      <c r="G13" s="1"/>
      <c r="I13" s="6">
        <v>11</v>
      </c>
      <c r="J13" s="11" t="s">
        <v>182</v>
      </c>
      <c r="K13" s="1" t="s">
        <v>188</v>
      </c>
    </row>
    <row r="14" spans="1:11" x14ac:dyDescent="0.2">
      <c r="A14" s="14">
        <v>12</v>
      </c>
      <c r="B14" s="1" t="s">
        <v>152</v>
      </c>
      <c r="C14" s="1"/>
      <c r="E14" s="14">
        <v>12</v>
      </c>
      <c r="F14" s="11" t="s">
        <v>169</v>
      </c>
      <c r="G14" s="1"/>
      <c r="I14" s="6">
        <v>12</v>
      </c>
      <c r="J14" s="11" t="s">
        <v>183</v>
      </c>
      <c r="K14" s="1"/>
    </row>
    <row r="15" spans="1:11" x14ac:dyDescent="0.2">
      <c r="A15" s="14">
        <v>13</v>
      </c>
      <c r="B15" s="1" t="s">
        <v>71</v>
      </c>
      <c r="C15" s="1"/>
      <c r="E15" s="14">
        <v>13</v>
      </c>
      <c r="F15" s="11" t="s">
        <v>22</v>
      </c>
      <c r="G15" s="1"/>
      <c r="I15" s="6">
        <v>13</v>
      </c>
      <c r="J15" s="11" t="s">
        <v>184</v>
      </c>
      <c r="K15" s="1" t="s">
        <v>189</v>
      </c>
    </row>
    <row r="16" spans="1:11" x14ac:dyDescent="0.2">
      <c r="A16" s="14">
        <v>14</v>
      </c>
      <c r="B16" s="1" t="s">
        <v>153</v>
      </c>
      <c r="C16" s="1"/>
      <c r="E16" s="14">
        <v>14</v>
      </c>
      <c r="F16" s="11" t="s">
        <v>21</v>
      </c>
      <c r="G16" s="1"/>
      <c r="I16" s="6">
        <v>14</v>
      </c>
      <c r="J16" s="11" t="s">
        <v>185</v>
      </c>
      <c r="K16" s="1" t="s">
        <v>190</v>
      </c>
    </row>
    <row r="17" spans="1:11" x14ac:dyDescent="0.2">
      <c r="A17" s="14">
        <v>15</v>
      </c>
      <c r="B17" s="1" t="s">
        <v>155</v>
      </c>
      <c r="C17" s="1"/>
      <c r="E17" s="14">
        <v>15</v>
      </c>
      <c r="F17" s="11" t="s">
        <v>170</v>
      </c>
      <c r="G17" s="1"/>
      <c r="I17" s="6">
        <v>15</v>
      </c>
      <c r="J17" s="11" t="s">
        <v>178</v>
      </c>
      <c r="K17" s="1"/>
    </row>
    <row r="18" spans="1:11" x14ac:dyDescent="0.2">
      <c r="A18" s="14">
        <v>16</v>
      </c>
      <c r="B18" s="1" t="s">
        <v>154</v>
      </c>
      <c r="C18" s="1"/>
      <c r="E18" s="6">
        <v>16</v>
      </c>
      <c r="F18" s="11" t="s">
        <v>176</v>
      </c>
      <c r="G18" s="1"/>
      <c r="I18" s="6">
        <v>16</v>
      </c>
      <c r="J18" s="11" t="s">
        <v>174</v>
      </c>
      <c r="K18" s="1"/>
    </row>
    <row r="19" spans="1:11" x14ac:dyDescent="0.2">
      <c r="A19" s="14">
        <v>17</v>
      </c>
      <c r="B19" s="1" t="s">
        <v>156</v>
      </c>
      <c r="C19" s="1"/>
      <c r="E19" s="6">
        <v>17</v>
      </c>
      <c r="F19" s="11" t="s">
        <v>182</v>
      </c>
      <c r="G19" s="1" t="s">
        <v>188</v>
      </c>
      <c r="I19" s="6">
        <v>17</v>
      </c>
      <c r="J19" s="11" t="s">
        <v>175</v>
      </c>
      <c r="K19" s="1"/>
    </row>
    <row r="20" spans="1:11" x14ac:dyDescent="0.2">
      <c r="A20" s="14">
        <v>18</v>
      </c>
      <c r="B20" s="1" t="s">
        <v>177</v>
      </c>
      <c r="C20" s="1"/>
      <c r="E20" s="6">
        <v>18</v>
      </c>
      <c r="F20" s="1" t="s">
        <v>191</v>
      </c>
      <c r="G20" s="1" t="s">
        <v>190</v>
      </c>
      <c r="I20" s="16"/>
      <c r="J20" s="12"/>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 sqref="B1"/>
    </sheetView>
  </sheetViews>
  <sheetFormatPr defaultColWidth="171.42578125" defaultRowHeight="20.25" customHeight="1" x14ac:dyDescent="0.2"/>
  <cols>
    <col min="1" max="1" width="6" customWidth="1"/>
    <col min="2" max="2" width="41.85546875" customWidth="1"/>
  </cols>
  <sheetData>
    <row r="1" spans="1:3" ht="20.25" customHeight="1" x14ac:dyDescent="0.2">
      <c r="A1" t="s">
        <v>224</v>
      </c>
      <c r="B1" t="str">
        <f>CONCATENATE("hashValue.put(""",A1,"""",",",100,");")</f>
        <v>hashValue.put("DN",100);</v>
      </c>
      <c r="C1" s="17" t="s">
        <v>192</v>
      </c>
    </row>
    <row r="2" spans="1:3" ht="20.25" customHeight="1" x14ac:dyDescent="0.2">
      <c r="A2" t="s">
        <v>225</v>
      </c>
      <c r="B2" t="str">
        <f t="shared" ref="B2:B24" si="0">CONCATENATE("hashValue.put(""",A2,"""",",",100,");")</f>
        <v>hashValue.put("HX",100);</v>
      </c>
      <c r="C2" s="17" t="s">
        <v>193</v>
      </c>
    </row>
    <row r="3" spans="1:3" ht="20.25" customHeight="1" x14ac:dyDescent="0.2">
      <c r="A3" t="s">
        <v>226</v>
      </c>
      <c r="B3" t="str">
        <f t="shared" si="0"/>
        <v>hashValue.put("CH",100);</v>
      </c>
      <c r="C3" s="17" t="s">
        <v>194</v>
      </c>
    </row>
    <row r="4" spans="1:3" ht="20.25" customHeight="1" x14ac:dyDescent="0.2">
      <c r="A4" t="s">
        <v>227</v>
      </c>
      <c r="B4" t="str">
        <f t="shared" si="0"/>
        <v>hashValue.put("NN",100);</v>
      </c>
      <c r="C4" s="17" t="s">
        <v>195</v>
      </c>
    </row>
    <row r="5" spans="1:3" ht="20.25" customHeight="1" x14ac:dyDescent="0.2">
      <c r="A5" t="s">
        <v>228</v>
      </c>
      <c r="B5" t="str">
        <f t="shared" si="0"/>
        <v>hashValue.put("TK",100);</v>
      </c>
      <c r="C5" s="17" t="s">
        <v>196</v>
      </c>
    </row>
    <row r="6" spans="1:3" ht="20.25" customHeight="1" x14ac:dyDescent="0.2">
      <c r="A6" t="s">
        <v>229</v>
      </c>
      <c r="B6" t="str">
        <f t="shared" si="0"/>
        <v>hashValue.put("HC",100);</v>
      </c>
      <c r="C6" s="17" t="s">
        <v>197</v>
      </c>
    </row>
    <row r="7" spans="1:3" ht="20.25" customHeight="1" x14ac:dyDescent="0.2">
      <c r="A7" t="s">
        <v>230</v>
      </c>
      <c r="B7" t="str">
        <f t="shared" si="0"/>
        <v>hashValue.put("XK",100);</v>
      </c>
      <c r="C7" s="17" t="s">
        <v>198</v>
      </c>
    </row>
    <row r="8" spans="1:3" ht="20.25" customHeight="1" x14ac:dyDescent="0.2">
      <c r="A8" t="s">
        <v>231</v>
      </c>
      <c r="B8" t="str">
        <f t="shared" si="0"/>
        <v>hashValue.put("CA",100);</v>
      </c>
      <c r="C8" t="s">
        <v>199</v>
      </c>
    </row>
    <row r="9" spans="1:3" ht="20.25" customHeight="1" x14ac:dyDescent="0.2">
      <c r="A9" t="s">
        <v>233</v>
      </c>
      <c r="B9" t="str">
        <f t="shared" si="0"/>
        <v>hashValue.put("HT",100);</v>
      </c>
      <c r="C9" s="18" t="s">
        <v>232</v>
      </c>
    </row>
    <row r="10" spans="1:3" ht="20.25" customHeight="1" x14ac:dyDescent="0.2">
      <c r="A10" t="s">
        <v>234</v>
      </c>
      <c r="B10" t="str">
        <f t="shared" si="0"/>
        <v>hashValue.put("TB",100);</v>
      </c>
      <c r="C10" s="20" t="s">
        <v>200</v>
      </c>
    </row>
    <row r="11" spans="1:3" ht="20.25" customHeight="1" x14ac:dyDescent="0.2">
      <c r="A11" t="s">
        <v>235</v>
      </c>
      <c r="B11" t="str">
        <f t="shared" si="0"/>
        <v>hashValue.put("MS",100);</v>
      </c>
      <c r="C11" s="19" t="s">
        <v>201</v>
      </c>
    </row>
    <row r="12" spans="1:3" ht="20.25" customHeight="1" x14ac:dyDescent="0.2">
      <c r="A12" t="s">
        <v>236</v>
      </c>
      <c r="B12" t="str">
        <f t="shared" si="0"/>
        <v>hashValue.put("XB",100);</v>
      </c>
      <c r="C12" s="19" t="s">
        <v>202</v>
      </c>
    </row>
    <row r="13" spans="1:3" ht="20.25" customHeight="1" x14ac:dyDescent="0.2">
      <c r="A13" t="s">
        <v>237</v>
      </c>
      <c r="B13" t="str">
        <f t="shared" si="0"/>
        <v>hashValue.put("XN",100);</v>
      </c>
      <c r="C13" s="19" t="s">
        <v>203</v>
      </c>
    </row>
    <row r="14" spans="1:3" ht="20.25" customHeight="1" x14ac:dyDescent="0.2">
      <c r="A14" t="s">
        <v>239</v>
      </c>
      <c r="B14" t="str">
        <f t="shared" si="0"/>
        <v>hashValue.put("TN",100);</v>
      </c>
      <c r="C14" s="18" t="s">
        <v>238</v>
      </c>
    </row>
    <row r="15" spans="1:3" ht="20.25" customHeight="1" x14ac:dyDescent="0.2">
      <c r="A15" t="s">
        <v>240</v>
      </c>
      <c r="B15" t="str">
        <f t="shared" si="0"/>
        <v>hashValue.put("CC",100);</v>
      </c>
      <c r="C15" s="19" t="s">
        <v>204</v>
      </c>
    </row>
    <row r="16" spans="1:3" ht="20.25" customHeight="1" x14ac:dyDescent="0.2">
      <c r="A16" t="s">
        <v>241</v>
      </c>
      <c r="B16" t="str">
        <f t="shared" si="0"/>
        <v>hashValue.put("CK",100);</v>
      </c>
      <c r="C16" s="19" t="s">
        <v>205</v>
      </c>
    </row>
    <row r="17" spans="1:3" ht="20.25" customHeight="1" x14ac:dyDescent="0.2">
      <c r="A17" t="s">
        <v>242</v>
      </c>
      <c r="B17" t="str">
        <f t="shared" si="0"/>
        <v>hashValue.put("CB",100);</v>
      </c>
      <c r="C17" s="19" t="s">
        <v>206</v>
      </c>
    </row>
    <row r="18" spans="1:3" ht="20.25" customHeight="1" x14ac:dyDescent="0.2">
      <c r="A18" t="s">
        <v>243</v>
      </c>
      <c r="B18" t="str">
        <f t="shared" si="0"/>
        <v>hashValue.put("KC",100);</v>
      </c>
      <c r="C18" s="19" t="s">
        <v>207</v>
      </c>
    </row>
    <row r="19" spans="1:3" ht="20.25" customHeight="1" x14ac:dyDescent="0.2">
      <c r="A19" t="s">
        <v>244</v>
      </c>
      <c r="B19" t="str">
        <f t="shared" si="0"/>
        <v>hashValue.put("HD",100);</v>
      </c>
      <c r="C19" s="19" t="s">
        <v>208</v>
      </c>
    </row>
    <row r="20" spans="1:3" ht="20.25" customHeight="1" x14ac:dyDescent="0.2">
      <c r="A20" t="s">
        <v>245</v>
      </c>
      <c r="B20" t="str">
        <f t="shared" si="0"/>
        <v>hashValue.put("BT",100);</v>
      </c>
      <c r="C20" s="19" t="s">
        <v>209</v>
      </c>
    </row>
    <row r="21" spans="1:3" ht="20.25" customHeight="1" x14ac:dyDescent="0.2">
      <c r="A21" t="s">
        <v>246</v>
      </c>
      <c r="B21" t="str">
        <f t="shared" si="0"/>
        <v>hashValue.put("HN",100);</v>
      </c>
      <c r="C21" s="19" t="s">
        <v>210</v>
      </c>
    </row>
    <row r="22" spans="1:3" ht="20.25" customHeight="1" x14ac:dyDescent="0.2">
      <c r="A22" t="s">
        <v>247</v>
      </c>
      <c r="B22" t="str">
        <f t="shared" si="0"/>
        <v>hashValue.put("TC",100);</v>
      </c>
      <c r="C22" s="19" t="s">
        <v>211</v>
      </c>
    </row>
    <row r="23" spans="1:3" ht="20.25" customHeight="1" x14ac:dyDescent="0.2">
      <c r="A23" t="s">
        <v>248</v>
      </c>
      <c r="B23" t="str">
        <f t="shared" si="0"/>
        <v>hashValue.put("TQ",100);</v>
      </c>
      <c r="C23" s="17" t="s">
        <v>212</v>
      </c>
    </row>
    <row r="24" spans="1:3" ht="20.25" customHeight="1" x14ac:dyDescent="0.2">
      <c r="A24" t="s">
        <v>249</v>
      </c>
      <c r="B24" t="str">
        <f t="shared" si="0"/>
        <v>hashValue.put("TA",100);</v>
      </c>
      <c r="C24" s="17" t="s">
        <v>213</v>
      </c>
    </row>
    <row r="25" spans="1:3" ht="20.25" customHeight="1" x14ac:dyDescent="0.2">
      <c r="A25" t="s">
        <v>250</v>
      </c>
      <c r="B25" t="str">
        <f>CONCATENATE("hashValue.put(""",A25,"""",",",100,");")</f>
        <v>hashValue.put("TY",100);</v>
      </c>
      <c r="C25" s="17" t="s">
        <v>214</v>
      </c>
    </row>
    <row r="26" spans="1:3" ht="20.25" customHeight="1" x14ac:dyDescent="0.2">
      <c r="A26" t="s">
        <v>251</v>
      </c>
      <c r="C26" s="18" t="s">
        <v>215</v>
      </c>
    </row>
    <row r="27" spans="1:3" ht="20.25" customHeight="1" x14ac:dyDescent="0.2">
      <c r="A27" t="s">
        <v>252</v>
      </c>
      <c r="C27" s="20" t="s">
        <v>216</v>
      </c>
    </row>
    <row r="28" spans="1:3" ht="20.25" customHeight="1" x14ac:dyDescent="0.2">
      <c r="A28" t="s">
        <v>253</v>
      </c>
      <c r="C28" s="20" t="s">
        <v>217</v>
      </c>
    </row>
    <row r="29" spans="1:3" ht="20.25" customHeight="1" x14ac:dyDescent="0.2">
      <c r="A29" t="s">
        <v>254</v>
      </c>
      <c r="C29" s="19" t="s">
        <v>218</v>
      </c>
    </row>
    <row r="30" spans="1:3" ht="20.25" customHeight="1" x14ac:dyDescent="0.2">
      <c r="A30" t="s">
        <v>255</v>
      </c>
      <c r="C30" s="19" t="s">
        <v>219</v>
      </c>
    </row>
    <row r="31" spans="1:3" ht="20.25" customHeight="1" x14ac:dyDescent="0.2">
      <c r="A31" t="s">
        <v>256</v>
      </c>
      <c r="C31" s="19" t="s">
        <v>220</v>
      </c>
    </row>
    <row r="32" spans="1:3" ht="20.25" customHeight="1" x14ac:dyDescent="0.2">
      <c r="A32" t="s">
        <v>257</v>
      </c>
      <c r="C32" s="19" t="s">
        <v>221</v>
      </c>
    </row>
    <row r="33" spans="1:3" ht="20.25" customHeight="1" x14ac:dyDescent="0.2">
      <c r="A33" t="s">
        <v>258</v>
      </c>
      <c r="C33" s="18" t="s">
        <v>223</v>
      </c>
    </row>
    <row r="34" spans="1:3" ht="20.25" customHeight="1" x14ac:dyDescent="0.2">
      <c r="A34" t="s">
        <v>259</v>
      </c>
      <c r="C34" s="19" t="s">
        <v>222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0"/>
  <sheetViews>
    <sheetView workbookViewId="0"/>
  </sheetViews>
  <sheetFormatPr defaultColWidth="43.28515625" defaultRowHeight="15.75" customHeight="1" x14ac:dyDescent="0.2"/>
  <cols>
    <col min="1" max="1" width="7.7109375" customWidth="1"/>
    <col min="2" max="2" width="4.85546875" bestFit="1" customWidth="1"/>
    <col min="3" max="4" width="5.85546875" customWidth="1"/>
    <col min="5" max="6" width="15.28515625" customWidth="1"/>
    <col min="7" max="7" width="4.85546875" bestFit="1" customWidth="1"/>
    <col min="8" max="8" width="39.28515625" customWidth="1"/>
    <col min="9" max="9" width="255.7109375" bestFit="1" customWidth="1"/>
  </cols>
  <sheetData>
    <row r="2" spans="1:10" ht="15.75" customHeight="1" x14ac:dyDescent="0.2">
      <c r="A2" s="21">
        <v>1</v>
      </c>
      <c r="B2" s="21" t="s">
        <v>260</v>
      </c>
      <c r="C2" s="21" t="s">
        <v>260</v>
      </c>
      <c r="D2" s="21" t="s">
        <v>261</v>
      </c>
      <c r="E2" s="21">
        <v>3</v>
      </c>
      <c r="F2" s="22">
        <v>0.95</v>
      </c>
      <c r="G2" s="21" t="s">
        <v>260</v>
      </c>
      <c r="H2" s="21" t="str">
        <f>CONCATENATE("hashValue.put(""",G2,"""",",",F2*100,");")</f>
        <v>hashValue.put("TY3",95);</v>
      </c>
      <c r="I2" s="21" t="s">
        <v>262</v>
      </c>
      <c r="J2" s="21"/>
    </row>
    <row r="3" spans="1:10" ht="15.75" customHeight="1" x14ac:dyDescent="0.2">
      <c r="A3" s="21">
        <v>2</v>
      </c>
      <c r="B3" s="21" t="s">
        <v>263</v>
      </c>
      <c r="C3" s="21" t="s">
        <v>263</v>
      </c>
      <c r="D3" s="21" t="s">
        <v>264</v>
      </c>
      <c r="E3" s="21">
        <v>1</v>
      </c>
      <c r="F3" s="22">
        <v>1</v>
      </c>
      <c r="G3" s="21" t="s">
        <v>263</v>
      </c>
      <c r="H3" s="21" t="str">
        <f t="shared" ref="H3:H66" si="0">CONCATENATE("hashValue.put(""",G3,"""",",",F3*100,");")</f>
        <v>hashValue.put("XB1",100);</v>
      </c>
      <c r="I3" s="21" t="s">
        <v>265</v>
      </c>
      <c r="J3" s="21"/>
    </row>
    <row r="4" spans="1:10" ht="15.75" customHeight="1" x14ac:dyDescent="0.2">
      <c r="A4" s="21">
        <v>3</v>
      </c>
      <c r="B4" s="21" t="s">
        <v>266</v>
      </c>
      <c r="C4" s="21" t="s">
        <v>266</v>
      </c>
      <c r="D4" s="21" t="s">
        <v>264</v>
      </c>
      <c r="E4" s="21">
        <v>3</v>
      </c>
      <c r="F4" s="22">
        <v>0.95</v>
      </c>
      <c r="G4" s="21" t="s">
        <v>266</v>
      </c>
      <c r="H4" s="21" t="str">
        <f t="shared" si="0"/>
        <v>hashValue.put("XB3",95);</v>
      </c>
      <c r="I4" s="21" t="s">
        <v>265</v>
      </c>
      <c r="J4" s="21"/>
    </row>
    <row r="5" spans="1:10" ht="15.75" customHeight="1" x14ac:dyDescent="0.2">
      <c r="A5" s="21">
        <v>4</v>
      </c>
      <c r="B5" s="21" t="s">
        <v>267</v>
      </c>
      <c r="C5" s="21" t="s">
        <v>267</v>
      </c>
      <c r="D5" s="21" t="s">
        <v>268</v>
      </c>
      <c r="E5" s="21">
        <v>1</v>
      </c>
      <c r="F5" s="22">
        <v>1</v>
      </c>
      <c r="G5" s="21" t="s">
        <v>267</v>
      </c>
      <c r="H5" s="21" t="str">
        <f t="shared" si="0"/>
        <v>hashValue.put("XK1",100);</v>
      </c>
      <c r="I5" s="21" t="s">
        <v>269</v>
      </c>
      <c r="J5" s="21"/>
    </row>
    <row r="6" spans="1:10" ht="15.75" customHeight="1" x14ac:dyDescent="0.2">
      <c r="A6" s="21">
        <v>5</v>
      </c>
      <c r="B6" s="21" t="s">
        <v>270</v>
      </c>
      <c r="C6" s="21" t="s">
        <v>270</v>
      </c>
      <c r="D6" s="21" t="s">
        <v>268</v>
      </c>
      <c r="E6" s="21">
        <v>3</v>
      </c>
      <c r="F6" s="22">
        <v>0.95</v>
      </c>
      <c r="G6" s="21" t="s">
        <v>270</v>
      </c>
      <c r="H6" s="21" t="str">
        <f t="shared" si="0"/>
        <v>hashValue.put("XK3",95);</v>
      </c>
      <c r="I6" s="21" t="s">
        <v>269</v>
      </c>
      <c r="J6" s="21"/>
    </row>
    <row r="7" spans="1:10" ht="15.75" customHeight="1" x14ac:dyDescent="0.2">
      <c r="A7" s="21">
        <v>6</v>
      </c>
      <c r="B7" s="21" t="s">
        <v>271</v>
      </c>
      <c r="C7" s="21" t="s">
        <v>271</v>
      </c>
      <c r="D7" s="21" t="s">
        <v>272</v>
      </c>
      <c r="E7" s="21">
        <v>1</v>
      </c>
      <c r="F7" s="22">
        <v>1</v>
      </c>
      <c r="G7" s="21" t="s">
        <v>271</v>
      </c>
      <c r="H7" s="21" t="str">
        <f t="shared" si="0"/>
        <v>hashValue.put("XN1",100);</v>
      </c>
      <c r="I7" s="21" t="s">
        <v>273</v>
      </c>
      <c r="J7" s="21"/>
    </row>
    <row r="8" spans="1:10" ht="15.75" customHeight="1" x14ac:dyDescent="0.2">
      <c r="A8" s="21">
        <v>7</v>
      </c>
      <c r="B8" s="21" t="s">
        <v>274</v>
      </c>
      <c r="C8" s="21" t="s">
        <v>274</v>
      </c>
      <c r="D8" s="21" t="s">
        <v>272</v>
      </c>
      <c r="E8" s="21">
        <v>3</v>
      </c>
      <c r="F8" s="22">
        <v>0.95</v>
      </c>
      <c r="G8" s="21" t="s">
        <v>274</v>
      </c>
      <c r="H8" s="21" t="str">
        <f t="shared" si="0"/>
        <v>hashValue.put("XN3",95);</v>
      </c>
      <c r="I8" s="21" t="s">
        <v>273</v>
      </c>
      <c r="J8" s="21"/>
    </row>
    <row r="9" spans="1:10" ht="15.75" customHeight="1" x14ac:dyDescent="0.2">
      <c r="A9" s="21">
        <v>8</v>
      </c>
      <c r="B9" s="21" t="s">
        <v>275</v>
      </c>
      <c r="C9" s="21" t="s">
        <v>275</v>
      </c>
      <c r="D9" s="21" t="s">
        <v>276</v>
      </c>
      <c r="E9" s="21">
        <v>3</v>
      </c>
      <c r="F9" s="22">
        <v>0.95</v>
      </c>
      <c r="G9" s="21" t="s">
        <v>275</v>
      </c>
      <c r="H9" s="21" t="str">
        <f t="shared" si="0"/>
        <v>hashValue.put("TQ3",95);</v>
      </c>
      <c r="I9" s="21" t="s">
        <v>277</v>
      </c>
      <c r="J9" s="21"/>
    </row>
    <row r="10" spans="1:10" ht="15.75" customHeight="1" x14ac:dyDescent="0.2">
      <c r="A10" s="21">
        <v>9</v>
      </c>
      <c r="B10" s="21" t="s">
        <v>98</v>
      </c>
      <c r="C10" s="21" t="s">
        <v>98</v>
      </c>
      <c r="D10" s="21" t="s">
        <v>278</v>
      </c>
      <c r="E10" s="21">
        <v>2</v>
      </c>
      <c r="F10" s="22">
        <v>1</v>
      </c>
      <c r="G10" s="21" t="s">
        <v>98</v>
      </c>
      <c r="H10" s="21" t="str">
        <f t="shared" si="0"/>
        <v>hashValue.put("TA2",100);</v>
      </c>
      <c r="I10" s="21" t="s">
        <v>279</v>
      </c>
      <c r="J10" s="21"/>
    </row>
    <row r="11" spans="1:10" ht="15.75" customHeight="1" x14ac:dyDescent="0.2">
      <c r="A11" s="21">
        <v>10</v>
      </c>
      <c r="B11" s="21" t="s">
        <v>280</v>
      </c>
      <c r="C11" s="21" t="s">
        <v>280</v>
      </c>
      <c r="D11" s="21" t="s">
        <v>261</v>
      </c>
      <c r="E11" s="21">
        <v>4</v>
      </c>
      <c r="F11" s="22">
        <v>0.8</v>
      </c>
      <c r="G11" s="21" t="s">
        <v>280</v>
      </c>
      <c r="H11" s="21" t="str">
        <f t="shared" si="0"/>
        <v>hashValue.put("TY4",80);</v>
      </c>
      <c r="I11" s="21" t="s">
        <v>262</v>
      </c>
      <c r="J11" s="21"/>
    </row>
    <row r="12" spans="1:10" ht="15.75" customHeight="1" x14ac:dyDescent="0.2">
      <c r="A12" s="21">
        <v>11</v>
      </c>
      <c r="B12" s="21" t="s">
        <v>281</v>
      </c>
      <c r="C12" s="21" t="s">
        <v>281</v>
      </c>
      <c r="D12" s="21" t="s">
        <v>282</v>
      </c>
      <c r="E12" s="21">
        <v>4</v>
      </c>
      <c r="F12" s="22">
        <v>0.8</v>
      </c>
      <c r="G12" s="21" t="s">
        <v>281</v>
      </c>
      <c r="H12" s="21" t="str">
        <f t="shared" si="0"/>
        <v>hashValue.put("HG4",80);</v>
      </c>
      <c r="I12" s="21" t="s">
        <v>283</v>
      </c>
      <c r="J12" s="21"/>
    </row>
    <row r="13" spans="1:10" ht="15.75" customHeight="1" x14ac:dyDescent="0.2">
      <c r="A13" s="21">
        <v>12</v>
      </c>
      <c r="B13" s="21" t="s">
        <v>284</v>
      </c>
      <c r="C13" s="21" t="s">
        <v>284</v>
      </c>
      <c r="D13" s="21" t="s">
        <v>285</v>
      </c>
      <c r="E13" s="21">
        <v>4</v>
      </c>
      <c r="F13" s="22">
        <v>0.8</v>
      </c>
      <c r="G13" s="21" t="s">
        <v>284</v>
      </c>
      <c r="H13" s="21" t="str">
        <f t="shared" si="0"/>
        <v>hashValue.put("LS4",80);</v>
      </c>
      <c r="I13" s="21" t="s">
        <v>286</v>
      </c>
      <c r="J13" s="21"/>
    </row>
    <row r="14" spans="1:10" ht="15.75" customHeight="1" x14ac:dyDescent="0.2">
      <c r="A14" s="21">
        <v>13</v>
      </c>
      <c r="B14" s="21" t="s">
        <v>287</v>
      </c>
      <c r="C14" s="21" t="s">
        <v>287</v>
      </c>
      <c r="D14" s="21" t="s">
        <v>288</v>
      </c>
      <c r="E14" s="21">
        <v>3</v>
      </c>
      <c r="F14" s="22">
        <v>0.8</v>
      </c>
      <c r="G14" s="21" t="s">
        <v>287</v>
      </c>
      <c r="H14" s="21" t="str">
        <f t="shared" si="0"/>
        <v>hashValue.put("CN5",80);</v>
      </c>
      <c r="I14" s="21" t="s">
        <v>289</v>
      </c>
      <c r="J14" s="21"/>
    </row>
    <row r="15" spans="1:10" ht="15.75" customHeight="1" x14ac:dyDescent="0.2">
      <c r="A15" s="21">
        <v>14</v>
      </c>
      <c r="B15" s="21" t="s">
        <v>290</v>
      </c>
      <c r="C15" s="21" t="s">
        <v>290</v>
      </c>
      <c r="D15" s="21" t="s">
        <v>291</v>
      </c>
      <c r="E15" s="21">
        <v>4</v>
      </c>
      <c r="F15" s="22">
        <v>0.8</v>
      </c>
      <c r="G15" s="21" t="s">
        <v>290</v>
      </c>
      <c r="H15" s="21" t="str">
        <f t="shared" si="0"/>
        <v>hashValue.put("HS4",80);</v>
      </c>
      <c r="I15" s="21" t="s">
        <v>292</v>
      </c>
      <c r="J15" s="21"/>
    </row>
    <row r="16" spans="1:10" ht="15.75" customHeight="1" x14ac:dyDescent="0.2">
      <c r="A16" s="21">
        <v>15</v>
      </c>
      <c r="B16" s="21" t="s">
        <v>293</v>
      </c>
      <c r="C16" s="21" t="s">
        <v>293</v>
      </c>
      <c r="D16" s="21" t="s">
        <v>294</v>
      </c>
      <c r="E16" s="21">
        <v>4</v>
      </c>
      <c r="F16" s="22">
        <v>0.8</v>
      </c>
      <c r="G16" s="21" t="s">
        <v>293</v>
      </c>
      <c r="H16" s="21" t="str">
        <f t="shared" si="0"/>
        <v>hashValue.put("SV4",80);</v>
      </c>
      <c r="I16" s="21" t="s">
        <v>295</v>
      </c>
      <c r="J16" s="21"/>
    </row>
    <row r="17" spans="1:10" ht="15.75" customHeight="1" x14ac:dyDescent="0.2">
      <c r="A17" s="21">
        <v>16</v>
      </c>
      <c r="B17" s="21" t="s">
        <v>296</v>
      </c>
      <c r="C17" s="21" t="s">
        <v>296</v>
      </c>
      <c r="D17" s="21" t="s">
        <v>297</v>
      </c>
      <c r="E17" s="21">
        <v>4</v>
      </c>
      <c r="F17" s="22">
        <v>0.8</v>
      </c>
      <c r="G17" s="21" t="s">
        <v>296</v>
      </c>
      <c r="H17" s="21" t="str">
        <f t="shared" si="0"/>
        <v>hashValue.put("GB4",80);</v>
      </c>
      <c r="I17" s="21" t="s">
        <v>298</v>
      </c>
      <c r="J17" s="21"/>
    </row>
    <row r="18" spans="1:10" ht="15.75" customHeight="1" x14ac:dyDescent="0.2">
      <c r="A18" s="21">
        <v>17</v>
      </c>
      <c r="B18" s="21" t="s">
        <v>299</v>
      </c>
      <c r="C18" s="21" t="s">
        <v>299</v>
      </c>
      <c r="D18" s="21" t="s">
        <v>300</v>
      </c>
      <c r="E18" s="21">
        <v>4</v>
      </c>
      <c r="F18" s="22">
        <v>0.8</v>
      </c>
      <c r="G18" s="21" t="s">
        <v>299</v>
      </c>
      <c r="H18" s="21" t="str">
        <f t="shared" si="0"/>
        <v>hashValue.put("GD4",80);</v>
      </c>
      <c r="I18" s="21" t="s">
        <v>301</v>
      </c>
      <c r="J18" s="21"/>
    </row>
    <row r="19" spans="1:10" ht="15.75" customHeight="1" x14ac:dyDescent="0.2">
      <c r="A19" s="21">
        <v>18</v>
      </c>
      <c r="B19" s="21" t="s">
        <v>302</v>
      </c>
      <c r="C19" s="21" t="s">
        <v>302</v>
      </c>
      <c r="D19" s="21" t="s">
        <v>303</v>
      </c>
      <c r="E19" s="21">
        <v>2</v>
      </c>
      <c r="F19" s="22">
        <v>1</v>
      </c>
      <c r="G19" s="21" t="s">
        <v>302</v>
      </c>
      <c r="H19" s="21" t="str">
        <f t="shared" si="0"/>
        <v>hashValue.put("CK2",100);</v>
      </c>
      <c r="I19" s="21" t="s">
        <v>304</v>
      </c>
      <c r="J19" s="21"/>
    </row>
    <row r="20" spans="1:10" ht="15.75" customHeight="1" x14ac:dyDescent="0.2">
      <c r="A20" s="21">
        <v>19</v>
      </c>
      <c r="B20" s="21" t="s">
        <v>305</v>
      </c>
      <c r="C20" s="21" t="s">
        <v>305</v>
      </c>
      <c r="D20" s="21" t="s">
        <v>306</v>
      </c>
      <c r="E20" s="21">
        <v>2</v>
      </c>
      <c r="F20" s="22">
        <v>1</v>
      </c>
      <c r="G20" s="21" t="s">
        <v>305</v>
      </c>
      <c r="H20" s="21" t="str">
        <f t="shared" si="0"/>
        <v>hashValue.put("CB2",100);</v>
      </c>
      <c r="I20" s="21" t="s">
        <v>307</v>
      </c>
      <c r="J20" s="21"/>
    </row>
    <row r="21" spans="1:10" ht="15.75" customHeight="1" x14ac:dyDescent="0.2">
      <c r="A21" s="21">
        <v>20</v>
      </c>
      <c r="B21" s="21" t="s">
        <v>308</v>
      </c>
      <c r="C21" s="21" t="s">
        <v>308</v>
      </c>
      <c r="D21" s="21" t="s">
        <v>309</v>
      </c>
      <c r="E21" s="21">
        <v>2</v>
      </c>
      <c r="F21" s="22">
        <v>1</v>
      </c>
      <c r="G21" s="21" t="s">
        <v>308</v>
      </c>
      <c r="H21" s="21" t="str">
        <f t="shared" si="0"/>
        <v>hashValue.put("KC2",100);</v>
      </c>
      <c r="I21" s="21" t="s">
        <v>310</v>
      </c>
      <c r="J21" s="21"/>
    </row>
    <row r="22" spans="1:10" ht="15.75" customHeight="1" x14ac:dyDescent="0.2">
      <c r="A22" s="21">
        <v>21</v>
      </c>
      <c r="B22" s="21" t="s">
        <v>311</v>
      </c>
      <c r="C22" s="21" t="s">
        <v>311</v>
      </c>
      <c r="D22" s="21" t="s">
        <v>312</v>
      </c>
      <c r="E22" s="21">
        <v>4</v>
      </c>
      <c r="F22" s="22">
        <v>0.8</v>
      </c>
      <c r="G22" s="21" t="s">
        <v>311</v>
      </c>
      <c r="H22" s="21" t="str">
        <f t="shared" si="0"/>
        <v>hashValue.put("HD4",80);</v>
      </c>
      <c r="I22" s="21" t="s">
        <v>313</v>
      </c>
      <c r="J22" s="21"/>
    </row>
    <row r="23" spans="1:10" ht="15.75" customHeight="1" x14ac:dyDescent="0.2">
      <c r="A23" s="21">
        <v>22</v>
      </c>
      <c r="B23" s="21" t="s">
        <v>93</v>
      </c>
      <c r="C23" s="21" t="s">
        <v>93</v>
      </c>
      <c r="D23" s="21" t="s">
        <v>314</v>
      </c>
      <c r="E23" s="21">
        <v>1</v>
      </c>
      <c r="F23" s="22">
        <v>1</v>
      </c>
      <c r="G23" s="21" t="s">
        <v>93</v>
      </c>
      <c r="H23" s="21" t="str">
        <f t="shared" si="0"/>
        <v>hashValue.put("TE1",100);</v>
      </c>
      <c r="I23" s="21" t="s">
        <v>315</v>
      </c>
      <c r="J23" s="21"/>
    </row>
    <row r="24" spans="1:10" ht="15.75" customHeight="1" x14ac:dyDescent="0.2">
      <c r="A24" s="21">
        <v>23</v>
      </c>
      <c r="B24" s="21" t="s">
        <v>316</v>
      </c>
      <c r="C24" s="21" t="s">
        <v>316</v>
      </c>
      <c r="D24" s="21" t="s">
        <v>317</v>
      </c>
      <c r="E24" s="21">
        <v>2</v>
      </c>
      <c r="F24" s="22">
        <v>1</v>
      </c>
      <c r="G24" s="21" t="s">
        <v>316</v>
      </c>
      <c r="H24" s="21" t="str">
        <f t="shared" si="0"/>
        <v>hashValue.put("BT2",100);</v>
      </c>
      <c r="I24" s="21" t="s">
        <v>318</v>
      </c>
      <c r="J24" s="21"/>
    </row>
    <row r="25" spans="1:10" ht="15.75" customHeight="1" x14ac:dyDescent="0.2">
      <c r="A25" s="21">
        <v>24</v>
      </c>
      <c r="B25" s="21" t="s">
        <v>319</v>
      </c>
      <c r="C25" s="21" t="s">
        <v>319</v>
      </c>
      <c r="D25" s="21" t="s">
        <v>320</v>
      </c>
      <c r="E25" s="21">
        <v>2</v>
      </c>
      <c r="F25" s="22">
        <v>1</v>
      </c>
      <c r="G25" s="21" t="s">
        <v>319</v>
      </c>
      <c r="H25" s="21" t="str">
        <f t="shared" si="0"/>
        <v>hashValue.put("HN2",100);</v>
      </c>
      <c r="I25" s="21" t="s">
        <v>321</v>
      </c>
      <c r="J25" s="21"/>
    </row>
    <row r="26" spans="1:10" ht="15.75" customHeight="1" x14ac:dyDescent="0.2">
      <c r="A26" s="21">
        <v>25</v>
      </c>
      <c r="B26" s="21" t="s">
        <v>322</v>
      </c>
      <c r="C26" s="21" t="s">
        <v>322</v>
      </c>
      <c r="D26" s="21" t="s">
        <v>323</v>
      </c>
      <c r="E26" s="21">
        <v>2</v>
      </c>
      <c r="F26" s="22">
        <v>1</v>
      </c>
      <c r="G26" s="21" t="s">
        <v>322</v>
      </c>
      <c r="H26" s="21" t="str">
        <f t="shared" si="0"/>
        <v>hashValue.put("DT2",100);</v>
      </c>
      <c r="I26" s="21" t="s">
        <v>324</v>
      </c>
      <c r="J26" s="21"/>
    </row>
    <row r="27" spans="1:10" ht="15.75" customHeight="1" x14ac:dyDescent="0.2">
      <c r="A27" s="21">
        <v>26</v>
      </c>
      <c r="B27" s="21" t="s">
        <v>325</v>
      </c>
      <c r="C27" s="21" t="s">
        <v>325</v>
      </c>
      <c r="D27" s="21" t="s">
        <v>326</v>
      </c>
      <c r="E27" s="21">
        <v>2</v>
      </c>
      <c r="F27" s="22">
        <v>1</v>
      </c>
      <c r="G27" s="21" t="s">
        <v>325</v>
      </c>
      <c r="H27" s="21" t="str">
        <f t="shared" si="0"/>
        <v>hashValue.put("DK2",100);</v>
      </c>
      <c r="I27" s="21" t="s">
        <v>327</v>
      </c>
      <c r="J27" s="21"/>
    </row>
    <row r="28" spans="1:10" ht="15.75" customHeight="1" x14ac:dyDescent="0.2">
      <c r="A28" s="21">
        <v>27</v>
      </c>
      <c r="B28" s="21" t="s">
        <v>328</v>
      </c>
      <c r="C28" s="21" t="s">
        <v>328</v>
      </c>
      <c r="D28" s="21" t="s">
        <v>329</v>
      </c>
      <c r="E28" s="21">
        <v>2</v>
      </c>
      <c r="F28" s="22">
        <v>1</v>
      </c>
      <c r="G28" s="21" t="s">
        <v>328</v>
      </c>
      <c r="H28" s="21" t="str">
        <f t="shared" si="0"/>
        <v>hashValue.put("XD2",100);</v>
      </c>
      <c r="I28" s="21" t="s">
        <v>330</v>
      </c>
      <c r="J28" s="21"/>
    </row>
    <row r="29" spans="1:10" ht="15.75" customHeight="1" x14ac:dyDescent="0.2">
      <c r="A29" s="21">
        <v>28</v>
      </c>
      <c r="B29" s="21" t="s">
        <v>331</v>
      </c>
      <c r="C29" s="21" t="s">
        <v>331</v>
      </c>
      <c r="D29" s="21" t="s">
        <v>332</v>
      </c>
      <c r="E29" s="21">
        <v>2</v>
      </c>
      <c r="F29" s="22">
        <v>1</v>
      </c>
      <c r="G29" s="21" t="s">
        <v>331</v>
      </c>
      <c r="H29" s="21" t="str">
        <f t="shared" si="0"/>
        <v>hashValue.put("TS2",100);</v>
      </c>
      <c r="I29" s="21" t="s">
        <v>333</v>
      </c>
      <c r="J29" s="21"/>
    </row>
    <row r="30" spans="1:10" ht="15.75" customHeight="1" x14ac:dyDescent="0.2">
      <c r="A30" s="21">
        <v>29</v>
      </c>
      <c r="B30" s="21" t="s">
        <v>334</v>
      </c>
      <c r="C30" s="21" t="s">
        <v>334</v>
      </c>
      <c r="D30" s="21" t="s">
        <v>335</v>
      </c>
      <c r="E30" s="21">
        <v>3</v>
      </c>
      <c r="F30" s="22">
        <v>0.95</v>
      </c>
      <c r="G30" s="21" t="s">
        <v>334</v>
      </c>
      <c r="H30" s="21" t="str">
        <f t="shared" si="0"/>
        <v>hashValue.put("TC3",95);</v>
      </c>
      <c r="I30" s="21" t="s">
        <v>336</v>
      </c>
      <c r="J30" s="21"/>
    </row>
    <row r="31" spans="1:10" ht="15.75" customHeight="1" x14ac:dyDescent="0.2">
      <c r="A31" s="21">
        <v>30</v>
      </c>
      <c r="B31" s="21" t="s">
        <v>337</v>
      </c>
      <c r="C31" s="21" t="s">
        <v>337</v>
      </c>
      <c r="D31" s="21" t="s">
        <v>276</v>
      </c>
      <c r="E31" s="21">
        <v>4</v>
      </c>
      <c r="F31" s="22">
        <v>0.8</v>
      </c>
      <c r="G31" s="21" t="s">
        <v>337</v>
      </c>
      <c r="H31" s="21" t="str">
        <f t="shared" si="0"/>
        <v>hashValue.put("TQ4",80);</v>
      </c>
      <c r="I31" s="21" t="s">
        <v>277</v>
      </c>
      <c r="J31" s="21"/>
    </row>
    <row r="32" spans="1:10" ht="15.75" customHeight="1" x14ac:dyDescent="0.2">
      <c r="A32" s="21">
        <v>31</v>
      </c>
      <c r="B32" s="21" t="s">
        <v>338</v>
      </c>
      <c r="C32" s="21" t="s">
        <v>338</v>
      </c>
      <c r="D32" s="21" t="s">
        <v>278</v>
      </c>
      <c r="E32" s="21">
        <v>4</v>
      </c>
      <c r="F32" s="22">
        <v>0.8</v>
      </c>
      <c r="G32" s="21" t="s">
        <v>338</v>
      </c>
      <c r="H32" s="21" t="str">
        <f t="shared" si="0"/>
        <v>hashValue.put("TA4",80);</v>
      </c>
      <c r="I32" s="21" t="s">
        <v>279</v>
      </c>
      <c r="J32" s="21"/>
    </row>
    <row r="33" spans="1:10" ht="15.75" customHeight="1" x14ac:dyDescent="0.2">
      <c r="A33" s="21">
        <v>32</v>
      </c>
      <c r="B33" s="21" t="s">
        <v>102</v>
      </c>
      <c r="C33" s="21" t="s">
        <v>102</v>
      </c>
      <c r="D33" s="21" t="s">
        <v>339</v>
      </c>
      <c r="E33" s="21">
        <v>4</v>
      </c>
      <c r="F33" s="22">
        <v>0.8</v>
      </c>
      <c r="G33" s="21" t="s">
        <v>102</v>
      </c>
      <c r="H33" s="21" t="str">
        <f t="shared" si="0"/>
        <v>hashValue.put("HX4",80);</v>
      </c>
      <c r="I33" s="21" t="s">
        <v>340</v>
      </c>
      <c r="J33" s="21"/>
    </row>
    <row r="34" spans="1:10" ht="15.75" customHeight="1" x14ac:dyDescent="0.2">
      <c r="A34" s="21">
        <v>33</v>
      </c>
      <c r="B34" s="21" t="s">
        <v>341</v>
      </c>
      <c r="C34" s="21" t="s">
        <v>341</v>
      </c>
      <c r="D34" s="21" t="s">
        <v>342</v>
      </c>
      <c r="E34" s="21">
        <v>4</v>
      </c>
      <c r="F34" s="22">
        <v>0.8</v>
      </c>
      <c r="G34" s="21" t="s">
        <v>341</v>
      </c>
      <c r="H34" s="21" t="str">
        <f t="shared" si="0"/>
        <v>hashValue.put("CH4",80);</v>
      </c>
      <c r="I34" s="21" t="s">
        <v>343</v>
      </c>
      <c r="J34" s="21"/>
    </row>
    <row r="35" spans="1:10" ht="15.75" customHeight="1" x14ac:dyDescent="0.2">
      <c r="A35" s="21">
        <v>34</v>
      </c>
      <c r="B35" s="21" t="s">
        <v>344</v>
      </c>
      <c r="C35" s="21" t="s">
        <v>344</v>
      </c>
      <c r="D35" s="21" t="s">
        <v>345</v>
      </c>
      <c r="E35" s="21">
        <v>4</v>
      </c>
      <c r="F35" s="22">
        <v>0.8</v>
      </c>
      <c r="G35" s="21" t="s">
        <v>344</v>
      </c>
      <c r="H35" s="21" t="str">
        <f t="shared" si="0"/>
        <v>hashValue.put("NN4",80);</v>
      </c>
      <c r="I35" s="21" t="s">
        <v>346</v>
      </c>
      <c r="J35" s="21"/>
    </row>
    <row r="36" spans="1:10" ht="15.75" customHeight="1" x14ac:dyDescent="0.2">
      <c r="A36" s="21">
        <v>35</v>
      </c>
      <c r="B36" s="21" t="s">
        <v>347</v>
      </c>
      <c r="C36" s="21" t="s">
        <v>347</v>
      </c>
      <c r="D36" s="21" t="s">
        <v>348</v>
      </c>
      <c r="E36" s="21">
        <v>4</v>
      </c>
      <c r="F36" s="22">
        <v>0.8</v>
      </c>
      <c r="G36" s="21" t="s">
        <v>347</v>
      </c>
      <c r="H36" s="21" t="str">
        <f t="shared" si="0"/>
        <v>hashValue.put("TK4",80);</v>
      </c>
      <c r="I36" s="21" t="s">
        <v>349</v>
      </c>
      <c r="J36" s="21"/>
    </row>
    <row r="37" spans="1:10" ht="15.75" customHeight="1" x14ac:dyDescent="0.2">
      <c r="A37" s="21">
        <v>36</v>
      </c>
      <c r="B37" s="21" t="s">
        <v>350</v>
      </c>
      <c r="C37" s="21" t="s">
        <v>350</v>
      </c>
      <c r="D37" s="21" t="s">
        <v>351</v>
      </c>
      <c r="E37" s="21">
        <v>4</v>
      </c>
      <c r="F37" s="22">
        <v>0.8</v>
      </c>
      <c r="G37" s="21" t="s">
        <v>350</v>
      </c>
      <c r="H37" s="21" t="str">
        <f t="shared" si="0"/>
        <v>hashValue.put("HC4",80);</v>
      </c>
      <c r="I37" s="21" t="s">
        <v>352</v>
      </c>
      <c r="J37" s="21"/>
    </row>
    <row r="38" spans="1:10" ht="15.75" customHeight="1" x14ac:dyDescent="0.2">
      <c r="A38" s="21">
        <v>37</v>
      </c>
      <c r="B38" s="21" t="s">
        <v>353</v>
      </c>
      <c r="C38" s="21" t="s">
        <v>353</v>
      </c>
      <c r="D38" s="21" t="s">
        <v>268</v>
      </c>
      <c r="E38" s="21">
        <v>4</v>
      </c>
      <c r="F38" s="22">
        <v>0.8</v>
      </c>
      <c r="G38" s="21" t="s">
        <v>353</v>
      </c>
      <c r="H38" s="21" t="str">
        <f t="shared" si="0"/>
        <v>hashValue.put("XK4",80);</v>
      </c>
      <c r="I38" s="21" t="s">
        <v>269</v>
      </c>
      <c r="J38" s="21"/>
    </row>
    <row r="39" spans="1:10" ht="15.75" customHeight="1" x14ac:dyDescent="0.2">
      <c r="A39" s="21">
        <v>38</v>
      </c>
      <c r="B39" s="21" t="s">
        <v>100</v>
      </c>
      <c r="C39" s="21" t="s">
        <v>100</v>
      </c>
      <c r="D39" s="21" t="s">
        <v>354</v>
      </c>
      <c r="E39" s="21">
        <v>3</v>
      </c>
      <c r="F39" s="22">
        <v>0.95</v>
      </c>
      <c r="G39" s="21" t="s">
        <v>100</v>
      </c>
      <c r="H39" s="21" t="str">
        <f t="shared" si="0"/>
        <v>hashValue.put("HT3",95);</v>
      </c>
      <c r="I39" s="21" t="s">
        <v>355</v>
      </c>
      <c r="J39" s="21"/>
    </row>
    <row r="40" spans="1:10" ht="15.75" customHeight="1" x14ac:dyDescent="0.2">
      <c r="A40" s="21">
        <v>39</v>
      </c>
      <c r="B40" s="21" t="s">
        <v>356</v>
      </c>
      <c r="C40" s="21" t="s">
        <v>356</v>
      </c>
      <c r="D40" s="21" t="s">
        <v>357</v>
      </c>
      <c r="E40" s="21">
        <v>4</v>
      </c>
      <c r="F40" s="22">
        <v>0.8</v>
      </c>
      <c r="G40" s="21" t="s">
        <v>356</v>
      </c>
      <c r="H40" s="21" t="str">
        <f t="shared" si="0"/>
        <v>hashValue.put("TB4",80);</v>
      </c>
      <c r="I40" s="21" t="s">
        <v>358</v>
      </c>
      <c r="J40" s="21"/>
    </row>
    <row r="41" spans="1:10" ht="15.75" customHeight="1" x14ac:dyDescent="0.2">
      <c r="A41" s="21">
        <v>40</v>
      </c>
      <c r="B41" s="21" t="s">
        <v>359</v>
      </c>
      <c r="C41" s="21" t="s">
        <v>359</v>
      </c>
      <c r="D41" s="21" t="s">
        <v>360</v>
      </c>
      <c r="E41" s="21">
        <v>4</v>
      </c>
      <c r="F41" s="22">
        <v>0.8</v>
      </c>
      <c r="G41" s="21" t="s">
        <v>359</v>
      </c>
      <c r="H41" s="21" t="str">
        <f t="shared" si="0"/>
        <v>hashValue.put("NO4",80);</v>
      </c>
      <c r="I41" s="21" t="s">
        <v>361</v>
      </c>
      <c r="J41" s="21"/>
    </row>
    <row r="42" spans="1:10" ht="15.75" customHeight="1" x14ac:dyDescent="0.2">
      <c r="A42" s="21">
        <v>41</v>
      </c>
      <c r="B42" s="21" t="s">
        <v>362</v>
      </c>
      <c r="C42" s="21" t="s">
        <v>362</v>
      </c>
      <c r="D42" s="21" t="s">
        <v>363</v>
      </c>
      <c r="E42" s="21">
        <v>4</v>
      </c>
      <c r="F42" s="22">
        <v>0.8</v>
      </c>
      <c r="G42" s="21" t="s">
        <v>362</v>
      </c>
      <c r="H42" s="21" t="str">
        <f t="shared" si="0"/>
        <v>hashValue.put("CT4",80);</v>
      </c>
      <c r="I42" s="21" t="s">
        <v>364</v>
      </c>
      <c r="J42" s="21"/>
    </row>
    <row r="43" spans="1:10" ht="15.75" customHeight="1" x14ac:dyDescent="0.2">
      <c r="A43" s="21">
        <v>42</v>
      </c>
      <c r="B43" s="21" t="s">
        <v>365</v>
      </c>
      <c r="C43" s="21" t="s">
        <v>365</v>
      </c>
      <c r="D43" s="21" t="s">
        <v>264</v>
      </c>
      <c r="E43" s="21">
        <v>4</v>
      </c>
      <c r="F43" s="22">
        <v>0.8</v>
      </c>
      <c r="G43" s="21" t="s">
        <v>365</v>
      </c>
      <c r="H43" s="21" t="str">
        <f t="shared" si="0"/>
        <v>hashValue.put("XB4",80);</v>
      </c>
      <c r="I43" s="21" t="s">
        <v>265</v>
      </c>
      <c r="J43" s="21"/>
    </row>
    <row r="44" spans="1:10" ht="15.75" customHeight="1" x14ac:dyDescent="0.2">
      <c r="A44" s="21">
        <v>43</v>
      </c>
      <c r="B44" s="21" t="s">
        <v>366</v>
      </c>
      <c r="C44" s="21" t="s">
        <v>366</v>
      </c>
      <c r="D44" s="21" t="s">
        <v>367</v>
      </c>
      <c r="E44" s="21">
        <v>4</v>
      </c>
      <c r="F44" s="22">
        <v>0.8</v>
      </c>
      <c r="G44" s="21" t="s">
        <v>366</v>
      </c>
      <c r="H44" s="21" t="str">
        <f t="shared" si="0"/>
        <v>hashValue.put("TN4",80);</v>
      </c>
      <c r="I44" s="21" t="s">
        <v>368</v>
      </c>
      <c r="J44" s="21"/>
    </row>
    <row r="45" spans="1:10" ht="15.75" customHeight="1" x14ac:dyDescent="0.2">
      <c r="A45" s="21">
        <v>44</v>
      </c>
      <c r="B45" s="21" t="s">
        <v>369</v>
      </c>
      <c r="C45" s="21" t="s">
        <v>369</v>
      </c>
      <c r="D45" s="21" t="s">
        <v>370</v>
      </c>
      <c r="E45" s="21">
        <v>4</v>
      </c>
      <c r="F45" s="22">
        <v>0.8</v>
      </c>
      <c r="G45" s="21" t="s">
        <v>369</v>
      </c>
      <c r="H45" s="21" t="str">
        <f t="shared" si="0"/>
        <v>hashValue.put("CS4",80);</v>
      </c>
      <c r="I45" s="21" t="s">
        <v>371</v>
      </c>
      <c r="J45" s="21"/>
    </row>
    <row r="46" spans="1:10" ht="15.75" customHeight="1" x14ac:dyDescent="0.2">
      <c r="A46" s="21">
        <v>45</v>
      </c>
      <c r="B46" s="21" t="s">
        <v>372</v>
      </c>
      <c r="C46" s="21" t="s">
        <v>372</v>
      </c>
      <c r="D46" s="21" t="s">
        <v>373</v>
      </c>
      <c r="E46" s="21">
        <v>5</v>
      </c>
      <c r="F46" s="22">
        <v>1</v>
      </c>
      <c r="G46" s="21" t="s">
        <v>372</v>
      </c>
      <c r="H46" s="21" t="str">
        <f t="shared" si="0"/>
        <v>hashValue.put("QN5",100);</v>
      </c>
      <c r="I46" s="21" t="s">
        <v>374</v>
      </c>
      <c r="J46" s="21"/>
    </row>
    <row r="47" spans="1:10" ht="15.75" customHeight="1" x14ac:dyDescent="0.2">
      <c r="A47" s="21">
        <v>46</v>
      </c>
      <c r="B47" s="21" t="s">
        <v>375</v>
      </c>
      <c r="C47" s="21" t="s">
        <v>375</v>
      </c>
      <c r="D47" s="21" t="s">
        <v>376</v>
      </c>
      <c r="E47" s="21">
        <v>5</v>
      </c>
      <c r="F47" s="22">
        <v>1</v>
      </c>
      <c r="G47" s="21" t="s">
        <v>375</v>
      </c>
      <c r="H47" s="21" t="str">
        <f t="shared" si="0"/>
        <v>hashValue.put("CA5",100);</v>
      </c>
      <c r="I47" s="21" t="s">
        <v>377</v>
      </c>
      <c r="J47" s="21"/>
    </row>
    <row r="48" spans="1:10" ht="15.75" customHeight="1" x14ac:dyDescent="0.2">
      <c r="A48" s="21">
        <v>47</v>
      </c>
      <c r="B48" s="21" t="s">
        <v>378</v>
      </c>
      <c r="C48" s="21" t="s">
        <v>378</v>
      </c>
      <c r="D48" s="21" t="s">
        <v>379</v>
      </c>
      <c r="E48" s="21">
        <v>5</v>
      </c>
      <c r="F48" s="22">
        <v>1</v>
      </c>
      <c r="G48" s="21" t="s">
        <v>378</v>
      </c>
      <c r="H48" s="21" t="str">
        <f t="shared" si="0"/>
        <v>hashValue.put("CY5",100);</v>
      </c>
      <c r="I48" s="21" t="s">
        <v>380</v>
      </c>
      <c r="J48" s="21"/>
    </row>
    <row r="49" spans="1:10" ht="15.75" customHeight="1" x14ac:dyDescent="0.2">
      <c r="A49" s="21">
        <v>48</v>
      </c>
      <c r="B49" s="21" t="s">
        <v>381</v>
      </c>
      <c r="C49" s="21" t="s">
        <v>381</v>
      </c>
      <c r="D49" s="21" t="s">
        <v>272</v>
      </c>
      <c r="E49" s="21">
        <v>4</v>
      </c>
      <c r="F49" s="22">
        <v>0.8</v>
      </c>
      <c r="G49" s="21" t="s">
        <v>381</v>
      </c>
      <c r="H49" s="21" t="str">
        <f t="shared" si="0"/>
        <v>hashValue.put("XN4",80);</v>
      </c>
      <c r="I49" s="21" t="s">
        <v>273</v>
      </c>
      <c r="J49" s="21"/>
    </row>
    <row r="50" spans="1:10" ht="15.75" customHeight="1" x14ac:dyDescent="0.2">
      <c r="A50" s="21">
        <v>49</v>
      </c>
      <c r="B50" s="21" t="s">
        <v>382</v>
      </c>
      <c r="C50" s="21" t="s">
        <v>382</v>
      </c>
      <c r="D50" s="21" t="s">
        <v>383</v>
      </c>
      <c r="E50" s="21">
        <v>4</v>
      </c>
      <c r="F50" s="22">
        <v>0.8</v>
      </c>
      <c r="G50" s="21" t="s">
        <v>382</v>
      </c>
      <c r="H50" s="21" t="str">
        <f t="shared" si="0"/>
        <v>hashValue.put("MS4",80);</v>
      </c>
      <c r="I50" s="21" t="s">
        <v>384</v>
      </c>
      <c r="J50" s="21"/>
    </row>
    <row r="51" spans="1:10" ht="15.75" customHeight="1" x14ac:dyDescent="0.2">
      <c r="A51" s="21">
        <v>50</v>
      </c>
      <c r="B51" s="21" t="s">
        <v>96</v>
      </c>
      <c r="C51" s="21" t="s">
        <v>96</v>
      </c>
      <c r="D51" s="21" t="s">
        <v>385</v>
      </c>
      <c r="E51" s="21">
        <v>1</v>
      </c>
      <c r="F51" s="22">
        <v>1</v>
      </c>
      <c r="G51" s="21" t="s">
        <v>96</v>
      </c>
      <c r="H51" s="21" t="str">
        <f t="shared" si="0"/>
        <v>hashValue.put("CC1",100);</v>
      </c>
      <c r="I51" s="21" t="s">
        <v>386</v>
      </c>
    </row>
    <row r="52" spans="1:10" ht="15.75" customHeight="1" x14ac:dyDescent="0.2">
      <c r="A52" s="21">
        <v>1</v>
      </c>
      <c r="B52" s="21" t="s">
        <v>387</v>
      </c>
      <c r="C52" s="21" t="s">
        <v>387</v>
      </c>
      <c r="D52" s="21" t="s">
        <v>388</v>
      </c>
      <c r="E52" s="21">
        <v>4</v>
      </c>
      <c r="F52" s="22">
        <v>0.8</v>
      </c>
      <c r="G52" s="21" t="s">
        <v>387</v>
      </c>
      <c r="H52" s="21" t="str">
        <f t="shared" si="0"/>
        <v>hashValue.put("DN4",80);</v>
      </c>
      <c r="I52" s="21" t="s">
        <v>389</v>
      </c>
      <c r="J52" s="21"/>
    </row>
    <row r="53" spans="1:10" ht="15.75" customHeight="1" x14ac:dyDescent="0.2">
      <c r="A53" s="21">
        <v>2</v>
      </c>
      <c r="B53" s="21" t="s">
        <v>390</v>
      </c>
      <c r="C53" s="21" t="s">
        <v>390</v>
      </c>
      <c r="D53" s="21" t="s">
        <v>317</v>
      </c>
      <c r="E53" s="21">
        <v>1</v>
      </c>
      <c r="F53" s="22">
        <v>1</v>
      </c>
      <c r="G53" s="21" t="s">
        <v>390</v>
      </c>
      <c r="H53" s="21" t="str">
        <f t="shared" si="0"/>
        <v>hashValue.put("BT1",100);</v>
      </c>
      <c r="I53" s="21" t="s">
        <v>391</v>
      </c>
      <c r="J53" s="21"/>
    </row>
    <row r="54" spans="1:10" ht="15.75" customHeight="1" x14ac:dyDescent="0.2">
      <c r="A54" s="21">
        <v>3</v>
      </c>
      <c r="B54" s="21" t="s">
        <v>392</v>
      </c>
      <c r="C54" s="21" t="s">
        <v>392</v>
      </c>
      <c r="D54" s="21" t="s">
        <v>306</v>
      </c>
      <c r="E54" s="21">
        <v>1</v>
      </c>
      <c r="F54" s="22">
        <v>1</v>
      </c>
      <c r="G54" s="21" t="s">
        <v>392</v>
      </c>
      <c r="H54" s="21" t="str">
        <f t="shared" si="0"/>
        <v>hashValue.put("CB1",100);</v>
      </c>
      <c r="I54" s="21" t="s">
        <v>307</v>
      </c>
      <c r="J54" s="21"/>
    </row>
    <row r="55" spans="1:10" ht="15.75" customHeight="1" x14ac:dyDescent="0.2">
      <c r="A55" s="21">
        <v>4</v>
      </c>
      <c r="B55" s="21" t="s">
        <v>393</v>
      </c>
      <c r="C55" s="21" t="s">
        <v>393</v>
      </c>
      <c r="D55" s="21" t="s">
        <v>303</v>
      </c>
      <c r="E55" s="21">
        <v>1</v>
      </c>
      <c r="F55" s="22">
        <v>1</v>
      </c>
      <c r="G55" s="21" t="s">
        <v>393</v>
      </c>
      <c r="H55" s="21" t="str">
        <f t="shared" si="0"/>
        <v>hashValue.put("CK1",100);</v>
      </c>
      <c r="I55" s="21" t="s">
        <v>304</v>
      </c>
      <c r="J55" s="21"/>
    </row>
    <row r="56" spans="1:10" ht="15.75" customHeight="1" x14ac:dyDescent="0.2">
      <c r="A56" s="21">
        <v>5</v>
      </c>
      <c r="B56" s="21" t="s">
        <v>394</v>
      </c>
      <c r="C56" s="21" t="s">
        <v>394</v>
      </c>
      <c r="D56" s="21" t="s">
        <v>326</v>
      </c>
      <c r="E56" s="21">
        <v>1</v>
      </c>
      <c r="F56" s="22">
        <v>1</v>
      </c>
      <c r="G56" s="21" t="s">
        <v>394</v>
      </c>
      <c r="H56" s="21" t="str">
        <f t="shared" si="0"/>
        <v>hashValue.put("DK1",100);</v>
      </c>
      <c r="I56" s="21" t="s">
        <v>395</v>
      </c>
      <c r="J56" s="21"/>
    </row>
    <row r="57" spans="1:10" ht="15.75" customHeight="1" x14ac:dyDescent="0.2">
      <c r="A57" s="21">
        <v>6</v>
      </c>
      <c r="B57" s="21" t="s">
        <v>396</v>
      </c>
      <c r="C57" s="21" t="s">
        <v>396</v>
      </c>
      <c r="D57" s="21" t="s">
        <v>323</v>
      </c>
      <c r="E57" s="21">
        <v>1</v>
      </c>
      <c r="F57" s="22">
        <v>1</v>
      </c>
      <c r="G57" s="21" t="s">
        <v>396</v>
      </c>
      <c r="H57" s="21" t="str">
        <f t="shared" si="0"/>
        <v>hashValue.put("DT1",100);</v>
      </c>
      <c r="I57" s="21" t="s">
        <v>324</v>
      </c>
      <c r="J57" s="21"/>
    </row>
    <row r="58" spans="1:10" ht="15.75" customHeight="1" x14ac:dyDescent="0.2">
      <c r="A58" s="21">
        <v>7</v>
      </c>
      <c r="B58" s="21" t="s">
        <v>397</v>
      </c>
      <c r="C58" s="21" t="s">
        <v>397</v>
      </c>
      <c r="D58" s="21" t="s">
        <v>320</v>
      </c>
      <c r="E58" s="21">
        <v>1</v>
      </c>
      <c r="F58" s="22">
        <v>1</v>
      </c>
      <c r="G58" s="21" t="s">
        <v>397</v>
      </c>
      <c r="H58" s="21" t="str">
        <f t="shared" si="0"/>
        <v>hashValue.put("HN1",100);</v>
      </c>
      <c r="I58" s="21" t="s">
        <v>398</v>
      </c>
      <c r="J58" s="21"/>
    </row>
    <row r="59" spans="1:10" ht="15.75" customHeight="1" x14ac:dyDescent="0.2">
      <c r="A59" s="21">
        <v>8</v>
      </c>
      <c r="B59" s="21" t="s">
        <v>399</v>
      </c>
      <c r="C59" s="21" t="s">
        <v>399</v>
      </c>
      <c r="D59" s="21" t="s">
        <v>309</v>
      </c>
      <c r="E59" s="21">
        <v>1</v>
      </c>
      <c r="F59" s="22">
        <v>1</v>
      </c>
      <c r="G59" s="21" t="s">
        <v>399</v>
      </c>
      <c r="H59" s="21" t="str">
        <f t="shared" si="0"/>
        <v>hashValue.put("KC1",100);</v>
      </c>
      <c r="I59" s="21" t="s">
        <v>310</v>
      </c>
      <c r="J59" s="21"/>
    </row>
    <row r="60" spans="1:10" ht="15.75" customHeight="1" x14ac:dyDescent="0.2">
      <c r="A60" s="21">
        <v>9</v>
      </c>
      <c r="B60" s="21" t="s">
        <v>400</v>
      </c>
      <c r="C60" s="21" t="s">
        <v>400</v>
      </c>
      <c r="D60" s="21" t="s">
        <v>332</v>
      </c>
      <c r="E60" s="21">
        <v>1</v>
      </c>
      <c r="F60" s="22">
        <v>1</v>
      </c>
      <c r="G60" s="21" t="s">
        <v>400</v>
      </c>
      <c r="H60" s="21" t="str">
        <f t="shared" si="0"/>
        <v>hashValue.put("TS1",100);</v>
      </c>
      <c r="I60" s="21" t="s">
        <v>401</v>
      </c>
      <c r="J60" s="21"/>
    </row>
    <row r="61" spans="1:10" ht="15.75" customHeight="1" x14ac:dyDescent="0.2">
      <c r="A61" s="21">
        <v>10</v>
      </c>
      <c r="B61" s="21" t="s">
        <v>402</v>
      </c>
      <c r="C61" s="21" t="s">
        <v>402</v>
      </c>
      <c r="D61" s="21" t="s">
        <v>329</v>
      </c>
      <c r="E61" s="21">
        <v>1</v>
      </c>
      <c r="F61" s="22">
        <v>1</v>
      </c>
      <c r="G61" s="21" t="s">
        <v>402</v>
      </c>
      <c r="H61" s="21" t="str">
        <f t="shared" si="0"/>
        <v>hashValue.put("XD1",100);</v>
      </c>
      <c r="I61" s="21" t="s">
        <v>403</v>
      </c>
      <c r="J61" s="21"/>
    </row>
    <row r="62" spans="1:10" ht="15.75" customHeight="1" x14ac:dyDescent="0.2">
      <c r="A62" s="21">
        <v>11</v>
      </c>
      <c r="B62" s="21" t="s">
        <v>404</v>
      </c>
      <c r="C62" s="21" t="s">
        <v>404</v>
      </c>
      <c r="D62" s="21" t="s">
        <v>288</v>
      </c>
      <c r="E62" s="21">
        <v>2</v>
      </c>
      <c r="F62" s="22">
        <v>1</v>
      </c>
      <c r="G62" s="21" t="s">
        <v>404</v>
      </c>
      <c r="H62" s="21" t="str">
        <f t="shared" si="0"/>
        <v>hashValue.put("CN2",100);</v>
      </c>
      <c r="I62" s="21" t="s">
        <v>289</v>
      </c>
      <c r="J62" s="21"/>
    </row>
    <row r="63" spans="1:10" ht="15.75" customHeight="1" x14ac:dyDescent="0.2">
      <c r="A63" s="21">
        <v>12</v>
      </c>
      <c r="B63" s="21" t="s">
        <v>405</v>
      </c>
      <c r="C63" s="21" t="s">
        <v>405</v>
      </c>
      <c r="D63" s="21" t="s">
        <v>354</v>
      </c>
      <c r="E63" s="21">
        <v>2</v>
      </c>
      <c r="F63" s="22">
        <v>1</v>
      </c>
      <c r="G63" s="21" t="s">
        <v>405</v>
      </c>
      <c r="H63" s="21" t="str">
        <f t="shared" si="0"/>
        <v>hashValue.put("HT2",100);</v>
      </c>
      <c r="I63" s="21" t="s">
        <v>406</v>
      </c>
      <c r="J63" s="21"/>
    </row>
    <row r="64" spans="1:10" ht="15.75" customHeight="1" x14ac:dyDescent="0.2">
      <c r="A64" s="21">
        <v>13</v>
      </c>
      <c r="B64" s="21" t="s">
        <v>407</v>
      </c>
      <c r="C64" s="21" t="s">
        <v>407</v>
      </c>
      <c r="D64" s="21" t="s">
        <v>335</v>
      </c>
      <c r="E64" s="21">
        <v>2</v>
      </c>
      <c r="F64" s="22">
        <v>1</v>
      </c>
      <c r="G64" s="21" t="s">
        <v>407</v>
      </c>
      <c r="H64" s="21" t="str">
        <f t="shared" si="0"/>
        <v>hashValue.put("TC2",100);</v>
      </c>
      <c r="I64" s="21" t="s">
        <v>336</v>
      </c>
      <c r="J64" s="21"/>
    </row>
    <row r="65" spans="1:10" ht="15.75" customHeight="1" x14ac:dyDescent="0.2">
      <c r="A65" s="21">
        <v>14</v>
      </c>
      <c r="B65" s="21" t="s">
        <v>408</v>
      </c>
      <c r="C65" s="21" t="s">
        <v>408</v>
      </c>
      <c r="D65" s="21" t="s">
        <v>288</v>
      </c>
      <c r="E65" s="21">
        <v>1</v>
      </c>
      <c r="F65" s="22">
        <v>1</v>
      </c>
      <c r="G65" s="21" t="s">
        <v>408</v>
      </c>
      <c r="H65" s="21" t="str">
        <f t="shared" si="0"/>
        <v>hashValue.put("CN1",100);</v>
      </c>
      <c r="I65" s="21" t="s">
        <v>289</v>
      </c>
      <c r="J65" s="21"/>
    </row>
    <row r="66" spans="1:10" ht="15.75" customHeight="1" x14ac:dyDescent="0.2">
      <c r="A66" s="21">
        <v>15</v>
      </c>
      <c r="B66" s="21" t="s">
        <v>409</v>
      </c>
      <c r="C66" s="21" t="s">
        <v>409</v>
      </c>
      <c r="D66" s="21" t="s">
        <v>354</v>
      </c>
      <c r="E66" s="21">
        <v>1</v>
      </c>
      <c r="F66" s="22">
        <v>1</v>
      </c>
      <c r="G66" s="21" t="s">
        <v>409</v>
      </c>
      <c r="H66" s="21" t="str">
        <f t="shared" si="0"/>
        <v>hashValue.put("HT1",100);</v>
      </c>
      <c r="I66" s="21" t="s">
        <v>406</v>
      </c>
      <c r="J66" s="21"/>
    </row>
    <row r="67" spans="1:10" ht="15.75" customHeight="1" x14ac:dyDescent="0.2">
      <c r="A67" s="21">
        <v>16</v>
      </c>
      <c r="B67" s="21" t="s">
        <v>410</v>
      </c>
      <c r="C67" s="21" t="s">
        <v>410</v>
      </c>
      <c r="D67" s="21" t="s">
        <v>335</v>
      </c>
      <c r="E67" s="21">
        <v>1</v>
      </c>
      <c r="F67" s="22">
        <v>1</v>
      </c>
      <c r="G67" s="21" t="s">
        <v>410</v>
      </c>
      <c r="H67" s="21" t="str">
        <f t="shared" ref="H67:H130" si="1">CONCATENATE("hashValue.put(""",G67,"""",",",F67*100,");")</f>
        <v>hashValue.put("TC1",100);</v>
      </c>
      <c r="I67" s="21" t="s">
        <v>336</v>
      </c>
      <c r="J67" s="21"/>
    </row>
    <row r="68" spans="1:10" ht="15.75" customHeight="1" x14ac:dyDescent="0.2">
      <c r="A68" s="21">
        <v>17</v>
      </c>
      <c r="B68" s="21" t="s">
        <v>411</v>
      </c>
      <c r="C68" s="21" t="s">
        <v>411</v>
      </c>
      <c r="D68" s="21" t="s">
        <v>342</v>
      </c>
      <c r="E68" s="21">
        <v>2</v>
      </c>
      <c r="F68" s="22">
        <v>1</v>
      </c>
      <c r="G68" s="21" t="s">
        <v>411</v>
      </c>
      <c r="H68" s="21" t="str">
        <f t="shared" si="1"/>
        <v>hashValue.put("CH2",100);</v>
      </c>
      <c r="I68" s="21" t="s">
        <v>412</v>
      </c>
      <c r="J68" s="21"/>
    </row>
    <row r="69" spans="1:10" ht="15.75" customHeight="1" x14ac:dyDescent="0.2">
      <c r="A69" s="21">
        <v>18</v>
      </c>
      <c r="B69" s="21" t="s">
        <v>413</v>
      </c>
      <c r="C69" s="21" t="s">
        <v>413</v>
      </c>
      <c r="D69" s="21" t="s">
        <v>370</v>
      </c>
      <c r="E69" s="21">
        <v>2</v>
      </c>
      <c r="F69" s="22">
        <v>1</v>
      </c>
      <c r="G69" s="21" t="s">
        <v>413</v>
      </c>
      <c r="H69" s="21" t="str">
        <f t="shared" si="1"/>
        <v>hashValue.put("CS2",100);</v>
      </c>
      <c r="I69" s="21" t="s">
        <v>414</v>
      </c>
      <c r="J69" s="21"/>
    </row>
    <row r="70" spans="1:10" ht="15.75" customHeight="1" x14ac:dyDescent="0.2">
      <c r="A70" s="21">
        <v>19</v>
      </c>
      <c r="B70" s="21" t="s">
        <v>415</v>
      </c>
      <c r="C70" s="21" t="s">
        <v>415</v>
      </c>
      <c r="D70" s="21" t="s">
        <v>363</v>
      </c>
      <c r="E70" s="21">
        <v>2</v>
      </c>
      <c r="F70" s="22">
        <v>1</v>
      </c>
      <c r="G70" s="21" t="s">
        <v>415</v>
      </c>
      <c r="H70" s="21" t="str">
        <f t="shared" si="1"/>
        <v>hashValue.put("CT2",100);</v>
      </c>
      <c r="I70" s="21" t="s">
        <v>364</v>
      </c>
      <c r="J70" s="21"/>
    </row>
    <row r="71" spans="1:10" ht="15.75" customHeight="1" x14ac:dyDescent="0.2">
      <c r="A71" s="21">
        <v>20</v>
      </c>
      <c r="B71" s="21" t="s">
        <v>416</v>
      </c>
      <c r="C71" s="21" t="s">
        <v>416</v>
      </c>
      <c r="D71" s="21" t="s">
        <v>388</v>
      </c>
      <c r="E71" s="21">
        <v>2</v>
      </c>
      <c r="F71" s="22">
        <v>1</v>
      </c>
      <c r="G71" s="21" t="s">
        <v>416</v>
      </c>
      <c r="H71" s="21" t="str">
        <f t="shared" si="1"/>
        <v>hashValue.put("DN2",100);</v>
      </c>
      <c r="I71" s="21" t="s">
        <v>417</v>
      </c>
      <c r="J71" s="21"/>
    </row>
    <row r="72" spans="1:10" ht="15.75" customHeight="1" x14ac:dyDescent="0.2">
      <c r="A72" s="21">
        <v>21</v>
      </c>
      <c r="B72" s="21" t="s">
        <v>418</v>
      </c>
      <c r="C72" s="21" t="s">
        <v>418</v>
      </c>
      <c r="D72" s="21" t="s">
        <v>351</v>
      </c>
      <c r="E72" s="21">
        <v>2</v>
      </c>
      <c r="F72" s="22">
        <v>1</v>
      </c>
      <c r="G72" s="21" t="s">
        <v>418</v>
      </c>
      <c r="H72" s="21" t="str">
        <f t="shared" si="1"/>
        <v>hashValue.put("HC2",100);</v>
      </c>
      <c r="I72" s="21" t="s">
        <v>419</v>
      </c>
      <c r="J72" s="21"/>
    </row>
    <row r="73" spans="1:10" ht="15.75" customHeight="1" x14ac:dyDescent="0.2">
      <c r="A73" s="21">
        <v>22</v>
      </c>
      <c r="B73" s="21" t="s">
        <v>420</v>
      </c>
      <c r="C73" s="21" t="s">
        <v>420</v>
      </c>
      <c r="D73" s="21" t="s">
        <v>312</v>
      </c>
      <c r="E73" s="21">
        <v>2</v>
      </c>
      <c r="F73" s="22">
        <v>1</v>
      </c>
      <c r="G73" s="21" t="s">
        <v>420</v>
      </c>
      <c r="H73" s="21" t="str">
        <f t="shared" si="1"/>
        <v>hashValue.put("HD2",100);</v>
      </c>
      <c r="I73" s="21" t="s">
        <v>313</v>
      </c>
      <c r="J73" s="21"/>
    </row>
    <row r="74" spans="1:10" ht="15.75" customHeight="1" x14ac:dyDescent="0.2">
      <c r="A74" s="21">
        <v>23</v>
      </c>
      <c r="B74" s="21" t="s">
        <v>421</v>
      </c>
      <c r="C74" s="21" t="s">
        <v>421</v>
      </c>
      <c r="D74" s="21" t="s">
        <v>282</v>
      </c>
      <c r="E74" s="21">
        <v>2</v>
      </c>
      <c r="F74" s="22">
        <v>1</v>
      </c>
      <c r="G74" s="21" t="s">
        <v>421</v>
      </c>
      <c r="H74" s="21" t="str">
        <f t="shared" si="1"/>
        <v>hashValue.put("HG2",100);</v>
      </c>
      <c r="I74" s="21" t="s">
        <v>422</v>
      </c>
      <c r="J74" s="21"/>
    </row>
    <row r="75" spans="1:10" ht="15.75" customHeight="1" x14ac:dyDescent="0.2">
      <c r="A75" s="21">
        <v>24</v>
      </c>
      <c r="B75" s="21" t="s">
        <v>423</v>
      </c>
      <c r="C75" s="21" t="s">
        <v>423</v>
      </c>
      <c r="D75" s="21" t="s">
        <v>291</v>
      </c>
      <c r="E75" s="21">
        <v>2</v>
      </c>
      <c r="F75" s="22">
        <v>1</v>
      </c>
      <c r="G75" s="21" t="s">
        <v>423</v>
      </c>
      <c r="H75" s="21" t="str">
        <f t="shared" si="1"/>
        <v>hashValue.put("HS2",100);</v>
      </c>
      <c r="I75" s="21" t="s">
        <v>424</v>
      </c>
      <c r="J75" s="21"/>
    </row>
    <row r="76" spans="1:10" ht="15.75" customHeight="1" x14ac:dyDescent="0.2">
      <c r="A76" s="21">
        <v>25</v>
      </c>
      <c r="B76" s="21" t="s">
        <v>425</v>
      </c>
      <c r="C76" s="21" t="s">
        <v>425</v>
      </c>
      <c r="D76" s="21" t="s">
        <v>339</v>
      </c>
      <c r="E76" s="21">
        <v>2</v>
      </c>
      <c r="F76" s="22">
        <v>1</v>
      </c>
      <c r="G76" s="21" t="s">
        <v>425</v>
      </c>
      <c r="H76" s="21" t="str">
        <f t="shared" si="1"/>
        <v>hashValue.put("HX2",100);</v>
      </c>
      <c r="I76" s="21" t="s">
        <v>426</v>
      </c>
      <c r="J76" s="21"/>
    </row>
    <row r="77" spans="1:10" ht="15.75" customHeight="1" x14ac:dyDescent="0.2">
      <c r="A77" s="21">
        <v>26</v>
      </c>
      <c r="B77" s="21" t="s">
        <v>427</v>
      </c>
      <c r="C77" s="21" t="s">
        <v>427</v>
      </c>
      <c r="D77" s="21" t="s">
        <v>383</v>
      </c>
      <c r="E77" s="21">
        <v>2</v>
      </c>
      <c r="F77" s="22">
        <v>1</v>
      </c>
      <c r="G77" s="21" t="s">
        <v>427</v>
      </c>
      <c r="H77" s="21" t="str">
        <f t="shared" si="1"/>
        <v>hashValue.put("MS2",100);</v>
      </c>
      <c r="I77" s="21" t="s">
        <v>428</v>
      </c>
      <c r="J77" s="21"/>
    </row>
    <row r="78" spans="1:10" ht="15.75" customHeight="1" x14ac:dyDescent="0.2">
      <c r="A78" s="21">
        <v>27</v>
      </c>
      <c r="B78" s="21" t="s">
        <v>429</v>
      </c>
      <c r="C78" s="21" t="s">
        <v>429</v>
      </c>
      <c r="D78" s="21" t="s">
        <v>345</v>
      </c>
      <c r="E78" s="21">
        <v>2</v>
      </c>
      <c r="F78" s="22">
        <v>1</v>
      </c>
      <c r="G78" s="21" t="s">
        <v>429</v>
      </c>
      <c r="H78" s="21" t="str">
        <f t="shared" si="1"/>
        <v>hashValue.put("NN2",100);</v>
      </c>
      <c r="I78" s="21" t="s">
        <v>430</v>
      </c>
      <c r="J78" s="21"/>
    </row>
    <row r="79" spans="1:10" ht="15.75" customHeight="1" x14ac:dyDescent="0.2">
      <c r="A79" s="21">
        <v>28</v>
      </c>
      <c r="B79" s="21" t="s">
        <v>431</v>
      </c>
      <c r="C79" s="21" t="s">
        <v>431</v>
      </c>
      <c r="D79" s="21" t="s">
        <v>360</v>
      </c>
      <c r="E79" s="21">
        <v>2</v>
      </c>
      <c r="F79" s="22">
        <v>1</v>
      </c>
      <c r="G79" s="21" t="s">
        <v>431</v>
      </c>
      <c r="H79" s="21" t="str">
        <f t="shared" si="1"/>
        <v>hashValue.put("NO2",100);</v>
      </c>
      <c r="I79" s="21" t="s">
        <v>432</v>
      </c>
      <c r="J79" s="21"/>
    </row>
    <row r="80" spans="1:10" ht="15.75" customHeight="1" x14ac:dyDescent="0.2">
      <c r="A80" s="21">
        <v>29</v>
      </c>
      <c r="B80" s="21" t="s">
        <v>98</v>
      </c>
      <c r="C80" s="21" t="s">
        <v>98</v>
      </c>
      <c r="D80" s="21" t="s">
        <v>278</v>
      </c>
      <c r="E80" s="21">
        <v>2</v>
      </c>
      <c r="F80" s="22">
        <v>1</v>
      </c>
      <c r="G80" s="21" t="s">
        <v>98</v>
      </c>
      <c r="H80" s="21" t="str">
        <f t="shared" si="1"/>
        <v>hashValue.put("TA2",100);</v>
      </c>
      <c r="I80" s="21" t="s">
        <v>279</v>
      </c>
      <c r="J80" s="21"/>
    </row>
    <row r="81" spans="1:10" ht="15.75" customHeight="1" x14ac:dyDescent="0.2">
      <c r="A81" s="21">
        <v>30</v>
      </c>
      <c r="B81" s="21" t="s">
        <v>433</v>
      </c>
      <c r="C81" s="21" t="s">
        <v>433</v>
      </c>
      <c r="D81" s="21" t="s">
        <v>357</v>
      </c>
      <c r="E81" s="21">
        <v>2</v>
      </c>
      <c r="F81" s="22">
        <v>1</v>
      </c>
      <c r="G81" s="21" t="s">
        <v>433</v>
      </c>
      <c r="H81" s="21" t="str">
        <f t="shared" si="1"/>
        <v>hashValue.put("TB2",100);</v>
      </c>
      <c r="I81" s="21" t="s">
        <v>434</v>
      </c>
      <c r="J81" s="21"/>
    </row>
    <row r="82" spans="1:10" ht="15.75" customHeight="1" x14ac:dyDescent="0.2">
      <c r="A82" s="21">
        <v>31</v>
      </c>
      <c r="B82" s="21" t="s">
        <v>435</v>
      </c>
      <c r="C82" s="21" t="s">
        <v>435</v>
      </c>
      <c r="D82" s="21" t="s">
        <v>348</v>
      </c>
      <c r="E82" s="21">
        <v>2</v>
      </c>
      <c r="F82" s="22">
        <v>1</v>
      </c>
      <c r="G82" s="21" t="s">
        <v>435</v>
      </c>
      <c r="H82" s="21" t="str">
        <f t="shared" si="1"/>
        <v>hashValue.put("TK2",100);</v>
      </c>
      <c r="I82" s="21" t="s">
        <v>436</v>
      </c>
      <c r="J82" s="21"/>
    </row>
    <row r="83" spans="1:10" ht="15.75" customHeight="1" x14ac:dyDescent="0.2">
      <c r="A83" s="21">
        <v>32</v>
      </c>
      <c r="B83" s="21" t="s">
        <v>437</v>
      </c>
      <c r="C83" s="21" t="s">
        <v>437</v>
      </c>
      <c r="D83" s="21" t="s">
        <v>367</v>
      </c>
      <c r="E83" s="21">
        <v>2</v>
      </c>
      <c r="F83" s="22">
        <v>1</v>
      </c>
      <c r="G83" s="21" t="s">
        <v>437</v>
      </c>
      <c r="H83" s="21" t="str">
        <f t="shared" si="1"/>
        <v>hashValue.put("TN2",100);</v>
      </c>
      <c r="I83" s="21" t="s">
        <v>368</v>
      </c>
      <c r="J83" s="21"/>
    </row>
    <row r="84" spans="1:10" ht="15.75" customHeight="1" x14ac:dyDescent="0.2">
      <c r="A84" s="21">
        <v>33</v>
      </c>
      <c r="B84" s="21" t="s">
        <v>438</v>
      </c>
      <c r="C84" s="21" t="s">
        <v>438</v>
      </c>
      <c r="D84" s="21" t="s">
        <v>276</v>
      </c>
      <c r="E84" s="21">
        <v>2</v>
      </c>
      <c r="F84" s="22">
        <v>1</v>
      </c>
      <c r="G84" s="21" t="s">
        <v>438</v>
      </c>
      <c r="H84" s="21" t="str">
        <f t="shared" si="1"/>
        <v>hashValue.put("TQ2",100);</v>
      </c>
      <c r="I84" s="21" t="s">
        <v>277</v>
      </c>
      <c r="J84" s="21"/>
    </row>
    <row r="85" spans="1:10" ht="15.75" customHeight="1" x14ac:dyDescent="0.2">
      <c r="A85" s="21">
        <v>34</v>
      </c>
      <c r="B85" s="21" t="s">
        <v>439</v>
      </c>
      <c r="C85" s="21" t="s">
        <v>439</v>
      </c>
      <c r="D85" s="21" t="s">
        <v>261</v>
      </c>
      <c r="E85" s="21">
        <v>2</v>
      </c>
      <c r="F85" s="22">
        <v>1</v>
      </c>
      <c r="G85" s="21" t="s">
        <v>439</v>
      </c>
      <c r="H85" s="21" t="str">
        <f t="shared" si="1"/>
        <v>hashValue.put("TY2",100);</v>
      </c>
      <c r="I85" s="21" t="s">
        <v>262</v>
      </c>
      <c r="J85" s="21"/>
    </row>
    <row r="86" spans="1:10" ht="15.75" customHeight="1" x14ac:dyDescent="0.2">
      <c r="A86" s="21">
        <v>35</v>
      </c>
      <c r="B86" s="21" t="s">
        <v>440</v>
      </c>
      <c r="C86" s="21" t="s">
        <v>440</v>
      </c>
      <c r="D86" s="21" t="s">
        <v>264</v>
      </c>
      <c r="E86" s="21">
        <v>2</v>
      </c>
      <c r="F86" s="22">
        <v>1</v>
      </c>
      <c r="G86" s="21" t="s">
        <v>440</v>
      </c>
      <c r="H86" s="21" t="str">
        <f t="shared" si="1"/>
        <v>hashValue.put("XB2",100);</v>
      </c>
      <c r="I86" s="21" t="s">
        <v>265</v>
      </c>
      <c r="J86" s="21"/>
    </row>
    <row r="87" spans="1:10" ht="15.75" customHeight="1" x14ac:dyDescent="0.2">
      <c r="A87" s="21">
        <v>36</v>
      </c>
      <c r="B87" s="21" t="s">
        <v>441</v>
      </c>
      <c r="C87" s="21" t="s">
        <v>441</v>
      </c>
      <c r="D87" s="21" t="s">
        <v>268</v>
      </c>
      <c r="E87" s="21">
        <v>2</v>
      </c>
      <c r="F87" s="22">
        <v>1</v>
      </c>
      <c r="G87" s="21" t="s">
        <v>441</v>
      </c>
      <c r="H87" s="21" t="str">
        <f t="shared" si="1"/>
        <v>hashValue.put("XK2",100);</v>
      </c>
      <c r="I87" s="21" t="s">
        <v>269</v>
      </c>
      <c r="J87" s="21"/>
    </row>
    <row r="88" spans="1:10" ht="15.75" customHeight="1" x14ac:dyDescent="0.2">
      <c r="A88" s="21">
        <v>37</v>
      </c>
      <c r="B88" s="21" t="s">
        <v>442</v>
      </c>
      <c r="C88" s="21" t="s">
        <v>442</v>
      </c>
      <c r="D88" s="21" t="s">
        <v>272</v>
      </c>
      <c r="E88" s="21">
        <v>2</v>
      </c>
      <c r="F88" s="22">
        <v>1</v>
      </c>
      <c r="G88" s="21" t="s">
        <v>442</v>
      </c>
      <c r="H88" s="21" t="str">
        <f t="shared" si="1"/>
        <v>hashValue.put("XN2",100);</v>
      </c>
      <c r="I88" s="21" t="s">
        <v>273</v>
      </c>
      <c r="J88" s="21"/>
    </row>
    <row r="89" spans="1:10" ht="15.75" customHeight="1" x14ac:dyDescent="0.2">
      <c r="A89" s="21">
        <v>38</v>
      </c>
      <c r="B89" s="21" t="s">
        <v>443</v>
      </c>
      <c r="C89" s="21" t="s">
        <v>443</v>
      </c>
      <c r="D89" s="21" t="s">
        <v>294</v>
      </c>
      <c r="E89" s="21">
        <v>2</v>
      </c>
      <c r="F89" s="22">
        <v>1</v>
      </c>
      <c r="G89" s="21" t="s">
        <v>443</v>
      </c>
      <c r="H89" s="21" t="str">
        <f t="shared" si="1"/>
        <v>hashValue.put("SV2",100);</v>
      </c>
      <c r="I89" s="21" t="s">
        <v>444</v>
      </c>
      <c r="J89" s="21"/>
    </row>
    <row r="90" spans="1:10" ht="15.75" customHeight="1" x14ac:dyDescent="0.2">
      <c r="A90" s="21">
        <v>39</v>
      </c>
      <c r="B90" s="21" t="s">
        <v>445</v>
      </c>
      <c r="C90" s="21" t="s">
        <v>445</v>
      </c>
      <c r="D90" s="21" t="s">
        <v>342</v>
      </c>
      <c r="E90" s="21">
        <v>1</v>
      </c>
      <c r="F90" s="22">
        <v>1</v>
      </c>
      <c r="G90" s="21" t="s">
        <v>445</v>
      </c>
      <c r="H90" s="21" t="str">
        <f t="shared" si="1"/>
        <v>hashValue.put("CH1",100);</v>
      </c>
      <c r="I90" s="21" t="s">
        <v>412</v>
      </c>
      <c r="J90" s="21"/>
    </row>
    <row r="91" spans="1:10" ht="15.75" customHeight="1" x14ac:dyDescent="0.2">
      <c r="A91" s="21">
        <v>40</v>
      </c>
      <c r="B91" s="21" t="s">
        <v>446</v>
      </c>
      <c r="C91" s="21" t="s">
        <v>446</v>
      </c>
      <c r="D91" s="21" t="s">
        <v>342</v>
      </c>
      <c r="E91" s="21">
        <v>3</v>
      </c>
      <c r="F91" s="22">
        <v>0.95</v>
      </c>
      <c r="G91" s="21" t="s">
        <v>446</v>
      </c>
      <c r="H91" s="21" t="str">
        <f t="shared" si="1"/>
        <v>hashValue.put("CH3",95);</v>
      </c>
      <c r="I91" s="21" t="s">
        <v>412</v>
      </c>
      <c r="J91" s="21"/>
    </row>
    <row r="92" spans="1:10" ht="15.75" customHeight="1" x14ac:dyDescent="0.2">
      <c r="A92" s="21">
        <v>41</v>
      </c>
      <c r="B92" s="21" t="s">
        <v>447</v>
      </c>
      <c r="C92" s="21" t="s">
        <v>447</v>
      </c>
      <c r="D92" s="21" t="s">
        <v>370</v>
      </c>
      <c r="E92" s="21">
        <v>1</v>
      </c>
      <c r="F92" s="22">
        <v>1</v>
      </c>
      <c r="G92" s="21" t="s">
        <v>447</v>
      </c>
      <c r="H92" s="21" t="str">
        <f t="shared" si="1"/>
        <v>hashValue.put("CS1",100);</v>
      </c>
      <c r="I92" s="21" t="s">
        <v>414</v>
      </c>
      <c r="J92" s="21"/>
    </row>
    <row r="93" spans="1:10" ht="15.75" customHeight="1" x14ac:dyDescent="0.2">
      <c r="A93" s="21">
        <v>42</v>
      </c>
      <c r="B93" s="21" t="s">
        <v>448</v>
      </c>
      <c r="C93" s="21" t="s">
        <v>448</v>
      </c>
      <c r="D93" s="21" t="s">
        <v>370</v>
      </c>
      <c r="E93" s="21">
        <v>3</v>
      </c>
      <c r="F93" s="22">
        <v>0.95</v>
      </c>
      <c r="G93" s="21" t="s">
        <v>448</v>
      </c>
      <c r="H93" s="21" t="str">
        <f t="shared" si="1"/>
        <v>hashValue.put("CS3",95);</v>
      </c>
      <c r="I93" s="21" t="s">
        <v>414</v>
      </c>
      <c r="J93" s="21"/>
    </row>
    <row r="94" spans="1:10" ht="15.75" customHeight="1" x14ac:dyDescent="0.2">
      <c r="A94" s="21">
        <v>43</v>
      </c>
      <c r="B94" s="21" t="s">
        <v>449</v>
      </c>
      <c r="C94" s="21" t="s">
        <v>449</v>
      </c>
      <c r="D94" s="21" t="s">
        <v>363</v>
      </c>
      <c r="E94" s="21">
        <v>1</v>
      </c>
      <c r="F94" s="22">
        <v>1</v>
      </c>
      <c r="G94" s="21" t="s">
        <v>449</v>
      </c>
      <c r="H94" s="21" t="str">
        <f t="shared" si="1"/>
        <v>hashValue.put("CT1",100);</v>
      </c>
      <c r="I94" s="21" t="s">
        <v>364</v>
      </c>
      <c r="J94" s="21"/>
    </row>
    <row r="95" spans="1:10" ht="15.75" customHeight="1" x14ac:dyDescent="0.2">
      <c r="A95" s="21">
        <v>44</v>
      </c>
      <c r="B95" s="21" t="s">
        <v>450</v>
      </c>
      <c r="C95" s="21" t="s">
        <v>450</v>
      </c>
      <c r="D95" s="21" t="s">
        <v>363</v>
      </c>
      <c r="E95" s="21">
        <v>3</v>
      </c>
      <c r="F95" s="22">
        <v>0.95</v>
      </c>
      <c r="G95" s="21" t="s">
        <v>450</v>
      </c>
      <c r="H95" s="21" t="str">
        <f t="shared" si="1"/>
        <v>hashValue.put("CT3",95);</v>
      </c>
      <c r="I95" s="21" t="s">
        <v>364</v>
      </c>
      <c r="J95" s="21"/>
    </row>
    <row r="96" spans="1:10" ht="15.75" customHeight="1" x14ac:dyDescent="0.2">
      <c r="A96" s="21">
        <v>45</v>
      </c>
      <c r="B96" s="21" t="s">
        <v>451</v>
      </c>
      <c r="C96" s="21" t="s">
        <v>451</v>
      </c>
      <c r="D96" s="21" t="s">
        <v>388</v>
      </c>
      <c r="E96" s="21">
        <v>1</v>
      </c>
      <c r="F96" s="22">
        <v>1</v>
      </c>
      <c r="G96" s="21" t="s">
        <v>451</v>
      </c>
      <c r="H96" s="21" t="str">
        <f t="shared" si="1"/>
        <v>hashValue.put("DN1",100);</v>
      </c>
      <c r="I96" s="21" t="s">
        <v>417</v>
      </c>
      <c r="J96" s="21"/>
    </row>
    <row r="97" spans="1:10" ht="15.75" customHeight="1" x14ac:dyDescent="0.2">
      <c r="A97" s="21">
        <v>46</v>
      </c>
      <c r="B97" s="21" t="s">
        <v>452</v>
      </c>
      <c r="C97" s="21" t="s">
        <v>452</v>
      </c>
      <c r="D97" s="21" t="s">
        <v>388</v>
      </c>
      <c r="E97" s="21">
        <v>3</v>
      </c>
      <c r="F97" s="22">
        <v>0.95</v>
      </c>
      <c r="G97" s="21" t="s">
        <v>452</v>
      </c>
      <c r="H97" s="21" t="str">
        <f t="shared" si="1"/>
        <v>hashValue.put("DN3",95);</v>
      </c>
      <c r="I97" s="21" t="s">
        <v>417</v>
      </c>
      <c r="J97" s="21"/>
    </row>
    <row r="98" spans="1:10" ht="15.75" customHeight="1" x14ac:dyDescent="0.2">
      <c r="A98" s="21">
        <v>47</v>
      </c>
      <c r="B98" s="21" t="s">
        <v>453</v>
      </c>
      <c r="C98" s="21" t="s">
        <v>453</v>
      </c>
      <c r="D98" s="21" t="s">
        <v>351</v>
      </c>
      <c r="E98" s="21">
        <v>3</v>
      </c>
      <c r="F98" s="22">
        <v>0.95</v>
      </c>
      <c r="G98" s="21" t="s">
        <v>453</v>
      </c>
      <c r="H98" s="21" t="str">
        <f t="shared" si="1"/>
        <v>hashValue.put("HC3",95);</v>
      </c>
      <c r="I98" s="21" t="s">
        <v>419</v>
      </c>
      <c r="J98" s="21"/>
    </row>
    <row r="99" spans="1:10" ht="15.75" customHeight="1" x14ac:dyDescent="0.2">
      <c r="A99" s="21">
        <v>48</v>
      </c>
      <c r="B99" s="21" t="s">
        <v>454</v>
      </c>
      <c r="C99" s="21" t="s">
        <v>454</v>
      </c>
      <c r="D99" s="21" t="s">
        <v>312</v>
      </c>
      <c r="E99" s="21">
        <v>3</v>
      </c>
      <c r="F99" s="22">
        <v>0.95</v>
      </c>
      <c r="G99" s="21" t="s">
        <v>454</v>
      </c>
      <c r="H99" s="21" t="str">
        <f t="shared" si="1"/>
        <v>hashValue.put("HD3",95);</v>
      </c>
      <c r="I99" s="21" t="s">
        <v>313</v>
      </c>
      <c r="J99" s="21"/>
    </row>
    <row r="100" spans="1:10" ht="15.75" customHeight="1" x14ac:dyDescent="0.2">
      <c r="A100" s="21">
        <v>49</v>
      </c>
      <c r="B100" s="21" t="s">
        <v>455</v>
      </c>
      <c r="C100" s="21" t="s">
        <v>455</v>
      </c>
      <c r="D100" s="21" t="s">
        <v>291</v>
      </c>
      <c r="E100" s="21">
        <v>3</v>
      </c>
      <c r="F100" s="22">
        <v>0.95</v>
      </c>
      <c r="G100" s="21" t="s">
        <v>455</v>
      </c>
      <c r="H100" s="21" t="str">
        <f t="shared" si="1"/>
        <v>hashValue.put("HS3",95);</v>
      </c>
      <c r="I100" s="21" t="s">
        <v>292</v>
      </c>
      <c r="J100" s="21"/>
    </row>
    <row r="101" spans="1:10" ht="15.75" customHeight="1" x14ac:dyDescent="0.2">
      <c r="A101" s="21">
        <v>50</v>
      </c>
      <c r="B101" s="21" t="s">
        <v>456</v>
      </c>
      <c r="C101" s="21" t="s">
        <v>456</v>
      </c>
      <c r="D101" s="21" t="s">
        <v>339</v>
      </c>
      <c r="E101" s="21">
        <v>1</v>
      </c>
      <c r="F101" s="22">
        <v>1</v>
      </c>
      <c r="G101" s="21" t="s">
        <v>456</v>
      </c>
      <c r="H101" s="21" t="str">
        <f t="shared" si="1"/>
        <v>hashValue.put("HX1",100);</v>
      </c>
      <c r="I101" s="21" t="s">
        <v>426</v>
      </c>
    </row>
    <row r="102" spans="1:10" ht="15.75" customHeight="1" x14ac:dyDescent="0.2">
      <c r="A102" s="21">
        <v>1</v>
      </c>
      <c r="B102" s="21" t="s">
        <v>457</v>
      </c>
      <c r="C102" s="21" t="s">
        <v>457</v>
      </c>
      <c r="D102" s="21" t="s">
        <v>339</v>
      </c>
      <c r="E102" s="21">
        <v>3</v>
      </c>
      <c r="F102" s="22">
        <v>0.95</v>
      </c>
      <c r="G102" s="21" t="s">
        <v>457</v>
      </c>
      <c r="H102" s="21" t="str">
        <f t="shared" si="1"/>
        <v>hashValue.put("HX3",95);</v>
      </c>
      <c r="I102" s="21" t="s">
        <v>426</v>
      </c>
      <c r="J102" s="21"/>
    </row>
    <row r="103" spans="1:10" ht="15.75" customHeight="1" x14ac:dyDescent="0.2">
      <c r="A103" s="21">
        <v>2</v>
      </c>
      <c r="B103" s="21" t="s">
        <v>458</v>
      </c>
      <c r="C103" s="21" t="s">
        <v>458</v>
      </c>
      <c r="D103" s="21" t="s">
        <v>285</v>
      </c>
      <c r="E103" s="21">
        <v>3</v>
      </c>
      <c r="F103" s="22">
        <v>0.95</v>
      </c>
      <c r="G103" s="21" t="s">
        <v>458</v>
      </c>
      <c r="H103" s="21" t="str">
        <f t="shared" si="1"/>
        <v>hashValue.put("LS3",95);</v>
      </c>
      <c r="I103" s="21" t="s">
        <v>286</v>
      </c>
      <c r="J103" s="21"/>
    </row>
    <row r="104" spans="1:10" ht="15.75" customHeight="1" x14ac:dyDescent="0.2">
      <c r="A104" s="21">
        <v>3</v>
      </c>
      <c r="B104" s="21" t="s">
        <v>459</v>
      </c>
      <c r="C104" s="21" t="s">
        <v>459</v>
      </c>
      <c r="D104" s="21" t="s">
        <v>383</v>
      </c>
      <c r="E104" s="21">
        <v>1</v>
      </c>
      <c r="F104" s="22">
        <v>1</v>
      </c>
      <c r="G104" s="21" t="s">
        <v>459</v>
      </c>
      <c r="H104" s="21" t="str">
        <f t="shared" si="1"/>
        <v>hashValue.put("MS1",100);</v>
      </c>
      <c r="I104" s="21" t="s">
        <v>428</v>
      </c>
      <c r="J104" s="21"/>
    </row>
    <row r="105" spans="1:10" ht="15.75" customHeight="1" x14ac:dyDescent="0.2">
      <c r="A105" s="21">
        <v>4</v>
      </c>
      <c r="B105" s="21" t="s">
        <v>460</v>
      </c>
      <c r="C105" s="21" t="s">
        <v>460</v>
      </c>
      <c r="D105" s="21" t="s">
        <v>383</v>
      </c>
      <c r="E105" s="21">
        <v>3</v>
      </c>
      <c r="F105" s="22">
        <v>0.95</v>
      </c>
      <c r="G105" s="21" t="s">
        <v>460</v>
      </c>
      <c r="H105" s="21" t="str">
        <f t="shared" si="1"/>
        <v>hashValue.put("MS3",95);</v>
      </c>
      <c r="I105" s="21" t="s">
        <v>428</v>
      </c>
      <c r="J105" s="21"/>
    </row>
    <row r="106" spans="1:10" ht="15.75" customHeight="1" x14ac:dyDescent="0.2">
      <c r="A106" s="21">
        <v>5</v>
      </c>
      <c r="B106" s="21" t="s">
        <v>461</v>
      </c>
      <c r="C106" s="21" t="s">
        <v>461</v>
      </c>
      <c r="D106" s="21" t="s">
        <v>345</v>
      </c>
      <c r="E106" s="21">
        <v>1</v>
      </c>
      <c r="F106" s="22">
        <v>1</v>
      </c>
      <c r="G106" s="21" t="s">
        <v>461</v>
      </c>
      <c r="H106" s="21" t="str">
        <f t="shared" si="1"/>
        <v>hashValue.put("NN1",100);</v>
      </c>
      <c r="I106" s="21" t="s">
        <v>430</v>
      </c>
      <c r="J106" s="21"/>
    </row>
    <row r="107" spans="1:10" ht="15.75" customHeight="1" x14ac:dyDescent="0.2">
      <c r="A107" s="21">
        <v>6</v>
      </c>
      <c r="B107" s="21" t="s">
        <v>462</v>
      </c>
      <c r="C107" s="21" t="s">
        <v>462</v>
      </c>
      <c r="D107" s="21" t="s">
        <v>345</v>
      </c>
      <c r="E107" s="21">
        <v>3</v>
      </c>
      <c r="F107" s="22">
        <v>0.95</v>
      </c>
      <c r="G107" s="21" t="s">
        <v>462</v>
      </c>
      <c r="H107" s="21" t="str">
        <f t="shared" si="1"/>
        <v>hashValue.put("NN3",95);</v>
      </c>
      <c r="I107" s="21" t="s">
        <v>430</v>
      </c>
      <c r="J107" s="21"/>
    </row>
    <row r="108" spans="1:10" ht="15.75" customHeight="1" x14ac:dyDescent="0.2">
      <c r="A108" s="21">
        <v>7</v>
      </c>
      <c r="B108" s="21" t="s">
        <v>463</v>
      </c>
      <c r="C108" s="21" t="s">
        <v>463</v>
      </c>
      <c r="D108" s="21" t="s">
        <v>360</v>
      </c>
      <c r="E108" s="21">
        <v>1</v>
      </c>
      <c r="F108" s="22">
        <v>1</v>
      </c>
      <c r="G108" s="21" t="s">
        <v>463</v>
      </c>
      <c r="H108" s="21" t="str">
        <f t="shared" si="1"/>
        <v>hashValue.put("NO1",100);</v>
      </c>
      <c r="I108" s="21" t="s">
        <v>432</v>
      </c>
      <c r="J108" s="21"/>
    </row>
    <row r="109" spans="1:10" ht="15.75" customHeight="1" x14ac:dyDescent="0.2">
      <c r="A109" s="21">
        <v>8</v>
      </c>
      <c r="B109" s="21" t="s">
        <v>464</v>
      </c>
      <c r="C109" s="21" t="s">
        <v>464</v>
      </c>
      <c r="D109" s="21" t="s">
        <v>360</v>
      </c>
      <c r="E109" s="21">
        <v>3</v>
      </c>
      <c r="F109" s="22">
        <v>0.95</v>
      </c>
      <c r="G109" s="21" t="s">
        <v>464</v>
      </c>
      <c r="H109" s="21" t="str">
        <f t="shared" si="1"/>
        <v>hashValue.put("NO3",95);</v>
      </c>
      <c r="I109" s="21" t="s">
        <v>432</v>
      </c>
      <c r="J109" s="21"/>
    </row>
    <row r="110" spans="1:10" ht="15.75" customHeight="1" x14ac:dyDescent="0.2">
      <c r="A110" s="21">
        <v>9</v>
      </c>
      <c r="B110" s="21" t="s">
        <v>465</v>
      </c>
      <c r="C110" s="21" t="s">
        <v>465</v>
      </c>
      <c r="D110" s="21" t="s">
        <v>294</v>
      </c>
      <c r="E110" s="21">
        <v>3</v>
      </c>
      <c r="F110" s="22">
        <v>0.95</v>
      </c>
      <c r="G110" s="21" t="s">
        <v>465</v>
      </c>
      <c r="H110" s="21" t="str">
        <f t="shared" si="1"/>
        <v>hashValue.put("SV3",95);</v>
      </c>
      <c r="I110" s="21" t="s">
        <v>295</v>
      </c>
      <c r="J110" s="21"/>
    </row>
    <row r="111" spans="1:10" ht="15.75" customHeight="1" x14ac:dyDescent="0.2">
      <c r="A111" s="21">
        <v>10</v>
      </c>
      <c r="B111" s="21" t="s">
        <v>466</v>
      </c>
      <c r="C111" s="21" t="s">
        <v>466</v>
      </c>
      <c r="D111" s="21" t="s">
        <v>278</v>
      </c>
      <c r="E111" s="21">
        <v>3</v>
      </c>
      <c r="F111" s="22">
        <v>0.95</v>
      </c>
      <c r="G111" s="21" t="s">
        <v>466</v>
      </c>
      <c r="H111" s="21" t="str">
        <f t="shared" si="1"/>
        <v>hashValue.put("TA3",95);</v>
      </c>
      <c r="I111" s="21" t="s">
        <v>279</v>
      </c>
      <c r="J111" s="21"/>
    </row>
    <row r="112" spans="1:10" ht="15.75" customHeight="1" x14ac:dyDescent="0.2">
      <c r="A112" s="21">
        <v>11</v>
      </c>
      <c r="B112" s="21" t="s">
        <v>467</v>
      </c>
      <c r="C112" s="21" t="s">
        <v>467</v>
      </c>
      <c r="D112" s="21" t="s">
        <v>357</v>
      </c>
      <c r="E112" s="21">
        <v>1</v>
      </c>
      <c r="F112" s="22">
        <v>1</v>
      </c>
      <c r="G112" s="21" t="s">
        <v>467</v>
      </c>
      <c r="H112" s="21" t="str">
        <f t="shared" si="1"/>
        <v>hashValue.put("TB1",100);</v>
      </c>
      <c r="I112" s="21" t="s">
        <v>434</v>
      </c>
      <c r="J112" s="21"/>
    </row>
    <row r="113" spans="1:10" ht="15.75" customHeight="1" x14ac:dyDescent="0.2">
      <c r="A113" s="21">
        <v>12</v>
      </c>
      <c r="B113" s="21" t="s">
        <v>468</v>
      </c>
      <c r="C113" s="21" t="s">
        <v>468</v>
      </c>
      <c r="D113" s="21" t="s">
        <v>357</v>
      </c>
      <c r="E113" s="21">
        <v>3</v>
      </c>
      <c r="F113" s="22">
        <v>0.95</v>
      </c>
      <c r="G113" s="21" t="s">
        <v>468</v>
      </c>
      <c r="H113" s="21" t="str">
        <f t="shared" si="1"/>
        <v>hashValue.put("TB3",95);</v>
      </c>
      <c r="I113" s="21" t="s">
        <v>434</v>
      </c>
      <c r="J113" s="21"/>
    </row>
    <row r="114" spans="1:10" ht="15.75" customHeight="1" x14ac:dyDescent="0.2">
      <c r="A114" s="21">
        <v>13</v>
      </c>
      <c r="B114" s="21" t="s">
        <v>469</v>
      </c>
      <c r="C114" s="21" t="s">
        <v>469</v>
      </c>
      <c r="D114" s="21" t="s">
        <v>348</v>
      </c>
      <c r="E114" s="21">
        <v>1</v>
      </c>
      <c r="F114" s="22">
        <v>1</v>
      </c>
      <c r="G114" s="21" t="s">
        <v>469</v>
      </c>
      <c r="H114" s="21" t="str">
        <f t="shared" si="1"/>
        <v>hashValue.put("TK1",100);</v>
      </c>
      <c r="I114" s="21" t="s">
        <v>436</v>
      </c>
      <c r="J114" s="21"/>
    </row>
    <row r="115" spans="1:10" ht="15.75" customHeight="1" x14ac:dyDescent="0.2">
      <c r="A115" s="21">
        <v>14</v>
      </c>
      <c r="B115" s="21" t="s">
        <v>470</v>
      </c>
      <c r="C115" s="21" t="s">
        <v>470</v>
      </c>
      <c r="D115" s="21" t="s">
        <v>348</v>
      </c>
      <c r="E115" s="21">
        <v>3</v>
      </c>
      <c r="F115" s="22">
        <v>0.95</v>
      </c>
      <c r="G115" s="21" t="s">
        <v>470</v>
      </c>
      <c r="H115" s="21" t="str">
        <f t="shared" si="1"/>
        <v>hashValue.put("TK3",95);</v>
      </c>
      <c r="I115" s="21" t="s">
        <v>436</v>
      </c>
      <c r="J115" s="21"/>
    </row>
    <row r="116" spans="1:10" ht="15.75" customHeight="1" x14ac:dyDescent="0.2">
      <c r="A116" s="21">
        <v>15</v>
      </c>
      <c r="B116" s="21" t="s">
        <v>471</v>
      </c>
      <c r="C116" s="21" t="s">
        <v>471</v>
      </c>
      <c r="D116" s="21" t="s">
        <v>367</v>
      </c>
      <c r="E116" s="21">
        <v>1</v>
      </c>
      <c r="F116" s="22">
        <v>1</v>
      </c>
      <c r="G116" s="21" t="s">
        <v>471</v>
      </c>
      <c r="H116" s="21" t="str">
        <f t="shared" si="1"/>
        <v>hashValue.put("TN1",100);</v>
      </c>
      <c r="I116" s="21" t="s">
        <v>368</v>
      </c>
      <c r="J116" s="21"/>
    </row>
    <row r="117" spans="1:10" ht="15.75" customHeight="1" x14ac:dyDescent="0.2">
      <c r="A117" s="21">
        <v>16</v>
      </c>
      <c r="B117" s="21" t="s">
        <v>472</v>
      </c>
      <c r="C117" s="21" t="s">
        <v>472</v>
      </c>
      <c r="D117" s="21" t="s">
        <v>367</v>
      </c>
      <c r="E117" s="21">
        <v>3</v>
      </c>
      <c r="F117" s="22">
        <v>0.95</v>
      </c>
      <c r="G117" s="21" t="s">
        <v>472</v>
      </c>
      <c r="H117" s="21" t="str">
        <f t="shared" si="1"/>
        <v>hashValue.put("TN3",95);</v>
      </c>
      <c r="I117" s="21" t="s">
        <v>368</v>
      </c>
      <c r="J117" s="21"/>
    </row>
    <row r="118" spans="1:10" ht="15.75" customHeight="1" x14ac:dyDescent="0.2">
      <c r="A118" s="21">
        <v>17</v>
      </c>
      <c r="B118" s="21" t="s">
        <v>104</v>
      </c>
      <c r="C118" s="21" t="s">
        <v>104</v>
      </c>
      <c r="D118" s="21" t="s">
        <v>354</v>
      </c>
      <c r="E118" s="21">
        <v>5</v>
      </c>
      <c r="F118" s="22">
        <v>0.95</v>
      </c>
      <c r="G118" s="21" t="s">
        <v>104</v>
      </c>
      <c r="H118" s="21" t="str">
        <f t="shared" si="1"/>
        <v>hashValue.put("HT5",95);</v>
      </c>
      <c r="I118" s="21" t="s">
        <v>406</v>
      </c>
      <c r="J118" s="21"/>
    </row>
    <row r="119" spans="1:10" ht="15.75" customHeight="1" x14ac:dyDescent="0.2">
      <c r="A119" s="21">
        <v>18</v>
      </c>
      <c r="B119" s="21" t="s">
        <v>473</v>
      </c>
      <c r="C119" s="21" t="s">
        <v>473</v>
      </c>
      <c r="D119" s="21" t="s">
        <v>383</v>
      </c>
      <c r="E119" s="21">
        <v>7</v>
      </c>
      <c r="F119" s="22">
        <v>0.8</v>
      </c>
      <c r="G119" s="21" t="s">
        <v>473</v>
      </c>
      <c r="H119" s="21" t="str">
        <f t="shared" si="1"/>
        <v>hashValue.put("MS7",80);</v>
      </c>
      <c r="I119" s="21" t="s">
        <v>384</v>
      </c>
      <c r="J119" s="21"/>
    </row>
    <row r="120" spans="1:10" ht="15.75" customHeight="1" x14ac:dyDescent="0.2">
      <c r="A120" s="21">
        <v>19</v>
      </c>
      <c r="B120" s="21" t="s">
        <v>474</v>
      </c>
      <c r="C120" s="21" t="s">
        <v>474</v>
      </c>
      <c r="D120" s="21" t="s">
        <v>288</v>
      </c>
      <c r="E120" s="21">
        <v>4</v>
      </c>
      <c r="F120" s="22">
        <v>0.95</v>
      </c>
      <c r="G120" s="21" t="s">
        <v>474</v>
      </c>
      <c r="H120" s="21" t="str">
        <f t="shared" si="1"/>
        <v>hashValue.put("CN3",95);</v>
      </c>
      <c r="I120" s="21" t="s">
        <v>289</v>
      </c>
      <c r="J120" s="21"/>
    </row>
    <row r="121" spans="1:10" ht="15.75" customHeight="1" x14ac:dyDescent="0.2">
      <c r="A121" s="21">
        <v>20</v>
      </c>
      <c r="B121" s="21" t="s">
        <v>475</v>
      </c>
      <c r="C121" s="21" t="s">
        <v>475</v>
      </c>
      <c r="D121" s="21" t="s">
        <v>476</v>
      </c>
      <c r="E121" s="21">
        <v>1</v>
      </c>
      <c r="F121" s="22">
        <v>0.8</v>
      </c>
      <c r="G121" s="21" t="s">
        <v>475</v>
      </c>
      <c r="H121" s="21" t="str">
        <f t="shared" si="1"/>
        <v>hashValue.put("PV4",80);</v>
      </c>
      <c r="I121" s="21" t="s">
        <v>477</v>
      </c>
      <c r="J121" s="21"/>
    </row>
    <row r="122" spans="1:10" ht="15.75" customHeight="1" x14ac:dyDescent="0.2">
      <c r="A122" s="21">
        <v>21</v>
      </c>
      <c r="B122" s="21" t="s">
        <v>478</v>
      </c>
      <c r="C122" s="21" t="s">
        <v>478</v>
      </c>
      <c r="D122" s="21" t="s">
        <v>373</v>
      </c>
      <c r="E122" s="21">
        <v>2</v>
      </c>
      <c r="F122" s="22">
        <v>1</v>
      </c>
      <c r="G122" s="21" t="s">
        <v>478</v>
      </c>
      <c r="H122" s="21" t="str">
        <f t="shared" si="1"/>
        <v>hashValue.put("QN2",100);</v>
      </c>
      <c r="I122" s="21" t="s">
        <v>374</v>
      </c>
      <c r="J122" s="21"/>
    </row>
    <row r="123" spans="1:10" ht="15.75" customHeight="1" x14ac:dyDescent="0.2">
      <c r="A123" s="21">
        <v>22</v>
      </c>
      <c r="B123" s="21" t="s">
        <v>479</v>
      </c>
      <c r="C123" s="21" t="s">
        <v>479</v>
      </c>
      <c r="D123" s="21" t="s">
        <v>351</v>
      </c>
      <c r="E123" s="21">
        <v>1</v>
      </c>
      <c r="F123" s="22">
        <v>1</v>
      </c>
      <c r="G123" s="21" t="s">
        <v>479</v>
      </c>
      <c r="H123" s="21" t="str">
        <f t="shared" si="1"/>
        <v>hashValue.put("HC1",100);</v>
      </c>
      <c r="I123" s="21" t="s">
        <v>419</v>
      </c>
      <c r="J123" s="21"/>
    </row>
    <row r="124" spans="1:10" ht="15.75" customHeight="1" x14ac:dyDescent="0.2">
      <c r="A124" s="21">
        <v>23</v>
      </c>
      <c r="B124" s="21" t="s">
        <v>480</v>
      </c>
      <c r="C124" s="21" t="s">
        <v>480</v>
      </c>
      <c r="D124" s="21" t="s">
        <v>282</v>
      </c>
      <c r="E124" s="21">
        <v>3</v>
      </c>
      <c r="F124" s="22">
        <v>0.95</v>
      </c>
      <c r="G124" s="21" t="s">
        <v>480</v>
      </c>
      <c r="H124" s="21" t="str">
        <f t="shared" si="1"/>
        <v>hashValue.put("HG3",95);</v>
      </c>
      <c r="I124" s="21" t="s">
        <v>422</v>
      </c>
      <c r="J124" s="21"/>
    </row>
    <row r="125" spans="1:10" ht="15.75" customHeight="1" x14ac:dyDescent="0.2">
      <c r="A125" s="21">
        <v>24</v>
      </c>
      <c r="B125" s="21" t="s">
        <v>481</v>
      </c>
      <c r="C125" s="21" t="s">
        <v>481</v>
      </c>
      <c r="D125" s="21" t="s">
        <v>276</v>
      </c>
      <c r="E125" s="21">
        <v>7</v>
      </c>
      <c r="F125" s="22">
        <v>0.8</v>
      </c>
      <c r="G125" s="21" t="s">
        <v>481</v>
      </c>
      <c r="H125" s="21" t="str">
        <f t="shared" si="1"/>
        <v>hashValue.put("TQ7",80);</v>
      </c>
      <c r="I125" s="21" t="s">
        <v>277</v>
      </c>
      <c r="J125" s="21"/>
    </row>
    <row r="126" spans="1:10" ht="15.75" customHeight="1" x14ac:dyDescent="0.2">
      <c r="A126" s="21">
        <v>25</v>
      </c>
      <c r="B126" s="21" t="s">
        <v>482</v>
      </c>
      <c r="C126" s="21" t="s">
        <v>482</v>
      </c>
      <c r="D126" s="21" t="s">
        <v>476</v>
      </c>
      <c r="E126" s="21">
        <v>2</v>
      </c>
      <c r="F126" s="22">
        <v>1</v>
      </c>
      <c r="G126" s="21" t="s">
        <v>482</v>
      </c>
      <c r="H126" s="21" t="str">
        <f t="shared" si="1"/>
        <v>hashValue.put("PV2",100);</v>
      </c>
      <c r="I126" s="21" t="s">
        <v>483</v>
      </c>
      <c r="J126" s="21"/>
    </row>
    <row r="127" spans="1:10" ht="15.75" customHeight="1" x14ac:dyDescent="0.2">
      <c r="A127" s="21">
        <v>26</v>
      </c>
      <c r="B127" s="21" t="s">
        <v>484</v>
      </c>
      <c r="C127" s="21" t="s">
        <v>484</v>
      </c>
      <c r="D127" s="21" t="s">
        <v>297</v>
      </c>
      <c r="E127" s="21">
        <v>2</v>
      </c>
      <c r="F127" s="22">
        <v>1</v>
      </c>
      <c r="G127" s="21" t="s">
        <v>484</v>
      </c>
      <c r="H127" s="21" t="str">
        <f t="shared" si="1"/>
        <v>hashValue.put("GB2",100);</v>
      </c>
      <c r="I127" s="21" t="s">
        <v>298</v>
      </c>
      <c r="J127" s="21"/>
    </row>
    <row r="128" spans="1:10" ht="15.75" customHeight="1" x14ac:dyDescent="0.2">
      <c r="A128" s="21">
        <v>27</v>
      </c>
      <c r="B128" s="21" t="s">
        <v>485</v>
      </c>
      <c r="C128" s="21" t="s">
        <v>485</v>
      </c>
      <c r="D128" s="21" t="s">
        <v>300</v>
      </c>
      <c r="E128" s="21">
        <v>2</v>
      </c>
      <c r="F128" s="22">
        <v>1</v>
      </c>
      <c r="G128" s="21" t="s">
        <v>485</v>
      </c>
      <c r="H128" s="21" t="str">
        <f t="shared" si="1"/>
        <v>hashValue.put("GD2",100);</v>
      </c>
      <c r="I128" s="21" t="s">
        <v>301</v>
      </c>
      <c r="J128" s="21"/>
    </row>
    <row r="129" spans="1:10" ht="15.75" customHeight="1" x14ac:dyDescent="0.2">
      <c r="A129" s="21">
        <v>28</v>
      </c>
      <c r="B129" s="21" t="s">
        <v>486</v>
      </c>
      <c r="C129" s="21" t="s">
        <v>486</v>
      </c>
      <c r="D129" s="21" t="s">
        <v>264</v>
      </c>
      <c r="E129" s="21">
        <v>7</v>
      </c>
      <c r="F129" s="22">
        <v>0.8</v>
      </c>
      <c r="G129" s="21" t="s">
        <v>486</v>
      </c>
      <c r="H129" s="21" t="str">
        <f t="shared" si="1"/>
        <v>hashValue.put("XB7",80);</v>
      </c>
      <c r="I129" s="21" t="s">
        <v>265</v>
      </c>
      <c r="J129" s="21"/>
    </row>
    <row r="130" spans="1:10" ht="15.75" customHeight="1" x14ac:dyDescent="0.2">
      <c r="A130" s="21">
        <v>29</v>
      </c>
      <c r="B130" s="21" t="s">
        <v>487</v>
      </c>
      <c r="C130" s="21" t="s">
        <v>487</v>
      </c>
      <c r="D130" s="21" t="s">
        <v>309</v>
      </c>
      <c r="E130" s="21">
        <v>7</v>
      </c>
      <c r="F130" s="22">
        <v>0.8</v>
      </c>
      <c r="G130" s="21" t="s">
        <v>487</v>
      </c>
      <c r="H130" s="21" t="str">
        <f t="shared" si="1"/>
        <v>hashValue.put("KC7",80);</v>
      </c>
      <c r="I130" s="21"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DM CLS</vt:lpstr>
      <vt:lpstr>Khoa phòng</vt:lpstr>
      <vt:lpstr>DKyBD</vt:lpstr>
      <vt:lpstr>Danh mục thuốc</vt:lpstr>
      <vt:lpstr>Các form</vt:lpstr>
      <vt:lpstr>Sheet1</vt:lpstr>
      <vt:lpstr>Sheet4</vt:lpstr>
    </vt:vector>
  </TitlesOfParts>
  <Company>0976198554</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dc:creator>
  <cp:lastModifiedBy>Microsoft</cp:lastModifiedBy>
  <dcterms:created xsi:type="dcterms:W3CDTF">2017-05-27T08:40:56Z</dcterms:created>
  <dcterms:modified xsi:type="dcterms:W3CDTF">2017-06-05T05:29:42Z</dcterms:modified>
</cp:coreProperties>
</file>