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corhuila\ciencia-datos-2025-b-g1\07-week\01-session\"/>
    </mc:Choice>
  </mc:AlternateContent>
  <xr:revisionPtr revIDLastSave="0" documentId="13_ncr:1_{CE51F3C3-64B3-4D58-8D99-495CF33DE56D}" xr6:coauthVersionLast="47" xr6:coauthVersionMax="47" xr10:uidLastSave="{00000000-0000-0000-0000-000000000000}"/>
  <bookViews>
    <workbookView xWindow="-108" yWindow="-108" windowWidth="23256" windowHeight="13896" activeTab="1" xr2:uid="{E0F9ACEA-C3DB-48E6-96A0-CB9D19FC337F}"/>
  </bookViews>
  <sheets>
    <sheet name="Escenario 1" sheetId="1" r:id="rId1"/>
    <sheet name="Escenario 2" sheetId="2" r:id="rId2"/>
    <sheet name="P1" sheetId="5" r:id="rId3"/>
    <sheet name="P2" sheetId="4" r:id="rId4"/>
    <sheet name="P3" sheetId="3" r:id="rId5"/>
    <sheet name="P4" sheetId="6" r:id="rId6"/>
  </sheets>
  <definedNames>
    <definedName name="DataEstudiante">'P2'!$A$4:$C$13</definedName>
    <definedName name="DataPrograma">'P1'!$A$4:$D$8</definedName>
    <definedName name="ListEstudiante">'P2'!$A$4:$A$13</definedName>
    <definedName name="ListPrograma">'P1'!$A$4:$A$8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C5" i="2"/>
  <c r="C6" i="2"/>
  <c r="C7" i="2"/>
  <c r="C8" i="2"/>
  <c r="C9" i="2"/>
  <c r="C10" i="2"/>
  <c r="C4" i="2"/>
  <c r="B5" i="2"/>
  <c r="B6" i="2"/>
  <c r="B7" i="2"/>
  <c r="B8" i="2"/>
  <c r="B9" i="2"/>
  <c r="B10" i="2"/>
  <c r="B4" i="2"/>
</calcChain>
</file>

<file path=xl/sharedStrings.xml><?xml version="1.0" encoding="utf-8"?>
<sst xmlns="http://schemas.openxmlformats.org/spreadsheetml/2006/main" count="155" uniqueCount="69">
  <si>
    <t>Programa</t>
  </si>
  <si>
    <t>Código</t>
  </si>
  <si>
    <t>Nombre</t>
  </si>
  <si>
    <t>Registro Calificado</t>
  </si>
  <si>
    <t>Cantidad Semestre</t>
  </si>
  <si>
    <t>Estudiante</t>
  </si>
  <si>
    <t>Correo</t>
  </si>
  <si>
    <t>Matricula</t>
  </si>
  <si>
    <t>Materia</t>
  </si>
  <si>
    <t>Nota</t>
  </si>
  <si>
    <t>Semestre</t>
  </si>
  <si>
    <t>Parcial</t>
  </si>
  <si>
    <t>P 1</t>
  </si>
  <si>
    <t>P2</t>
  </si>
  <si>
    <t>Foro</t>
  </si>
  <si>
    <t>Taller</t>
  </si>
  <si>
    <t>Quiz</t>
  </si>
  <si>
    <t>Actividades</t>
  </si>
  <si>
    <t>Auto - Coe</t>
  </si>
  <si>
    <t>Cert</t>
  </si>
  <si>
    <t>Auto</t>
  </si>
  <si>
    <t>Coe</t>
  </si>
  <si>
    <t>PRG001</t>
  </si>
  <si>
    <t>Ingeniería de Sistemas</t>
  </si>
  <si>
    <t>RC-2020-IS-001</t>
  </si>
  <si>
    <t>EST001</t>
  </si>
  <si>
    <t>Juan Pérez</t>
  </si>
  <si>
    <t>jperez@correo.com</t>
  </si>
  <si>
    <t>Bases de Datos I</t>
  </si>
  <si>
    <t>3.8</t>
  </si>
  <si>
    <t>3.5</t>
  </si>
  <si>
    <t>4.0</t>
  </si>
  <si>
    <t>4.2</t>
  </si>
  <si>
    <t>4.1</t>
  </si>
  <si>
    <t>3.9</t>
  </si>
  <si>
    <t>Codigo</t>
  </si>
  <si>
    <t>Ingeniería de Macatrónica</t>
  </si>
  <si>
    <t>Ingeniería de Ambiental</t>
  </si>
  <si>
    <t>Ingeniería de Energías Renovables</t>
  </si>
  <si>
    <t>PG-G001</t>
  </si>
  <si>
    <t>PG-G002</t>
  </si>
  <si>
    <t>PG-G003</t>
  </si>
  <si>
    <t>PG-G004</t>
  </si>
  <si>
    <t>PG-G005</t>
  </si>
  <si>
    <t>RC-2020-IS-021</t>
  </si>
  <si>
    <t>RC-2020-IS-012</t>
  </si>
  <si>
    <t>RC-2021-IS-054</t>
  </si>
  <si>
    <t>RC-2021-IS-041</t>
  </si>
  <si>
    <t>Ana María Rodríguez</t>
  </si>
  <si>
    <t>amrodriguez01@corhuila.edu.co</t>
  </si>
  <si>
    <t>Luis Fernando Gómez</t>
  </si>
  <si>
    <t>lfgomez02@corhuila.edu.co</t>
  </si>
  <si>
    <t>María Camila Torres</t>
  </si>
  <si>
    <t>mctorres03@corhuila.edu.co</t>
  </si>
  <si>
    <t>Juan Sebastián Pérez</t>
  </si>
  <si>
    <t>jsperez04@corhuila.edu.co</t>
  </si>
  <si>
    <t>Diana Carolina Sánchez</t>
  </si>
  <si>
    <t>dcsanchez05@corhuila.edu.co</t>
  </si>
  <si>
    <t>Andrés Felipe Morales</t>
  </si>
  <si>
    <t>afmorales06@corhuila.edu.co</t>
  </si>
  <si>
    <t>Paula Andrea Castillo</t>
  </si>
  <si>
    <t>pacastillo07@corhuila.edu.co</t>
  </si>
  <si>
    <t>Jorge Alejandro Ruiz</t>
  </si>
  <si>
    <t>jaruiz08@corhuila.edu.co</t>
  </si>
  <si>
    <t>Valentina López</t>
  </si>
  <si>
    <t>valopez09@corhuila.edu.co</t>
  </si>
  <si>
    <t>Carlos Eduardo Martínez</t>
  </si>
  <si>
    <t>cemartinez10@corhuila.edu.co</t>
  </si>
  <si>
    <t>Ingeniería de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</si>
</sst>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2DEE-6F26-4442-B2CC-D0F4B16B8B55}">
  <dimension ref="A1:R7"/>
  <sheetViews>
    <sheetView zoomScale="160" zoomScaleNormal="160" workbookViewId="0">
      <selection activeCell="A3" sqref="A3"/>
    </sheetView>
  </sheetViews>
  <sheetFormatPr defaultRowHeight="14.4" x14ac:dyDescent="0.3"/>
  <cols>
    <col min="1" max="1" width="7.5546875" bestFit="1" customWidth="1"/>
    <col min="2" max="2" width="19.109375" bestFit="1" customWidth="1"/>
    <col min="3" max="3" width="16.109375" bestFit="1" customWidth="1"/>
    <col min="4" max="4" width="16.33203125" bestFit="1" customWidth="1"/>
    <col min="5" max="5" width="6.88671875" bestFit="1" customWidth="1"/>
    <col min="6" max="6" width="9.5546875" bestFit="1" customWidth="1"/>
    <col min="7" max="7" width="17.21875" bestFit="1" customWidth="1"/>
    <col min="8" max="8" width="14.109375" bestFit="1" customWidth="1"/>
    <col min="9" max="9" width="4.88671875" bestFit="1" customWidth="1"/>
    <col min="10" max="10" width="8.6640625" bestFit="1" customWidth="1"/>
    <col min="11" max="12" width="3.5546875" bestFit="1" customWidth="1"/>
    <col min="13" max="13" width="4.6640625" bestFit="1" customWidth="1"/>
    <col min="14" max="14" width="5.44140625" bestFit="1" customWidth="1"/>
    <col min="15" max="15" width="4.5546875" bestFit="1" customWidth="1"/>
    <col min="16" max="16" width="4.44140625" bestFit="1" customWidth="1"/>
    <col min="17" max="17" width="4.6640625" bestFit="1" customWidth="1"/>
    <col min="18" max="18" width="4.21875" bestFit="1" customWidth="1"/>
  </cols>
  <sheetData>
    <row r="1" spans="1:18" x14ac:dyDescent="0.3">
      <c r="A1" s="5" t="s">
        <v>0</v>
      </c>
      <c r="B1" s="6"/>
      <c r="C1" s="6"/>
      <c r="D1" s="7"/>
      <c r="E1" s="5" t="s">
        <v>5</v>
      </c>
      <c r="F1" s="6"/>
      <c r="G1" s="7"/>
      <c r="H1" s="5" t="s">
        <v>7</v>
      </c>
      <c r="I1" s="6"/>
      <c r="J1" s="7"/>
      <c r="K1" s="11" t="s">
        <v>9</v>
      </c>
      <c r="L1" s="11"/>
      <c r="M1" s="11"/>
      <c r="N1" s="11"/>
      <c r="O1" s="11"/>
      <c r="P1" s="11"/>
      <c r="Q1" s="11"/>
      <c r="R1" s="11"/>
    </row>
    <row r="2" spans="1:18" x14ac:dyDescent="0.3">
      <c r="A2" s="8"/>
      <c r="B2" s="9"/>
      <c r="C2" s="9"/>
      <c r="D2" s="10"/>
      <c r="E2" s="8"/>
      <c r="F2" s="9"/>
      <c r="G2" s="10"/>
      <c r="H2" s="8"/>
      <c r="I2" s="9"/>
      <c r="J2" s="10"/>
      <c r="K2" s="12" t="s">
        <v>11</v>
      </c>
      <c r="L2" s="12"/>
      <c r="M2" s="12" t="s">
        <v>17</v>
      </c>
      <c r="N2" s="12"/>
      <c r="O2" s="12"/>
      <c r="P2" s="13" t="s">
        <v>19</v>
      </c>
      <c r="Q2" s="12" t="s">
        <v>18</v>
      </c>
      <c r="R2" s="12"/>
    </row>
    <row r="3" spans="1:18" x14ac:dyDescent="0.3">
      <c r="A3" s="2" t="s">
        <v>35</v>
      </c>
      <c r="B3" s="2" t="s">
        <v>2</v>
      </c>
      <c r="C3" s="2" t="s">
        <v>3</v>
      </c>
      <c r="D3" s="2" t="s">
        <v>4</v>
      </c>
      <c r="E3" s="2" t="s">
        <v>1</v>
      </c>
      <c r="F3" s="2" t="s">
        <v>2</v>
      </c>
      <c r="G3" s="2" t="s">
        <v>6</v>
      </c>
      <c r="H3" s="2" t="s">
        <v>8</v>
      </c>
      <c r="I3" s="2" t="s">
        <v>9</v>
      </c>
      <c r="J3" s="2" t="s">
        <v>10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13"/>
      <c r="Q3" s="2" t="s">
        <v>20</v>
      </c>
      <c r="R3" s="2" t="s">
        <v>21</v>
      </c>
    </row>
    <row r="4" spans="1:18" x14ac:dyDescent="0.3">
      <c r="A4" s="3" t="s">
        <v>22</v>
      </c>
      <c r="B4" s="4" t="s">
        <v>23</v>
      </c>
      <c r="C4" s="3" t="s">
        <v>24</v>
      </c>
      <c r="D4" s="3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4</v>
      </c>
      <c r="K4" t="s">
        <v>30</v>
      </c>
      <c r="L4" t="s">
        <v>31</v>
      </c>
      <c r="M4" t="s">
        <v>32</v>
      </c>
      <c r="N4" t="s">
        <v>29</v>
      </c>
      <c r="O4" t="s">
        <v>33</v>
      </c>
      <c r="P4" t="s">
        <v>31</v>
      </c>
      <c r="Q4" t="s">
        <v>34</v>
      </c>
      <c r="R4" t="s">
        <v>31</v>
      </c>
    </row>
    <row r="5" spans="1:18" x14ac:dyDescent="0.3">
      <c r="A5" s="3" t="s">
        <v>22</v>
      </c>
      <c r="B5" s="4" t="s">
        <v>23</v>
      </c>
      <c r="C5" s="3" t="s">
        <v>24</v>
      </c>
      <c r="D5" s="3">
        <v>8</v>
      </c>
      <c r="H5" t="s">
        <v>28</v>
      </c>
    </row>
    <row r="6" spans="1:18" x14ac:dyDescent="0.3">
      <c r="A6" s="3" t="s">
        <v>22</v>
      </c>
      <c r="B6" s="4" t="s">
        <v>23</v>
      </c>
      <c r="C6" s="3" t="s">
        <v>24</v>
      </c>
      <c r="D6" s="3">
        <v>8</v>
      </c>
      <c r="H6" t="s">
        <v>28</v>
      </c>
    </row>
    <row r="7" spans="1:18" x14ac:dyDescent="0.3">
      <c r="A7" s="3" t="s">
        <v>22</v>
      </c>
      <c r="B7" s="4" t="s">
        <v>23</v>
      </c>
      <c r="C7" s="3" t="s">
        <v>24</v>
      </c>
      <c r="D7" s="3">
        <v>8</v>
      </c>
      <c r="H7" t="s">
        <v>28</v>
      </c>
    </row>
  </sheetData>
  <mergeCells count="8">
    <mergeCell ref="M2:O2"/>
    <mergeCell ref="Q2:R2"/>
    <mergeCell ref="P2:P3"/>
    <mergeCell ref="K1:R1"/>
    <mergeCell ref="E1:G2"/>
    <mergeCell ref="A1:D2"/>
    <mergeCell ref="H1:J2"/>
    <mergeCell ref="K2:L2"/>
  </mergeCells>
  <phoneticPr fontId="1" type="noConversion"/>
  <dataValidations count="2">
    <dataValidation type="list" allowBlank="1" showInputMessage="1" showErrorMessage="1" sqref="D4:D7" xr:uid="{386CC2B0-10CE-4490-886F-8DF981A96781}">
      <formula1>"1,2,3,4,5,6,7,8,9,10"</formula1>
    </dataValidation>
    <dataValidation type="list" allowBlank="1" showInputMessage="1" showErrorMessage="1" sqref="A4:A7" xr:uid="{E09C7FE8-48D4-4760-AFD8-8220222CF676}">
      <formula1>"PRG001,PRG002,PRG003"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B4D7-71B7-4825-A8BF-EA3375177F04}">
  <dimension ref="A1:R10"/>
  <sheetViews>
    <sheetView tabSelected="1" zoomScale="160" zoomScaleNormal="160" workbookViewId="0">
      <selection activeCell="C11" sqref="C11"/>
    </sheetView>
  </sheetViews>
  <sheetFormatPr defaultRowHeight="14.4" x14ac:dyDescent="0.3"/>
  <cols>
    <col min="1" max="1" width="8.44140625" bestFit="1" customWidth="1"/>
    <col min="2" max="2" width="21.5546875" bestFit="1" customWidth="1"/>
    <col min="3" max="3" width="16.109375" bestFit="1" customWidth="1"/>
    <col min="4" max="4" width="16.33203125" bestFit="1" customWidth="1"/>
    <col min="5" max="5" width="6.88671875" bestFit="1" customWidth="1"/>
    <col min="6" max="6" width="9.5546875" bestFit="1" customWidth="1"/>
    <col min="7" max="7" width="17.21875" bestFit="1" customWidth="1"/>
    <col min="8" max="8" width="14.109375" bestFit="1" customWidth="1"/>
    <col min="9" max="9" width="4.88671875" bestFit="1" customWidth="1"/>
    <col min="10" max="10" width="8.6640625" bestFit="1" customWidth="1"/>
    <col min="11" max="12" width="3.5546875" bestFit="1" customWidth="1"/>
    <col min="13" max="13" width="4.6640625" bestFit="1" customWidth="1"/>
    <col min="14" max="14" width="5.44140625" bestFit="1" customWidth="1"/>
    <col min="15" max="15" width="4.5546875" bestFit="1" customWidth="1"/>
    <col min="16" max="16" width="4.44140625" bestFit="1" customWidth="1"/>
    <col min="17" max="17" width="4.6640625" bestFit="1" customWidth="1"/>
    <col min="18" max="18" width="4.21875" bestFit="1" customWidth="1"/>
  </cols>
  <sheetData>
    <row r="1" spans="1:18" x14ac:dyDescent="0.3">
      <c r="A1" s="5" t="s">
        <v>0</v>
      </c>
      <c r="B1" s="6"/>
      <c r="C1" s="6"/>
      <c r="D1" s="7"/>
      <c r="E1" s="5" t="s">
        <v>5</v>
      </c>
      <c r="F1" s="6"/>
      <c r="G1" s="7"/>
      <c r="H1" s="5" t="s">
        <v>7</v>
      </c>
      <c r="I1" s="6"/>
      <c r="J1" s="7"/>
      <c r="K1" s="11" t="s">
        <v>9</v>
      </c>
      <c r="L1" s="11"/>
      <c r="M1" s="11"/>
      <c r="N1" s="11"/>
      <c r="O1" s="11"/>
      <c r="P1" s="11"/>
      <c r="Q1" s="11"/>
      <c r="R1" s="11"/>
    </row>
    <row r="2" spans="1:18" x14ac:dyDescent="0.3">
      <c r="A2" s="8"/>
      <c r="B2" s="9"/>
      <c r="C2" s="9"/>
      <c r="D2" s="10"/>
      <c r="E2" s="8"/>
      <c r="F2" s="9"/>
      <c r="G2" s="10"/>
      <c r="H2" s="8"/>
      <c r="I2" s="9"/>
      <c r="J2" s="10"/>
      <c r="K2" s="12" t="s">
        <v>11</v>
      </c>
      <c r="L2" s="12"/>
      <c r="M2" s="12" t="s">
        <v>17</v>
      </c>
      <c r="N2" s="12"/>
      <c r="O2" s="12"/>
      <c r="P2" s="13" t="s">
        <v>19</v>
      </c>
      <c r="Q2" s="12" t="s">
        <v>18</v>
      </c>
      <c r="R2" s="12"/>
    </row>
    <row r="3" spans="1:18" x14ac:dyDescent="0.3">
      <c r="A3" s="2" t="s">
        <v>35</v>
      </c>
      <c r="B3" s="2" t="s">
        <v>2</v>
      </c>
      <c r="C3" s="2" t="s">
        <v>3</v>
      </c>
      <c r="D3" s="2" t="s">
        <v>4</v>
      </c>
      <c r="E3" s="2" t="s">
        <v>1</v>
      </c>
      <c r="F3" s="2" t="s">
        <v>2</v>
      </c>
      <c r="G3" s="2" t="s">
        <v>6</v>
      </c>
      <c r="H3" s="2" t="s">
        <v>8</v>
      </c>
      <c r="I3" s="2" t="s">
        <v>9</v>
      </c>
      <c r="J3" s="2" t="s">
        <v>10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13"/>
      <c r="Q3" s="2" t="s">
        <v>20</v>
      </c>
      <c r="R3" s="2" t="s">
        <v>21</v>
      </c>
    </row>
    <row r="4" spans="1:18" x14ac:dyDescent="0.3">
      <c r="A4" s="1" t="s">
        <v>42</v>
      </c>
      <c r="B4" s="16" t="str">
        <f>IFERROR(VLOOKUP(A4,DataPrograma,2,FALSE),"")</f>
        <v>Ingeniería de Ambiental</v>
      </c>
      <c r="C4" s="16" t="str">
        <f>IFERROR(VLOOKUP(A4,DataPrograma,3,FALSE),"")</f>
        <v>RC-2021-IS-054</v>
      </c>
      <c r="D4" s="16">
        <f>IFERROR(VLOOKUP(A4,DataPrograma,4,FALSE),"")</f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 t="s">
        <v>42</v>
      </c>
      <c r="B5" s="16" t="str">
        <f>IFERROR(VLOOKUP(A5,DataPrograma,2,FALSE),"")</f>
        <v>Ingeniería de Ambiental</v>
      </c>
      <c r="C5" s="16" t="str">
        <f>IFERROR(VLOOKUP(A5,DataPrograma,3,FALSE),"")</f>
        <v>RC-2021-IS-054</v>
      </c>
      <c r="D5" s="16">
        <f>IFERROR(VLOOKUP(A5,DataPrograma,4,FALSE),"")</f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 t="s">
        <v>42</v>
      </c>
      <c r="B6" s="16" t="str">
        <f>IFERROR(VLOOKUP(A6,DataPrograma,2,FALSE),"")</f>
        <v>Ingeniería de Ambiental</v>
      </c>
      <c r="C6" s="16" t="str">
        <f>IFERROR(VLOOKUP(A6,DataPrograma,3,FALSE),"")</f>
        <v>RC-2021-IS-054</v>
      </c>
      <c r="D6" s="16">
        <f>IFERROR(VLOOKUP(A6,DataPrograma,4,FALSE),"")</f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 t="s">
        <v>40</v>
      </c>
      <c r="B7" s="16" t="str">
        <f>IFERROR(VLOOKUP(A7,DataPrograma,2,FALSE),"")</f>
        <v>Ingeniería de INDUSTRIAL</v>
      </c>
      <c r="C7" s="16" t="str">
        <f>IFERROR(VLOOKUP(A7,DataPrograma,3,FALSE),"")</f>
        <v>RC-2020-IS-021</v>
      </c>
      <c r="D7" s="16">
        <f>IFERROR(VLOOKUP(A7,DataPrograma,4,FALSE),"")</f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6" t="str">
        <f>IFERROR(VLOOKUP(A8,DataPrograma,2,FALSE),"")</f>
        <v/>
      </c>
      <c r="C8" s="16" t="str">
        <f>IFERROR(VLOOKUP(A8,DataPrograma,3,FALSE),"")</f>
        <v/>
      </c>
      <c r="D8" s="16" t="str">
        <f>IFERROR(VLOOKUP(A8,DataPrograma,4,FALSE),"")</f>
        <v/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6" t="str">
        <f>IFERROR(VLOOKUP(A9,DataPrograma,2,FALSE),"")</f>
        <v/>
      </c>
      <c r="C9" s="16" t="str">
        <f>IFERROR(VLOOKUP(A9,DataPrograma,3,FALSE),"")</f>
        <v/>
      </c>
      <c r="D9" s="16" t="str">
        <f>IFERROR(VLOOKUP(A9,DataPrograma,4,FALSE),"")</f>
        <v/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6" t="str">
        <f>IFERROR(VLOOKUP(A10,DataPrograma,2,FALSE),"")</f>
        <v/>
      </c>
      <c r="C10" s="16" t="str">
        <f>IFERROR(VLOOKUP(A10,DataPrograma,3,FALSE),"")</f>
        <v/>
      </c>
      <c r="D10" s="16" t="str">
        <f>IFERROR(VLOOKUP(A10,DataPrograma,4,FALSE),"")</f>
        <v/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</sheetData>
  <mergeCells count="8">
    <mergeCell ref="A1:D2"/>
    <mergeCell ref="E1:G2"/>
    <mergeCell ref="H1:J2"/>
    <mergeCell ref="K1:R1"/>
    <mergeCell ref="K2:L2"/>
    <mergeCell ref="M2:O2"/>
    <mergeCell ref="P2:P3"/>
    <mergeCell ref="Q2:R2"/>
  </mergeCells>
  <phoneticPr fontId="1" type="noConversion"/>
  <dataValidations count="1">
    <dataValidation type="list" allowBlank="1" showInputMessage="1" showErrorMessage="1" sqref="A4:A10" xr:uid="{5B2C6B12-18C1-4FD5-AEE2-F84D6513233A}">
      <formula1>ListPrograma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929D-18DB-43BF-86E2-9A5BAEFA564F}">
  <dimension ref="A1:D8"/>
  <sheetViews>
    <sheetView zoomScale="160" zoomScaleNormal="160" workbookViewId="0">
      <selection activeCell="B6" sqref="B6"/>
    </sheetView>
  </sheetViews>
  <sheetFormatPr defaultRowHeight="14.4" x14ac:dyDescent="0.3"/>
  <cols>
    <col min="1" max="1" width="8.44140625" bestFit="1" customWidth="1"/>
    <col min="2" max="2" width="28.44140625" bestFit="1" customWidth="1"/>
    <col min="3" max="3" width="16.109375" bestFit="1" customWidth="1"/>
    <col min="4" max="4" width="16.33203125" bestFit="1" customWidth="1"/>
  </cols>
  <sheetData>
    <row r="1" spans="1:4" x14ac:dyDescent="0.3">
      <c r="A1" s="5" t="s">
        <v>0</v>
      </c>
      <c r="B1" s="6"/>
      <c r="C1" s="6"/>
      <c r="D1" s="7"/>
    </row>
    <row r="2" spans="1:4" x14ac:dyDescent="0.3">
      <c r="A2" s="8"/>
      <c r="B2" s="9"/>
      <c r="C2" s="9"/>
      <c r="D2" s="10"/>
    </row>
    <row r="3" spans="1:4" x14ac:dyDescent="0.3">
      <c r="A3" s="2" t="s">
        <v>35</v>
      </c>
      <c r="B3" s="2" t="s">
        <v>2</v>
      </c>
      <c r="C3" s="2" t="s">
        <v>3</v>
      </c>
      <c r="D3" s="2" t="s">
        <v>4</v>
      </c>
    </row>
    <row r="4" spans="1:4" x14ac:dyDescent="0.3">
      <c r="A4" s="1" t="s">
        <v>39</v>
      </c>
      <c r="B4" s="15" t="s">
        <v>23</v>
      </c>
      <c r="C4" s="16" t="s">
        <v>24</v>
      </c>
      <c r="D4" s="16">
        <v>9</v>
      </c>
    </row>
    <row r="5" spans="1:4" x14ac:dyDescent="0.3">
      <c r="A5" s="1" t="s">
        <v>40</v>
      </c>
      <c r="B5" s="15" t="s">
        <v>68</v>
      </c>
      <c r="C5" s="16" t="s">
        <v>44</v>
      </c>
      <c r="D5" s="16">
        <v>9</v>
      </c>
    </row>
    <row r="6" spans="1:4" x14ac:dyDescent="0.3">
      <c r="A6" s="1" t="s">
        <v>41</v>
      </c>
      <c r="B6" s="15" t="s">
        <v>36</v>
      </c>
      <c r="C6" s="16" t="s">
        <v>45</v>
      </c>
      <c r="D6" s="16">
        <v>9</v>
      </c>
    </row>
    <row r="7" spans="1:4" x14ac:dyDescent="0.3">
      <c r="A7" s="1" t="s">
        <v>42</v>
      </c>
      <c r="B7" s="15" t="s">
        <v>37</v>
      </c>
      <c r="C7" s="16" t="s">
        <v>46</v>
      </c>
      <c r="D7" s="16">
        <v>9</v>
      </c>
    </row>
    <row r="8" spans="1:4" x14ac:dyDescent="0.3">
      <c r="A8" s="1" t="s">
        <v>43</v>
      </c>
      <c r="B8" s="15" t="s">
        <v>38</v>
      </c>
      <c r="C8" s="16" t="s">
        <v>47</v>
      </c>
      <c r="D8" s="16">
        <v>9</v>
      </c>
    </row>
  </sheetData>
  <mergeCells count="1">
    <mergeCell ref="A1:D2"/>
  </mergeCells>
  <phoneticPr fontId="1" type="noConversion"/>
  <dataValidations count="1">
    <dataValidation type="list" allowBlank="1" showInputMessage="1" showErrorMessage="1" sqref="D4:D8" xr:uid="{45C106D2-946A-4FB1-B27E-3E5503BE338C}">
      <formula1>"1,2,3,4,5,6,7,8,9,10"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4A3F-3C3B-4212-ADC9-D8516D8EA9A3}">
  <dimension ref="A1:C13"/>
  <sheetViews>
    <sheetView zoomScale="160" zoomScaleNormal="160" workbookViewId="0">
      <selection activeCell="G10" sqref="G10"/>
    </sheetView>
  </sheetViews>
  <sheetFormatPr defaultRowHeight="14.4" x14ac:dyDescent="0.3"/>
  <cols>
    <col min="1" max="1" width="17.77734375" customWidth="1"/>
    <col min="2" max="2" width="20.77734375" bestFit="1" customWidth="1"/>
    <col min="3" max="3" width="27.77734375" bestFit="1" customWidth="1"/>
  </cols>
  <sheetData>
    <row r="1" spans="1:3" x14ac:dyDescent="0.3">
      <c r="A1" s="14" t="s">
        <v>5</v>
      </c>
      <c r="B1" s="14"/>
      <c r="C1" s="14"/>
    </row>
    <row r="2" spans="1:3" x14ac:dyDescent="0.3">
      <c r="A2" s="14"/>
      <c r="B2" s="14"/>
      <c r="C2" s="14"/>
    </row>
    <row r="3" spans="1:3" x14ac:dyDescent="0.3">
      <c r="A3" s="2" t="s">
        <v>1</v>
      </c>
      <c r="B3" s="2" t="s">
        <v>2</v>
      </c>
      <c r="C3" s="2" t="s">
        <v>6</v>
      </c>
    </row>
    <row r="4" spans="1:3" x14ac:dyDescent="0.3">
      <c r="A4" s="1">
        <v>20250101</v>
      </c>
      <c r="B4" s="1" t="s">
        <v>48</v>
      </c>
      <c r="C4" s="1" t="s">
        <v>49</v>
      </c>
    </row>
    <row r="5" spans="1:3" x14ac:dyDescent="0.3">
      <c r="A5" s="1">
        <v>20250102</v>
      </c>
      <c r="B5" s="1" t="s">
        <v>50</v>
      </c>
      <c r="C5" s="1" t="s">
        <v>51</v>
      </c>
    </row>
    <row r="6" spans="1:3" x14ac:dyDescent="0.3">
      <c r="A6" s="1">
        <v>20250103</v>
      </c>
      <c r="B6" s="1" t="s">
        <v>52</v>
      </c>
      <c r="C6" s="1" t="s">
        <v>53</v>
      </c>
    </row>
    <row r="7" spans="1:3" x14ac:dyDescent="0.3">
      <c r="A7" s="1">
        <v>20250104</v>
      </c>
      <c r="B7" s="1" t="s">
        <v>54</v>
      </c>
      <c r="C7" s="1" t="s">
        <v>55</v>
      </c>
    </row>
    <row r="8" spans="1:3" x14ac:dyDescent="0.3">
      <c r="A8" s="1">
        <v>20250105</v>
      </c>
      <c r="B8" s="1" t="s">
        <v>56</v>
      </c>
      <c r="C8" s="1" t="s">
        <v>57</v>
      </c>
    </row>
    <row r="9" spans="1:3" x14ac:dyDescent="0.3">
      <c r="A9" s="1">
        <v>20250106</v>
      </c>
      <c r="B9" s="1" t="s">
        <v>58</v>
      </c>
      <c r="C9" s="1" t="s">
        <v>59</v>
      </c>
    </row>
    <row r="10" spans="1:3" x14ac:dyDescent="0.3">
      <c r="A10" s="1">
        <v>20250107</v>
      </c>
      <c r="B10" s="1" t="s">
        <v>60</v>
      </c>
      <c r="C10" s="1" t="s">
        <v>61</v>
      </c>
    </row>
    <row r="11" spans="1:3" x14ac:dyDescent="0.3">
      <c r="A11" s="1">
        <v>20250108</v>
      </c>
      <c r="B11" s="1" t="s">
        <v>62</v>
      </c>
      <c r="C11" s="1" t="s">
        <v>63</v>
      </c>
    </row>
    <row r="12" spans="1:3" x14ac:dyDescent="0.3">
      <c r="A12" s="1">
        <v>20250109</v>
      </c>
      <c r="B12" s="1" t="s">
        <v>64</v>
      </c>
      <c r="C12" s="1" t="s">
        <v>65</v>
      </c>
    </row>
    <row r="13" spans="1:3" x14ac:dyDescent="0.3">
      <c r="A13" s="1">
        <v>20250110</v>
      </c>
      <c r="B13" s="1" t="s">
        <v>66</v>
      </c>
      <c r="C13" s="1" t="s">
        <v>67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4F31-CF6E-420C-AE33-1EA54EBA0EA1}">
  <dimension ref="A1:C7"/>
  <sheetViews>
    <sheetView zoomScale="160" zoomScaleNormal="160" workbookViewId="0">
      <selection activeCell="D3" sqref="D1:K1048576"/>
    </sheetView>
  </sheetViews>
  <sheetFormatPr defaultRowHeight="14.4" x14ac:dyDescent="0.3"/>
  <cols>
    <col min="1" max="1" width="14.109375" bestFit="1" customWidth="1"/>
    <col min="2" max="2" width="4.88671875" bestFit="1" customWidth="1"/>
    <col min="3" max="3" width="8.6640625" bestFit="1" customWidth="1"/>
  </cols>
  <sheetData>
    <row r="1" spans="1:3" x14ac:dyDescent="0.3">
      <c r="A1" s="5" t="s">
        <v>7</v>
      </c>
      <c r="B1" s="6"/>
      <c r="C1" s="7"/>
    </row>
    <row r="2" spans="1:3" x14ac:dyDescent="0.3">
      <c r="A2" s="8"/>
      <c r="B2" s="9"/>
      <c r="C2" s="10"/>
    </row>
    <row r="3" spans="1:3" x14ac:dyDescent="0.3">
      <c r="A3" s="2" t="s">
        <v>8</v>
      </c>
      <c r="B3" s="2" t="s">
        <v>9</v>
      </c>
      <c r="C3" s="2" t="s">
        <v>10</v>
      </c>
    </row>
    <row r="4" spans="1:3" x14ac:dyDescent="0.3">
      <c r="A4" t="s">
        <v>28</v>
      </c>
      <c r="B4" t="s">
        <v>29</v>
      </c>
      <c r="C4">
        <v>4</v>
      </c>
    </row>
    <row r="5" spans="1:3" x14ac:dyDescent="0.3">
      <c r="A5" t="s">
        <v>28</v>
      </c>
    </row>
    <row r="6" spans="1:3" x14ac:dyDescent="0.3">
      <c r="A6" t="s">
        <v>28</v>
      </c>
    </row>
    <row r="7" spans="1:3" x14ac:dyDescent="0.3">
      <c r="A7" t="s">
        <v>28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5AEF-BB46-45CC-890C-DFD97CE63A45}">
  <dimension ref="A1:H4"/>
  <sheetViews>
    <sheetView zoomScale="160" zoomScaleNormal="160" workbookViewId="0">
      <selection activeCell="J3" sqref="A1:J1048576"/>
    </sheetView>
  </sheetViews>
  <sheetFormatPr defaultRowHeight="14.4" x14ac:dyDescent="0.3"/>
  <cols>
    <col min="1" max="2" width="3.5546875" bestFit="1" customWidth="1"/>
    <col min="3" max="3" width="4.6640625" bestFit="1" customWidth="1"/>
    <col min="4" max="4" width="5.44140625" bestFit="1" customWidth="1"/>
    <col min="5" max="5" width="4.5546875" bestFit="1" customWidth="1"/>
    <col min="6" max="6" width="4.44140625" bestFit="1" customWidth="1"/>
    <col min="7" max="7" width="4.6640625" bestFit="1" customWidth="1"/>
    <col min="8" max="8" width="4.21875" bestFit="1" customWidth="1"/>
  </cols>
  <sheetData>
    <row r="1" spans="1:8" x14ac:dyDescent="0.3">
      <c r="A1" s="11" t="s">
        <v>9</v>
      </c>
      <c r="B1" s="11"/>
      <c r="C1" s="11"/>
      <c r="D1" s="11"/>
      <c r="E1" s="11"/>
      <c r="F1" s="11"/>
      <c r="G1" s="11"/>
      <c r="H1" s="11"/>
    </row>
    <row r="2" spans="1:8" x14ac:dyDescent="0.3">
      <c r="A2" s="12" t="s">
        <v>11</v>
      </c>
      <c r="B2" s="12"/>
      <c r="C2" s="12" t="s">
        <v>17</v>
      </c>
      <c r="D2" s="12"/>
      <c r="E2" s="12"/>
      <c r="F2" s="13" t="s">
        <v>19</v>
      </c>
      <c r="G2" s="12" t="s">
        <v>18</v>
      </c>
      <c r="H2" s="12"/>
    </row>
    <row r="3" spans="1:8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3"/>
      <c r="G3" s="2" t="s">
        <v>20</v>
      </c>
      <c r="H3" s="2" t="s">
        <v>21</v>
      </c>
    </row>
    <row r="4" spans="1:8" x14ac:dyDescent="0.3">
      <c r="A4" t="s">
        <v>30</v>
      </c>
      <c r="B4" t="s">
        <v>31</v>
      </c>
      <c r="C4" t="s">
        <v>32</v>
      </c>
      <c r="D4" t="s">
        <v>29</v>
      </c>
      <c r="E4" t="s">
        <v>33</v>
      </c>
      <c r="F4" t="s">
        <v>31</v>
      </c>
      <c r="G4" t="s">
        <v>34</v>
      </c>
      <c r="H4" t="s">
        <v>31</v>
      </c>
    </row>
  </sheetData>
  <mergeCells count="5">
    <mergeCell ref="A1:H1"/>
    <mergeCell ref="A2:B2"/>
    <mergeCell ref="C2:E2"/>
    <mergeCell ref="F2:F3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Escenario 1</vt:lpstr>
      <vt:lpstr>Escenario 2</vt:lpstr>
      <vt:lpstr>P1</vt:lpstr>
      <vt:lpstr>P2</vt:lpstr>
      <vt:lpstr>P3</vt:lpstr>
      <vt:lpstr>P4</vt:lpstr>
      <vt:lpstr>DataEstudiante</vt:lpstr>
      <vt:lpstr>DataPrograma</vt:lpstr>
      <vt:lpstr>ListEstudiante</vt:lpstr>
      <vt:lpstr>ListPrograma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Ariel  González Bonilla</dc:creator>
  <cp:lastModifiedBy>Jesus Ariel  González Bonilla</cp:lastModifiedBy>
  <dcterms:created xsi:type="dcterms:W3CDTF">2025-09-20T11:36:00Z</dcterms:created>
  <dcterms:modified xsi:type="dcterms:W3CDTF">2025-09-20T12:30:57Z</dcterms:modified>
</cp:coreProperties>
</file>