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-110" yWindow="-110" windowWidth="23260" windowHeight="12580"/>
  </bookViews>
  <sheets>
    <sheet name="ДО" sheetId="26" r:id="rId1"/>
    <sheet name="ЗО" sheetId="27" r:id="rId2"/>
  </sheets>
  <definedNames>
    <definedName name="_xlnm._FilterDatabase" localSheetId="0" hidden="1">ДО!$A$28:$BQ$56</definedName>
    <definedName name="_xlnm.Print_Titles" localSheetId="0">ДО!$65:$65</definedName>
    <definedName name="_xlnm.Print_Area" localSheetId="0">ДО!$A$1:$BN$102</definedName>
    <definedName name="_xlnm.Print_Area" localSheetId="1">ЗО!$A$1:$BV$113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41" i="27" l="1"/>
  <c r="X38" i="27" s="1"/>
  <c r="X57" i="27" s="1"/>
  <c r="BA43" i="27"/>
  <c r="AY37" i="26"/>
  <c r="BA37" i="26"/>
  <c r="AM38" i="26"/>
  <c r="AW38" i="26"/>
  <c r="AY38" i="26"/>
  <c r="AS40" i="26"/>
  <c r="AS38" i="26" s="1"/>
  <c r="AA57" i="27"/>
  <c r="BA42" i="27"/>
  <c r="BA41" i="27" s="1"/>
  <c r="BM40" i="27"/>
  <c r="BG51" i="27"/>
  <c r="BG48" i="27" s="1"/>
  <c r="BM47" i="27"/>
  <c r="BA46" i="27"/>
  <c r="BA44" i="27" s="1"/>
  <c r="AO49" i="27"/>
  <c r="AO48" i="27" s="1"/>
  <c r="BM61" i="27"/>
  <c r="BG61" i="27"/>
  <c r="AO61" i="27"/>
  <c r="AE48" i="27"/>
  <c r="AG48" i="27"/>
  <c r="AI48" i="27"/>
  <c r="AK48" i="27"/>
  <c r="AM48" i="27"/>
  <c r="AS48" i="27"/>
  <c r="AU48" i="27"/>
  <c r="AW48" i="27"/>
  <c r="AY48" i="27"/>
  <c r="BA48" i="27"/>
  <c r="BC48" i="27"/>
  <c r="BE48" i="27"/>
  <c r="BK48" i="27"/>
  <c r="BM48" i="27"/>
  <c r="BO48" i="27"/>
  <c r="BQ48" i="27"/>
  <c r="AE44" i="27"/>
  <c r="AG44" i="27"/>
  <c r="AI44" i="27"/>
  <c r="AK44" i="27"/>
  <c r="AM44" i="27"/>
  <c r="AO44" i="27"/>
  <c r="AQ44" i="27"/>
  <c r="AS44" i="27"/>
  <c r="AU44" i="27"/>
  <c r="AW44" i="27"/>
  <c r="AY44" i="27"/>
  <c r="BE44" i="27"/>
  <c r="BG44" i="27"/>
  <c r="BI44" i="27"/>
  <c r="BK44" i="27"/>
  <c r="BM44" i="27"/>
  <c r="BQ44" i="27"/>
  <c r="AE41" i="27"/>
  <c r="AE38" i="27" s="1"/>
  <c r="AG41" i="27"/>
  <c r="AI41" i="27"/>
  <c r="AI38" i="27" s="1"/>
  <c r="AK41" i="27"/>
  <c r="AM41" i="27"/>
  <c r="AO41" i="27"/>
  <c r="AQ41" i="27"/>
  <c r="AS41" i="27"/>
  <c r="AU41" i="27"/>
  <c r="AU38" i="27" s="1"/>
  <c r="AY41" i="27"/>
  <c r="BE41" i="27"/>
  <c r="BG41" i="27"/>
  <c r="BI41" i="27"/>
  <c r="BK41" i="27"/>
  <c r="BM41" i="27"/>
  <c r="BO41" i="27"/>
  <c r="BQ41" i="27"/>
  <c r="AC42" i="27"/>
  <c r="BC42" i="27" s="1"/>
  <c r="AC43" i="27"/>
  <c r="AW41" i="27" s="1"/>
  <c r="AC45" i="27"/>
  <c r="AC46" i="27"/>
  <c r="BC46" i="27" s="1"/>
  <c r="BC44" i="27" s="1"/>
  <c r="AC47" i="27"/>
  <c r="BO47" i="27" s="1"/>
  <c r="BO44" i="27" s="1"/>
  <c r="AC49" i="27"/>
  <c r="AQ49" i="27" s="1"/>
  <c r="AQ48" i="27" s="1"/>
  <c r="AC50" i="27"/>
  <c r="AC51" i="27"/>
  <c r="BI51" i="27" s="1"/>
  <c r="BI48" i="27" s="1"/>
  <c r="AC40" i="27"/>
  <c r="BO40" i="27" s="1"/>
  <c r="AO39" i="27"/>
  <c r="AQ39" i="27"/>
  <c r="AK33" i="27"/>
  <c r="AM33" i="27"/>
  <c r="AS33" i="27"/>
  <c r="AY33" i="27"/>
  <c r="BA33" i="27"/>
  <c r="BC33" i="27"/>
  <c r="BE33" i="27"/>
  <c r="BG33" i="27"/>
  <c r="BI33" i="27"/>
  <c r="BK33" i="27"/>
  <c r="AU35" i="27"/>
  <c r="AU33" i="27" s="1"/>
  <c r="AU32" i="27" s="1"/>
  <c r="AO34" i="27"/>
  <c r="AO33" i="27" s="1"/>
  <c r="AO32" i="27" s="1"/>
  <c r="AK32" i="27"/>
  <c r="AK57" i="27" s="1"/>
  <c r="AM32" i="27"/>
  <c r="AS32" i="27"/>
  <c r="AY32" i="27"/>
  <c r="BA32" i="27"/>
  <c r="BC32" i="27"/>
  <c r="BE32" i="27"/>
  <c r="BG32" i="27"/>
  <c r="BI32" i="27"/>
  <c r="BK32" i="27"/>
  <c r="BM32" i="27"/>
  <c r="BO32" i="27"/>
  <c r="BQ32" i="27"/>
  <c r="AE33" i="27"/>
  <c r="AE32" i="27" s="1"/>
  <c r="AG33" i="27"/>
  <c r="AG32" i="27" s="1"/>
  <c r="AI33" i="27"/>
  <c r="AI32" i="27" s="1"/>
  <c r="AC35" i="27"/>
  <c r="AW35" i="27" s="1"/>
  <c r="AW33" i="27" s="1"/>
  <c r="AW32" i="27" s="1"/>
  <c r="AC36" i="27"/>
  <c r="AC34" i="27"/>
  <c r="AM57" i="27"/>
  <c r="AX52" i="27"/>
  <c r="AV52" i="27"/>
  <c r="AR52" i="27"/>
  <c r="AP52" i="27"/>
  <c r="AJ52" i="27"/>
  <c r="AH52" i="27"/>
  <c r="AF52" i="27"/>
  <c r="AD52" i="27"/>
  <c r="BQ18" i="27"/>
  <c r="BO18" i="27"/>
  <c r="BM18" i="27"/>
  <c r="BK18" i="27"/>
  <c r="BI18" i="27"/>
  <c r="BG18" i="27"/>
  <c r="BS17" i="27"/>
  <c r="BS16" i="27"/>
  <c r="BS15" i="27"/>
  <c r="AG38" i="26" l="1"/>
  <c r="AE57" i="27"/>
  <c r="AG38" i="27"/>
  <c r="AG57" i="27" s="1"/>
  <c r="BC43" i="27"/>
  <c r="BC41" i="27" s="1"/>
  <c r="BC38" i="27" s="1"/>
  <c r="BC57" i="27" s="1"/>
  <c r="BA58" i="27" s="1"/>
  <c r="AI57" i="27"/>
  <c r="AI58" i="27" s="1"/>
  <c r="AC33" i="27"/>
  <c r="AC32" i="27" s="1"/>
  <c r="AQ38" i="27"/>
  <c r="AW38" i="27"/>
  <c r="AY38" i="27"/>
  <c r="AY57" i="27" s="1"/>
  <c r="AC44" i="27"/>
  <c r="BO38" i="27"/>
  <c r="BO57" i="27" s="1"/>
  <c r="AW57" i="27"/>
  <c r="AQ34" i="27"/>
  <c r="AQ33" i="27" s="1"/>
  <c r="AQ32" i="27" s="1"/>
  <c r="AQ57" i="27" s="1"/>
  <c r="AO58" i="27" s="1"/>
  <c r="BK38" i="27"/>
  <c r="BK57" i="27" s="1"/>
  <c r="BG38" i="27"/>
  <c r="BG57" i="27" s="1"/>
  <c r="AS38" i="27"/>
  <c r="AS57" i="27" s="1"/>
  <c r="AO38" i="27"/>
  <c r="AO57" i="27" s="1"/>
  <c r="AC41" i="27"/>
  <c r="AU57" i="27"/>
  <c r="BQ38" i="27"/>
  <c r="BQ57" i="27" s="1"/>
  <c r="BM38" i="27"/>
  <c r="BM57" i="27" s="1"/>
  <c r="BI38" i="27"/>
  <c r="BI57" i="27" s="1"/>
  <c r="AC48" i="27"/>
  <c r="BA38" i="27"/>
  <c r="BA57" i="27" s="1"/>
  <c r="BE38" i="27"/>
  <c r="BE57" i="27" s="1"/>
  <c r="X62" i="27"/>
  <c r="BS18" i="27"/>
  <c r="X61" i="27"/>
  <c r="BM58" i="27"/>
  <c r="AC38" i="27" l="1"/>
  <c r="AC57" i="27" s="1"/>
  <c r="AU58" i="27"/>
  <c r="BG58" i="27"/>
  <c r="AI33" i="26" l="1"/>
  <c r="AI32" i="26"/>
  <c r="AI31" i="26"/>
  <c r="AI39" i="26"/>
  <c r="AI48" i="26"/>
  <c r="AI47" i="26"/>
  <c r="AI46" i="26"/>
  <c r="AI44" i="26"/>
  <c r="AI43" i="26"/>
  <c r="AI42" i="26"/>
  <c r="AI40" i="26"/>
  <c r="AK38" i="26"/>
  <c r="AI38" i="26" l="1"/>
  <c r="AU40" i="26"/>
  <c r="AU38" i="26" s="1"/>
  <c r="BN17" i="26"/>
  <c r="BN16" i="26"/>
  <c r="BB49" i="26"/>
  <c r="AZ49" i="26"/>
  <c r="AV49" i="26"/>
  <c r="AY30" i="26"/>
  <c r="AY29" i="26" s="1"/>
  <c r="BE30" i="26"/>
  <c r="BE29" i="26" s="1"/>
  <c r="AS30" i="26"/>
  <c r="AS29" i="26" s="1"/>
  <c r="AW30" i="26"/>
  <c r="AW29" i="26" s="1"/>
  <c r="BC30" i="26"/>
  <c r="BC29" i="26" s="1"/>
  <c r="BG30" i="26"/>
  <c r="BG29" i="26" s="1"/>
  <c r="BJ29" i="26"/>
  <c r="BI29" i="26"/>
  <c r="BH29" i="26"/>
  <c r="BF30" i="26"/>
  <c r="BA30" i="26"/>
  <c r="AU30" i="26"/>
  <c r="AG34" i="26"/>
  <c r="BN18" i="26" l="1"/>
  <c r="AG30" i="26"/>
  <c r="AG29" i="26" s="1"/>
  <c r="BC38" i="26"/>
  <c r="BC35" i="26" s="1"/>
  <c r="BA38" i="26"/>
  <c r="AO38" i="26"/>
  <c r="BG41" i="26"/>
  <c r="BE41" i="26"/>
  <c r="BC41" i="26"/>
  <c r="BA41" i="26"/>
  <c r="AY41" i="26"/>
  <c r="AW41" i="26"/>
  <c r="AU41" i="26"/>
  <c r="AU35" i="26" s="1"/>
  <c r="AS41" i="26"/>
  <c r="AO41" i="26"/>
  <c r="AM41" i="26"/>
  <c r="AK41" i="26"/>
  <c r="BG45" i="26"/>
  <c r="BF45" i="26"/>
  <c r="BE45" i="26"/>
  <c r="BC45" i="26"/>
  <c r="BA45" i="26"/>
  <c r="AY45" i="26"/>
  <c r="AW45" i="26"/>
  <c r="AU45" i="26"/>
  <c r="AS45" i="26"/>
  <c r="AO45" i="26"/>
  <c r="AM45" i="26"/>
  <c r="AK45" i="26"/>
  <c r="AI45" i="26"/>
  <c r="AW35" i="26" l="1"/>
  <c r="AS35" i="26"/>
  <c r="BE35" i="26"/>
  <c r="AY35" i="26"/>
  <c r="BA35" i="26"/>
  <c r="AM35" i="26"/>
  <c r="AK35" i="26"/>
  <c r="AW53" i="26"/>
  <c r="AO35" i="26"/>
  <c r="BG35" i="26"/>
  <c r="AG45" i="26"/>
  <c r="BF41" i="26"/>
  <c r="BF35" i="26" s="1"/>
  <c r="AI41" i="26"/>
  <c r="AI35" i="26" s="1"/>
  <c r="BC53" i="26" l="1"/>
  <c r="AY53" i="26"/>
  <c r="AG41" i="26" l="1"/>
  <c r="AG35" i="26" s="1"/>
  <c r="BJ18" i="26"/>
  <c r="BK18" i="26"/>
  <c r="BL18" i="26"/>
  <c r="BM18" i="26"/>
  <c r="BI18" i="26"/>
  <c r="BH18" i="26"/>
  <c r="AG42" i="26"/>
  <c r="AG43" i="26"/>
  <c r="AG32" i="26"/>
  <c r="AG33" i="26"/>
  <c r="AG31" i="26"/>
  <c r="AK30" i="26"/>
  <c r="AK29" i="26" s="1"/>
  <c r="AK53" i="26" s="1"/>
  <c r="AM30" i="26"/>
  <c r="AM29" i="26" s="1"/>
  <c r="AM53" i="26" s="1"/>
  <c r="AO30" i="26"/>
  <c r="AO29" i="26" s="1"/>
  <c r="AO53" i="26" s="1"/>
  <c r="BA29" i="26"/>
  <c r="BA53" i="26" s="1"/>
  <c r="AY54" i="26" s="1"/>
  <c r="BE53" i="26"/>
  <c r="BF29" i="26"/>
  <c r="BF53" i="26" s="1"/>
  <c r="BE54" i="26" s="1"/>
  <c r="BG53" i="26" l="1"/>
  <c r="AT52" i="26"/>
  <c r="AT49" i="26" s="1"/>
  <c r="AQ30" i="26"/>
  <c r="AI30" i="26" s="1"/>
  <c r="C15" i="26"/>
  <c r="D15" i="26" s="1"/>
  <c r="E15" i="26" s="1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Q15" i="26" s="1"/>
  <c r="R15" i="26" s="1"/>
  <c r="S15" i="26" s="1"/>
  <c r="T15" i="26" s="1"/>
  <c r="U15" i="26" s="1"/>
  <c r="V15" i="26" s="1"/>
  <c r="W15" i="26" s="1"/>
  <c r="X15" i="26" s="1"/>
  <c r="Y15" i="26" s="1"/>
  <c r="Z15" i="26" s="1"/>
  <c r="AA15" i="26" s="1"/>
  <c r="AB15" i="26" s="1"/>
  <c r="AC15" i="26" s="1"/>
  <c r="AD15" i="26" s="1"/>
  <c r="AE15" i="26" s="1"/>
  <c r="AF15" i="26" s="1"/>
  <c r="AG15" i="26" s="1"/>
  <c r="AH15" i="26" s="1"/>
  <c r="AI15" i="26" s="1"/>
  <c r="AJ15" i="26" s="1"/>
  <c r="AK15" i="26" s="1"/>
  <c r="AL15" i="26" s="1"/>
  <c r="AM15" i="26" s="1"/>
  <c r="AN15" i="26" s="1"/>
  <c r="AO15" i="26" s="1"/>
  <c r="AI29" i="26" l="1"/>
  <c r="AI53" i="26" s="1"/>
  <c r="AP15" i="26"/>
  <c r="AQ15" i="26" s="1"/>
  <c r="AR15" i="26" s="1"/>
  <c r="AS15" i="26" s="1"/>
  <c r="AU15" i="26" s="1"/>
  <c r="AW15" i="26" s="1"/>
  <c r="AY15" i="26" s="1"/>
  <c r="BA15" i="26" s="1"/>
  <c r="BC15" i="26" s="1"/>
  <c r="BE15" i="26" s="1"/>
  <c r="BF15" i="26" s="1"/>
  <c r="BG15" i="26" s="1"/>
  <c r="AU29" i="26"/>
  <c r="AU53" i="26" s="1"/>
  <c r="AS54" i="26" s="1"/>
  <c r="AG53" i="26" l="1"/>
  <c r="AS53" i="26"/>
  <c r="AQ29" i="26"/>
  <c r="X58" i="27" l="1"/>
</calcChain>
</file>

<file path=xl/sharedStrings.xml><?xml version="1.0" encoding="utf-8"?>
<sst xmlns="http://schemas.openxmlformats.org/spreadsheetml/2006/main" count="666" uniqueCount="283">
  <si>
    <t>Государственный компонент</t>
  </si>
  <si>
    <t>№
п/п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</si>
  <si>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</si>
  <si>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</si>
  <si>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</si>
  <si>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</si>
  <si>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</si>
  <si>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</si>
  <si>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</si>
  <si>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</si>
  <si>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</si>
  <si>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</si>
  <si>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</si>
  <si>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</si>
  <si>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</si>
  <si>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</si>
  <si>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1 семестр</t>
  </si>
  <si>
    <t>2 семестр</t>
  </si>
  <si>
    <t>3 семестр</t>
  </si>
  <si>
    <t>4 семестр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</si>
  <si>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</si>
  <si>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</si>
  <si>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</si>
  <si>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</si>
  <si>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</si>
  <si>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</si>
  <si>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экзаменов</t>
  </si>
  <si>
    <t>Количество зачетов</t>
  </si>
  <si>
    <t>УТВЕРЖДАЮ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</si>
  <si>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</si>
  <si>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</si>
  <si>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</si>
  <si>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</si>
  <si>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</si>
  <si>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</si>
  <si>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</si>
  <si>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</si>
  <si>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</si>
  <si>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</si>
  <si>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</si>
  <si>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</si>
  <si>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</si>
  <si>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</si>
  <si>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</si>
  <si>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</si>
  <si>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</si>
  <si>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</si>
  <si>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</si>
  <si>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</si>
  <si>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</si>
  <si>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</si>
  <si>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</si>
  <si>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</si>
  <si>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</si>
  <si>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</si>
  <si>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</si>
  <si>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</si>
  <si>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</si>
  <si>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</si>
  <si>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</si>
  <si>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</si>
  <si>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</si>
  <si>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</si>
  <si>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</si>
  <si>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</si>
  <si>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</si>
  <si>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</si>
  <si>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Протокол №____ от _____________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</si>
  <si>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</si>
  <si>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</si>
  <si>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</si>
  <si>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</si>
  <si>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</si>
  <si>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</si>
  <si>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</si>
  <si>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</si>
  <si>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</si>
  <si>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</si>
  <si>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</si>
  <si>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</si>
  <si>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</si>
  <si>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</si>
  <si>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</si>
  <si>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Регистрационный №______________</t>
  </si>
  <si>
    <t>Компонент учреждения образования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</si>
  <si>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</si>
  <si>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</si>
  <si>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</si>
  <si>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</si>
  <si>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</si>
  <si>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</si>
  <si>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</si>
  <si>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</si>
  <si>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</si>
  <si>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УПК-3</t>
  </si>
  <si>
    <t>Защита магистерской диссертации</t>
  </si>
  <si>
    <t>2.2</t>
  </si>
  <si>
    <t>Иностранный язык для делового и профессионального общения</t>
  </si>
  <si>
    <t>Инженерия гидромеханических процессов и аппаратов</t>
  </si>
  <si>
    <t>Инженерия тепловых процессов и аппаратов</t>
  </si>
  <si>
    <t>Инженерия массобменных процессов и аппаратов</t>
  </si>
  <si>
    <t>Методология научного и инженерного эксперимента</t>
  </si>
  <si>
    <t>Научно-исследовательский семинар</t>
  </si>
  <si>
    <t>Моделирование химико-технологических процессов и аппаратов</t>
  </si>
  <si>
    <t>Модуль специальных дисциплин по выбору магистранта</t>
  </si>
  <si>
    <t>2.4</t>
  </si>
  <si>
    <t>2.4.1</t>
  </si>
  <si>
    <t>Проектирование химических производств и предприятий</t>
  </si>
  <si>
    <t>2.4.2</t>
  </si>
  <si>
    <t>Расчет и конструирование химического оборудования</t>
  </si>
  <si>
    <t>2.4.3</t>
  </si>
  <si>
    <t>САПР химического оборудования и производств</t>
  </si>
  <si>
    <t>2.5.1</t>
  </si>
  <si>
    <t>2.5.2</t>
  </si>
  <si>
    <t>/  7</t>
  </si>
  <si>
    <t>7-06-0711-09 Инженерия химико-технологических процессов</t>
  </si>
  <si>
    <t>Научно-исследовательская</t>
  </si>
  <si>
    <t>4</t>
  </si>
  <si>
    <t>Применять методы научного познания в исследовательской деятельности, генерировать и реализовывать инновационные идеи</t>
  </si>
  <si>
    <t>Решать научно-исследовательские и инновационные задачи на основе информационно-коммуникационных технологий</t>
  </si>
  <si>
    <t>Осуществлять коммуникации на иностранном языке в академической, научной  и профессиональной среде для реализации научно-исследовательской и инновационной деятельности</t>
  </si>
  <si>
    <t>УК-4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</si>
  <si>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</si>
  <si>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УК-5</t>
  </si>
  <si>
    <t>УК-6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</si>
  <si>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</si>
  <si>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>УК-7</t>
  </si>
  <si>
    <t>Применять психолого-педагогические методы информационно-коммуникационные технологии в образовании и управлении</t>
  </si>
  <si>
    <t>Владеть теорией других химико-технологических процессов и аппаратов на уровне, позволяющем профессионально проводить их расчеты, исследования</t>
  </si>
  <si>
    <t>УПК-4</t>
  </si>
  <si>
    <t>Уметь проводить теоретические исследования химико-технологических процессов и аппаратов</t>
  </si>
  <si>
    <t>Уметь применять современные средства при расчетах, проектировании и исследованиях</t>
  </si>
  <si>
    <t>/ 218</t>
  </si>
  <si>
    <t xml:space="preserve">2.5 </t>
  </si>
  <si>
    <t xml:space="preserve">2.5.3 </t>
  </si>
  <si>
    <t>2.6</t>
  </si>
  <si>
    <t>2.6.1</t>
  </si>
  <si>
    <t>2.6.2</t>
  </si>
  <si>
    <t>2.6.3</t>
  </si>
  <si>
    <t>2.3</t>
  </si>
  <si>
    <t>2.3.1</t>
  </si>
  <si>
    <t>2.3.2</t>
  </si>
  <si>
    <t>2.1,  2.6.2</t>
  </si>
  <si>
    <t>1,2,3,4</t>
  </si>
  <si>
    <t>VII. Матрица компетенций</t>
  </si>
  <si>
    <t>Специальность:</t>
  </si>
  <si>
    <t>д</t>
  </si>
  <si>
    <t>Дифференцированный зачет.</t>
  </si>
  <si>
    <t>1.1.3</t>
  </si>
  <si>
    <t>1.2</t>
  </si>
  <si>
    <t>СК-4</t>
  </si>
  <si>
    <t>1.2, 2.3.1, 2.4.1, 2.4.3</t>
  </si>
  <si>
    <t>1.2, 2.3.2</t>
  </si>
  <si>
    <t xml:space="preserve"> 2.3.1, 2.5.2 </t>
  </si>
  <si>
    <t>2.3.2, 2.4.1, 2.5.2, 2.5.3</t>
  </si>
  <si>
    <t>2.4.2, 2.4.3, 2.5.1, 2.5.3</t>
  </si>
  <si>
    <t>2.2, 2.5.3</t>
  </si>
  <si>
    <t>УК-1,4,5, УПК-1-4</t>
  </si>
  <si>
    <t>1.1,1.2, 2.3.2</t>
  </si>
  <si>
    <t>1.1, 2.4.1, 2.4.2, 2.5.1, 2.5.2, 2.5.3</t>
  </si>
  <si>
    <t>1.1, 2.4.1, 2.4.3, 2.5.3</t>
  </si>
  <si>
    <t>1.1, 2.4.2, 2.4.3</t>
  </si>
  <si>
    <t>1.1, 1.2, 2.5.1, 2.5.2</t>
  </si>
  <si>
    <t>УК-1,5</t>
  </si>
  <si>
    <t>1.1, 1.2, 2.2, 2.3.1, 2.5, 2.6.1</t>
  </si>
  <si>
    <t>1.1,1.2, 2.2, 2.5</t>
  </si>
  <si>
    <t>/ 124</t>
  </si>
  <si>
    <t>/ 142</t>
  </si>
  <si>
    <t>/ 72</t>
  </si>
  <si>
    <t>/ 96</t>
  </si>
  <si>
    <t>/ 50</t>
  </si>
  <si>
    <t xml:space="preserve">УК-2 </t>
  </si>
  <si>
    <t>УК-6;СК-1, УПК-1,2</t>
  </si>
  <si>
    <t>УПК-1,4,       СК-1,2</t>
  </si>
  <si>
    <t xml:space="preserve"> УПК-1,4,             СК-3</t>
  </si>
  <si>
    <t xml:space="preserve"> /  </t>
  </si>
  <si>
    <t>/  338</t>
  </si>
  <si>
    <t>/  2</t>
  </si>
  <si>
    <t>2.3, 2.4, 2.5.3,2.6.3</t>
  </si>
  <si>
    <t>Информационные технологии в научной деятельности и химических производствах/ Расчет и проектирование химических реакторов</t>
  </si>
  <si>
    <t>СК-3,         УПК-1,3</t>
  </si>
  <si>
    <t>Инженерия трубопроводного транспорта материалов/ Инженерия измельчения,  сортировки и транспортировки твердых материалов</t>
  </si>
  <si>
    <t xml:space="preserve">/ </t>
  </si>
  <si>
    <t>УК-1,5,СК-4</t>
  </si>
  <si>
    <t>УК-6, СК-3,                    УПК-2,3</t>
  </si>
  <si>
    <t>УК-1,6,СК-2</t>
  </si>
  <si>
    <t>УК-4,7,СК-1</t>
  </si>
  <si>
    <t>Название модуля, учебной дисциплины, курсового проекта                                           (курсовой работы)</t>
  </si>
  <si>
    <t xml:space="preserve">/  </t>
  </si>
  <si>
    <t>Дополнительные виды обучения*</t>
  </si>
  <si>
    <t>Философия и методология науки</t>
  </si>
  <si>
    <t>Иностранный язык</t>
  </si>
  <si>
    <t>*</t>
  </si>
  <si>
    <t>Модуль «Процессы и аппараты»</t>
  </si>
  <si>
    <t>Изучение общеобразовательных дисциплин «Философия и методология науки», «Иностранный язык», «Основы информационных технологий» является обязательным для магистрантов – граждан Республики Беларусь.</t>
  </si>
  <si>
    <t>Модуль  «Проектирование»</t>
  </si>
  <si>
    <t>Модуль «Инновационные технологии и аппараты»</t>
  </si>
  <si>
    <t>Инженерия процессов и аппаратов разделения многофазных систем/ Производство изделий из полимеров и композиционных материалов</t>
  </si>
  <si>
    <t>Учреждение образования "Белорусский государственный технологический университет"</t>
  </si>
  <si>
    <t>Ректор БГТУ</t>
  </si>
  <si>
    <t>____________ И.В. Войтов</t>
  </si>
  <si>
    <t>______________2023</t>
  </si>
  <si>
    <t xml:space="preserve"> УЧЕБНЫЙ ПЛАН</t>
  </si>
  <si>
    <t>Срок обучения: 2 года</t>
  </si>
  <si>
    <t xml:space="preserve">Форма получения образования: </t>
  </si>
  <si>
    <t>очная (дневная)</t>
  </si>
  <si>
    <t xml:space="preserve">Основы информационных технологий  </t>
  </si>
  <si>
    <r>
      <t>1</t>
    </r>
    <r>
      <rPr>
        <vertAlign val="superscript"/>
        <sz val="22"/>
        <rFont val="Times New Roman"/>
        <family val="1"/>
        <charset val="204"/>
      </rPr>
      <t>д</t>
    </r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</si>
  <si>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</si>
  <si>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</si>
  <si>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</si>
  <si>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А.Э. Левданский</t>
  </si>
  <si>
    <t>Декан факультета                                   химической технологии и техники</t>
  </si>
  <si>
    <t>Ю.А.Климош</t>
  </si>
  <si>
    <t>Заведующий кафедрой процессов и аппаратов химических производств</t>
  </si>
  <si>
    <t>УЧЕБНЫЙ ПЛАН</t>
  </si>
  <si>
    <t>_____________ И.В. Войтов</t>
  </si>
  <si>
    <t xml:space="preserve">Срок обучения: </t>
  </si>
  <si>
    <t>2,5 года</t>
  </si>
  <si>
    <t>__________2023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</si>
  <si>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</si>
  <si>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</si>
  <si>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</si>
  <si>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Лабораторно-экзаменационная сессия</t>
  </si>
  <si>
    <t>+</t>
  </si>
  <si>
    <t>III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</si>
  <si>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</si>
  <si>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</si>
  <si>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</si>
  <si>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</si>
  <si>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Название модуля, учебной дисциплины, курсового проекта (курсовой работы)</t>
  </si>
  <si>
    <t>Распределение по курсам и УС, ЛЭС</t>
  </si>
  <si>
    <t>III курс</t>
  </si>
  <si>
    <t>УС 1 нед</t>
  </si>
  <si>
    <t>1 ЛЭС,</t>
  </si>
  <si>
    <t>2 ЛЭС,</t>
  </si>
  <si>
    <t>3 ЛЭС,</t>
  </si>
  <si>
    <t>4 ЛЭС,</t>
  </si>
  <si>
    <t>5 ЛЭС,</t>
  </si>
  <si>
    <t>недели</t>
  </si>
  <si>
    <t>Ауд. часов</t>
  </si>
  <si>
    <t>Зач. единиц</t>
  </si>
  <si>
    <t>1.1</t>
  </si>
  <si>
    <t>2.5</t>
  </si>
  <si>
    <t>Дополнительные виды обучения</t>
  </si>
  <si>
    <t>Философия и методология науки *</t>
  </si>
  <si>
    <t>Иностранный язык *</t>
  </si>
  <si>
    <t>Основы информационных технологий  *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</si>
  <si>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</si>
  <si>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Количество курсовых проектов</t>
  </si>
  <si>
    <t>Количество курсовых работ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</si>
  <si>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</si>
  <si>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</si>
  <si>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2.5.3</t>
  </si>
  <si>
    <t>1,2,3,4,5</t>
  </si>
  <si>
    <t>УК-6,СК-3,                    УПК-2,3</t>
  </si>
  <si>
    <t>Декан факультета заочного образования</t>
  </si>
  <si>
    <t>С.А.Прохорчик</t>
  </si>
  <si>
    <t>Современные методы управления предприятием на основе систем искусственного интеллекта</t>
  </si>
  <si>
    <t>А.Э.Левданский</t>
  </si>
  <si>
    <r>
      <rPr>
        <sz val="18"/>
        <rFont val="Times New Roman"/>
        <family val="1"/>
        <charset val="204"/>
      </rPr>
      <t>УК</t>
    </r>
    <r>
      <rPr>
        <sz val="20"/>
        <rFont val="Times New Roman"/>
        <family val="1"/>
        <charset val="204"/>
      </rPr>
      <t>-6;</t>
    </r>
    <r>
      <rPr>
        <sz val="18"/>
        <rFont val="Times New Roman"/>
        <family val="1"/>
        <charset val="204"/>
      </rPr>
      <t>СК</t>
    </r>
    <r>
      <rPr>
        <sz val="20"/>
        <rFont val="Times New Roman"/>
        <family val="1"/>
        <charset val="204"/>
      </rPr>
      <t>-1, УПК-1,2</t>
    </r>
  </si>
  <si>
    <t>УК-2,СК-1/  УПК-1,2;             СК-1,3,4</t>
  </si>
  <si>
    <t>УК-1,5,     СК-4</t>
  </si>
  <si>
    <t>УК-1,6,          СК-2</t>
  </si>
  <si>
    <t>УК-4,7,        СК-1</t>
  </si>
  <si>
    <t>УК-2,СК-1/  УПК-1,2;    СК-1,3,4</t>
  </si>
  <si>
    <t>УК-1,4-7, УПК-4</t>
  </si>
  <si>
    <r>
      <rPr>
        <sz val="21"/>
        <rFont val="Times New Roman"/>
        <family val="1"/>
        <charset val="204"/>
      </rPr>
      <t>УК-1,4-7</t>
    </r>
    <r>
      <rPr>
        <sz val="22"/>
        <rFont val="Times New Roman"/>
        <family val="1"/>
        <charset val="204"/>
      </rPr>
      <t>, УПК-4</t>
    </r>
  </si>
  <si>
    <t>Осуществлять технологическое проектирование химических производств с применением современных средств</t>
  </si>
  <si>
    <t>Применять методы и методики расчетов и конструирования химического оборудования</t>
  </si>
  <si>
    <t>3</t>
  </si>
  <si>
    <t xml:space="preserve">Учебный план углубленного высшего образования по специальности 7-06-0711-09 "Инженерия химико-технологических процессов"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№ 7-06-07-018/пр. </t>
  </si>
  <si>
    <t>Развивать инновационную восприимчивость и способность к инновационной деятельности</t>
  </si>
  <si>
    <t>Быть способным осуществлять анализ химико-технологических процессов и аппаратов с целью их усовершенствования и оптимизации</t>
  </si>
  <si>
    <t>Самостоятельно проводить экспериментальные исследования химико-технологических процессов и аппаратов</t>
  </si>
  <si>
    <t>Уметь разрабатывать методику эксперимента для получения результатов пригодных к масштабированию</t>
  </si>
  <si>
    <t>Учебная дисциплина закреплена за кафедрой</t>
  </si>
  <si>
    <t>ФиП</t>
  </si>
  <si>
    <t>МКиТП</t>
  </si>
  <si>
    <t>ИСиТ</t>
  </si>
  <si>
    <t>ПиАХП</t>
  </si>
  <si>
    <t>АППиЭ</t>
  </si>
  <si>
    <t>Протокол № 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</si>
</sst>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1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b/>
      <sz val="24"/>
      <name val="Arial"/>
      <family val="2"/>
      <charset val="204"/>
    </font>
    <font>
      <sz val="22"/>
      <name val="Arial"/>
      <family val="2"/>
      <charset val="204"/>
    </font>
    <font>
      <b/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12"/>
      <name val="Arial"/>
      <family val="2"/>
      <charset val="204"/>
    </font>
    <font>
      <b/>
      <sz val="26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 Narrow"/>
      <family val="2"/>
      <charset val="204"/>
    </font>
    <font>
      <sz val="10"/>
      <name val="Arial"/>
      <family val="2"/>
      <charset val="204"/>
    </font>
    <font>
      <sz val="12"/>
      <color indexed="10"/>
      <name val="Arial"/>
      <family val="2"/>
      <charset val="204"/>
    </font>
    <font>
      <sz val="20"/>
      <color indexed="10"/>
      <name val="Arial"/>
      <family val="2"/>
      <charset val="204"/>
    </font>
    <font>
      <sz val="20"/>
      <name val="Arial Narrow"/>
      <family val="2"/>
      <charset val="204"/>
    </font>
    <font>
      <sz val="24"/>
      <name val="Arial Narrow"/>
      <family val="2"/>
      <charset val="204"/>
    </font>
    <font>
      <sz val="30"/>
      <name val="Arial"/>
      <family val="2"/>
      <charset val="204"/>
    </font>
    <font>
      <b/>
      <sz val="20"/>
      <name val="Arial Narrow"/>
      <family val="2"/>
      <charset val="204"/>
    </font>
    <font>
      <sz val="28"/>
      <name val="Arial Narrow"/>
      <family val="2"/>
      <charset val="204"/>
    </font>
    <font>
      <sz val="36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36"/>
      <name val="Times New Roman"/>
      <family val="1"/>
      <charset val="204"/>
    </font>
    <font>
      <sz val="30"/>
      <name val="Times New Roman"/>
      <family val="1"/>
      <charset val="204"/>
    </font>
    <font>
      <sz val="28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22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sz val="12"/>
      <name val="Times New Roman"/>
      <family val="1"/>
      <charset val="204"/>
    </font>
    <font>
      <sz val="21"/>
      <name val="Times New Roman"/>
      <family val="1"/>
      <charset val="204"/>
    </font>
    <font>
      <vertAlign val="superscript"/>
      <sz val="22"/>
      <name val="Times New Roman"/>
      <family val="1"/>
      <charset val="204"/>
    </font>
    <font>
      <b/>
      <sz val="21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4"/>
      <color theme="1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vertAlign val="superscript"/>
      <sz val="3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sz val="24"/>
      <color rgb="FF0000CC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b/>
      <sz val="44"/>
      <name val="Times New Roman"/>
      <family val="1"/>
      <charset val="204"/>
    </font>
    <font>
      <sz val="32"/>
      <name val="Times New Roman"/>
      <family val="1"/>
      <charset val="204"/>
    </font>
    <font>
      <sz val="32"/>
      <name val="Arial"/>
      <family val="2"/>
      <charset val="204"/>
    </font>
    <font>
      <sz val="32"/>
      <color indexed="10"/>
      <name val="Arial"/>
      <family val="2"/>
      <charset val="204"/>
    </font>
    <font>
      <sz val="36"/>
      <name val="Arial Narrow"/>
      <family val="2"/>
      <charset val="204"/>
    </font>
    <font>
      <sz val="26"/>
      <name val="Times New Roman"/>
      <family val="1"/>
      <charset val="204"/>
    </font>
    <font>
      <b/>
      <sz val="28"/>
      <color rgb="FFFF0000"/>
      <name val="Times New Roman"/>
      <family val="1"/>
      <charset val="204"/>
    </font>
    <font>
      <sz val="36"/>
      <name val="Arial"/>
      <family val="2"/>
      <charset val="204"/>
    </font>
    <font>
      <b/>
      <sz val="28"/>
      <name val="Arial"/>
      <family val="2"/>
      <charset val="204"/>
    </font>
    <font>
      <sz val="28"/>
      <color theme="1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Times New Roman"/>
      <family val="1"/>
      <charset val="204"/>
    </font>
    <font>
      <sz val="28"/>
      <color rgb="FFFF0000"/>
      <name val="Arial"/>
      <family val="2"/>
      <charset val="204"/>
    </font>
    <font>
      <vertAlign val="superscript"/>
      <sz val="48"/>
      <name val="Times New Roman"/>
      <family val="1"/>
      <charset val="204"/>
    </font>
    <font>
      <b/>
      <sz val="24"/>
      <name val="Arial Narrow"/>
      <family val="2"/>
      <charset val="204"/>
    </font>
    <font>
      <b/>
      <sz val="32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32"/>
      <color rgb="FFFF0000"/>
      <name val="Times New Roman"/>
      <family val="1"/>
      <charset val="204"/>
    </font>
    <font>
      <b/>
      <sz val="36"/>
      <name val="Arial Narrow"/>
      <family val="2"/>
      <charset val="204"/>
    </font>
    <font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8"/>
      <color theme="0"/>
      <name val="Times New Roman"/>
      <family val="1"/>
      <charset val="204"/>
    </font>
    <font>
      <b/>
      <sz val="22"/>
      <name val="Arial Narrow"/>
      <family val="2"/>
      <charset val="204"/>
    </font>
    <font>
      <b/>
      <sz val="12"/>
      <color indexed="10"/>
      <name val="Arial Narrow"/>
      <family val="2"/>
      <charset val="204"/>
    </font>
    <font>
      <b/>
      <sz val="28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9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indexed="23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rgb="FF000000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/>
      <diagonal/>
    </border>
    <border>
      <left/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theme="0" tint="-0.499984740745262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rgb="FF000000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34998626667073579"/>
      </top>
      <bottom/>
      <diagonal/>
    </border>
    <border>
      <left style="thin">
        <color auto="1"/>
      </left>
      <right/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/>
      <top style="thin">
        <color theme="1" tint="0.34998626667073579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indexed="64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/>
      <top/>
      <bottom style="thin">
        <color theme="2" tint="-0.499984740745262"/>
      </bottom>
      <diagonal/>
    </border>
    <border>
      <left/>
      <right style="thin">
        <color auto="1"/>
      </right>
      <top/>
      <bottom style="thin">
        <color theme="2" tint="-0.499984740745262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23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indexed="23"/>
      </bottom>
      <diagonal/>
    </border>
    <border>
      <left/>
      <right style="double">
        <color auto="1"/>
      </right>
      <top style="thin">
        <color indexed="23"/>
      </top>
      <bottom style="thin">
        <color indexed="23"/>
      </bottom>
      <diagonal/>
    </border>
    <border>
      <left/>
      <right style="double">
        <color auto="1"/>
      </right>
      <top style="thin">
        <color indexed="23"/>
      </top>
      <bottom style="double">
        <color auto="1"/>
      </bottom>
      <diagonal/>
    </border>
    <border>
      <left style="thin">
        <color indexed="23"/>
      </left>
      <right style="thin">
        <color indexed="64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16" fillId="4" borderId="0" applyNumberFormat="0" applyBorder="0" applyAlignment="0" applyProtection="0"/>
  </cellStyleXfs>
  <cellXfs count="1310">
    <xf numFmtId="0" fontId="0" fillId="0" borderId="0" xfId="0"/>
    <xf numFmtId="0" fontId="3" fillId="0" borderId="0" xfId="0" applyFont="1"/>
    <xf numFmtId="49" fontId="4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Protection="1"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Protection="1">
      <protection locked="0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7" fillId="0" borderId="0" xfId="0" applyFont="1" applyFill="1" applyAlignment="1" applyProtection="1"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Border="1" applyProtection="1">
      <protection locked="0"/>
    </xf>
    <xf numFmtId="0" fontId="1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49" fontId="9" fillId="0" borderId="0" xfId="0" applyNumberFormat="1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protection locked="0"/>
    </xf>
    <xf numFmtId="0" fontId="12" fillId="0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17" fillId="0" borderId="0" xfId="0" applyFont="1" applyFill="1" applyProtection="1">
      <protection locked="0"/>
    </xf>
    <xf numFmtId="0" fontId="17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5" fillId="2" borderId="0" xfId="0" applyFont="1" applyFill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49" fontId="18" fillId="0" borderId="0" xfId="0" applyNumberFormat="1" applyFont="1" applyFill="1" applyBorder="1" applyAlignment="1" applyProtection="1">
      <alignment vertical="center"/>
      <protection locked="0"/>
    </xf>
    <xf numFmtId="0" fontId="19" fillId="0" borderId="0" xfId="0" applyFont="1" applyFill="1" applyProtection="1">
      <protection locked="0"/>
    </xf>
    <xf numFmtId="0" fontId="20" fillId="0" borderId="0" xfId="0" applyFont="1" applyFill="1" applyProtection="1">
      <protection locked="0"/>
    </xf>
    <xf numFmtId="0" fontId="19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21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9" fillId="0" borderId="0" xfId="0" applyFont="1"/>
    <xf numFmtId="0" fontId="24" fillId="0" borderId="0" xfId="0" applyFont="1" applyFill="1" applyProtection="1">
      <protection locked="0"/>
    </xf>
    <xf numFmtId="0" fontId="24" fillId="2" borderId="0" xfId="0" applyFont="1" applyFill="1" applyProtection="1">
      <protection locked="0"/>
    </xf>
    <xf numFmtId="0" fontId="15" fillId="0" borderId="0" xfId="0" applyFont="1"/>
    <xf numFmtId="0" fontId="15" fillId="0" borderId="0" xfId="0" applyFont="1" applyFill="1"/>
    <xf numFmtId="0" fontId="15" fillId="0" borderId="0" xfId="0" applyFont="1" applyAlignment="1">
      <alignment vertical="center"/>
    </xf>
    <xf numFmtId="49" fontId="23" fillId="0" borderId="0" xfId="0" applyNumberFormat="1" applyFont="1" applyFill="1" applyAlignment="1" applyProtection="1">
      <alignment vertical="center"/>
      <protection locked="0"/>
    </xf>
    <xf numFmtId="49" fontId="23" fillId="0" borderId="0" xfId="0" applyNumberFormat="1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5" fillId="0" borderId="0" xfId="0" applyFont="1" applyFill="1" applyProtection="1">
      <protection locked="0"/>
    </xf>
    <xf numFmtId="0" fontId="15" fillId="2" borderId="0" xfId="0" applyFont="1" applyFill="1" applyProtection="1">
      <protection locked="0"/>
    </xf>
    <xf numFmtId="0" fontId="27" fillId="0" borderId="0" xfId="0" applyFont="1" applyProtection="1">
      <protection locked="0"/>
    </xf>
    <xf numFmtId="49" fontId="26" fillId="0" borderId="0" xfId="0" applyNumberFormat="1" applyFont="1" applyFill="1" applyBorder="1" applyAlignment="1" applyProtection="1">
      <alignment horizontal="left" vertical="center"/>
      <protection locked="0"/>
    </xf>
    <xf numFmtId="49" fontId="26" fillId="0" borderId="0" xfId="0" applyNumberFormat="1" applyFont="1" applyFill="1" applyAlignment="1" applyProtection="1">
      <alignment vertical="center"/>
      <protection locked="0"/>
    </xf>
    <xf numFmtId="49" fontId="26" fillId="0" borderId="0" xfId="0" applyNumberFormat="1" applyFont="1" applyFill="1" applyBorder="1" applyAlignment="1" applyProtection="1">
      <alignment vertical="center"/>
      <protection locked="0"/>
    </xf>
    <xf numFmtId="0" fontId="31" fillId="0" borderId="0" xfId="0" applyFont="1" applyFill="1" applyAlignment="1" applyProtection="1">
      <alignment horizontal="left"/>
      <protection locked="0"/>
    </xf>
    <xf numFmtId="0" fontId="34" fillId="0" borderId="0" xfId="0" applyFont="1" applyFill="1" applyBorder="1" applyAlignment="1" applyProtection="1">
      <alignment horizontal="left"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35" fillId="0" borderId="0" xfId="0" applyFont="1" applyFill="1" applyProtection="1">
      <protection locked="0"/>
    </xf>
    <xf numFmtId="0" fontId="35" fillId="0" borderId="0" xfId="0" applyFont="1" applyFill="1" applyBorder="1" applyAlignment="1" applyProtection="1">
      <alignment horizontal="left" vertical="center"/>
      <protection locked="0"/>
    </xf>
    <xf numFmtId="0" fontId="37" fillId="0" borderId="35" xfId="0" applyFont="1" applyFill="1" applyBorder="1" applyAlignment="1" applyProtection="1">
      <alignment horizontal="center" vertical="center"/>
      <protection locked="0"/>
    </xf>
    <xf numFmtId="0" fontId="37" fillId="0" borderId="35" xfId="0" applyNumberFormat="1" applyFont="1" applyFill="1" applyBorder="1" applyAlignment="1" applyProtection="1">
      <alignment vertical="center"/>
      <protection locked="0"/>
    </xf>
    <xf numFmtId="0" fontId="37" fillId="0" borderId="35" xfId="0" applyFont="1" applyFill="1" applyBorder="1" applyProtection="1">
      <protection locked="0"/>
    </xf>
    <xf numFmtId="0" fontId="37" fillId="0" borderId="35" xfId="0" applyNumberFormat="1" applyFont="1" applyFill="1" applyBorder="1" applyAlignment="1" applyProtection="1">
      <alignment horizontal="center" vertical="center"/>
      <protection locked="0"/>
    </xf>
    <xf numFmtId="0" fontId="38" fillId="0" borderId="83" xfId="0" applyNumberFormat="1" applyFont="1" applyFill="1" applyBorder="1" applyAlignment="1" applyProtection="1">
      <alignment horizontal="center" vertical="center"/>
      <protection locked="0"/>
    </xf>
    <xf numFmtId="0" fontId="38" fillId="0" borderId="36" xfId="0" applyNumberFormat="1" applyFont="1" applyFill="1" applyBorder="1" applyAlignment="1" applyProtection="1">
      <alignment horizontal="center" vertical="center"/>
      <protection locked="0"/>
    </xf>
    <xf numFmtId="0" fontId="38" fillId="0" borderId="37" xfId="0" applyNumberFormat="1" applyFont="1" applyFill="1" applyBorder="1" applyAlignment="1" applyProtection="1">
      <alignment horizontal="center" vertical="center"/>
      <protection locked="0"/>
    </xf>
    <xf numFmtId="0" fontId="38" fillId="0" borderId="127" xfId="0" applyNumberFormat="1" applyFont="1" applyFill="1" applyBorder="1" applyAlignment="1" applyProtection="1">
      <alignment horizontal="center" vertical="center"/>
      <protection locked="0"/>
    </xf>
    <xf numFmtId="0" fontId="38" fillId="0" borderId="127" xfId="0" applyNumberFormat="1" applyFont="1" applyFill="1" applyBorder="1" applyAlignment="1" applyProtection="1">
      <alignment horizontal="center" vertical="center"/>
      <protection locked="0"/>
    </xf>
    <xf numFmtId="0" fontId="38" fillId="0" borderId="145" xfId="0" applyNumberFormat="1" applyFont="1" applyFill="1" applyBorder="1" applyAlignment="1" applyProtection="1">
      <alignment horizontal="center" vertical="center"/>
      <protection locked="0"/>
    </xf>
    <xf numFmtId="0" fontId="38" fillId="0" borderId="84" xfId="0" applyNumberFormat="1" applyFont="1" applyFill="1" applyBorder="1" applyAlignment="1" applyProtection="1">
      <alignment horizontal="center" vertical="center"/>
      <protection locked="0"/>
    </xf>
    <xf numFmtId="0" fontId="38" fillId="0" borderId="39" xfId="0" applyNumberFormat="1" applyFont="1" applyFill="1" applyBorder="1" applyAlignment="1" applyProtection="1">
      <alignment horizontal="center" vertical="center"/>
      <protection locked="0"/>
    </xf>
    <xf numFmtId="0" fontId="38" fillId="0" borderId="146" xfId="0" applyNumberFormat="1" applyFont="1" applyFill="1" applyBorder="1" applyAlignment="1" applyProtection="1">
      <alignment horizontal="center" vertical="center"/>
      <protection locked="0"/>
    </xf>
    <xf numFmtId="0" fontId="39" fillId="0" borderId="85" xfId="0" applyNumberFormat="1" applyFont="1" applyFill="1" applyBorder="1" applyAlignment="1" applyProtection="1">
      <alignment horizontal="center" vertical="center"/>
      <protection locked="0"/>
    </xf>
    <xf numFmtId="0" fontId="39" fillId="0" borderId="40" xfId="0" applyNumberFormat="1" applyFont="1" applyFill="1" applyBorder="1" applyAlignment="1" applyProtection="1">
      <alignment horizontal="center" vertical="center"/>
      <protection locked="0"/>
    </xf>
    <xf numFmtId="0" fontId="39" fillId="0" borderId="40" xfId="0" applyNumberFormat="1" applyFont="1" applyFill="1" applyBorder="1" applyAlignment="1" applyProtection="1">
      <alignment horizontal="center" vertical="center"/>
      <protection locked="0"/>
    </xf>
    <xf numFmtId="0" fontId="39" fillId="0" borderId="147" xfId="0" applyNumberFormat="1" applyFont="1" applyFill="1" applyBorder="1" applyAlignment="1" applyProtection="1">
      <alignment horizontal="center" vertical="center"/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38" fillId="0" borderId="0" xfId="0" applyFont="1" applyFill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center" vertical="center"/>
      <protection locked="0"/>
    </xf>
    <xf numFmtId="49" fontId="38" fillId="0" borderId="0" xfId="0" applyNumberFormat="1" applyFont="1" applyFill="1" applyBorder="1" applyAlignment="1" applyProtection="1">
      <alignment horizontal="center" vertical="center"/>
      <protection locked="0"/>
    </xf>
    <xf numFmtId="49" fontId="38" fillId="0" borderId="0" xfId="0" applyNumberFormat="1" applyFont="1" applyFill="1" applyBorder="1" applyAlignment="1" applyProtection="1">
      <alignment horizontal="left" vertical="center"/>
      <protection locked="0"/>
    </xf>
    <xf numFmtId="0" fontId="32" fillId="0" borderId="0" xfId="0" applyFont="1" applyFill="1" applyBorder="1" applyAlignment="1" applyProtection="1">
      <alignment horizontal="center" vertical="center"/>
      <protection locked="0"/>
    </xf>
    <xf numFmtId="0" fontId="36" fillId="0" borderId="68" xfId="0" applyFont="1" applyFill="1" applyBorder="1" applyAlignment="1" applyProtection="1">
      <alignment horizontal="right" vertical="center"/>
      <protection locked="0"/>
    </xf>
    <xf numFmtId="0" fontId="36" fillId="0" borderId="111" xfId="0" applyFont="1" applyFill="1" applyBorder="1" applyAlignment="1" applyProtection="1">
      <alignment horizontal="center" vertical="center" wrapText="1"/>
      <protection locked="0"/>
    </xf>
    <xf numFmtId="0" fontId="36" fillId="0" borderId="112" xfId="0" applyFont="1" applyFill="1" applyBorder="1" applyAlignment="1" applyProtection="1">
      <alignment horizontal="center" vertical="center" wrapText="1"/>
      <protection locked="0"/>
    </xf>
    <xf numFmtId="0" fontId="41" fillId="0" borderId="68" xfId="0" applyFont="1" applyFill="1" applyBorder="1" applyAlignment="1" applyProtection="1">
      <alignment horizontal="center" vertical="center"/>
      <protection locked="0"/>
    </xf>
    <xf numFmtId="0" fontId="41" fillId="0" borderId="73" xfId="0" applyFont="1" applyFill="1" applyBorder="1" applyAlignment="1" applyProtection="1">
      <alignment horizontal="center" vertical="center"/>
      <protection locked="0"/>
    </xf>
    <xf numFmtId="0" fontId="41" fillId="0" borderId="111" xfId="0" applyFont="1" applyFill="1" applyBorder="1" applyAlignment="1" applyProtection="1">
      <alignment horizontal="center" vertical="center" wrapText="1"/>
      <protection locked="0"/>
    </xf>
    <xf numFmtId="0" fontId="41" fillId="0" borderId="112" xfId="0" applyFont="1" applyFill="1" applyBorder="1" applyAlignment="1" applyProtection="1">
      <alignment horizontal="center" vertical="center" wrapText="1"/>
      <protection locked="0"/>
    </xf>
    <xf numFmtId="0" fontId="36" fillId="0" borderId="73" xfId="0" applyFont="1" applyFill="1" applyBorder="1" applyAlignment="1" applyProtection="1">
      <alignment horizontal="center" vertical="center"/>
      <protection locked="0"/>
    </xf>
    <xf numFmtId="0" fontId="41" fillId="0" borderId="120" xfId="0" applyFont="1" applyFill="1" applyBorder="1" applyAlignment="1" applyProtection="1">
      <alignment horizontal="center" vertical="center" wrapText="1"/>
      <protection locked="0"/>
    </xf>
    <xf numFmtId="0" fontId="36" fillId="0" borderId="120" xfId="0" applyFont="1" applyFill="1" applyBorder="1" applyAlignment="1" applyProtection="1">
      <alignment horizontal="center" vertical="center" wrapText="1"/>
      <protection locked="0"/>
    </xf>
    <xf numFmtId="0" fontId="36" fillId="0" borderId="72" xfId="0" applyFont="1" applyFill="1" applyBorder="1" applyAlignment="1" applyProtection="1">
      <alignment horizontal="center" vertical="center" wrapText="1"/>
      <protection locked="0"/>
    </xf>
    <xf numFmtId="0" fontId="41" fillId="0" borderId="72" xfId="0" applyFont="1" applyFill="1" applyBorder="1" applyAlignment="1" applyProtection="1">
      <alignment vertical="center"/>
      <protection locked="0"/>
    </xf>
    <xf numFmtId="0" fontId="41" fillId="0" borderId="74" xfId="0" applyFont="1" applyFill="1" applyBorder="1" applyAlignment="1" applyProtection="1">
      <alignment horizontal="center" vertical="center"/>
      <protection locked="0"/>
    </xf>
    <xf numFmtId="0" fontId="41" fillId="0" borderId="68" xfId="0" applyFont="1" applyFill="1" applyBorder="1" applyAlignment="1" applyProtection="1">
      <alignment vertical="center"/>
      <protection locked="0"/>
    </xf>
    <xf numFmtId="0" fontId="41" fillId="0" borderId="74" xfId="0" applyFont="1" applyFill="1" applyBorder="1" applyAlignment="1" applyProtection="1">
      <alignment vertical="center"/>
      <protection locked="0"/>
    </xf>
    <xf numFmtId="0" fontId="40" fillId="0" borderId="74" xfId="0" applyFont="1" applyFill="1" applyBorder="1" applyAlignment="1" applyProtection="1">
      <alignment vertical="center" wrapText="1"/>
      <protection locked="0"/>
    </xf>
    <xf numFmtId="0" fontId="40" fillId="0" borderId="72" xfId="0" applyFont="1" applyFill="1" applyBorder="1" applyAlignment="1" applyProtection="1">
      <alignment vertical="center" wrapText="1"/>
      <protection locked="0"/>
    </xf>
    <xf numFmtId="0" fontId="41" fillId="0" borderId="74" xfId="0" applyFont="1" applyFill="1" applyBorder="1" applyAlignment="1" applyProtection="1">
      <alignment vertical="center" wrapText="1"/>
      <protection locked="0"/>
    </xf>
    <xf numFmtId="0" fontId="46" fillId="0" borderId="72" xfId="0" applyFont="1" applyFill="1" applyBorder="1" applyAlignment="1" applyProtection="1">
      <alignment vertical="center" wrapText="1"/>
      <protection locked="0"/>
    </xf>
    <xf numFmtId="0" fontId="36" fillId="2" borderId="68" xfId="0" applyFont="1" applyFill="1" applyBorder="1" applyAlignment="1" applyProtection="1">
      <alignment horizontal="right" vertical="center"/>
      <protection locked="0"/>
    </xf>
    <xf numFmtId="0" fontId="36" fillId="2" borderId="73" xfId="0" applyFont="1" applyFill="1" applyBorder="1" applyAlignment="1" applyProtection="1">
      <alignment horizontal="center" vertical="center"/>
      <protection locked="0"/>
    </xf>
    <xf numFmtId="0" fontId="36" fillId="0" borderId="69" xfId="0" applyFont="1" applyFill="1" applyBorder="1" applyAlignment="1" applyProtection="1">
      <alignment horizontal="center" vertical="center" wrapText="1"/>
      <protection locked="0"/>
    </xf>
    <xf numFmtId="0" fontId="36" fillId="0" borderId="74" xfId="0" applyFont="1" applyFill="1" applyBorder="1" applyAlignment="1" applyProtection="1">
      <alignment horizontal="center" vertical="center" wrapText="1"/>
      <protection locked="0"/>
    </xf>
    <xf numFmtId="0" fontId="36" fillId="0" borderId="73" xfId="0" applyFont="1" applyFill="1" applyBorder="1" applyAlignment="1" applyProtection="1">
      <alignment horizontal="center" vertical="center" wrapText="1"/>
      <protection locked="0"/>
    </xf>
    <xf numFmtId="0" fontId="36" fillId="0" borderId="68" xfId="0" applyFont="1" applyFill="1" applyBorder="1" applyAlignment="1" applyProtection="1">
      <alignment horizontal="center" vertical="center" wrapText="1"/>
      <protection locked="0"/>
    </xf>
    <xf numFmtId="0" fontId="38" fillId="0" borderId="74" xfId="0" applyFont="1" applyFill="1" applyBorder="1" applyAlignment="1" applyProtection="1">
      <alignment horizontal="center" vertical="center" wrapText="1"/>
      <protection locked="0"/>
    </xf>
    <xf numFmtId="0" fontId="38" fillId="0" borderId="72" xfId="0" applyFont="1" applyFill="1" applyBorder="1" applyAlignment="1" applyProtection="1">
      <alignment horizontal="center" vertical="center" wrapText="1"/>
      <protection locked="0"/>
    </xf>
    <xf numFmtId="0" fontId="36" fillId="0" borderId="75" xfId="0" applyFont="1" applyFill="1" applyBorder="1" applyAlignment="1" applyProtection="1">
      <alignment horizontal="center" vertical="center"/>
      <protection locked="0"/>
    </xf>
    <xf numFmtId="0" fontId="36" fillId="0" borderId="76" xfId="0" applyFont="1" applyFill="1" applyBorder="1" applyAlignment="1" applyProtection="1">
      <alignment horizontal="center" vertical="center"/>
      <protection locked="0"/>
    </xf>
    <xf numFmtId="0" fontId="36" fillId="0" borderId="77" xfId="0" applyFont="1" applyFill="1" applyBorder="1" applyAlignment="1" applyProtection="1">
      <alignment horizontal="center" vertical="center"/>
      <protection locked="0"/>
    </xf>
    <xf numFmtId="0" fontId="36" fillId="0" borderId="77" xfId="0" applyFont="1" applyFill="1" applyBorder="1" applyAlignment="1" applyProtection="1">
      <alignment horizontal="center" vertical="center" wrapText="1"/>
      <protection locked="0"/>
    </xf>
    <xf numFmtId="0" fontId="36" fillId="0" borderId="79" xfId="0" applyFont="1" applyFill="1" applyBorder="1" applyAlignment="1" applyProtection="1">
      <alignment horizontal="center" vertical="center" wrapText="1"/>
      <protection locked="0"/>
    </xf>
    <xf numFmtId="0" fontId="36" fillId="0" borderId="80" xfId="0" applyFont="1" applyFill="1" applyBorder="1" applyAlignment="1" applyProtection="1">
      <alignment horizontal="center" vertical="center" wrapText="1"/>
      <protection locked="0"/>
    </xf>
    <xf numFmtId="0" fontId="36" fillId="0" borderId="76" xfId="0" applyFont="1" applyFill="1" applyBorder="1" applyAlignment="1" applyProtection="1">
      <alignment horizontal="center" vertical="center" wrapText="1"/>
      <protection locked="0"/>
    </xf>
    <xf numFmtId="0" fontId="36" fillId="0" borderId="75" xfId="0" applyFont="1" applyFill="1" applyBorder="1" applyAlignment="1" applyProtection="1">
      <alignment horizontal="center" vertical="center" wrapText="1"/>
      <protection locked="0"/>
    </xf>
    <xf numFmtId="0" fontId="38" fillId="0" borderId="80" xfId="0" applyFont="1" applyFill="1" applyBorder="1" applyAlignment="1" applyProtection="1">
      <alignment horizontal="center" vertical="center" wrapText="1"/>
      <protection locked="0"/>
    </xf>
    <xf numFmtId="0" fontId="38" fillId="0" borderId="79" xfId="0" applyFont="1" applyFill="1" applyBorder="1" applyAlignment="1" applyProtection="1">
      <alignment horizontal="center" vertical="center" wrapText="1"/>
      <protection locked="0"/>
    </xf>
    <xf numFmtId="0" fontId="36" fillId="0" borderId="126" xfId="0" applyFont="1" applyFill="1" applyBorder="1" applyAlignment="1" applyProtection="1">
      <alignment horizontal="center" vertical="center" wrapText="1"/>
      <protection locked="0"/>
    </xf>
    <xf numFmtId="0" fontId="36" fillId="0" borderId="114" xfId="0" applyFont="1" applyFill="1" applyBorder="1" applyAlignment="1" applyProtection="1">
      <alignment horizontal="center" vertical="center" wrapText="1"/>
      <protection locked="0"/>
    </xf>
    <xf numFmtId="0" fontId="36" fillId="0" borderId="119" xfId="0" applyFont="1" applyFill="1" applyBorder="1" applyAlignment="1" applyProtection="1">
      <alignment horizontal="center" vertical="center" wrapText="1"/>
      <protection locked="0"/>
    </xf>
    <xf numFmtId="0" fontId="40" fillId="0" borderId="0" xfId="0" applyFont="1" applyFill="1" applyProtection="1">
      <protection locked="0"/>
    </xf>
    <xf numFmtId="0" fontId="47" fillId="0" borderId="0" xfId="0" applyFont="1" applyProtection="1">
      <protection locked="0"/>
    </xf>
    <xf numFmtId="0" fontId="31" fillId="2" borderId="0" xfId="0" applyFont="1" applyFill="1" applyProtection="1">
      <protection locked="0"/>
    </xf>
    <xf numFmtId="0" fontId="37" fillId="2" borderId="79" xfId="0" applyFont="1" applyFill="1" applyBorder="1" applyAlignment="1" applyProtection="1">
      <alignment horizontal="center" vertical="center"/>
      <protection locked="0"/>
    </xf>
    <xf numFmtId="49" fontId="3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0" xfId="0" applyFont="1" applyFill="1" applyBorder="1" applyAlignment="1" applyProtection="1">
      <alignment horizontal="center" vertical="center" wrapText="1"/>
      <protection locked="0"/>
    </xf>
    <xf numFmtId="1" fontId="38" fillId="2" borderId="0" xfId="0" applyNumberFormat="1" applyFont="1" applyFill="1" applyBorder="1" applyAlignment="1" applyProtection="1">
      <alignment horizontal="center" vertical="center" wrapText="1"/>
    </xf>
    <xf numFmtId="0" fontId="38" fillId="2" borderId="0" xfId="0" applyFont="1" applyFill="1" applyBorder="1" applyAlignment="1" applyProtection="1">
      <alignment horizontal="center" vertical="center"/>
      <protection locked="0"/>
    </xf>
    <xf numFmtId="0" fontId="38" fillId="2" borderId="0" xfId="0" applyFont="1" applyFill="1" applyProtection="1">
      <protection locked="0"/>
    </xf>
    <xf numFmtId="0" fontId="31" fillId="0" borderId="0" xfId="0" applyFont="1"/>
    <xf numFmtId="0" fontId="35" fillId="0" borderId="0" xfId="0" applyFont="1"/>
    <xf numFmtId="0" fontId="48" fillId="0" borderId="0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>
      <alignment horizontal="left" vertical="center" wrapText="1"/>
    </xf>
    <xf numFmtId="49" fontId="37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31" fillId="0" borderId="0" xfId="0" applyFont="1" applyFill="1"/>
    <xf numFmtId="0" fontId="49" fillId="0" borderId="0" xfId="0" applyFont="1" applyFill="1" applyAlignment="1">
      <alignment horizontal="right" vertical="center"/>
    </xf>
    <xf numFmtId="0" fontId="31" fillId="0" borderId="0" xfId="0" applyFont="1" applyAlignment="1">
      <alignment vertical="center"/>
    </xf>
    <xf numFmtId="0" fontId="50" fillId="0" borderId="0" xfId="0" applyFont="1" applyFill="1" applyAlignment="1">
      <alignment horizontal="right" vertical="top"/>
    </xf>
    <xf numFmtId="0" fontId="36" fillId="0" borderId="0" xfId="0" applyFont="1" applyFill="1" applyAlignment="1">
      <alignment vertical="center" wrapText="1"/>
    </xf>
    <xf numFmtId="0" fontId="36" fillId="0" borderId="0" xfId="0" applyFont="1"/>
    <xf numFmtId="0" fontId="35" fillId="0" borderId="0" xfId="0" applyFont="1" applyFill="1"/>
    <xf numFmtId="0" fontId="30" fillId="0" borderId="0" xfId="0" applyFont="1"/>
    <xf numFmtId="0" fontId="30" fillId="0" borderId="0" xfId="0" applyFont="1" applyFill="1"/>
    <xf numFmtId="0" fontId="30" fillId="0" borderId="0" xfId="0" applyFont="1" applyFill="1" applyBorder="1" applyAlignment="1">
      <alignment vertical="center"/>
    </xf>
    <xf numFmtId="0" fontId="51" fillId="0" borderId="0" xfId="0" applyFont="1" applyFill="1" applyBorder="1" applyAlignment="1">
      <alignment horizontal="left" vertical="center"/>
    </xf>
    <xf numFmtId="0" fontId="30" fillId="0" borderId="0" xfId="0" applyFont="1" applyAlignment="1" applyProtection="1">
      <alignment horizontal="left" vertical="top"/>
      <protection locked="0"/>
    </xf>
    <xf numFmtId="0" fontId="37" fillId="0" borderId="0" xfId="0" applyFont="1" applyAlignment="1" applyProtection="1">
      <alignment horizontal="left" vertical="top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51" fillId="0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Fill="1" applyBorder="1" applyAlignment="1" applyProtection="1">
      <alignment horizontal="left" vertical="center"/>
      <protection locked="0"/>
    </xf>
    <xf numFmtId="0" fontId="31" fillId="0" borderId="0" xfId="0" applyFont="1" applyFill="1" applyBorder="1" applyAlignment="1">
      <alignment vertical="center"/>
    </xf>
    <xf numFmtId="0" fontId="31" fillId="0" borderId="0" xfId="0" applyFont="1" applyFill="1" applyBorder="1"/>
    <xf numFmtId="0" fontId="30" fillId="0" borderId="0" xfId="0" applyFont="1" applyFill="1" applyBorder="1"/>
    <xf numFmtId="0" fontId="31" fillId="0" borderId="0" xfId="0" applyFont="1" applyBorder="1"/>
    <xf numFmtId="0" fontId="30" fillId="0" borderId="0" xfId="0" applyFont="1" applyBorder="1" applyAlignment="1" applyProtection="1">
      <alignment horizontal="left" vertical="top"/>
      <protection locked="0"/>
    </xf>
    <xf numFmtId="0" fontId="19" fillId="0" borderId="0" xfId="0" applyFont="1" applyBorder="1" applyProtection="1">
      <protection locked="0"/>
    </xf>
    <xf numFmtId="0" fontId="26" fillId="0" borderId="0" xfId="0" applyFont="1" applyFill="1" applyAlignment="1">
      <alignment vertical="center"/>
    </xf>
    <xf numFmtId="0" fontId="26" fillId="0" borderId="1" xfId="0" applyFont="1" applyFill="1" applyBorder="1"/>
    <xf numFmtId="0" fontId="26" fillId="0" borderId="1" xfId="0" applyFont="1" applyFill="1" applyBorder="1" applyAlignment="1">
      <alignment vertic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vertical="center"/>
    </xf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/>
    <xf numFmtId="49" fontId="26" fillId="0" borderId="0" xfId="0" applyNumberFormat="1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center" vertical="top"/>
    </xf>
    <xf numFmtId="0" fontId="52" fillId="0" borderId="0" xfId="0" applyFont="1" applyFill="1" applyBorder="1" applyAlignment="1">
      <alignment vertical="top"/>
    </xf>
    <xf numFmtId="0" fontId="52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 vertical="top"/>
    </xf>
    <xf numFmtId="0" fontId="26" fillId="0" borderId="0" xfId="0" applyFont="1" applyFill="1" applyAlignment="1">
      <alignment horizontal="left"/>
    </xf>
    <xf numFmtId="0" fontId="37" fillId="0" borderId="0" xfId="0" applyFont="1" applyFill="1" applyBorder="1"/>
    <xf numFmtId="0" fontId="53" fillId="0" borderId="0" xfId="0" applyFont="1" applyFill="1" applyBorder="1" applyAlignment="1" applyProtection="1">
      <alignment horizontal="left" vertical="center"/>
      <protection locked="0"/>
    </xf>
    <xf numFmtId="0" fontId="53" fillId="0" borderId="0" xfId="0" applyFont="1" applyFill="1" applyAlignment="1" applyProtection="1">
      <alignment horizontal="left"/>
      <protection locked="0"/>
    </xf>
    <xf numFmtId="0" fontId="53" fillId="0" borderId="0" xfId="0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Alignment="1" applyProtection="1">
      <alignment horizontal="left"/>
      <protection locked="0"/>
    </xf>
    <xf numFmtId="49" fontId="37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Border="1" applyAlignment="1" applyProtection="1">
      <alignment horizontal="left" vertical="center"/>
      <protection locked="0"/>
    </xf>
    <xf numFmtId="0" fontId="53" fillId="0" borderId="0" xfId="0" applyFont="1" applyFill="1" applyProtection="1">
      <protection locked="0"/>
    </xf>
    <xf numFmtId="0" fontId="37" fillId="0" borderId="0" xfId="0" applyFont="1" applyFill="1" applyProtection="1"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0" xfId="0" applyFont="1" applyProtection="1">
      <protection locked="0"/>
    </xf>
    <xf numFmtId="0" fontId="54" fillId="0" borderId="0" xfId="0" applyFont="1" applyProtection="1">
      <protection locked="0"/>
    </xf>
    <xf numFmtId="0" fontId="56" fillId="0" borderId="0" xfId="0" applyFont="1" applyFill="1" applyAlignment="1" applyProtection="1">
      <alignment horizontal="left"/>
      <protection locked="0"/>
    </xf>
    <xf numFmtId="0" fontId="56" fillId="0" borderId="0" xfId="0" applyFont="1" applyFill="1" applyAlignment="1" applyProtection="1">
      <protection locked="0"/>
    </xf>
    <xf numFmtId="0" fontId="57" fillId="0" borderId="0" xfId="0" applyFont="1" applyFill="1" applyAlignment="1" applyProtection="1">
      <alignment horizontal="left"/>
      <protection locked="0"/>
    </xf>
    <xf numFmtId="0" fontId="57" fillId="0" borderId="0" xfId="0" applyFont="1" applyFill="1" applyProtection="1">
      <protection locked="0"/>
    </xf>
    <xf numFmtId="0" fontId="57" fillId="0" borderId="0" xfId="0" applyFont="1" applyFill="1" applyAlignment="1" applyProtection="1">
      <alignment horizontal="center" vertical="center"/>
      <protection locked="0"/>
    </xf>
    <xf numFmtId="0" fontId="58" fillId="0" borderId="0" xfId="0" applyFont="1" applyFill="1" applyProtection="1">
      <protection locked="0"/>
    </xf>
    <xf numFmtId="0" fontId="57" fillId="0" borderId="0" xfId="0" applyFont="1" applyFill="1" applyAlignment="1" applyProtection="1">
      <alignment horizontal="left" vertical="center"/>
      <protection locked="0"/>
    </xf>
    <xf numFmtId="0" fontId="57" fillId="0" borderId="0" xfId="0" applyFont="1" applyFill="1" applyAlignment="1" applyProtection="1">
      <alignment horizontal="center" vertical="center" wrapText="1"/>
      <protection locked="0"/>
    </xf>
    <xf numFmtId="0" fontId="57" fillId="0" borderId="0" xfId="0" applyFont="1" applyFill="1" applyAlignment="1" applyProtection="1">
      <alignment vertical="center"/>
      <protection locked="0"/>
    </xf>
    <xf numFmtId="49" fontId="57" fillId="0" borderId="0" xfId="0" applyNumberFormat="1" applyFont="1" applyFill="1" applyAlignment="1" applyProtection="1">
      <alignment vertical="center"/>
      <protection locked="0"/>
    </xf>
    <xf numFmtId="0" fontId="26" fillId="2" borderId="0" xfId="0" applyFont="1" applyFill="1" applyAlignment="1" applyProtection="1">
      <alignment vertical="center" wrapText="1"/>
      <protection locked="0"/>
    </xf>
    <xf numFmtId="0" fontId="26" fillId="0" borderId="0" xfId="0" applyFont="1" applyFill="1" applyAlignment="1" applyProtection="1">
      <alignment vertical="center"/>
      <protection locked="0"/>
    </xf>
    <xf numFmtId="49" fontId="56" fillId="0" borderId="0" xfId="0" applyNumberFormat="1" applyFont="1" applyFill="1" applyAlignment="1" applyProtection="1">
      <alignment horizontal="left" vertical="center"/>
      <protection locked="0"/>
    </xf>
    <xf numFmtId="0" fontId="56" fillId="0" borderId="0" xfId="0" applyFont="1" applyFill="1" applyAlignment="1" applyProtection="1">
      <alignment horizontal="left" vertical="center"/>
      <protection locked="0"/>
    </xf>
    <xf numFmtId="0" fontId="55" fillId="0" borderId="0" xfId="0" applyFont="1" applyFill="1" applyAlignment="1" applyProtection="1">
      <alignment horizontal="center" vertical="center"/>
      <protection locked="0"/>
    </xf>
    <xf numFmtId="0" fontId="29" fillId="0" borderId="0" xfId="0" applyNumberFormat="1" applyFont="1" applyFill="1" applyBorder="1" applyAlignment="1" applyProtection="1">
      <alignment vertical="center"/>
      <protection locked="0"/>
    </xf>
    <xf numFmtId="0" fontId="26" fillId="0" borderId="0" xfId="0" applyFont="1" applyFill="1" applyAlignment="1" applyProtection="1">
      <protection locked="0"/>
    </xf>
    <xf numFmtId="0" fontId="59" fillId="0" borderId="0" xfId="0" applyFont="1" applyFill="1" applyAlignment="1" applyProtection="1">
      <protection locked="0"/>
    </xf>
    <xf numFmtId="0" fontId="59" fillId="0" borderId="0" xfId="0" applyFont="1" applyFill="1" applyProtection="1">
      <protection locked="0"/>
    </xf>
    <xf numFmtId="0" fontId="59" fillId="0" borderId="0" xfId="0" applyFont="1" applyProtection="1">
      <protection locked="0"/>
    </xf>
    <xf numFmtId="0" fontId="31" fillId="2" borderId="69" xfId="0" applyFont="1" applyFill="1" applyBorder="1" applyAlignment="1" applyProtection="1">
      <alignment vertical="center" wrapText="1"/>
      <protection locked="0"/>
    </xf>
    <xf numFmtId="0" fontId="31" fillId="2" borderId="73" xfId="0" applyFont="1" applyFill="1" applyBorder="1" applyAlignment="1" applyProtection="1">
      <alignment vertical="center" wrapText="1"/>
      <protection locked="0"/>
    </xf>
    <xf numFmtId="0" fontId="60" fillId="0" borderId="74" xfId="0" applyFont="1" applyFill="1" applyBorder="1" applyAlignment="1" applyProtection="1">
      <alignment horizontal="right" vertical="center"/>
      <protection locked="0"/>
    </xf>
    <xf numFmtId="0" fontId="60" fillId="0" borderId="128" xfId="0" applyFont="1" applyFill="1" applyBorder="1" applyAlignment="1" applyProtection="1">
      <alignment horizontal="center" textRotation="90"/>
      <protection locked="0"/>
    </xf>
    <xf numFmtId="0" fontId="60" fillId="0" borderId="129" xfId="0" applyFont="1" applyFill="1" applyBorder="1" applyAlignment="1" applyProtection="1">
      <alignment horizontal="center" textRotation="90"/>
      <protection locked="0"/>
    </xf>
    <xf numFmtId="0" fontId="60" fillId="0" borderId="130" xfId="0" applyFont="1" applyFill="1" applyBorder="1" applyAlignment="1" applyProtection="1">
      <alignment horizontal="center" textRotation="90"/>
      <protection locked="0"/>
    </xf>
    <xf numFmtId="0" fontId="31" fillId="0" borderId="56" xfId="0" applyFont="1" applyFill="1" applyBorder="1" applyAlignment="1" applyProtection="1">
      <alignment vertical="center"/>
      <protection locked="0"/>
    </xf>
    <xf numFmtId="0" fontId="31" fillId="0" borderId="57" xfId="0" applyFont="1" applyFill="1" applyBorder="1" applyAlignment="1" applyProtection="1">
      <alignment vertical="center"/>
      <protection locked="0"/>
    </xf>
    <xf numFmtId="0" fontId="31" fillId="0" borderId="58" xfId="0" applyFont="1" applyFill="1" applyBorder="1" applyAlignment="1" applyProtection="1">
      <alignment vertical="center"/>
      <protection locked="0"/>
    </xf>
    <xf numFmtId="0" fontId="32" fillId="0" borderId="58" xfId="0" applyFont="1" applyFill="1" applyBorder="1" applyAlignment="1" applyProtection="1">
      <alignment vertical="center"/>
      <protection locked="0"/>
    </xf>
    <xf numFmtId="0" fontId="32" fillId="0" borderId="123" xfId="0" applyFont="1" applyFill="1" applyBorder="1" applyAlignment="1" applyProtection="1">
      <alignment horizontal="center" vertical="center" wrapText="1"/>
    </xf>
    <xf numFmtId="0" fontId="32" fillId="0" borderId="93" xfId="0" applyFont="1" applyFill="1" applyBorder="1" applyAlignment="1" applyProtection="1">
      <alignment horizontal="center" vertical="center" wrapText="1"/>
      <protection locked="0"/>
    </xf>
    <xf numFmtId="0" fontId="31" fillId="0" borderId="93" xfId="0" applyFont="1" applyFill="1" applyBorder="1" applyAlignment="1" applyProtection="1">
      <alignment horizontal="center" vertical="center" wrapText="1"/>
    </xf>
    <xf numFmtId="0" fontId="31" fillId="0" borderId="93" xfId="0" applyFont="1" applyFill="1" applyBorder="1" applyAlignment="1" applyProtection="1">
      <alignment horizontal="center" vertical="center" wrapText="1"/>
      <protection locked="0"/>
    </xf>
    <xf numFmtId="0" fontId="31" fillId="0" borderId="94" xfId="0" applyFont="1" applyFill="1" applyBorder="1" applyAlignment="1" applyProtection="1">
      <alignment horizontal="center" vertical="center" wrapText="1"/>
      <protection locked="0"/>
    </xf>
    <xf numFmtId="0" fontId="31" fillId="0" borderId="68" xfId="0" applyFont="1" applyFill="1" applyBorder="1" applyAlignment="1" applyProtection="1">
      <alignment horizontal="center" vertical="center"/>
      <protection locked="0"/>
    </xf>
    <xf numFmtId="0" fontId="31" fillId="0" borderId="69" xfId="0" applyFont="1" applyFill="1" applyBorder="1" applyAlignment="1" applyProtection="1">
      <alignment horizontal="center" vertical="center"/>
      <protection locked="0"/>
    </xf>
    <xf numFmtId="0" fontId="31" fillId="0" borderId="120" xfId="0" applyFont="1" applyFill="1" applyBorder="1" applyAlignment="1" applyProtection="1">
      <alignment horizontal="center" vertical="center" wrapText="1"/>
    </xf>
    <xf numFmtId="0" fontId="31" fillId="0" borderId="111" xfId="0" applyFont="1" applyFill="1" applyBorder="1" applyAlignment="1" applyProtection="1">
      <alignment horizontal="center" vertical="center" wrapText="1"/>
      <protection locked="0"/>
    </xf>
    <xf numFmtId="0" fontId="31" fillId="0" borderId="111" xfId="0" applyFont="1" applyFill="1" applyBorder="1" applyAlignment="1" applyProtection="1">
      <alignment horizontal="center" vertical="center" wrapText="1"/>
    </xf>
    <xf numFmtId="0" fontId="31" fillId="0" borderId="112" xfId="0" applyFont="1" applyFill="1" applyBorder="1" applyAlignment="1" applyProtection="1">
      <alignment horizontal="center" vertical="center" wrapText="1"/>
      <protection locked="0"/>
    </xf>
    <xf numFmtId="0" fontId="32" fillId="0" borderId="77" xfId="0" applyFont="1" applyFill="1" applyBorder="1" applyAlignment="1" applyProtection="1">
      <alignment horizontal="center" vertical="center"/>
      <protection locked="0"/>
    </xf>
    <xf numFmtId="0" fontId="32" fillId="0" borderId="76" xfId="0" applyFont="1" applyFill="1" applyBorder="1" applyAlignment="1" applyProtection="1">
      <alignment horizontal="center" vertical="center"/>
      <protection locked="0"/>
    </xf>
    <xf numFmtId="0" fontId="32" fillId="0" borderId="79" xfId="0" applyFont="1" applyFill="1" applyBorder="1" applyAlignment="1">
      <alignment horizontal="center" vertical="center" wrapText="1"/>
    </xf>
    <xf numFmtId="0" fontId="32" fillId="0" borderId="114" xfId="0" applyFont="1" applyFill="1" applyBorder="1" applyAlignment="1" applyProtection="1">
      <alignment horizontal="center" vertical="center" wrapText="1"/>
      <protection locked="0"/>
    </xf>
    <xf numFmtId="0" fontId="32" fillId="0" borderId="114" xfId="0" applyFont="1" applyFill="1" applyBorder="1" applyAlignment="1">
      <alignment horizontal="center" vertical="center" wrapText="1"/>
    </xf>
    <xf numFmtId="0" fontId="32" fillId="0" borderId="119" xfId="0" applyFont="1" applyFill="1" applyBorder="1" applyAlignment="1" applyProtection="1">
      <alignment horizontal="center" vertical="center" wrapText="1"/>
      <protection locked="0"/>
    </xf>
    <xf numFmtId="0" fontId="32" fillId="0" borderId="56" xfId="0" applyFont="1" applyFill="1" applyBorder="1" applyAlignment="1" applyProtection="1">
      <alignment vertical="center"/>
      <protection locked="0"/>
    </xf>
    <xf numFmtId="0" fontId="32" fillId="0" borderId="57" xfId="0" applyFont="1" applyFill="1" applyBorder="1" applyAlignment="1" applyProtection="1">
      <alignment vertical="center"/>
      <protection locked="0"/>
    </xf>
    <xf numFmtId="0" fontId="32" fillId="0" borderId="93" xfId="0" applyFont="1" applyFill="1" applyBorder="1" applyAlignment="1" applyProtection="1">
      <alignment horizontal="center" vertical="center" wrapText="1"/>
    </xf>
    <xf numFmtId="0" fontId="32" fillId="0" borderId="94" xfId="0" applyFont="1" applyFill="1" applyBorder="1" applyAlignment="1" applyProtection="1">
      <alignment horizontal="center" vertical="center" wrapText="1"/>
    </xf>
    <xf numFmtId="0" fontId="31" fillId="0" borderId="72" xfId="0" applyFont="1" applyFill="1" applyBorder="1" applyAlignment="1">
      <alignment horizontal="center" vertical="center" wrapText="1"/>
    </xf>
    <xf numFmtId="0" fontId="31" fillId="0" borderId="111" xfId="0" applyFont="1" applyFill="1" applyBorder="1" applyAlignment="1">
      <alignment horizontal="center" vertical="center" wrapText="1"/>
    </xf>
    <xf numFmtId="0" fontId="32" fillId="0" borderId="120" xfId="0" applyFont="1" applyFill="1" applyBorder="1" applyAlignment="1" applyProtection="1">
      <alignment horizontal="center" vertical="center" wrapText="1"/>
    </xf>
    <xf numFmtId="0" fontId="32" fillId="0" borderId="111" xfId="0" applyFont="1" applyFill="1" applyBorder="1" applyAlignment="1" applyProtection="1">
      <alignment horizontal="center" vertical="center" wrapText="1"/>
      <protection locked="0"/>
    </xf>
    <xf numFmtId="0" fontId="32" fillId="0" borderId="111" xfId="0" applyFont="1" applyFill="1" applyBorder="1" applyAlignment="1" applyProtection="1">
      <alignment horizontal="center" vertical="center" wrapText="1"/>
    </xf>
    <xf numFmtId="0" fontId="32" fillId="0" borderId="112" xfId="0" applyFont="1" applyFill="1" applyBorder="1" applyAlignment="1" applyProtection="1">
      <alignment horizontal="center" vertical="center" wrapText="1"/>
      <protection locked="0"/>
    </xf>
    <xf numFmtId="0" fontId="31" fillId="0" borderId="69" xfId="0" applyFont="1" applyFill="1" applyBorder="1" applyAlignment="1" applyProtection="1">
      <alignment horizontal="right" vertical="center"/>
      <protection locked="0"/>
    </xf>
    <xf numFmtId="0" fontId="49" fillId="0" borderId="69" xfId="0" applyFont="1" applyFill="1" applyBorder="1" applyAlignment="1" applyProtection="1">
      <alignment horizontal="left" vertical="center"/>
      <protection locked="0"/>
    </xf>
    <xf numFmtId="0" fontId="32" fillId="0" borderId="120" xfId="0" applyFont="1" applyFill="1" applyBorder="1" applyAlignment="1" applyProtection="1">
      <alignment horizontal="center" vertical="center" wrapText="1"/>
      <protection locked="0"/>
    </xf>
    <xf numFmtId="0" fontId="31" fillId="0" borderId="120" xfId="0" applyFont="1" applyFill="1" applyBorder="1" applyAlignment="1" applyProtection="1">
      <alignment horizontal="center" vertical="center" wrapText="1"/>
      <protection locked="0"/>
    </xf>
    <xf numFmtId="0" fontId="31" fillId="0" borderId="72" xfId="0" applyFont="1" applyFill="1" applyBorder="1" applyAlignment="1" applyProtection="1">
      <alignment horizontal="center" vertical="center" wrapText="1"/>
      <protection locked="0"/>
    </xf>
    <xf numFmtId="0" fontId="32" fillId="0" borderId="72" xfId="0" applyFont="1" applyFill="1" applyBorder="1" applyAlignment="1">
      <alignment horizontal="center" vertical="center" wrapText="1"/>
    </xf>
    <xf numFmtId="0" fontId="32" fillId="0" borderId="111" xfId="0" applyFont="1" applyFill="1" applyBorder="1" applyAlignment="1">
      <alignment horizontal="center" vertical="center" wrapText="1"/>
    </xf>
    <xf numFmtId="0" fontId="31" fillId="5" borderId="18" xfId="0" applyFont="1" applyFill="1" applyBorder="1" applyAlignment="1" applyProtection="1">
      <alignment vertical="center"/>
      <protection locked="0"/>
    </xf>
    <xf numFmtId="0" fontId="31" fillId="5" borderId="15" xfId="0" applyFont="1" applyFill="1" applyBorder="1" applyAlignment="1" applyProtection="1">
      <alignment vertical="center"/>
      <protection locked="0"/>
    </xf>
    <xf numFmtId="0" fontId="31" fillId="5" borderId="14" xfId="0" applyFont="1" applyFill="1" applyBorder="1" applyAlignment="1" applyProtection="1">
      <alignment vertical="center"/>
      <protection locked="0"/>
    </xf>
    <xf numFmtId="0" fontId="32" fillId="5" borderId="116" xfId="0" applyFont="1" applyFill="1" applyBorder="1" applyAlignment="1" applyProtection="1">
      <alignment horizontal="center" vertical="center" wrapText="1"/>
    </xf>
    <xf numFmtId="0" fontId="32" fillId="5" borderId="109" xfId="0" applyFont="1" applyFill="1" applyBorder="1" applyAlignment="1" applyProtection="1">
      <alignment horizontal="center" vertical="center" wrapText="1"/>
    </xf>
    <xf numFmtId="0" fontId="32" fillId="5" borderId="102" xfId="0" applyFont="1" applyFill="1" applyBorder="1" applyAlignment="1" applyProtection="1">
      <alignment horizontal="center" vertical="center" wrapText="1"/>
    </xf>
    <xf numFmtId="0" fontId="26" fillId="0" borderId="0" xfId="0" applyFont="1"/>
    <xf numFmtId="0" fontId="62" fillId="0" borderId="0" xfId="0" applyFont="1"/>
    <xf numFmtId="0" fontId="32" fillId="0" borderId="0" xfId="0" applyFont="1"/>
    <xf numFmtId="0" fontId="63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56" fillId="0" borderId="0" xfId="0" applyFont="1"/>
    <xf numFmtId="0" fontId="56" fillId="0" borderId="0" xfId="0" applyFont="1" applyFill="1" applyAlignment="1">
      <alignment vertical="center" wrapText="1"/>
    </xf>
    <xf numFmtId="0" fontId="56" fillId="0" borderId="0" xfId="0" applyFont="1" applyAlignment="1">
      <alignment vertical="center"/>
    </xf>
    <xf numFmtId="0" fontId="69" fillId="0" borderId="0" xfId="0" applyFont="1" applyFill="1" applyAlignment="1">
      <alignment horizontal="center" vertical="center" wrapText="1"/>
    </xf>
    <xf numFmtId="0" fontId="69" fillId="0" borderId="0" xfId="0" applyFont="1" applyFill="1" applyAlignment="1">
      <alignment horizontal="center" vertical="center"/>
    </xf>
    <xf numFmtId="0" fontId="42" fillId="0" borderId="93" xfId="0" applyFont="1" applyFill="1" applyBorder="1" applyAlignment="1" applyProtection="1">
      <alignment horizontal="center" vertical="center"/>
      <protection locked="0"/>
    </xf>
    <xf numFmtId="0" fontId="42" fillId="0" borderId="93" xfId="0" quotePrefix="1" applyFont="1" applyFill="1" applyBorder="1" applyAlignment="1" applyProtection="1">
      <alignment horizontal="center" vertical="center"/>
      <protection locked="0"/>
    </xf>
    <xf numFmtId="0" fontId="42" fillId="0" borderId="93" xfId="0" quotePrefix="1" applyFont="1" applyFill="1" applyBorder="1" applyAlignment="1" applyProtection="1">
      <alignment horizontal="center" vertical="center" wrapText="1"/>
      <protection locked="0"/>
    </xf>
    <xf numFmtId="49" fontId="42" fillId="0" borderId="62" xfId="0" quotePrefix="1" applyNumberFormat="1" applyFont="1" applyFill="1" applyBorder="1" applyAlignment="1" applyProtection="1">
      <alignment horizontal="center" vertical="center" wrapText="1"/>
      <protection locked="0"/>
    </xf>
    <xf numFmtId="0" fontId="42" fillId="0" borderId="41" xfId="0" applyFont="1" applyFill="1" applyBorder="1" applyAlignment="1" applyProtection="1">
      <alignment horizontal="center" vertical="center"/>
      <protection locked="0"/>
    </xf>
    <xf numFmtId="49" fontId="42" fillId="0" borderId="41" xfId="0" applyNumberFormat="1" applyFont="1" applyFill="1" applyBorder="1" applyAlignment="1" applyProtection="1">
      <alignment horizontal="center" vertical="center"/>
      <protection locked="0"/>
    </xf>
    <xf numFmtId="0" fontId="42" fillId="0" borderId="42" xfId="0" applyNumberFormat="1" applyFont="1" applyFill="1" applyBorder="1" applyAlignment="1" applyProtection="1">
      <alignment horizontal="center" vertical="center"/>
    </xf>
    <xf numFmtId="0" fontId="42" fillId="0" borderId="89" xfId="0" applyFont="1" applyFill="1" applyBorder="1" applyAlignment="1" applyProtection="1">
      <alignment horizontal="center" vertical="center" wrapText="1"/>
      <protection locked="0"/>
    </xf>
    <xf numFmtId="0" fontId="42" fillId="0" borderId="61" xfId="0" applyFont="1" applyFill="1" applyBorder="1" applyAlignment="1" applyProtection="1">
      <alignment horizontal="left" vertical="center" wrapText="1"/>
      <protection locked="0"/>
    </xf>
    <xf numFmtId="0" fontId="42" fillId="0" borderId="93" xfId="0" applyFont="1" applyFill="1" applyBorder="1" applyAlignment="1" applyProtection="1">
      <alignment horizontal="center" vertical="center" wrapText="1"/>
      <protection locked="0"/>
    </xf>
    <xf numFmtId="0" fontId="42" fillId="0" borderId="93" xfId="0" applyFont="1" applyFill="1" applyBorder="1" applyProtection="1">
      <protection locked="0"/>
    </xf>
    <xf numFmtId="0" fontId="42" fillId="0" borderId="123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93" xfId="0" applyNumberFormat="1" applyFont="1" applyFill="1" applyBorder="1" applyAlignment="1" applyProtection="1">
      <alignment horizontal="center" vertical="center" wrapText="1"/>
      <protection locked="0"/>
    </xf>
    <xf numFmtId="0" fontId="70" fillId="0" borderId="0" xfId="0" applyFont="1" applyFill="1" applyProtection="1">
      <protection locked="0"/>
    </xf>
    <xf numFmtId="0" fontId="42" fillId="0" borderId="90" xfId="0" applyFont="1" applyFill="1" applyBorder="1" applyAlignment="1" applyProtection="1">
      <alignment horizontal="center" vertical="center" wrapText="1"/>
      <protection locked="0"/>
    </xf>
    <xf numFmtId="0" fontId="42" fillId="0" borderId="91" xfId="0" applyFont="1" applyFill="1" applyBorder="1" applyAlignment="1" applyProtection="1">
      <alignment horizontal="center" vertical="center" wrapText="1"/>
      <protection locked="0"/>
    </xf>
    <xf numFmtId="0" fontId="42" fillId="0" borderId="41" xfId="0" applyFont="1" applyFill="1" applyBorder="1" applyAlignment="1" applyProtection="1">
      <alignment horizontal="center" vertical="center" wrapText="1"/>
      <protection locked="0"/>
    </xf>
    <xf numFmtId="0" fontId="42" fillId="0" borderId="150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70" fillId="2" borderId="0" xfId="0" applyFont="1" applyFill="1" applyProtection="1">
      <protection locked="0"/>
    </xf>
    <xf numFmtId="0" fontId="42" fillId="0" borderId="0" xfId="0" applyFont="1" applyFill="1" applyBorder="1" applyAlignment="1" applyProtection="1">
      <alignment horizontal="center" vertical="center"/>
      <protection locked="0"/>
    </xf>
    <xf numFmtId="49" fontId="42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left" vertical="center"/>
      <protection locked="0"/>
    </xf>
    <xf numFmtId="0" fontId="31" fillId="0" borderId="0" xfId="0" applyFont="1" applyFill="1" applyBorder="1" applyAlignment="1" applyProtection="1">
      <alignment horizontal="left" vertical="center"/>
      <protection locked="0"/>
    </xf>
    <xf numFmtId="0" fontId="31" fillId="0" borderId="111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Protection="1">
      <protection locked="0"/>
    </xf>
    <xf numFmtId="0" fontId="32" fillId="0" borderId="111" xfId="0" applyFont="1" applyFill="1" applyBorder="1" applyAlignment="1" applyProtection="1">
      <alignment horizontal="center" vertical="center"/>
      <protection locked="0"/>
    </xf>
    <xf numFmtId="49" fontId="32" fillId="0" borderId="111" xfId="0" applyNumberFormat="1" applyFont="1" applyFill="1" applyBorder="1" applyAlignment="1" applyProtection="1">
      <alignment horizontal="center" vertical="center"/>
      <protection locked="0"/>
    </xf>
    <xf numFmtId="49" fontId="31" fillId="0" borderId="0" xfId="0" applyNumberFormat="1" applyFont="1" applyFill="1" applyBorder="1" applyAlignment="1" applyProtection="1">
      <alignment horizontal="left" vertical="center"/>
      <protection locked="0"/>
    </xf>
    <xf numFmtId="0" fontId="60" fillId="0" borderId="68" xfId="0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Alignment="1" applyProtection="1">
      <alignment vertical="center"/>
      <protection locked="0"/>
    </xf>
    <xf numFmtId="0" fontId="27" fillId="0" borderId="0" xfId="0" applyFont="1" applyFill="1" applyAlignment="1" applyProtection="1">
      <alignment horizontal="left"/>
      <protection locked="0"/>
    </xf>
    <xf numFmtId="49" fontId="26" fillId="0" borderId="0" xfId="0" applyNumberFormat="1" applyFont="1" applyFill="1" applyAlignment="1" applyProtection="1">
      <alignment horizontal="left" vertical="center"/>
      <protection locked="0"/>
    </xf>
    <xf numFmtId="0" fontId="55" fillId="0" borderId="0" xfId="0" applyFont="1" applyFill="1" applyAlignment="1" applyProtection="1">
      <alignment vertical="center"/>
      <protection locked="0"/>
    </xf>
    <xf numFmtId="0" fontId="71" fillId="0" borderId="0" xfId="0" applyFont="1" applyFill="1" applyAlignment="1" applyProtection="1">
      <protection locked="0"/>
    </xf>
    <xf numFmtId="49" fontId="38" fillId="0" borderId="0" xfId="0" applyNumberFormat="1" applyFont="1" applyFill="1" applyBorder="1" applyAlignment="1" applyProtection="1">
      <alignment vertical="center"/>
      <protection locked="0"/>
    </xf>
    <xf numFmtId="0" fontId="72" fillId="0" borderId="0" xfId="0" applyFont="1" applyFill="1" applyProtection="1">
      <protection locked="0"/>
    </xf>
    <xf numFmtId="0" fontId="38" fillId="0" borderId="0" xfId="0" applyFont="1" applyFill="1" applyAlignment="1" applyProtection="1">
      <alignment horizontal="center" vertical="center"/>
      <protection locked="0"/>
    </xf>
    <xf numFmtId="0" fontId="56" fillId="0" borderId="0" xfId="0" applyFont="1" applyFill="1" applyAlignment="1" applyProtection="1">
      <alignment horizontal="center" vertical="center"/>
      <protection locked="0"/>
    </xf>
    <xf numFmtId="0" fontId="56" fillId="2" borderId="0" xfId="0" applyFont="1" applyFill="1" applyAlignment="1" applyProtection="1">
      <alignment vertical="center"/>
      <protection locked="0"/>
    </xf>
    <xf numFmtId="0" fontId="56" fillId="2" borderId="0" xfId="0" applyFont="1" applyFill="1" applyAlignment="1" applyProtection="1">
      <alignment horizontal="left" vertical="center"/>
      <protection locked="0"/>
    </xf>
    <xf numFmtId="0" fontId="43" fillId="0" borderId="0" xfId="0" applyFont="1" applyFill="1" applyAlignment="1" applyProtection="1">
      <alignment horizontal="left"/>
      <protection locked="0"/>
    </xf>
    <xf numFmtId="0" fontId="26" fillId="2" borderId="0" xfId="0" applyFont="1" applyFill="1" applyAlignment="1" applyProtection="1">
      <alignment horizontal="left" vertical="top" wrapText="1"/>
      <protection locked="0"/>
    </xf>
    <xf numFmtId="0" fontId="56" fillId="0" borderId="0" xfId="0" applyFont="1" applyFill="1" applyAlignment="1" applyProtection="1">
      <alignment horizontal="left" vertical="top" wrapText="1"/>
      <protection locked="0"/>
    </xf>
    <xf numFmtId="0" fontId="56" fillId="0" borderId="0" xfId="0" applyFont="1" applyFill="1" applyProtection="1">
      <protection locked="0"/>
    </xf>
    <xf numFmtId="49" fontId="38" fillId="0" borderId="0" xfId="0" applyNumberFormat="1" applyFont="1" applyFill="1" applyAlignment="1" applyProtection="1">
      <alignment vertical="center"/>
      <protection locked="0"/>
    </xf>
    <xf numFmtId="49" fontId="38" fillId="0" borderId="0" xfId="0" applyNumberFormat="1" applyFont="1" applyFill="1" applyAlignment="1" applyProtection="1">
      <alignment horizontal="center" vertical="center"/>
      <protection locked="0"/>
    </xf>
    <xf numFmtId="0" fontId="38" fillId="0" borderId="0" xfId="0" applyFont="1" applyFill="1" applyProtection="1">
      <protection locked="0"/>
    </xf>
    <xf numFmtId="0" fontId="38" fillId="0" borderId="0" xfId="0" applyFont="1" applyFill="1" applyBorder="1" applyAlignment="1" applyProtection="1">
      <alignment vertical="center"/>
      <protection locked="0"/>
    </xf>
    <xf numFmtId="49" fontId="36" fillId="0" borderId="0" xfId="0" applyNumberFormat="1" applyFont="1" applyFill="1" applyAlignment="1" applyProtection="1">
      <alignment vertical="center"/>
      <protection locked="0"/>
    </xf>
    <xf numFmtId="49" fontId="56" fillId="0" borderId="0" xfId="0" applyNumberFormat="1" applyFont="1" applyFill="1" applyAlignment="1" applyProtection="1">
      <alignment vertical="center"/>
      <protection locked="0"/>
    </xf>
    <xf numFmtId="0" fontId="73" fillId="0" borderId="0" xfId="0" applyFont="1" applyFill="1" applyAlignment="1" applyProtection="1">
      <alignment vertical="center"/>
      <protection locked="0"/>
    </xf>
    <xf numFmtId="0" fontId="73" fillId="0" borderId="0" xfId="0" applyFont="1" applyFill="1" applyProtection="1">
      <protection locked="0"/>
    </xf>
    <xf numFmtId="0" fontId="34" fillId="0" borderId="0" xfId="0" applyFont="1" applyFill="1" applyAlignment="1" applyProtection="1">
      <alignment horizontal="left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0" fontId="29" fillId="0" borderId="0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NumberFormat="1" applyFont="1" applyFill="1" applyBorder="1" applyAlignment="1" applyProtection="1">
      <alignment horizontal="left" vertical="center"/>
      <protection locked="0"/>
    </xf>
    <xf numFmtId="0" fontId="29" fillId="0" borderId="0" xfId="0" applyNumberFormat="1" applyFont="1" applyFill="1" applyBorder="1" applyAlignment="1" applyProtection="1">
      <alignment horizontal="right" vertical="center"/>
      <protection locked="0"/>
    </xf>
    <xf numFmtId="0" fontId="74" fillId="0" borderId="0" xfId="0" applyFont="1" applyFill="1" applyAlignment="1" applyProtection="1">
      <protection locked="0"/>
    </xf>
    <xf numFmtId="0" fontId="34" fillId="0" borderId="0" xfId="0" applyFont="1" applyFill="1" applyAlignment="1" applyProtection="1">
      <protection locked="0"/>
    </xf>
    <xf numFmtId="0" fontId="38" fillId="0" borderId="155" xfId="0" applyNumberFormat="1" applyFont="1" applyFill="1" applyBorder="1" applyAlignment="1" applyProtection="1">
      <alignment horizontal="center" vertical="center"/>
      <protection locked="0"/>
    </xf>
    <xf numFmtId="0" fontId="38" fillId="0" borderId="156" xfId="0" applyNumberFormat="1" applyFont="1" applyFill="1" applyBorder="1" applyAlignment="1" applyProtection="1">
      <alignment horizontal="center" vertical="center"/>
      <protection locked="0"/>
    </xf>
    <xf numFmtId="0" fontId="38" fillId="0" borderId="160" xfId="0" applyNumberFormat="1" applyFont="1" applyFill="1" applyBorder="1" applyAlignment="1" applyProtection="1">
      <alignment horizontal="center" vertical="center"/>
      <protection locked="0"/>
    </xf>
    <xf numFmtId="0" fontId="38" fillId="0" borderId="159" xfId="0" applyNumberFormat="1" applyFont="1" applyFill="1" applyBorder="1" applyAlignment="1" applyProtection="1">
      <alignment horizontal="center" vertical="center"/>
      <protection locked="0"/>
    </xf>
    <xf numFmtId="0" fontId="39" fillId="0" borderId="161" xfId="0" applyNumberFormat="1" applyFont="1" applyFill="1" applyBorder="1" applyAlignment="1" applyProtection="1">
      <alignment horizontal="center" vertical="center"/>
      <protection locked="0"/>
    </xf>
    <xf numFmtId="0" fontId="70" fillId="0" borderId="0" xfId="0" applyFont="1" applyFill="1" applyAlignment="1" applyProtection="1">
      <protection locked="0"/>
    </xf>
    <xf numFmtId="49" fontId="42" fillId="0" borderId="143" xfId="0" applyNumberFormat="1" applyFont="1" applyFill="1" applyBorder="1" applyAlignment="1" applyProtection="1">
      <alignment horizontal="center" vertical="center"/>
      <protection locked="0"/>
    </xf>
    <xf numFmtId="49" fontId="42" fillId="0" borderId="134" xfId="0" applyNumberFormat="1" applyFont="1" applyFill="1" applyBorder="1" applyAlignment="1" applyProtection="1">
      <alignment horizontal="center" vertical="center"/>
      <protection locked="0"/>
    </xf>
    <xf numFmtId="49" fontId="42" fillId="0" borderId="134" xfId="0" applyNumberFormat="1" applyFont="1" applyFill="1" applyBorder="1" applyAlignment="1" applyProtection="1">
      <alignment horizontal="left" vertical="center"/>
      <protection locked="0"/>
    </xf>
    <xf numFmtId="0" fontId="42" fillId="0" borderId="134" xfId="0" applyFont="1" applyFill="1" applyBorder="1" applyAlignment="1" applyProtection="1">
      <alignment horizontal="center" vertical="center"/>
      <protection locked="0"/>
    </xf>
    <xf numFmtId="49" fontId="42" fillId="0" borderId="134" xfId="0" applyNumberFormat="1" applyFont="1" applyFill="1" applyBorder="1" applyAlignment="1" applyProtection="1">
      <alignment vertical="center"/>
      <protection locked="0"/>
    </xf>
    <xf numFmtId="49" fontId="42" fillId="0" borderId="134" xfId="0" applyNumberFormat="1" applyFont="1" applyFill="1" applyBorder="1" applyProtection="1">
      <protection locked="0"/>
    </xf>
    <xf numFmtId="49" fontId="42" fillId="0" borderId="72" xfId="0" applyNumberFormat="1" applyFont="1" applyFill="1" applyBorder="1" applyAlignment="1" applyProtection="1">
      <alignment horizontal="center" vertical="center"/>
      <protection locked="0"/>
    </xf>
    <xf numFmtId="49" fontId="42" fillId="0" borderId="111" xfId="0" applyNumberFormat="1" applyFont="1" applyFill="1" applyBorder="1" applyAlignment="1" applyProtection="1">
      <alignment horizontal="left" vertical="center"/>
      <protection locked="0"/>
    </xf>
    <xf numFmtId="0" fontId="42" fillId="0" borderId="111" xfId="0" applyFont="1" applyFill="1" applyBorder="1" applyAlignment="1" applyProtection="1">
      <alignment horizontal="center" vertical="center"/>
      <protection locked="0"/>
    </xf>
    <xf numFmtId="49" fontId="42" fillId="0" borderId="111" xfId="0" applyNumberFormat="1" applyFont="1" applyFill="1" applyBorder="1" applyAlignment="1" applyProtection="1">
      <alignment horizontal="center" vertical="center"/>
      <protection locked="0"/>
    </xf>
    <xf numFmtId="0" fontId="42" fillId="2" borderId="111" xfId="0" applyFont="1" applyFill="1" applyBorder="1" applyAlignment="1" applyProtection="1">
      <alignment horizontal="center" vertical="center"/>
      <protection locked="0"/>
    </xf>
    <xf numFmtId="49" fontId="42" fillId="0" borderId="111" xfId="0" applyNumberFormat="1" applyFont="1" applyFill="1" applyBorder="1" applyAlignment="1" applyProtection="1">
      <alignment vertical="center"/>
      <protection locked="0"/>
    </xf>
    <xf numFmtId="49" fontId="42" fillId="0" borderId="111" xfId="0" applyNumberFormat="1" applyFont="1" applyFill="1" applyBorder="1" applyProtection="1">
      <protection locked="0"/>
    </xf>
    <xf numFmtId="0" fontId="42" fillId="0" borderId="166" xfId="0" applyFont="1" applyFill="1" applyBorder="1" applyAlignment="1" applyProtection="1">
      <alignment horizontal="center" vertical="center"/>
      <protection locked="0"/>
    </xf>
    <xf numFmtId="0" fontId="42" fillId="0" borderId="167" xfId="0" applyFont="1" applyFill="1" applyBorder="1" applyAlignment="1" applyProtection="1">
      <alignment horizontal="center" vertical="center"/>
      <protection locked="0"/>
    </xf>
    <xf numFmtId="49" fontId="42" fillId="0" borderId="167" xfId="0" applyNumberFormat="1" applyFont="1" applyFill="1" applyBorder="1" applyAlignment="1" applyProtection="1">
      <alignment horizontal="center" vertical="center"/>
      <protection locked="0"/>
    </xf>
    <xf numFmtId="0" fontId="42" fillId="2" borderId="167" xfId="0" applyFont="1" applyFill="1" applyBorder="1" applyAlignment="1" applyProtection="1">
      <alignment horizontal="center" vertical="center"/>
      <protection locked="0"/>
    </xf>
    <xf numFmtId="0" fontId="42" fillId="2" borderId="168" xfId="0" applyFont="1" applyFill="1" applyBorder="1" applyAlignment="1" applyProtection="1">
      <alignment vertical="center"/>
      <protection locked="0"/>
    </xf>
    <xf numFmtId="0" fontId="42" fillId="2" borderId="166" xfId="0" applyFont="1" applyFill="1" applyBorder="1" applyAlignment="1" applyProtection="1">
      <alignment vertical="center"/>
      <protection locked="0"/>
    </xf>
    <xf numFmtId="0" fontId="42" fillId="0" borderId="0" xfId="0" applyFont="1" applyFill="1" applyAlignment="1" applyProtection="1">
      <protection locked="0"/>
    </xf>
    <xf numFmtId="0" fontId="42" fillId="0" borderId="0" xfId="0" applyFont="1" applyFill="1" applyBorder="1" applyAlignment="1" applyProtection="1">
      <alignment horizontal="left" vertical="center"/>
      <protection locked="0"/>
    </xf>
    <xf numFmtId="0" fontId="42" fillId="0" borderId="0" xfId="0" applyFont="1" applyFill="1" applyBorder="1" applyAlignment="1" applyProtection="1">
      <alignment vertical="center"/>
      <protection locked="0"/>
    </xf>
    <xf numFmtId="0" fontId="42" fillId="0" borderId="0" xfId="0" applyFont="1" applyFill="1" applyProtection="1">
      <protection locked="0"/>
    </xf>
    <xf numFmtId="0" fontId="25" fillId="0" borderId="0" xfId="0" applyFont="1" applyFill="1" applyAlignment="1" applyProtection="1">
      <alignment horizontal="left"/>
      <protection locked="0"/>
    </xf>
    <xf numFmtId="0" fontId="31" fillId="0" borderId="0" xfId="0" applyFont="1" applyFill="1" applyBorder="1" applyAlignment="1" applyProtection="1">
      <alignment vertical="top" wrapText="1"/>
      <protection locked="0"/>
    </xf>
    <xf numFmtId="0" fontId="31" fillId="0" borderId="0" xfId="0" applyFont="1" applyFill="1" applyBorder="1" applyAlignment="1" applyProtection="1">
      <alignment horizontal="left" vertical="top" wrapText="1"/>
      <protection locked="0"/>
    </xf>
    <xf numFmtId="0" fontId="31" fillId="0" borderId="0" xfId="0" applyFont="1" applyFill="1" applyAlignment="1" applyProtection="1">
      <alignment horizontal="center"/>
      <protection locked="0"/>
    </xf>
    <xf numFmtId="49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Alignment="1" applyProtection="1">
      <alignment horizontal="center"/>
      <protection locked="0"/>
    </xf>
    <xf numFmtId="0" fontId="31" fillId="0" borderId="0" xfId="0" applyFont="1" applyFill="1" applyAlignment="1" applyProtection="1">
      <alignment horizontal="left" vertical="top"/>
      <protection locked="0"/>
    </xf>
    <xf numFmtId="0" fontId="35" fillId="0" borderId="0" xfId="0" applyFont="1" applyFill="1" applyAlignment="1" applyProtection="1">
      <alignment horizontal="left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59" fillId="0" borderId="0" xfId="0" applyFont="1" applyFill="1" applyAlignment="1" applyProtection="1">
      <alignment horizontal="left"/>
      <protection locked="0"/>
    </xf>
    <xf numFmtId="0" fontId="32" fillId="2" borderId="68" xfId="0" applyFont="1" applyFill="1" applyBorder="1" applyAlignment="1" applyProtection="1">
      <alignment horizontal="center" vertical="center"/>
      <protection locked="0"/>
    </xf>
    <xf numFmtId="0" fontId="42" fillId="2" borderId="73" xfId="0" applyFont="1" applyFill="1" applyBorder="1" applyAlignment="1" applyProtection="1">
      <alignment horizontal="left" vertical="center"/>
      <protection locked="0"/>
    </xf>
    <xf numFmtId="0" fontId="33" fillId="2" borderId="68" xfId="0" applyFont="1" applyFill="1" applyBorder="1" applyAlignment="1" applyProtection="1">
      <alignment horizontal="center" vertical="center"/>
      <protection locked="0"/>
    </xf>
    <xf numFmtId="0" fontId="60" fillId="2" borderId="68" xfId="0" applyFont="1" applyFill="1" applyBorder="1" applyAlignment="1" applyProtection="1">
      <alignment horizontal="center" vertical="center"/>
      <protection locked="0"/>
    </xf>
    <xf numFmtId="0" fontId="42" fillId="2" borderId="72" xfId="0" applyFont="1" applyFill="1" applyBorder="1" applyAlignment="1" applyProtection="1">
      <alignment horizontal="center" vertical="center"/>
      <protection locked="0"/>
    </xf>
    <xf numFmtId="0" fontId="60" fillId="2" borderId="74" xfId="0" applyFont="1" applyFill="1" applyBorder="1" applyAlignment="1" applyProtection="1">
      <alignment horizontal="center" vertical="center"/>
      <protection locked="0"/>
    </xf>
    <xf numFmtId="0" fontId="33" fillId="2" borderId="72" xfId="0" applyFont="1" applyFill="1" applyBorder="1" applyAlignment="1" applyProtection="1">
      <alignment horizontal="center" vertical="center"/>
      <protection locked="0"/>
    </xf>
    <xf numFmtId="0" fontId="37" fillId="2" borderId="74" xfId="0" applyFont="1" applyFill="1" applyBorder="1" applyAlignment="1" applyProtection="1">
      <alignment horizontal="center" vertical="center"/>
      <protection locked="0"/>
    </xf>
    <xf numFmtId="0" fontId="42" fillId="2" borderId="73" xfId="0" applyFont="1" applyFill="1" applyBorder="1" applyAlignment="1" applyProtection="1">
      <alignment horizontal="center" vertical="center"/>
      <protection locked="0"/>
    </xf>
    <xf numFmtId="0" fontId="33" fillId="2" borderId="68" xfId="0" applyFont="1" applyFill="1" applyBorder="1" applyAlignment="1" applyProtection="1">
      <alignment horizontal="left" vertical="center"/>
      <protection locked="0"/>
    </xf>
    <xf numFmtId="0" fontId="33" fillId="2" borderId="73" xfId="0" applyFont="1" applyFill="1" applyBorder="1" applyAlignment="1" applyProtection="1">
      <alignment horizontal="left" vertical="center"/>
      <protection locked="0"/>
    </xf>
    <xf numFmtId="0" fontId="42" fillId="2" borderId="74" xfId="0" applyFont="1" applyFill="1" applyBorder="1" applyAlignment="1" applyProtection="1">
      <alignment horizontal="center" vertical="center"/>
      <protection locked="0"/>
    </xf>
    <xf numFmtId="0" fontId="42" fillId="2" borderId="72" xfId="0" applyFont="1" applyFill="1" applyBorder="1" applyAlignment="1" applyProtection="1">
      <alignment horizontal="left" vertical="center"/>
      <protection locked="0"/>
    </xf>
    <xf numFmtId="0" fontId="42" fillId="2" borderId="69" xfId="0" applyFont="1" applyFill="1" applyBorder="1" applyAlignment="1" applyProtection="1">
      <alignment horizontal="center" vertical="center"/>
      <protection locked="0"/>
    </xf>
    <xf numFmtId="0" fontId="37" fillId="2" borderId="68" xfId="0" applyFont="1" applyFill="1" applyBorder="1" applyAlignment="1" applyProtection="1">
      <alignment horizontal="center" vertical="center"/>
      <protection locked="0"/>
    </xf>
    <xf numFmtId="0" fontId="31" fillId="2" borderId="68" xfId="0" applyFont="1" applyFill="1" applyBorder="1" applyAlignment="1" applyProtection="1">
      <alignment horizontal="center" vertical="center"/>
      <protection locked="0"/>
    </xf>
    <xf numFmtId="0" fontId="31" fillId="2" borderId="73" xfId="0" applyFont="1" applyFill="1" applyBorder="1" applyAlignment="1" applyProtection="1">
      <alignment horizontal="center" vertical="center"/>
      <protection locked="0"/>
    </xf>
    <xf numFmtId="0" fontId="31" fillId="2" borderId="69" xfId="0" applyFont="1" applyFill="1" applyBorder="1" applyAlignment="1" applyProtection="1">
      <alignment horizontal="center" vertical="center"/>
      <protection locked="0"/>
    </xf>
    <xf numFmtId="0" fontId="60" fillId="2" borderId="73" xfId="0" applyFont="1" applyFill="1" applyBorder="1" applyAlignment="1" applyProtection="1">
      <alignment horizontal="left" vertical="center"/>
      <protection locked="0"/>
    </xf>
    <xf numFmtId="0" fontId="37" fillId="2" borderId="73" xfId="0" applyFont="1" applyFill="1" applyBorder="1" applyAlignment="1" applyProtection="1">
      <alignment horizontal="left" vertical="center"/>
      <protection locked="0"/>
    </xf>
    <xf numFmtId="0" fontId="37" fillId="2" borderId="72" xfId="0" applyFont="1" applyFill="1" applyBorder="1" applyAlignment="1" applyProtection="1">
      <alignment horizontal="center" vertical="center"/>
      <protection locked="0"/>
    </xf>
    <xf numFmtId="0" fontId="60" fillId="2" borderId="72" xfId="0" applyFont="1" applyFill="1" applyBorder="1" applyAlignment="1" applyProtection="1">
      <alignment horizontal="center" vertical="center"/>
      <protection locked="0"/>
    </xf>
    <xf numFmtId="0" fontId="37" fillId="2" borderId="73" xfId="0" applyFont="1" applyFill="1" applyBorder="1" applyAlignment="1" applyProtection="1">
      <alignment horizontal="center" vertical="center"/>
      <protection locked="0"/>
    </xf>
    <xf numFmtId="0" fontId="60" fillId="2" borderId="68" xfId="0" applyFont="1" applyFill="1" applyBorder="1" applyAlignment="1" applyProtection="1">
      <alignment horizontal="left" vertical="center"/>
      <protection locked="0"/>
    </xf>
    <xf numFmtId="0" fontId="37" fillId="2" borderId="72" xfId="0" applyFont="1" applyFill="1" applyBorder="1" applyAlignment="1" applyProtection="1">
      <alignment horizontal="left" vertical="center"/>
      <protection locked="0"/>
    </xf>
    <xf numFmtId="0" fontId="37" fillId="2" borderId="69" xfId="0" applyFont="1" applyFill="1" applyBorder="1" applyAlignment="1" applyProtection="1">
      <alignment horizontal="center" vertical="center"/>
      <protection locked="0"/>
    </xf>
    <xf numFmtId="0" fontId="31" fillId="2" borderId="164" xfId="0" applyFont="1" applyFill="1" applyBorder="1" applyAlignment="1" applyProtection="1">
      <alignment horizontal="center" vertical="center"/>
      <protection locked="0"/>
    </xf>
    <xf numFmtId="0" fontId="31" fillId="2" borderId="76" xfId="0" applyFont="1" applyFill="1" applyBorder="1" applyAlignment="1" applyProtection="1">
      <alignment horizontal="center" vertical="center"/>
      <protection locked="0"/>
    </xf>
    <xf numFmtId="0" fontId="31" fillId="2" borderId="77" xfId="0" applyFont="1" applyFill="1" applyBorder="1" applyAlignment="1" applyProtection="1">
      <alignment horizontal="center" vertical="center"/>
      <protection locked="0"/>
    </xf>
    <xf numFmtId="0" fontId="60" fillId="2" borderId="76" xfId="0" applyFont="1" applyFill="1" applyBorder="1" applyAlignment="1" applyProtection="1">
      <alignment horizontal="left" vertical="center"/>
      <protection locked="0"/>
    </xf>
    <xf numFmtId="0" fontId="60" fillId="2" borderId="164" xfId="0" applyFont="1" applyFill="1" applyBorder="1" applyAlignment="1" applyProtection="1">
      <alignment horizontal="center" vertical="center"/>
      <protection locked="0"/>
    </xf>
    <xf numFmtId="0" fontId="37" fillId="2" borderId="76" xfId="0" applyFont="1" applyFill="1" applyBorder="1" applyAlignment="1" applyProtection="1">
      <alignment horizontal="left" vertical="center"/>
      <protection locked="0"/>
    </xf>
    <xf numFmtId="0" fontId="60" fillId="2" borderId="79" xfId="0" applyFont="1" applyFill="1" applyBorder="1" applyAlignment="1" applyProtection="1">
      <alignment horizontal="center" vertical="center"/>
      <protection locked="0"/>
    </xf>
    <xf numFmtId="0" fontId="60" fillId="2" borderId="80" xfId="0" applyFont="1" applyFill="1" applyBorder="1" applyAlignment="1" applyProtection="1">
      <alignment horizontal="center" vertical="center"/>
      <protection locked="0"/>
    </xf>
    <xf numFmtId="0" fontId="60" fillId="2" borderId="76" xfId="0" applyFont="1" applyFill="1" applyBorder="1" applyAlignment="1" applyProtection="1">
      <alignment horizontal="center" vertical="center"/>
      <protection locked="0"/>
    </xf>
    <xf numFmtId="0" fontId="60" fillId="2" borderId="164" xfId="0" applyFont="1" applyFill="1" applyBorder="1" applyAlignment="1" applyProtection="1">
      <alignment horizontal="left" vertical="center"/>
      <protection locked="0"/>
    </xf>
    <xf numFmtId="0" fontId="37" fillId="2" borderId="79" xfId="0" applyFont="1" applyFill="1" applyBorder="1" applyAlignment="1" applyProtection="1">
      <alignment horizontal="left" vertical="center"/>
      <protection locked="0"/>
    </xf>
    <xf numFmtId="0" fontId="37" fillId="2" borderId="80" xfId="0" applyFont="1" applyFill="1" applyBorder="1" applyAlignment="1" applyProtection="1">
      <alignment horizontal="center" vertical="center"/>
      <protection locked="0"/>
    </xf>
    <xf numFmtId="0" fontId="37" fillId="2" borderId="80" xfId="0" applyFont="1" applyFill="1" applyBorder="1" applyAlignment="1" applyProtection="1">
      <alignment horizontal="left" vertical="center"/>
      <protection locked="0"/>
    </xf>
    <xf numFmtId="0" fontId="37" fillId="2" borderId="77" xfId="0" applyFont="1" applyFill="1" applyBorder="1" applyAlignment="1" applyProtection="1">
      <alignment horizontal="left" vertical="center"/>
      <protection locked="0"/>
    </xf>
    <xf numFmtId="0" fontId="37" fillId="2" borderId="164" xfId="0" applyFont="1" applyFill="1" applyBorder="1" applyAlignment="1" applyProtection="1">
      <alignment horizontal="center" vertical="center"/>
      <protection locked="0"/>
    </xf>
    <xf numFmtId="0" fontId="35" fillId="0" borderId="13" xfId="0" applyFont="1" applyFill="1" applyBorder="1" applyAlignment="1" applyProtection="1">
      <alignment horizontal="left" vertical="center"/>
      <protection locked="0"/>
    </xf>
    <xf numFmtId="0" fontId="35" fillId="0" borderId="13" xfId="0" applyFont="1" applyFill="1" applyBorder="1" applyAlignment="1" applyProtection="1">
      <alignment horizontal="left"/>
      <protection locked="0"/>
    </xf>
    <xf numFmtId="0" fontId="35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32" fillId="0" borderId="68" xfId="0" applyFont="1" applyFill="1" applyBorder="1" applyAlignment="1" applyProtection="1">
      <alignment vertical="center"/>
      <protection locked="0"/>
    </xf>
    <xf numFmtId="0" fontId="32" fillId="0" borderId="69" xfId="0" applyFont="1" applyFill="1" applyBorder="1" applyAlignment="1" applyProtection="1">
      <alignment vertical="center"/>
      <protection locked="0"/>
    </xf>
    <xf numFmtId="0" fontId="32" fillId="0" borderId="164" xfId="0" applyFont="1" applyFill="1" applyBorder="1" applyAlignment="1" applyProtection="1">
      <alignment vertical="center"/>
      <protection locked="0"/>
    </xf>
    <xf numFmtId="0" fontId="32" fillId="0" borderId="77" xfId="0" applyFont="1" applyFill="1" applyBorder="1" applyAlignment="1" applyProtection="1">
      <alignment vertical="center"/>
      <protection locked="0"/>
    </xf>
    <xf numFmtId="0" fontId="78" fillId="2" borderId="72" xfId="0" applyFont="1" applyFill="1" applyBorder="1" applyAlignment="1" applyProtection="1">
      <alignment horizontal="center" vertical="center"/>
      <protection locked="0"/>
    </xf>
    <xf numFmtId="0" fontId="32" fillId="2" borderId="68" xfId="0" applyFont="1" applyFill="1" applyBorder="1" applyAlignment="1" applyProtection="1">
      <alignment horizontal="right" vertical="center"/>
      <protection locked="0"/>
    </xf>
    <xf numFmtId="0" fontId="31" fillId="2" borderId="68" xfId="0" applyFont="1" applyFill="1" applyBorder="1" applyAlignment="1" applyProtection="1">
      <alignment horizontal="right" vertical="center"/>
      <protection locked="0"/>
    </xf>
    <xf numFmtId="0" fontId="31" fillId="2" borderId="164" xfId="0" applyFont="1" applyFill="1" applyBorder="1" applyAlignment="1" applyProtection="1">
      <alignment horizontal="right" vertical="center"/>
      <protection locked="0"/>
    </xf>
    <xf numFmtId="0" fontId="26" fillId="0" borderId="0" xfId="0" applyFont="1" applyFill="1" applyAlignment="1" applyProtection="1">
      <alignment vertical="top" wrapText="1"/>
      <protection locked="0"/>
    </xf>
    <xf numFmtId="0" fontId="32" fillId="0" borderId="61" xfId="0" applyFont="1" applyFill="1" applyBorder="1" applyAlignment="1" applyProtection="1">
      <alignment vertical="center"/>
      <protection locked="0"/>
    </xf>
    <xf numFmtId="0" fontId="32" fillId="0" borderId="72" xfId="0" applyFont="1" applyFill="1" applyBorder="1" applyAlignment="1" applyProtection="1">
      <alignment vertical="center"/>
      <protection locked="0"/>
    </xf>
    <xf numFmtId="0" fontId="32" fillId="0" borderId="79" xfId="0" applyFont="1" applyFill="1" applyBorder="1" applyAlignment="1" applyProtection="1">
      <alignment vertical="center"/>
      <protection locked="0"/>
    </xf>
    <xf numFmtId="0" fontId="26" fillId="0" borderId="186" xfId="0" applyFont="1" applyFill="1" applyBorder="1" applyAlignment="1">
      <alignment vertical="center"/>
    </xf>
    <xf numFmtId="0" fontId="26" fillId="0" borderId="186" xfId="0" applyFont="1" applyFill="1" applyBorder="1"/>
    <xf numFmtId="0" fontId="26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79" fillId="0" borderId="0" xfId="0" applyFont="1" applyFill="1" applyProtection="1">
      <protection locked="0"/>
    </xf>
    <xf numFmtId="0" fontId="29" fillId="2" borderId="0" xfId="0" applyFont="1" applyFill="1" applyAlignment="1" applyProtection="1">
      <alignment vertical="center" wrapText="1"/>
      <protection locked="0"/>
    </xf>
    <xf numFmtId="0" fontId="29" fillId="0" borderId="0" xfId="0" applyFont="1" applyFill="1" applyAlignment="1" applyProtection="1">
      <alignment vertical="center"/>
      <protection locked="0"/>
    </xf>
    <xf numFmtId="0" fontId="32" fillId="0" borderId="73" xfId="0" applyFont="1" applyFill="1" applyBorder="1" applyAlignment="1" applyProtection="1">
      <alignment horizontal="center" vertical="center"/>
      <protection locked="0"/>
    </xf>
    <xf numFmtId="0" fontId="31" fillId="0" borderId="68" xfId="0" applyFont="1" applyFill="1" applyBorder="1" applyAlignment="1" applyProtection="1">
      <alignment horizontal="center" vertical="center"/>
      <protection locked="0"/>
    </xf>
    <xf numFmtId="0" fontId="31" fillId="0" borderId="73" xfId="0" applyFont="1" applyFill="1" applyBorder="1" applyAlignment="1" applyProtection="1">
      <alignment horizontal="center" vertical="center"/>
      <protection locked="0"/>
    </xf>
    <xf numFmtId="0" fontId="32" fillId="0" borderId="69" xfId="0" applyFont="1" applyFill="1" applyBorder="1" applyAlignment="1" applyProtection="1">
      <alignment horizontal="center" vertical="center"/>
      <protection locked="0"/>
    </xf>
    <xf numFmtId="0" fontId="32" fillId="0" borderId="68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vertical="top"/>
      <protection locked="0"/>
    </xf>
    <xf numFmtId="0" fontId="26" fillId="0" borderId="0" xfId="0" applyFont="1" applyFill="1" applyAlignment="1"/>
    <xf numFmtId="0" fontId="31" fillId="2" borderId="76" xfId="0" applyFont="1" applyFill="1" applyBorder="1" applyAlignment="1" applyProtection="1">
      <alignment horizontal="center" vertical="center"/>
      <protection locked="0"/>
    </xf>
    <xf numFmtId="1" fontId="42" fillId="0" borderId="93" xfId="0" applyNumberFormat="1" applyFont="1" applyFill="1" applyBorder="1" applyAlignment="1" applyProtection="1">
      <alignment horizontal="center" vertical="center" wrapText="1"/>
    </xf>
    <xf numFmtId="1" fontId="42" fillId="0" borderId="62" xfId="0" applyNumberFormat="1" applyFont="1" applyFill="1" applyBorder="1" applyAlignment="1" applyProtection="1">
      <alignment horizontal="center" vertical="center" wrapText="1"/>
    </xf>
    <xf numFmtId="0" fontId="42" fillId="0" borderId="111" xfId="0" applyFont="1" applyFill="1" applyBorder="1" applyAlignment="1" applyProtection="1">
      <alignment horizontal="center" vertical="center"/>
      <protection locked="0"/>
    </xf>
    <xf numFmtId="1" fontId="32" fillId="5" borderId="14" xfId="0" applyNumberFormat="1" applyFont="1" applyFill="1" applyBorder="1" applyAlignment="1" applyProtection="1">
      <alignment vertical="center" wrapText="1"/>
    </xf>
    <xf numFmtId="1" fontId="32" fillId="5" borderId="116" xfId="0" applyNumberFormat="1" applyFont="1" applyFill="1" applyBorder="1" applyAlignment="1" applyProtection="1">
      <alignment vertical="center" wrapText="1"/>
    </xf>
    <xf numFmtId="0" fontId="42" fillId="0" borderId="61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91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191" xfId="0" applyNumberFormat="1" applyFont="1" applyFill="1" applyBorder="1" applyAlignment="1" applyProtection="1">
      <alignment horizontal="center" vertical="center"/>
    </xf>
    <xf numFmtId="0" fontId="42" fillId="0" borderId="116" xfId="0" applyNumberFormat="1" applyFont="1" applyFill="1" applyBorder="1" applyAlignment="1" applyProtection="1">
      <alignment horizontal="center" vertical="center"/>
    </xf>
    <xf numFmtId="0" fontId="42" fillId="0" borderId="57" xfId="0" applyNumberFormat="1" applyFont="1" applyFill="1" applyBorder="1" applyAlignment="1" applyProtection="1">
      <alignment horizontal="center" vertical="center" wrapText="1"/>
    </xf>
    <xf numFmtId="0" fontId="42" fillId="0" borderId="30" xfId="0" applyNumberFormat="1" applyFont="1" applyFill="1" applyBorder="1" applyAlignment="1" applyProtection="1">
      <alignment horizontal="center" vertical="center" wrapText="1"/>
    </xf>
    <xf numFmtId="0" fontId="42" fillId="0" borderId="15" xfId="0" applyNumberFormat="1" applyFont="1" applyFill="1" applyBorder="1" applyAlignment="1" applyProtection="1">
      <alignment horizontal="center" vertical="center"/>
    </xf>
    <xf numFmtId="0" fontId="42" fillId="0" borderId="195" xfId="0" applyNumberFormat="1" applyFont="1" applyFill="1" applyBorder="1" applyAlignment="1" applyProtection="1">
      <alignment horizontal="center" vertical="center"/>
    </xf>
    <xf numFmtId="0" fontId="38" fillId="6" borderId="0" xfId="0" applyFont="1" applyFill="1" applyAlignment="1" applyProtection="1">
      <alignment horizontal="center" vertical="center"/>
      <protection locked="0"/>
    </xf>
    <xf numFmtId="0" fontId="40" fillId="6" borderId="0" xfId="0" applyFont="1" applyFill="1" applyAlignment="1" applyProtection="1">
      <alignment horizontal="center" vertical="center"/>
      <protection locked="0"/>
    </xf>
    <xf numFmtId="0" fontId="40" fillId="6" borderId="19" xfId="0" applyFont="1" applyFill="1" applyBorder="1" applyAlignment="1" applyProtection="1">
      <alignment horizontal="center" vertical="center" textRotation="90" wrapText="1"/>
      <protection locked="0"/>
    </xf>
    <xf numFmtId="0" fontId="26" fillId="0" borderId="0" xfId="0" applyFont="1" applyFill="1" applyAlignment="1">
      <alignment horizontal="left" vertical="center" wrapText="1"/>
    </xf>
    <xf numFmtId="0" fontId="28" fillId="0" borderId="0" xfId="0" applyFont="1" applyAlignment="1" applyProtection="1">
      <alignment horizontal="center"/>
      <protection locked="0"/>
    </xf>
    <xf numFmtId="0" fontId="28" fillId="0" borderId="0" xfId="0" applyFont="1" applyFill="1" applyAlignment="1" applyProtection="1">
      <alignment horizontal="center" vertical="center"/>
      <protection locked="0"/>
    </xf>
    <xf numFmtId="0" fontId="29" fillId="2" borderId="0" xfId="0" applyFont="1" applyFill="1" applyAlignment="1" applyProtection="1">
      <alignment horizontal="center" vertical="center" wrapText="1"/>
      <protection locked="0"/>
    </xf>
    <xf numFmtId="49" fontId="31" fillId="2" borderId="151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141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142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91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56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58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61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62" xfId="0" applyNumberFormat="1" applyFont="1" applyFill="1" applyBorder="1" applyAlignment="1" applyProtection="1">
      <alignment horizontal="center" vertical="center" wrapText="1"/>
      <protection locked="0"/>
    </xf>
    <xf numFmtId="1" fontId="31" fillId="2" borderId="62" xfId="0" applyNumberFormat="1" applyFont="1" applyFill="1" applyBorder="1" applyAlignment="1" applyProtection="1">
      <alignment horizontal="center" vertical="center" wrapText="1"/>
      <protection locked="0"/>
    </xf>
    <xf numFmtId="1" fontId="31" fillId="2" borderId="58" xfId="0" applyNumberFormat="1" applyFont="1" applyFill="1" applyBorder="1" applyAlignment="1" applyProtection="1">
      <alignment horizontal="center" vertical="center" wrapText="1"/>
      <protection locked="0"/>
    </xf>
    <xf numFmtId="1" fontId="31" fillId="2" borderId="57" xfId="0" applyNumberFormat="1" applyFont="1" applyFill="1" applyBorder="1" applyAlignment="1" applyProtection="1">
      <alignment horizontal="center" vertical="center" wrapText="1"/>
      <protection locked="0"/>
    </xf>
    <xf numFmtId="1" fontId="31" fillId="2" borderId="140" xfId="0" applyNumberFormat="1" applyFont="1" applyFill="1" applyBorder="1" applyAlignment="1" applyProtection="1">
      <alignment horizontal="center" vertical="center" wrapText="1"/>
    </xf>
    <xf numFmtId="1" fontId="31" fillId="2" borderId="141" xfId="0" applyNumberFormat="1" applyFont="1" applyFill="1" applyBorder="1" applyAlignment="1" applyProtection="1">
      <alignment horizontal="center" vertical="center" wrapText="1"/>
    </xf>
    <xf numFmtId="1" fontId="31" fillId="2" borderId="144" xfId="0" applyNumberFormat="1" applyFont="1" applyFill="1" applyBorder="1" applyAlignment="1" applyProtection="1">
      <alignment horizontal="center" vertical="center" wrapText="1"/>
    </xf>
    <xf numFmtId="1" fontId="31" fillId="2" borderId="132" xfId="0" applyNumberFormat="1" applyFont="1" applyFill="1" applyBorder="1" applyAlignment="1" applyProtection="1">
      <alignment horizontal="center" vertical="center" wrapText="1"/>
    </xf>
    <xf numFmtId="1" fontId="31" fillId="2" borderId="29" xfId="0" applyNumberFormat="1" applyFont="1" applyFill="1" applyBorder="1" applyAlignment="1" applyProtection="1">
      <alignment horizontal="center" vertical="center" wrapText="1"/>
    </xf>
    <xf numFmtId="1" fontId="31" fillId="2" borderId="30" xfId="0" applyNumberFormat="1" applyFont="1" applyFill="1" applyBorder="1" applyAlignment="1" applyProtection="1">
      <alignment horizontal="center" vertical="center" wrapText="1"/>
    </xf>
    <xf numFmtId="49" fontId="31" fillId="2" borderId="140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132" xfId="0" applyNumberFormat="1" applyFont="1" applyFill="1" applyBorder="1" applyAlignment="1" applyProtection="1">
      <alignment horizontal="center" vertical="center" wrapText="1"/>
      <protection locked="0"/>
    </xf>
    <xf numFmtId="49" fontId="3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32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3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31" fillId="2" borderId="56" xfId="0" applyFont="1" applyFill="1" applyBorder="1" applyAlignment="1" applyProtection="1">
      <alignment horizontal="center" vertical="center"/>
      <protection locked="0"/>
    </xf>
    <xf numFmtId="0" fontId="31" fillId="2" borderId="58" xfId="0" applyFont="1" applyFill="1" applyBorder="1" applyAlignment="1" applyProtection="1">
      <alignment horizontal="center" vertical="center"/>
      <protection locked="0"/>
    </xf>
    <xf numFmtId="0" fontId="31" fillId="2" borderId="61" xfId="0" applyFont="1" applyFill="1" applyBorder="1" applyAlignment="1" applyProtection="1">
      <alignment horizontal="center" vertical="center"/>
      <protection locked="0"/>
    </xf>
    <xf numFmtId="0" fontId="31" fillId="2" borderId="151" xfId="0" applyFont="1" applyFill="1" applyBorder="1" applyAlignment="1" applyProtection="1">
      <alignment horizontal="center" vertical="center"/>
      <protection locked="0"/>
    </xf>
    <xf numFmtId="0" fontId="31" fillId="2" borderId="141" xfId="0" applyFont="1" applyFill="1" applyBorder="1" applyAlignment="1" applyProtection="1">
      <alignment horizontal="center" vertical="center"/>
      <protection locked="0"/>
    </xf>
    <xf numFmtId="0" fontId="31" fillId="2" borderId="142" xfId="0" applyFont="1" applyFill="1" applyBorder="1" applyAlignment="1" applyProtection="1">
      <alignment horizontal="center" vertical="center"/>
      <protection locked="0"/>
    </xf>
    <xf numFmtId="0" fontId="31" fillId="2" borderId="31" xfId="0" applyFont="1" applyFill="1" applyBorder="1" applyAlignment="1" applyProtection="1">
      <alignment horizontal="center" vertical="center"/>
      <protection locked="0"/>
    </xf>
    <xf numFmtId="0" fontId="31" fillId="2" borderId="29" xfId="0" applyFont="1" applyFill="1" applyBorder="1" applyAlignment="1" applyProtection="1">
      <alignment horizontal="center" vertical="center"/>
      <protection locked="0"/>
    </xf>
    <xf numFmtId="0" fontId="31" fillId="2" borderId="91" xfId="0" applyFont="1" applyFill="1" applyBorder="1" applyAlignment="1" applyProtection="1">
      <alignment horizontal="center" vertical="center"/>
      <protection locked="0"/>
    </xf>
    <xf numFmtId="49" fontId="31" fillId="0" borderId="64" xfId="0" applyNumberFormat="1" applyFont="1" applyFill="1" applyBorder="1" applyAlignment="1" applyProtection="1">
      <alignment horizontal="center" vertical="center"/>
      <protection locked="0"/>
    </xf>
    <xf numFmtId="49" fontId="31" fillId="0" borderId="65" xfId="0" applyNumberFormat="1" applyFont="1" applyFill="1" applyBorder="1" applyAlignment="1" applyProtection="1">
      <alignment horizontal="center" vertical="center"/>
      <protection locked="0"/>
    </xf>
    <xf numFmtId="0" fontId="31" fillId="0" borderId="68" xfId="0" applyFont="1" applyFill="1" applyBorder="1" applyAlignment="1" applyProtection="1">
      <alignment vertical="center"/>
      <protection locked="0"/>
    </xf>
    <xf numFmtId="0" fontId="31" fillId="0" borderId="69" xfId="0" applyFont="1" applyFill="1" applyBorder="1" applyAlignment="1" applyProtection="1">
      <alignment vertical="center"/>
      <protection locked="0"/>
    </xf>
    <xf numFmtId="0" fontId="31" fillId="0" borderId="73" xfId="0" applyFont="1" applyFill="1" applyBorder="1" applyAlignment="1" applyProtection="1">
      <alignment vertical="center"/>
      <protection locked="0"/>
    </xf>
    <xf numFmtId="0" fontId="31" fillId="0" borderId="111" xfId="0" applyFont="1" applyFill="1" applyBorder="1" applyAlignment="1" applyProtection="1">
      <alignment horizontal="center" vertical="center" wrapText="1"/>
      <protection locked="0"/>
    </xf>
    <xf numFmtId="0" fontId="31" fillId="0" borderId="111" xfId="0" applyFont="1" applyFill="1" applyBorder="1" applyAlignment="1" applyProtection="1">
      <alignment horizontal="center" vertical="center" wrapText="1"/>
    </xf>
    <xf numFmtId="0" fontId="32" fillId="0" borderId="111" xfId="0" applyFont="1" applyFill="1" applyBorder="1" applyAlignment="1" applyProtection="1">
      <alignment horizontal="center" vertical="center" wrapText="1"/>
    </xf>
    <xf numFmtId="0" fontId="32" fillId="0" borderId="111" xfId="0" applyFont="1" applyFill="1" applyBorder="1" applyAlignment="1" applyProtection="1">
      <alignment horizontal="center" vertical="center"/>
      <protection locked="0"/>
    </xf>
    <xf numFmtId="1" fontId="80" fillId="0" borderId="74" xfId="1" applyNumberFormat="1" applyFont="1" applyFill="1" applyBorder="1" applyAlignment="1" applyProtection="1">
      <alignment horizontal="center" vertical="center" wrapText="1"/>
    </xf>
    <xf numFmtId="1" fontId="80" fillId="0" borderId="69" xfId="1" applyNumberFormat="1" applyFont="1" applyFill="1" applyBorder="1" applyAlignment="1" applyProtection="1">
      <alignment horizontal="center" vertical="center" wrapText="1"/>
    </xf>
    <xf numFmtId="1" fontId="80" fillId="0" borderId="72" xfId="1" applyNumberFormat="1" applyFont="1" applyFill="1" applyBorder="1" applyAlignment="1" applyProtection="1">
      <alignment horizontal="center" vertical="center" wrapText="1"/>
    </xf>
    <xf numFmtId="0" fontId="31" fillId="0" borderId="97" xfId="0" applyFont="1" applyBorder="1" applyAlignment="1" applyProtection="1">
      <alignment horizontal="center" vertical="center"/>
      <protection locked="0"/>
    </xf>
    <xf numFmtId="0" fontId="31" fillId="0" borderId="96" xfId="0" applyFont="1" applyBorder="1" applyAlignment="1" applyProtection="1">
      <alignment horizontal="center" vertical="center"/>
      <protection locked="0"/>
    </xf>
    <xf numFmtId="0" fontId="31" fillId="0" borderId="69" xfId="0" applyFont="1" applyBorder="1" applyAlignment="1" applyProtection="1">
      <alignment horizontal="center" vertical="center"/>
      <protection locked="0"/>
    </xf>
    <xf numFmtId="1" fontId="31" fillId="0" borderId="68" xfId="0" applyNumberFormat="1" applyFont="1" applyFill="1" applyBorder="1" applyAlignment="1" applyProtection="1">
      <alignment horizontal="center" vertical="center" wrapText="1"/>
    </xf>
    <xf numFmtId="1" fontId="31" fillId="0" borderId="72" xfId="0" applyNumberFormat="1" applyFont="1" applyFill="1" applyBorder="1" applyAlignment="1" applyProtection="1">
      <alignment horizontal="center" vertical="center" wrapText="1"/>
    </xf>
    <xf numFmtId="0" fontId="31" fillId="0" borderId="70" xfId="0" applyFont="1" applyFill="1" applyBorder="1" applyAlignment="1" applyProtection="1">
      <alignment horizontal="center" vertical="center" wrapText="1"/>
    </xf>
    <xf numFmtId="0" fontId="31" fillId="0" borderId="67" xfId="0" applyFont="1" applyFill="1" applyBorder="1" applyAlignment="1" applyProtection="1">
      <alignment horizontal="center" vertical="center" wrapText="1"/>
    </xf>
    <xf numFmtId="0" fontId="31" fillId="0" borderId="72" xfId="0" applyFont="1" applyFill="1" applyBorder="1" applyAlignment="1" applyProtection="1">
      <alignment horizontal="center" vertical="center" wrapText="1"/>
      <protection locked="0"/>
    </xf>
    <xf numFmtId="1" fontId="32" fillId="0" borderId="68" xfId="0" applyNumberFormat="1" applyFont="1" applyFill="1" applyBorder="1" applyAlignment="1" applyProtection="1">
      <alignment horizontal="center" vertical="center" wrapText="1"/>
    </xf>
    <xf numFmtId="1" fontId="32" fillId="0" borderId="72" xfId="0" applyNumberFormat="1" applyFont="1" applyFill="1" applyBorder="1" applyAlignment="1" applyProtection="1">
      <alignment horizontal="center" vertical="center" wrapText="1"/>
    </xf>
    <xf numFmtId="0" fontId="32" fillId="0" borderId="72" xfId="0" applyFont="1" applyFill="1" applyBorder="1" applyAlignment="1" applyProtection="1">
      <alignment horizontal="center" vertical="center"/>
      <protection locked="0"/>
    </xf>
    <xf numFmtId="0" fontId="31" fillId="0" borderId="70" xfId="0" applyFont="1" applyFill="1" applyBorder="1" applyAlignment="1" applyProtection="1">
      <alignment horizontal="center" vertical="center" wrapText="1"/>
      <protection locked="0"/>
    </xf>
    <xf numFmtId="0" fontId="31" fillId="0" borderId="67" xfId="0" applyFont="1" applyFill="1" applyBorder="1" applyAlignment="1" applyProtection="1">
      <alignment horizontal="center" vertical="center" wrapText="1"/>
      <protection locked="0"/>
    </xf>
    <xf numFmtId="0" fontId="31" fillId="0" borderId="68" xfId="0" applyFont="1" applyBorder="1" applyAlignment="1" applyProtection="1">
      <alignment horizontal="center" vertical="center" wrapText="1"/>
      <protection locked="0"/>
    </xf>
    <xf numFmtId="0" fontId="31" fillId="0" borderId="69" xfId="0" applyFont="1" applyBorder="1" applyAlignment="1" applyProtection="1">
      <alignment horizontal="center" vertical="center" wrapText="1"/>
      <protection locked="0"/>
    </xf>
    <xf numFmtId="0" fontId="31" fillId="0" borderId="73" xfId="0" applyFont="1" applyBorder="1" applyAlignment="1" applyProtection="1">
      <alignment horizontal="center" vertical="center" wrapText="1"/>
      <protection locked="0"/>
    </xf>
    <xf numFmtId="0" fontId="36" fillId="0" borderId="68" xfId="0" applyFont="1" applyFill="1" applyBorder="1" applyAlignment="1">
      <alignment horizontal="center" vertical="center" wrapText="1"/>
    </xf>
    <xf numFmtId="0" fontId="36" fillId="0" borderId="69" xfId="0" applyFont="1" applyFill="1" applyBorder="1" applyAlignment="1">
      <alignment horizontal="center" vertical="center" wrapText="1"/>
    </xf>
    <xf numFmtId="0" fontId="36" fillId="0" borderId="73" xfId="0" applyFont="1" applyFill="1" applyBorder="1" applyAlignment="1">
      <alignment horizontal="center" vertical="center" wrapText="1"/>
    </xf>
    <xf numFmtId="1" fontId="42" fillId="0" borderId="93" xfId="0" applyNumberFormat="1" applyFont="1" applyFill="1" applyBorder="1" applyAlignment="1" applyProtection="1">
      <alignment horizontal="center" vertical="center" wrapText="1"/>
    </xf>
    <xf numFmtId="0" fontId="41" fillId="0" borderId="111" xfId="0" applyFont="1" applyFill="1" applyBorder="1" applyAlignment="1" applyProtection="1">
      <alignment horizontal="center" vertical="center" wrapText="1"/>
      <protection locked="0"/>
    </xf>
    <xf numFmtId="0" fontId="36" fillId="0" borderId="68" xfId="0" applyFont="1" applyFill="1" applyBorder="1" applyAlignment="1" applyProtection="1">
      <alignment horizontal="center" vertical="center" wrapText="1"/>
      <protection locked="0"/>
    </xf>
    <xf numFmtId="0" fontId="36" fillId="0" borderId="69" xfId="0" applyFont="1" applyFill="1" applyBorder="1" applyAlignment="1" applyProtection="1">
      <alignment horizontal="center" vertical="center" wrapText="1"/>
      <protection locked="0"/>
    </xf>
    <xf numFmtId="0" fontId="36" fillId="0" borderId="73" xfId="0" applyFont="1" applyFill="1" applyBorder="1" applyAlignment="1" applyProtection="1">
      <alignment horizontal="center" vertical="center" wrapText="1"/>
      <protection locked="0"/>
    </xf>
    <xf numFmtId="0" fontId="31" fillId="0" borderId="68" xfId="0" applyFont="1" applyFill="1" applyBorder="1" applyAlignment="1" applyProtection="1">
      <alignment vertical="center" wrapText="1"/>
      <protection locked="0"/>
    </xf>
    <xf numFmtId="0" fontId="31" fillId="0" borderId="69" xfId="0" applyFont="1" applyFill="1" applyBorder="1" applyAlignment="1" applyProtection="1">
      <alignment vertical="center" wrapText="1"/>
      <protection locked="0"/>
    </xf>
    <xf numFmtId="0" fontId="31" fillId="0" borderId="73" xfId="0" applyFont="1" applyFill="1" applyBorder="1" applyAlignment="1" applyProtection="1">
      <alignment vertical="center" wrapText="1"/>
      <protection locked="0"/>
    </xf>
    <xf numFmtId="0" fontId="31" fillId="0" borderId="64" xfId="0" applyFont="1" applyFill="1" applyBorder="1" applyAlignment="1" applyProtection="1">
      <alignment horizontal="center" vertical="center"/>
      <protection locked="0"/>
    </xf>
    <xf numFmtId="0" fontId="31" fillId="0" borderId="67" xfId="0" applyFont="1" applyFill="1" applyBorder="1" applyAlignment="1" applyProtection="1">
      <alignment horizontal="center" vertical="center"/>
      <protection locked="0"/>
    </xf>
    <xf numFmtId="0" fontId="31" fillId="0" borderId="176" xfId="0" applyFont="1" applyFill="1" applyBorder="1" applyAlignment="1" applyProtection="1">
      <alignment vertical="center" wrapText="1"/>
      <protection locked="0"/>
    </xf>
    <xf numFmtId="0" fontId="31" fillId="0" borderId="177" xfId="0" applyFont="1" applyFill="1" applyBorder="1" applyAlignment="1" applyProtection="1">
      <alignment vertical="center" wrapText="1"/>
      <protection locked="0"/>
    </xf>
    <xf numFmtId="0" fontId="31" fillId="0" borderId="180" xfId="0" applyFont="1" applyFill="1" applyBorder="1" applyAlignment="1" applyProtection="1">
      <alignment vertical="center" wrapText="1"/>
      <protection locked="0"/>
    </xf>
    <xf numFmtId="0" fontId="32" fillId="0" borderId="68" xfId="0" applyFont="1" applyFill="1" applyBorder="1" applyAlignment="1" applyProtection="1">
      <alignment vertical="center"/>
      <protection locked="0"/>
    </xf>
    <xf numFmtId="0" fontId="32" fillId="0" borderId="73" xfId="0" applyFont="1" applyFill="1" applyBorder="1" applyAlignment="1" applyProtection="1">
      <alignment vertical="center"/>
      <protection locked="0"/>
    </xf>
    <xf numFmtId="0" fontId="32" fillId="0" borderId="69" xfId="0" applyFont="1" applyFill="1" applyBorder="1" applyAlignment="1" applyProtection="1">
      <alignment vertical="center"/>
      <protection locked="0"/>
    </xf>
    <xf numFmtId="0" fontId="31" fillId="0" borderId="71" xfId="0" applyFont="1" applyFill="1" applyBorder="1" applyAlignment="1" applyProtection="1">
      <alignment horizontal="center" vertical="center"/>
      <protection locked="0"/>
    </xf>
    <xf numFmtId="0" fontId="31" fillId="0" borderId="65" xfId="0" applyFont="1" applyFill="1" applyBorder="1" applyAlignment="1" applyProtection="1">
      <alignment horizontal="center" vertical="center"/>
      <protection locked="0"/>
    </xf>
    <xf numFmtId="49" fontId="32" fillId="2" borderId="64" xfId="0" applyNumberFormat="1" applyFont="1" applyFill="1" applyBorder="1" applyAlignment="1" applyProtection="1">
      <alignment horizontal="center" vertical="center"/>
      <protection locked="0"/>
    </xf>
    <xf numFmtId="49" fontId="32" fillId="2" borderId="65" xfId="0" applyNumberFormat="1" applyFont="1" applyFill="1" applyBorder="1" applyAlignment="1" applyProtection="1">
      <alignment horizontal="center" vertical="center"/>
      <protection locked="0"/>
    </xf>
    <xf numFmtId="0" fontId="32" fillId="0" borderId="68" xfId="0" applyFont="1" applyFill="1" applyBorder="1" applyAlignment="1" applyProtection="1">
      <alignment vertical="center" wrapText="1"/>
      <protection locked="0"/>
    </xf>
    <xf numFmtId="0" fontId="32" fillId="0" borderId="69" xfId="0" applyFont="1" applyFill="1" applyBorder="1" applyAlignment="1" applyProtection="1">
      <alignment vertical="center" wrapText="1"/>
      <protection locked="0"/>
    </xf>
    <xf numFmtId="0" fontId="32" fillId="0" borderId="73" xfId="0" applyFont="1" applyFill="1" applyBorder="1" applyAlignment="1" applyProtection="1">
      <alignment vertical="center" wrapText="1"/>
      <protection locked="0"/>
    </xf>
    <xf numFmtId="49" fontId="31" fillId="0" borderId="68" xfId="0" applyNumberFormat="1" applyFont="1" applyBorder="1" applyAlignment="1" applyProtection="1">
      <alignment horizontal="center" vertical="center"/>
      <protection locked="0"/>
    </xf>
    <xf numFmtId="49" fontId="31" fillId="0" borderId="73" xfId="0" applyNumberFormat="1" applyFont="1" applyBorder="1" applyAlignment="1" applyProtection="1">
      <alignment horizontal="center" vertical="center"/>
      <protection locked="0"/>
    </xf>
    <xf numFmtId="0" fontId="31" fillId="0" borderId="68" xfId="0" applyFont="1" applyBorder="1" applyAlignment="1" applyProtection="1">
      <alignment vertical="center" wrapText="1"/>
      <protection locked="0"/>
    </xf>
    <xf numFmtId="0" fontId="31" fillId="0" borderId="69" xfId="0" applyFont="1" applyBorder="1" applyAlignment="1" applyProtection="1">
      <alignment vertical="center" wrapText="1"/>
      <protection locked="0"/>
    </xf>
    <xf numFmtId="0" fontId="31" fillId="0" borderId="96" xfId="0" applyFont="1" applyBorder="1" applyAlignment="1" applyProtection="1">
      <alignment vertical="center" wrapText="1"/>
      <protection locked="0"/>
    </xf>
    <xf numFmtId="0" fontId="32" fillId="0" borderId="118" xfId="0" applyFont="1" applyFill="1" applyBorder="1" applyAlignment="1" applyProtection="1">
      <alignment horizontal="center" vertical="center" wrapText="1"/>
      <protection locked="0"/>
    </xf>
    <xf numFmtId="0" fontId="32" fillId="0" borderId="111" xfId="0" applyFont="1" applyFill="1" applyBorder="1" applyAlignment="1" applyProtection="1">
      <alignment horizontal="center" vertical="center" wrapText="1"/>
      <protection locked="0"/>
    </xf>
    <xf numFmtId="0" fontId="31" fillId="0" borderId="118" xfId="0" applyFont="1" applyFill="1" applyBorder="1" applyAlignment="1" applyProtection="1">
      <alignment horizontal="center" vertical="center" wrapText="1"/>
      <protection locked="0"/>
    </xf>
    <xf numFmtId="0" fontId="31" fillId="0" borderId="117" xfId="0" applyFont="1" applyFill="1" applyBorder="1" applyAlignment="1" applyProtection="1">
      <alignment horizontal="center" vertical="center" wrapText="1"/>
      <protection locked="0"/>
    </xf>
    <xf numFmtId="0" fontId="32" fillId="0" borderId="120" xfId="0" applyFont="1" applyFill="1" applyBorder="1" applyAlignment="1" applyProtection="1">
      <alignment vertical="center" wrapText="1"/>
      <protection locked="0"/>
    </xf>
    <xf numFmtId="0" fontId="32" fillId="0" borderId="111" xfId="0" applyFont="1" applyFill="1" applyBorder="1" applyAlignment="1" applyProtection="1">
      <alignment vertical="center" wrapText="1"/>
      <protection locked="0"/>
    </xf>
    <xf numFmtId="0" fontId="31" fillId="2" borderId="98" xfId="0" applyFont="1" applyFill="1" applyBorder="1" applyAlignment="1" applyProtection="1">
      <alignment horizontal="left" vertical="center" wrapText="1"/>
      <protection locked="0"/>
    </xf>
    <xf numFmtId="0" fontId="31" fillId="2" borderId="99" xfId="0" applyFont="1" applyFill="1" applyBorder="1" applyAlignment="1" applyProtection="1">
      <alignment horizontal="left" vertical="center" wrapText="1"/>
      <protection locked="0"/>
    </xf>
    <xf numFmtId="0" fontId="31" fillId="2" borderId="100" xfId="0" applyFont="1" applyFill="1" applyBorder="1" applyAlignment="1" applyProtection="1">
      <alignment horizontal="left" vertical="center" wrapText="1"/>
      <protection locked="0"/>
    </xf>
    <xf numFmtId="0" fontId="31" fillId="0" borderId="64" xfId="0" applyFont="1" applyFill="1" applyBorder="1" applyAlignment="1" applyProtection="1">
      <alignment horizontal="left" vertical="center" wrapText="1"/>
      <protection locked="0"/>
    </xf>
    <xf numFmtId="0" fontId="31" fillId="0" borderId="66" xfId="0" applyFont="1" applyFill="1" applyBorder="1" applyAlignment="1" applyProtection="1">
      <alignment horizontal="left" vertical="center" wrapText="1"/>
      <protection locked="0"/>
    </xf>
    <xf numFmtId="0" fontId="31" fillId="0" borderId="67" xfId="0" applyFont="1" applyFill="1" applyBorder="1" applyAlignment="1" applyProtection="1">
      <alignment horizontal="left" vertical="center" wrapText="1"/>
      <protection locked="0"/>
    </xf>
    <xf numFmtId="0" fontId="36" fillId="0" borderId="71" xfId="0" applyFont="1" applyFill="1" applyBorder="1" applyAlignment="1" applyProtection="1">
      <alignment horizontal="center" vertical="center"/>
      <protection locked="0"/>
    </xf>
    <xf numFmtId="0" fontId="36" fillId="0" borderId="65" xfId="0" applyFont="1" applyFill="1" applyBorder="1" applyAlignment="1" applyProtection="1">
      <alignment horizontal="center" vertical="center"/>
      <protection locked="0"/>
    </xf>
    <xf numFmtId="49" fontId="31" fillId="2" borderId="98" xfId="0" applyNumberFormat="1" applyFont="1" applyFill="1" applyBorder="1" applyAlignment="1" applyProtection="1">
      <alignment horizontal="center" vertical="center"/>
      <protection locked="0"/>
    </xf>
    <xf numFmtId="49" fontId="31" fillId="2" borderId="81" xfId="0" applyNumberFormat="1" applyFont="1" applyFill="1" applyBorder="1" applyAlignment="1" applyProtection="1">
      <alignment horizontal="center" vertical="center"/>
      <protection locked="0"/>
    </xf>
    <xf numFmtId="49" fontId="31" fillId="2" borderId="64" xfId="0" applyNumberFormat="1" applyFont="1" applyFill="1" applyBorder="1" applyAlignment="1" applyProtection="1">
      <alignment horizontal="center" vertical="center"/>
      <protection locked="0"/>
    </xf>
    <xf numFmtId="49" fontId="31" fillId="2" borderId="65" xfId="0" applyNumberFormat="1" applyFont="1" applyFill="1" applyBorder="1" applyAlignment="1" applyProtection="1">
      <alignment horizontal="center" vertical="center"/>
      <protection locked="0"/>
    </xf>
    <xf numFmtId="0" fontId="32" fillId="2" borderId="123" xfId="0" applyFont="1" applyFill="1" applyBorder="1" applyAlignment="1" applyProtection="1">
      <alignment vertical="center" wrapText="1"/>
      <protection locked="0"/>
    </xf>
    <xf numFmtId="0" fontId="32" fillId="2" borderId="93" xfId="0" applyFont="1" applyFill="1" applyBorder="1" applyAlignment="1" applyProtection="1">
      <alignment vertical="center" wrapText="1"/>
      <protection locked="0"/>
    </xf>
    <xf numFmtId="0" fontId="36" fillId="2" borderId="71" xfId="0" applyFont="1" applyFill="1" applyBorder="1" applyAlignment="1" applyProtection="1">
      <alignment horizontal="center" vertical="center"/>
      <protection locked="0"/>
    </xf>
    <xf numFmtId="0" fontId="36" fillId="2" borderId="65" xfId="0" applyFont="1" applyFill="1" applyBorder="1" applyAlignment="1" applyProtection="1">
      <alignment horizontal="center" vertical="center"/>
      <protection locked="0"/>
    </xf>
    <xf numFmtId="49" fontId="32" fillId="0" borderId="64" xfId="0" applyNumberFormat="1" applyFont="1" applyFill="1" applyBorder="1" applyAlignment="1" applyProtection="1">
      <alignment horizontal="center" vertical="center"/>
      <protection locked="0"/>
    </xf>
    <xf numFmtId="49" fontId="32" fillId="0" borderId="65" xfId="0" applyNumberFormat="1" applyFont="1" applyFill="1" applyBorder="1" applyAlignment="1" applyProtection="1">
      <alignment horizontal="center" vertical="center"/>
      <protection locked="0"/>
    </xf>
    <xf numFmtId="0" fontId="32" fillId="0" borderId="64" xfId="0" applyFont="1" applyFill="1" applyBorder="1" applyAlignment="1" applyProtection="1">
      <alignment horizontal="left" vertical="center" wrapText="1"/>
      <protection locked="0"/>
    </xf>
    <xf numFmtId="0" fontId="32" fillId="0" borderId="66" xfId="0" applyFont="1" applyFill="1" applyBorder="1" applyAlignment="1" applyProtection="1">
      <alignment horizontal="left" vertical="center" wrapText="1"/>
      <protection locked="0"/>
    </xf>
    <xf numFmtId="0" fontId="32" fillId="0" borderId="67" xfId="0" applyFont="1" applyFill="1" applyBorder="1" applyAlignment="1" applyProtection="1">
      <alignment horizontal="left" vertical="center" wrapText="1"/>
      <protection locked="0"/>
    </xf>
    <xf numFmtId="0" fontId="41" fillId="0" borderId="68" xfId="0" applyFont="1" applyFill="1" applyBorder="1" applyAlignment="1" applyProtection="1">
      <alignment vertical="center"/>
      <protection locked="0"/>
    </xf>
    <xf numFmtId="0" fontId="41" fillId="0" borderId="73" xfId="0" applyFont="1" applyFill="1" applyBorder="1" applyAlignment="1" applyProtection="1">
      <alignment vertical="center"/>
      <protection locked="0"/>
    </xf>
    <xf numFmtId="0" fontId="41" fillId="0" borderId="69" xfId="0" applyFont="1" applyFill="1" applyBorder="1" applyAlignment="1" applyProtection="1">
      <alignment vertical="center"/>
      <protection locked="0"/>
    </xf>
    <xf numFmtId="0" fontId="31" fillId="2" borderId="68" xfId="0" applyFont="1" applyFill="1" applyBorder="1" applyAlignment="1" applyProtection="1">
      <alignment horizontal="left" vertical="center" wrapText="1"/>
      <protection locked="0"/>
    </xf>
    <xf numFmtId="0" fontId="31" fillId="2" borderId="69" xfId="0" applyFont="1" applyFill="1" applyBorder="1" applyAlignment="1" applyProtection="1">
      <alignment horizontal="left" vertical="center" wrapText="1"/>
      <protection locked="0"/>
    </xf>
    <xf numFmtId="0" fontId="29" fillId="0" borderId="29" xfId="0" applyFont="1" applyFill="1" applyBorder="1" applyAlignment="1">
      <alignment horizontal="center" vertical="center"/>
    </xf>
    <xf numFmtId="0" fontId="31" fillId="2" borderId="62" xfId="0" applyFont="1" applyFill="1" applyBorder="1" applyAlignment="1" applyProtection="1">
      <alignment horizontal="center" vertical="center" wrapText="1"/>
      <protection locked="0"/>
    </xf>
    <xf numFmtId="0" fontId="31" fillId="2" borderId="58" xfId="0" applyFont="1" applyFill="1" applyBorder="1" applyAlignment="1" applyProtection="1">
      <alignment horizontal="center" vertical="center" wrapText="1"/>
      <protection locked="0"/>
    </xf>
    <xf numFmtId="0" fontId="31" fillId="2" borderId="61" xfId="0" applyFont="1" applyFill="1" applyBorder="1" applyAlignment="1" applyProtection="1">
      <alignment horizontal="center" vertical="center" wrapText="1"/>
      <protection locked="0"/>
    </xf>
    <xf numFmtId="0" fontId="31" fillId="2" borderId="140" xfId="0" applyFont="1" applyFill="1" applyBorder="1" applyAlignment="1" applyProtection="1">
      <alignment horizontal="center" vertical="center" wrapText="1"/>
      <protection locked="0"/>
    </xf>
    <xf numFmtId="0" fontId="31" fillId="2" borderId="141" xfId="0" applyFont="1" applyFill="1" applyBorder="1" applyAlignment="1" applyProtection="1">
      <alignment horizontal="center" vertical="center" wrapText="1"/>
      <protection locked="0"/>
    </xf>
    <xf numFmtId="0" fontId="31" fillId="2" borderId="142" xfId="0" applyFont="1" applyFill="1" applyBorder="1" applyAlignment="1" applyProtection="1">
      <alignment horizontal="center" vertical="center" wrapText="1"/>
      <protection locked="0"/>
    </xf>
    <xf numFmtId="0" fontId="31" fillId="2" borderId="132" xfId="0" applyFont="1" applyFill="1" applyBorder="1" applyAlignment="1" applyProtection="1">
      <alignment horizontal="center" vertical="center" wrapText="1"/>
      <protection locked="0"/>
    </xf>
    <xf numFmtId="0" fontId="31" fillId="2" borderId="29" xfId="0" applyFont="1" applyFill="1" applyBorder="1" applyAlignment="1" applyProtection="1">
      <alignment horizontal="center" vertical="center" wrapText="1"/>
      <protection locked="0"/>
    </xf>
    <xf numFmtId="0" fontId="31" fillId="2" borderId="91" xfId="0" applyFont="1" applyFill="1" applyBorder="1" applyAlignment="1" applyProtection="1">
      <alignment horizontal="center" vertical="center" wrapText="1"/>
      <protection locked="0"/>
    </xf>
    <xf numFmtId="0" fontId="31" fillId="0" borderId="111" xfId="0" applyFont="1" applyFill="1" applyBorder="1" applyAlignment="1">
      <alignment horizontal="center" vertical="center" wrapText="1"/>
    </xf>
    <xf numFmtId="0" fontId="56" fillId="0" borderId="0" xfId="0" applyFont="1" applyAlignment="1">
      <alignment horizontal="left"/>
    </xf>
    <xf numFmtId="0" fontId="31" fillId="2" borderId="68" xfId="0" applyFont="1" applyFill="1" applyBorder="1" applyAlignment="1" applyProtection="1">
      <alignment horizontal="center" vertical="center" wrapText="1"/>
      <protection locked="0"/>
    </xf>
    <xf numFmtId="0" fontId="31" fillId="2" borderId="69" xfId="0" applyFont="1" applyFill="1" applyBorder="1" applyAlignment="1" applyProtection="1">
      <alignment horizontal="center" vertical="center" wrapText="1"/>
      <protection locked="0"/>
    </xf>
    <xf numFmtId="0" fontId="31" fillId="2" borderId="73" xfId="0" applyFont="1" applyFill="1" applyBorder="1" applyAlignment="1" applyProtection="1">
      <alignment horizontal="center" vertical="center" wrapText="1"/>
      <protection locked="0"/>
    </xf>
    <xf numFmtId="14" fontId="31" fillId="0" borderId="68" xfId="0" applyNumberFormat="1" applyFont="1" applyBorder="1" applyAlignment="1" applyProtection="1">
      <alignment horizontal="center" vertical="center" wrapText="1"/>
      <protection locked="0"/>
    </xf>
    <xf numFmtId="14" fontId="31" fillId="0" borderId="69" xfId="0" quotePrefix="1" applyNumberFormat="1" applyFont="1" applyBorder="1" applyAlignment="1" applyProtection="1">
      <alignment horizontal="center" vertical="center" wrapText="1"/>
      <protection locked="0"/>
    </xf>
    <xf numFmtId="14" fontId="31" fillId="0" borderId="73" xfId="0" quotePrefix="1" applyNumberFormat="1" applyFont="1" applyBorder="1" applyAlignment="1" applyProtection="1">
      <alignment horizontal="center" vertical="center" wrapText="1"/>
      <protection locked="0"/>
    </xf>
    <xf numFmtId="0" fontId="64" fillId="0" borderId="68" xfId="0" applyFont="1" applyBorder="1" applyAlignment="1" applyProtection="1">
      <alignment horizontal="center" vertical="center"/>
      <protection locked="0"/>
    </xf>
    <xf numFmtId="0" fontId="64" fillId="0" borderId="69" xfId="0" applyFont="1" applyBorder="1" applyAlignment="1" applyProtection="1">
      <alignment horizontal="center" vertical="center"/>
      <protection locked="0"/>
    </xf>
    <xf numFmtId="0" fontId="64" fillId="0" borderId="73" xfId="0" applyFont="1" applyBorder="1" applyAlignment="1" applyProtection="1">
      <alignment horizontal="center" vertical="center"/>
      <protection locked="0"/>
    </xf>
    <xf numFmtId="0" fontId="64" fillId="0" borderId="176" xfId="0" applyFont="1" applyBorder="1" applyAlignment="1" applyProtection="1">
      <alignment vertical="center"/>
      <protection locked="0"/>
    </xf>
    <xf numFmtId="0" fontId="64" fillId="0" borderId="177" xfId="0" applyFont="1" applyBorder="1" applyAlignment="1" applyProtection="1">
      <alignment vertical="center"/>
      <protection locked="0"/>
    </xf>
    <xf numFmtId="0" fontId="64" fillId="0" borderId="180" xfId="0" applyFont="1" applyBorder="1" applyAlignment="1" applyProtection="1">
      <alignment vertical="center"/>
      <protection locked="0"/>
    </xf>
    <xf numFmtId="0" fontId="64" fillId="0" borderId="75" xfId="0" applyFont="1" applyBorder="1" applyAlignment="1" applyProtection="1">
      <alignment horizontal="center" vertical="center"/>
      <protection locked="0"/>
    </xf>
    <xf numFmtId="0" fontId="64" fillId="0" borderId="77" xfId="0" applyFont="1" applyBorder="1" applyAlignment="1" applyProtection="1">
      <alignment horizontal="center" vertical="center"/>
      <protection locked="0"/>
    </xf>
    <xf numFmtId="0" fontId="64" fillId="0" borderId="76" xfId="0" applyFont="1" applyBorder="1" applyAlignment="1" applyProtection="1">
      <alignment horizontal="center" vertical="center"/>
      <protection locked="0"/>
    </xf>
    <xf numFmtId="0" fontId="31" fillId="0" borderId="164" xfId="0" applyFont="1" applyBorder="1" applyAlignment="1">
      <alignment vertical="center" wrapText="1"/>
    </xf>
    <xf numFmtId="0" fontId="31" fillId="0" borderId="189" xfId="0" applyFont="1" applyBorder="1" applyAlignment="1">
      <alignment vertical="center" wrapText="1"/>
    </xf>
    <xf numFmtId="0" fontId="31" fillId="0" borderId="190" xfId="0" applyFont="1" applyBorder="1" applyAlignment="1">
      <alignment vertical="center" wrapText="1"/>
    </xf>
    <xf numFmtId="14" fontId="31" fillId="0" borderId="68" xfId="0" quotePrefix="1" applyNumberFormat="1" applyFont="1" applyBorder="1" applyAlignment="1" applyProtection="1">
      <alignment horizontal="center" vertical="center" wrapText="1"/>
      <protection locked="0"/>
    </xf>
    <xf numFmtId="49" fontId="31" fillId="0" borderId="75" xfId="0" applyNumberFormat="1" applyFont="1" applyFill="1" applyBorder="1" applyAlignment="1">
      <alignment horizontal="center" vertical="center"/>
    </xf>
    <xf numFmtId="49" fontId="31" fillId="0" borderId="77" xfId="0" applyNumberFormat="1" applyFont="1" applyFill="1" applyBorder="1" applyAlignment="1">
      <alignment horizontal="center" vertical="center"/>
    </xf>
    <xf numFmtId="49" fontId="31" fillId="0" borderId="76" xfId="0" applyNumberFormat="1" applyFont="1" applyFill="1" applyBorder="1" applyAlignment="1">
      <alignment horizontal="center" vertical="center"/>
    </xf>
    <xf numFmtId="0" fontId="31" fillId="0" borderId="125" xfId="0" applyFont="1" applyFill="1" applyBorder="1" applyAlignment="1" applyProtection="1">
      <alignment horizontal="center" vertical="center" wrapText="1"/>
      <protection locked="0"/>
    </xf>
    <xf numFmtId="1" fontId="31" fillId="0" borderId="68" xfId="0" applyNumberFormat="1" applyFont="1" applyFill="1" applyBorder="1" applyAlignment="1">
      <alignment horizontal="center" vertical="center" wrapText="1"/>
    </xf>
    <xf numFmtId="1" fontId="31" fillId="0" borderId="72" xfId="0" applyNumberFormat="1" applyFont="1" applyFill="1" applyBorder="1" applyAlignment="1">
      <alignment horizontal="center" vertical="center" wrapText="1"/>
    </xf>
    <xf numFmtId="0" fontId="31" fillId="0" borderId="74" xfId="0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36" fillId="0" borderId="70" xfId="0" applyFont="1" applyFill="1" applyBorder="1" applyAlignment="1" applyProtection="1">
      <alignment horizontal="center" vertical="center" wrapText="1"/>
      <protection locked="0"/>
    </xf>
    <xf numFmtId="0" fontId="36" fillId="0" borderId="67" xfId="0" applyFont="1" applyFill="1" applyBorder="1" applyAlignment="1" applyProtection="1">
      <alignment horizontal="center" vertical="center" wrapText="1"/>
      <protection locked="0"/>
    </xf>
    <xf numFmtId="0" fontId="41" fillId="0" borderId="74" xfId="0" applyFont="1" applyFill="1" applyBorder="1" applyAlignment="1" applyProtection="1">
      <alignment horizontal="center" vertical="center"/>
      <protection locked="0"/>
    </xf>
    <xf numFmtId="0" fontId="41" fillId="0" borderId="73" xfId="0" applyFont="1" applyFill="1" applyBorder="1" applyAlignment="1" applyProtection="1">
      <alignment horizontal="center" vertical="center"/>
      <protection locked="0"/>
    </xf>
    <xf numFmtId="0" fontId="36" fillId="0" borderId="101" xfId="0" applyFont="1" applyFill="1" applyBorder="1" applyAlignment="1" applyProtection="1">
      <alignment horizontal="center" vertical="center" wrapText="1"/>
      <protection locked="0"/>
    </xf>
    <xf numFmtId="0" fontId="36" fillId="0" borderId="100" xfId="0" applyFont="1" applyFill="1" applyBorder="1" applyAlignment="1" applyProtection="1">
      <alignment horizontal="center" vertical="center" wrapText="1"/>
      <protection locked="0"/>
    </xf>
    <xf numFmtId="1" fontId="32" fillId="0" borderId="111" xfId="0" applyNumberFormat="1" applyFont="1" applyFill="1" applyBorder="1" applyAlignment="1" applyProtection="1">
      <alignment horizontal="center" vertical="center" wrapText="1"/>
    </xf>
    <xf numFmtId="0" fontId="32" fillId="0" borderId="117" xfId="0" applyFont="1" applyFill="1" applyBorder="1" applyAlignment="1" applyProtection="1">
      <alignment horizontal="center" vertical="center" wrapText="1"/>
      <protection locked="0"/>
    </xf>
    <xf numFmtId="0" fontId="31" fillId="0" borderId="124" xfId="0" applyFont="1" applyFill="1" applyBorder="1" applyAlignment="1" applyProtection="1">
      <alignment horizontal="center" vertical="center" wrapText="1"/>
      <protection locked="0"/>
    </xf>
    <xf numFmtId="49" fontId="32" fillId="0" borderId="75" xfId="0" applyNumberFormat="1" applyFont="1" applyFill="1" applyBorder="1" applyAlignment="1" applyProtection="1">
      <alignment horizontal="center" vertical="center"/>
      <protection locked="0"/>
    </xf>
    <xf numFmtId="49" fontId="32" fillId="0" borderId="76" xfId="0" applyNumberFormat="1" applyFont="1" applyFill="1" applyBorder="1" applyAlignment="1" applyProtection="1">
      <alignment horizontal="center" vertical="center"/>
      <protection locked="0"/>
    </xf>
    <xf numFmtId="0" fontId="32" fillId="0" borderId="164" xfId="0" applyFont="1" applyFill="1" applyBorder="1" applyAlignment="1" applyProtection="1">
      <alignment vertical="center" wrapText="1"/>
      <protection locked="0"/>
    </xf>
    <xf numFmtId="0" fontId="32" fillId="0" borderId="77" xfId="0" applyFont="1" applyFill="1" applyBorder="1" applyAlignment="1" applyProtection="1">
      <alignment vertical="center" wrapText="1"/>
      <protection locked="0"/>
    </xf>
    <xf numFmtId="0" fontId="32" fillId="0" borderId="78" xfId="0" applyFont="1" applyFill="1" applyBorder="1" applyAlignment="1" applyProtection="1">
      <alignment vertical="center" wrapText="1"/>
      <protection locked="0"/>
    </xf>
    <xf numFmtId="0" fontId="37" fillId="0" borderId="75" xfId="0" applyFont="1" applyFill="1" applyBorder="1" applyAlignment="1" applyProtection="1">
      <alignment horizontal="center" vertical="center"/>
      <protection locked="0"/>
    </xf>
    <xf numFmtId="0" fontId="37" fillId="0" borderId="77" xfId="0" applyFont="1" applyFill="1" applyBorder="1" applyAlignment="1" applyProtection="1">
      <alignment horizontal="center" vertical="center"/>
      <protection locked="0"/>
    </xf>
    <xf numFmtId="1" fontId="32" fillId="0" borderId="164" xfId="0" applyNumberFormat="1" applyFont="1" applyFill="1" applyBorder="1" applyAlignment="1">
      <alignment horizontal="center" vertical="center" wrapText="1"/>
    </xf>
    <xf numFmtId="1" fontId="32" fillId="0" borderId="79" xfId="0" applyNumberFormat="1" applyFont="1" applyFill="1" applyBorder="1" applyAlignment="1">
      <alignment horizontal="center" vertical="center" wrapText="1"/>
    </xf>
    <xf numFmtId="0" fontId="32" fillId="0" borderId="80" xfId="0" applyFont="1" applyFill="1" applyBorder="1" applyAlignment="1">
      <alignment horizontal="center" vertical="center" wrapText="1"/>
    </xf>
    <xf numFmtId="0" fontId="32" fillId="0" borderId="76" xfId="0" applyFont="1" applyFill="1" applyBorder="1" applyAlignment="1">
      <alignment horizontal="center" vertical="center" wrapText="1"/>
    </xf>
    <xf numFmtId="0" fontId="61" fillId="0" borderId="79" xfId="0" applyFont="1" applyFill="1" applyBorder="1" applyAlignment="1" applyProtection="1">
      <alignment horizontal="center" vertical="center" wrapText="1"/>
      <protection locked="0"/>
    </xf>
    <xf numFmtId="0" fontId="61" fillId="0" borderId="114" xfId="0" applyFont="1" applyFill="1" applyBorder="1" applyAlignment="1" applyProtection="1">
      <alignment horizontal="center" vertical="center" wrapText="1"/>
      <protection locked="0"/>
    </xf>
    <xf numFmtId="0" fontId="31" fillId="0" borderId="68" xfId="0" applyFont="1" applyFill="1" applyBorder="1" applyAlignment="1" applyProtection="1">
      <alignment horizontal="center" vertical="center"/>
      <protection locked="0"/>
    </xf>
    <xf numFmtId="0" fontId="31" fillId="0" borderId="69" xfId="0" applyFont="1" applyFill="1" applyBorder="1" applyAlignment="1" applyProtection="1">
      <alignment horizontal="center" vertical="center"/>
      <protection locked="0"/>
    </xf>
    <xf numFmtId="1" fontId="32" fillId="0" borderId="56" xfId="0" applyNumberFormat="1" applyFont="1" applyFill="1" applyBorder="1" applyAlignment="1" applyProtection="1">
      <alignment horizontal="center" vertical="center" wrapText="1"/>
    </xf>
    <xf numFmtId="1" fontId="32" fillId="0" borderId="61" xfId="0" applyNumberFormat="1" applyFont="1" applyFill="1" applyBorder="1" applyAlignment="1" applyProtection="1">
      <alignment horizontal="center" vertical="center" wrapText="1"/>
    </xf>
    <xf numFmtId="0" fontId="32" fillId="0" borderId="95" xfId="0" applyFont="1" applyFill="1" applyBorder="1" applyAlignment="1" applyProtection="1">
      <alignment horizontal="center" vertical="center" wrapText="1"/>
    </xf>
    <xf numFmtId="0" fontId="32" fillId="0" borderId="55" xfId="0" applyFont="1" applyFill="1" applyBorder="1" applyAlignment="1" applyProtection="1">
      <alignment horizontal="center" vertical="center" wrapText="1"/>
    </xf>
    <xf numFmtId="1" fontId="32" fillId="0" borderId="93" xfId="0" applyNumberFormat="1" applyFont="1" applyFill="1" applyBorder="1" applyAlignment="1" applyProtection="1">
      <alignment horizontal="center" vertical="center" wrapText="1"/>
    </xf>
    <xf numFmtId="1" fontId="32" fillId="0" borderId="68" xfId="0" applyNumberFormat="1" applyFont="1" applyFill="1" applyBorder="1" applyAlignment="1">
      <alignment horizontal="center" vertical="center" wrapText="1"/>
    </xf>
    <xf numFmtId="1" fontId="32" fillId="0" borderId="72" xfId="0" applyNumberFormat="1" applyFont="1" applyFill="1" applyBorder="1" applyAlignment="1">
      <alignment horizontal="center" vertical="center" wrapText="1"/>
    </xf>
    <xf numFmtId="0" fontId="32" fillId="0" borderId="96" xfId="0" applyFont="1" applyFill="1" applyBorder="1" applyAlignment="1" applyProtection="1">
      <alignment vertical="center" wrapText="1"/>
      <protection locked="0"/>
    </xf>
    <xf numFmtId="49" fontId="32" fillId="0" borderId="68" xfId="0" applyNumberFormat="1" applyFont="1" applyBorder="1" applyAlignment="1" applyProtection="1">
      <alignment horizontal="center" vertical="center"/>
      <protection locked="0"/>
    </xf>
    <xf numFmtId="49" fontId="32" fillId="0" borderId="73" xfId="0" applyNumberFormat="1" applyFont="1" applyBorder="1" applyAlignment="1" applyProtection="1">
      <alignment horizontal="center" vertical="center"/>
      <protection locked="0"/>
    </xf>
    <xf numFmtId="1" fontId="32" fillId="5" borderId="33" xfId="0" applyNumberFormat="1" applyFont="1" applyFill="1" applyBorder="1" applyAlignment="1" applyProtection="1">
      <alignment horizontal="center" vertical="center" wrapText="1"/>
    </xf>
    <xf numFmtId="0" fontId="32" fillId="5" borderId="109" xfId="0" applyFont="1" applyFill="1" applyBorder="1" applyAlignment="1" applyProtection="1">
      <alignment horizontal="center" vertical="center" wrapText="1"/>
    </xf>
    <xf numFmtId="1" fontId="32" fillId="5" borderId="109" xfId="0" applyNumberFormat="1" applyFont="1" applyFill="1" applyBorder="1" applyAlignment="1" applyProtection="1">
      <alignment horizontal="center" vertical="center" wrapText="1"/>
    </xf>
    <xf numFmtId="49" fontId="32" fillId="5" borderId="11" xfId="0" applyNumberFormat="1" applyFont="1" applyFill="1" applyBorder="1" applyAlignment="1" applyProtection="1">
      <alignment horizontal="center" vertical="center"/>
      <protection locked="0"/>
    </xf>
    <xf numFmtId="49" fontId="32" fillId="5" borderId="4" xfId="0" applyNumberFormat="1" applyFont="1" applyFill="1" applyBorder="1" applyAlignment="1" applyProtection="1">
      <alignment horizontal="center" vertical="center"/>
      <protection locked="0"/>
    </xf>
    <xf numFmtId="1" fontId="32" fillId="5" borderId="5" xfId="0" applyNumberFormat="1" applyFont="1" applyFill="1" applyBorder="1" applyAlignment="1" applyProtection="1">
      <alignment horizontal="center" vertical="center" wrapText="1"/>
    </xf>
    <xf numFmtId="0" fontId="32" fillId="5" borderId="12" xfId="0" applyFont="1" applyFill="1" applyBorder="1" applyAlignment="1" applyProtection="1">
      <alignment horizontal="center" vertical="center" wrapText="1"/>
    </xf>
    <xf numFmtId="0" fontId="32" fillId="0" borderId="113" xfId="0" applyFont="1" applyFill="1" applyBorder="1" applyAlignment="1" applyProtection="1">
      <alignment horizontal="center" vertical="center" wrapText="1"/>
      <protection locked="0"/>
    </xf>
    <xf numFmtId="0" fontId="32" fillId="0" borderId="114" xfId="0" applyFont="1" applyFill="1" applyBorder="1" applyAlignment="1" applyProtection="1">
      <alignment horizontal="center" vertical="center" wrapText="1"/>
      <protection locked="0"/>
    </xf>
    <xf numFmtId="1" fontId="32" fillId="0" borderId="111" xfId="0" applyNumberFormat="1" applyFont="1" applyFill="1" applyBorder="1" applyAlignment="1" applyProtection="1">
      <alignment horizontal="center" vertical="center"/>
      <protection locked="0"/>
    </xf>
    <xf numFmtId="0" fontId="32" fillId="0" borderId="70" xfId="0" applyFont="1" applyFill="1" applyBorder="1" applyAlignment="1" applyProtection="1">
      <alignment horizontal="center" vertical="center"/>
    </xf>
    <xf numFmtId="0" fontId="32" fillId="0" borderId="67" xfId="0" applyFont="1" applyFill="1" applyBorder="1" applyAlignment="1" applyProtection="1">
      <alignment horizontal="center" vertical="center"/>
    </xf>
    <xf numFmtId="0" fontId="31" fillId="0" borderId="112" xfId="0" applyFont="1" applyFill="1" applyBorder="1" applyAlignment="1" applyProtection="1">
      <alignment horizontal="center" vertical="center" wrapText="1"/>
      <protection locked="0"/>
    </xf>
    <xf numFmtId="0" fontId="32" fillId="0" borderId="123" xfId="0" applyFont="1" applyFill="1" applyBorder="1" applyAlignment="1" applyProtection="1">
      <alignment horizontal="center" vertical="center" wrapText="1"/>
    </xf>
    <xf numFmtId="0" fontId="32" fillId="0" borderId="93" xfId="0" applyFont="1" applyFill="1" applyBorder="1" applyAlignment="1" applyProtection="1">
      <alignment horizontal="center" vertical="center" wrapText="1"/>
    </xf>
    <xf numFmtId="0" fontId="32" fillId="0" borderId="93" xfId="0" applyFont="1" applyFill="1" applyBorder="1" applyAlignment="1" applyProtection="1">
      <alignment horizontal="center" vertical="center" wrapText="1"/>
      <protection locked="0"/>
    </xf>
    <xf numFmtId="0" fontId="55" fillId="0" borderId="0" xfId="0" applyFont="1" applyFill="1" applyAlignment="1" applyProtection="1">
      <alignment horizontal="center" vertical="center"/>
      <protection locked="0"/>
    </xf>
    <xf numFmtId="0" fontId="32" fillId="0" borderId="74" xfId="0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32" fillId="0" borderId="72" xfId="0" applyFont="1" applyFill="1" applyBorder="1" applyAlignment="1" applyProtection="1">
      <alignment horizontal="center" vertical="center" wrapText="1"/>
      <protection locked="0"/>
    </xf>
    <xf numFmtId="0" fontId="38" fillId="0" borderId="39" xfId="0" applyNumberFormat="1" applyFont="1" applyFill="1" applyBorder="1" applyAlignment="1" applyProtection="1">
      <alignment horizontal="center" vertical="center"/>
      <protection locked="0"/>
    </xf>
    <xf numFmtId="0" fontId="32" fillId="0" borderId="115" xfId="0" applyFont="1" applyFill="1" applyBorder="1" applyAlignment="1" applyProtection="1">
      <alignment horizontal="center" vertical="center" wrapText="1"/>
      <protection locked="0"/>
    </xf>
    <xf numFmtId="0" fontId="32" fillId="5" borderId="18" xfId="0" applyFont="1" applyFill="1" applyBorder="1" applyAlignment="1" applyProtection="1">
      <alignment vertical="center" wrapText="1"/>
      <protection locked="0"/>
    </xf>
    <xf numFmtId="0" fontId="32" fillId="5" borderId="14" xfId="0" applyFont="1" applyFill="1" applyBorder="1" applyAlignment="1" applyProtection="1">
      <alignment vertical="center" wrapText="1"/>
      <protection locked="0"/>
    </xf>
    <xf numFmtId="0" fontId="32" fillId="5" borderId="15" xfId="0" applyFont="1" applyFill="1" applyBorder="1" applyAlignment="1" applyProtection="1">
      <alignment vertical="center" wrapText="1"/>
      <protection locked="0"/>
    </xf>
    <xf numFmtId="1" fontId="32" fillId="5" borderId="18" xfId="0" applyNumberFormat="1" applyFont="1" applyFill="1" applyBorder="1" applyAlignment="1" applyProtection="1">
      <alignment horizontal="center" vertical="center" wrapText="1"/>
    </xf>
    <xf numFmtId="0" fontId="42" fillId="0" borderId="93" xfId="0" quotePrefix="1" applyFont="1" applyFill="1" applyBorder="1" applyAlignment="1" applyProtection="1">
      <alignment horizontal="center" vertical="center" wrapText="1"/>
      <protection locked="0"/>
    </xf>
    <xf numFmtId="0" fontId="42" fillId="0" borderId="93" xfId="0" applyFont="1" applyFill="1" applyBorder="1" applyAlignment="1" applyProtection="1">
      <alignment horizontal="center" vertical="center" wrapText="1"/>
      <protection locked="0"/>
    </xf>
    <xf numFmtId="0" fontId="38" fillId="0" borderId="38" xfId="0" applyNumberFormat="1" applyFont="1" applyFill="1" applyBorder="1" applyAlignment="1" applyProtection="1">
      <alignment horizontal="center" vertical="center"/>
      <protection locked="0"/>
    </xf>
    <xf numFmtId="0" fontId="37" fillId="0" borderId="34" xfId="0" applyNumberFormat="1" applyFont="1" applyFill="1" applyBorder="1" applyAlignment="1" applyProtection="1">
      <alignment horizontal="center" vertical="center"/>
      <protection locked="0"/>
    </xf>
    <xf numFmtId="0" fontId="37" fillId="0" borderId="35" xfId="0" applyNumberFormat="1" applyFont="1" applyFill="1" applyBorder="1" applyAlignment="1" applyProtection="1">
      <alignment horizontal="center" vertical="center"/>
      <protection locked="0"/>
    </xf>
    <xf numFmtId="0" fontId="60" fillId="0" borderId="114" xfId="0" applyFont="1" applyFill="1" applyBorder="1" applyAlignment="1" applyProtection="1">
      <alignment horizontal="center" textRotation="90"/>
      <protection locked="0"/>
    </xf>
    <xf numFmtId="1" fontId="32" fillId="0" borderId="120" xfId="0" applyNumberFormat="1" applyFont="1" applyFill="1" applyBorder="1" applyAlignment="1" applyProtection="1">
      <alignment horizontal="center" vertical="center"/>
      <protection locked="0"/>
    </xf>
    <xf numFmtId="0" fontId="31" fillId="0" borderId="120" xfId="0" applyFont="1" applyFill="1" applyBorder="1" applyAlignment="1" applyProtection="1">
      <alignment horizontal="center" vertical="center" wrapText="1"/>
      <protection locked="0"/>
    </xf>
    <xf numFmtId="1" fontId="32" fillId="5" borderId="170" xfId="0" applyNumberFormat="1" applyFont="1" applyFill="1" applyBorder="1" applyAlignment="1" applyProtection="1">
      <alignment horizontal="center" vertical="center" wrapText="1"/>
    </xf>
    <xf numFmtId="0" fontId="32" fillId="5" borderId="170" xfId="0" applyFont="1" applyFill="1" applyBorder="1" applyAlignment="1" applyProtection="1">
      <alignment horizontal="center" vertical="center" wrapText="1"/>
    </xf>
    <xf numFmtId="0" fontId="31" fillId="0" borderId="120" xfId="0" applyFont="1" applyFill="1" applyBorder="1" applyAlignment="1" applyProtection="1">
      <alignment horizontal="center" vertical="center" wrapText="1"/>
    </xf>
    <xf numFmtId="0" fontId="32" fillId="0" borderId="125" xfId="0" applyFont="1" applyFill="1" applyBorder="1" applyAlignment="1" applyProtection="1">
      <alignment horizontal="center" vertical="center" wrapText="1"/>
      <protection locked="0"/>
    </xf>
    <xf numFmtId="1" fontId="32" fillId="0" borderId="118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124" xfId="0" applyFont="1" applyFill="1" applyBorder="1" applyAlignment="1" applyProtection="1">
      <alignment horizontal="center" vertical="center" wrapText="1"/>
      <protection locked="0"/>
    </xf>
    <xf numFmtId="0" fontId="32" fillId="0" borderId="16" xfId="0" applyFont="1" applyFill="1" applyBorder="1" applyAlignment="1" applyProtection="1">
      <alignment horizontal="center" vertical="center" textRotation="90"/>
      <protection locked="0"/>
    </xf>
    <xf numFmtId="0" fontId="32" fillId="0" borderId="13" xfId="0" applyFont="1" applyFill="1" applyBorder="1" applyAlignment="1" applyProtection="1">
      <alignment horizontal="center" vertical="center" textRotation="90"/>
      <protection locked="0"/>
    </xf>
    <xf numFmtId="0" fontId="32" fillId="0" borderId="17" xfId="0" applyFont="1" applyFill="1" applyBorder="1" applyAlignment="1" applyProtection="1">
      <alignment horizontal="center" vertical="center" textRotation="90"/>
      <protection locked="0"/>
    </xf>
    <xf numFmtId="0" fontId="32" fillId="0" borderId="19" xfId="0" applyFont="1" applyFill="1" applyBorder="1" applyAlignment="1" applyProtection="1">
      <alignment horizontal="center" vertical="center" textRotation="90"/>
      <protection locked="0"/>
    </xf>
    <xf numFmtId="0" fontId="32" fillId="0" borderId="0" xfId="0" applyFont="1" applyFill="1" applyBorder="1" applyAlignment="1" applyProtection="1">
      <alignment horizontal="center" vertical="center" textRotation="90"/>
      <protection locked="0"/>
    </xf>
    <xf numFmtId="0" fontId="32" fillId="0" borderId="20" xfId="0" applyFont="1" applyFill="1" applyBorder="1" applyAlignment="1" applyProtection="1">
      <alignment horizontal="center" vertical="center" textRotation="90"/>
      <protection locked="0"/>
    </xf>
    <xf numFmtId="0" fontId="32" fillId="0" borderId="31" xfId="0" applyFont="1" applyFill="1" applyBorder="1" applyAlignment="1" applyProtection="1">
      <alignment horizontal="center" vertical="center" textRotation="90"/>
      <protection locked="0"/>
    </xf>
    <xf numFmtId="0" fontId="32" fillId="0" borderId="29" xfId="0" applyFont="1" applyFill="1" applyBorder="1" applyAlignment="1" applyProtection="1">
      <alignment horizontal="center" vertical="center" textRotation="90"/>
      <protection locked="0"/>
    </xf>
    <xf numFmtId="0" fontId="32" fillId="0" borderId="30" xfId="0" applyFont="1" applyFill="1" applyBorder="1" applyAlignment="1" applyProtection="1">
      <alignment horizontal="center" vertical="center" textRotation="90"/>
      <protection locked="0"/>
    </xf>
    <xf numFmtId="0" fontId="32" fillId="0" borderId="94" xfId="0" applyFont="1" applyFill="1" applyBorder="1" applyAlignment="1" applyProtection="1">
      <alignment horizontal="center" vertical="center" wrapText="1"/>
    </xf>
    <xf numFmtId="0" fontId="38" fillId="0" borderId="127" xfId="0" applyNumberFormat="1" applyFont="1" applyFill="1" applyBorder="1" applyAlignment="1" applyProtection="1">
      <alignment horizontal="center" vertical="center"/>
      <protection locked="0"/>
    </xf>
    <xf numFmtId="0" fontId="39" fillId="0" borderId="40" xfId="0" applyNumberFormat="1" applyFont="1" applyFill="1" applyBorder="1" applyAlignment="1" applyProtection="1">
      <alignment horizontal="center" vertical="center"/>
      <protection locked="0"/>
    </xf>
    <xf numFmtId="0" fontId="32" fillId="0" borderId="114" xfId="0" applyFont="1" applyFill="1" applyBorder="1" applyAlignment="1">
      <alignment horizontal="center" vertical="center" wrapText="1"/>
    </xf>
    <xf numFmtId="0" fontId="60" fillId="0" borderId="93" xfId="0" applyFont="1" applyFill="1" applyBorder="1" applyAlignment="1" applyProtection="1">
      <alignment horizontal="center" vertical="center"/>
      <protection locked="0"/>
    </xf>
    <xf numFmtId="0" fontId="60" fillId="0" borderId="94" xfId="0" applyFont="1" applyFill="1" applyBorder="1" applyAlignment="1" applyProtection="1">
      <alignment horizontal="center" vertical="center"/>
      <protection locked="0"/>
    </xf>
    <xf numFmtId="0" fontId="60" fillId="0" borderId="41" xfId="0" applyFont="1" applyFill="1" applyBorder="1" applyAlignment="1" applyProtection="1">
      <alignment horizontal="center" textRotation="90"/>
      <protection locked="0"/>
    </xf>
    <xf numFmtId="0" fontId="60" fillId="0" borderId="92" xfId="0" applyFont="1" applyFill="1" applyBorder="1" applyAlignment="1" applyProtection="1">
      <alignment horizontal="center" textRotation="90"/>
      <protection locked="0"/>
    </xf>
    <xf numFmtId="0" fontId="60" fillId="0" borderId="69" xfId="0" applyFont="1" applyFill="1" applyBorder="1" applyAlignment="1" applyProtection="1">
      <alignment horizontal="center" vertical="center"/>
      <protection locked="0"/>
    </xf>
    <xf numFmtId="0" fontId="60" fillId="0" borderId="73" xfId="0" applyFont="1" applyFill="1" applyBorder="1" applyAlignment="1" applyProtection="1">
      <alignment horizontal="center" vertical="center"/>
      <protection locked="0"/>
    </xf>
    <xf numFmtId="0" fontId="41" fillId="0" borderId="68" xfId="0" applyFont="1" applyFill="1" applyBorder="1" applyAlignment="1" applyProtection="1">
      <alignment horizontal="center" vertical="center"/>
      <protection locked="0"/>
    </xf>
    <xf numFmtId="0" fontId="41" fillId="0" borderId="72" xfId="0" applyFont="1" applyFill="1" applyBorder="1" applyAlignment="1" applyProtection="1">
      <alignment horizontal="center" vertical="center"/>
      <protection locked="0"/>
    </xf>
    <xf numFmtId="1" fontId="80" fillId="0" borderId="111" xfId="1" applyNumberFormat="1" applyFont="1" applyFill="1" applyBorder="1" applyAlignment="1" applyProtection="1">
      <alignment horizontal="center" vertical="center" wrapText="1"/>
    </xf>
    <xf numFmtId="0" fontId="32" fillId="0" borderId="111" xfId="0" applyFont="1" applyFill="1" applyBorder="1" applyAlignment="1" applyProtection="1">
      <alignment vertical="center"/>
      <protection locked="0"/>
    </xf>
    <xf numFmtId="0" fontId="32" fillId="0" borderId="112" xfId="0" applyFont="1" applyFill="1" applyBorder="1" applyAlignment="1" applyProtection="1">
      <alignment vertical="center"/>
      <protection locked="0"/>
    </xf>
    <xf numFmtId="0" fontId="32" fillId="0" borderId="74" xfId="0" applyFont="1" applyFill="1" applyBorder="1" applyAlignment="1" applyProtection="1">
      <alignment horizontal="center" vertical="center"/>
      <protection locked="0"/>
    </xf>
    <xf numFmtId="0" fontId="32" fillId="0" borderId="73" xfId="0" applyFont="1" applyFill="1" applyBorder="1" applyAlignment="1" applyProtection="1">
      <alignment horizontal="center" vertical="center"/>
      <protection locked="0"/>
    </xf>
    <xf numFmtId="0" fontId="36" fillId="0" borderId="64" xfId="0" applyFont="1" applyFill="1" applyBorder="1" applyAlignment="1" applyProtection="1">
      <alignment horizontal="center" vertical="center" wrapText="1"/>
      <protection locked="0"/>
    </xf>
    <xf numFmtId="0" fontId="36" fillId="0" borderId="65" xfId="0" applyFont="1" applyFill="1" applyBorder="1" applyAlignment="1" applyProtection="1">
      <alignment horizontal="center" vertical="center" wrapText="1"/>
      <protection locked="0"/>
    </xf>
    <xf numFmtId="0" fontId="36" fillId="0" borderId="98" xfId="0" applyFont="1" applyFill="1" applyBorder="1" applyAlignment="1" applyProtection="1">
      <alignment horizontal="center" vertical="center" wrapText="1"/>
      <protection locked="0"/>
    </xf>
    <xf numFmtId="0" fontId="36" fillId="0" borderId="81" xfId="0" applyFont="1" applyFill="1" applyBorder="1" applyAlignment="1" applyProtection="1">
      <alignment horizontal="center" vertical="center" wrapText="1"/>
      <protection locked="0"/>
    </xf>
    <xf numFmtId="1" fontId="32" fillId="0" borderId="114" xfId="0" applyNumberFormat="1" applyFont="1" applyFill="1" applyBorder="1" applyAlignment="1" applyProtection="1">
      <alignment horizontal="center" vertical="center" wrapText="1"/>
    </xf>
    <xf numFmtId="49" fontId="3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13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31" fillId="2" borderId="93" xfId="0" applyFont="1" applyFill="1" applyBorder="1" applyAlignment="1" applyProtection="1">
      <alignment horizontal="center" vertical="center" wrapText="1"/>
      <protection locked="0"/>
    </xf>
    <xf numFmtId="0" fontId="31" fillId="2" borderId="111" xfId="0" applyFont="1" applyFill="1" applyBorder="1" applyAlignment="1" applyProtection="1">
      <alignment horizontal="center" vertical="center"/>
      <protection locked="0"/>
    </xf>
    <xf numFmtId="0" fontId="31" fillId="2" borderId="114" xfId="0" applyFont="1" applyFill="1" applyBorder="1" applyAlignment="1" applyProtection="1">
      <alignment horizontal="center" vertical="center"/>
      <protection locked="0"/>
    </xf>
    <xf numFmtId="1" fontId="32" fillId="0" borderId="74" xfId="0" applyNumberFormat="1" applyFont="1" applyFill="1" applyBorder="1" applyAlignment="1" applyProtection="1">
      <alignment horizontal="center" vertical="center" wrapText="1"/>
    </xf>
    <xf numFmtId="49" fontId="3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32" fillId="2" borderId="13" xfId="0" applyNumberFormat="1" applyFont="1" applyFill="1" applyBorder="1" applyAlignment="1" applyProtection="1">
      <alignment horizontal="center" vertical="center" wrapText="1"/>
      <protection locked="0"/>
    </xf>
    <xf numFmtId="49" fontId="32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32" fillId="0" borderId="80" xfId="0" applyNumberFormat="1" applyFont="1" applyFill="1" applyBorder="1" applyAlignment="1" applyProtection="1">
      <alignment horizontal="center" vertical="center" wrapText="1"/>
    </xf>
    <xf numFmtId="0" fontId="32" fillId="2" borderId="126" xfId="0" applyFont="1" applyFill="1" applyBorder="1" applyAlignment="1" applyProtection="1">
      <alignment vertical="center" wrapText="1"/>
      <protection locked="0"/>
    </xf>
    <xf numFmtId="0" fontId="32" fillId="2" borderId="114" xfId="0" applyFont="1" applyFill="1" applyBorder="1" applyAlignment="1" applyProtection="1">
      <alignment vertical="center" wrapText="1"/>
      <protection locked="0"/>
    </xf>
    <xf numFmtId="0" fontId="32" fillId="2" borderId="120" xfId="0" applyFont="1" applyFill="1" applyBorder="1" applyAlignment="1" applyProtection="1">
      <alignment vertical="center" wrapText="1"/>
      <protection locked="0"/>
    </xf>
    <xf numFmtId="0" fontId="32" fillId="2" borderId="111" xfId="0" applyFont="1" applyFill="1" applyBorder="1" applyAlignment="1" applyProtection="1">
      <alignment vertical="center" wrapText="1"/>
      <protection locked="0"/>
    </xf>
    <xf numFmtId="0" fontId="32" fillId="0" borderId="68" xfId="0" applyFont="1" applyBorder="1" applyAlignment="1" applyProtection="1">
      <alignment vertical="center"/>
      <protection locked="0"/>
    </xf>
    <xf numFmtId="0" fontId="32" fillId="0" borderId="69" xfId="0" applyFont="1" applyBorder="1" applyAlignment="1" applyProtection="1">
      <alignment vertical="center"/>
      <protection locked="0"/>
    </xf>
    <xf numFmtId="0" fontId="32" fillId="0" borderId="96" xfId="0" applyFont="1" applyBorder="1" applyAlignment="1" applyProtection="1">
      <alignment vertical="center"/>
      <protection locked="0"/>
    </xf>
    <xf numFmtId="0" fontId="32" fillId="0" borderId="97" xfId="0" applyFont="1" applyBorder="1" applyAlignment="1" applyProtection="1">
      <alignment horizontal="center" vertical="center"/>
      <protection locked="0"/>
    </xf>
    <xf numFmtId="0" fontId="32" fillId="0" borderId="96" xfId="0" applyFont="1" applyBorder="1" applyAlignment="1" applyProtection="1">
      <alignment horizontal="center" vertical="center"/>
      <protection locked="0"/>
    </xf>
    <xf numFmtId="0" fontId="32" fillId="0" borderId="69" xfId="0" applyFont="1" applyBorder="1" applyAlignment="1" applyProtection="1">
      <alignment horizontal="center" vertical="center"/>
      <protection locked="0"/>
    </xf>
    <xf numFmtId="0" fontId="31" fillId="0" borderId="96" xfId="0" applyFont="1" applyFill="1" applyBorder="1" applyAlignment="1" applyProtection="1">
      <alignment vertical="center" wrapText="1"/>
      <protection locked="0"/>
    </xf>
    <xf numFmtId="0" fontId="36" fillId="0" borderId="75" xfId="0" applyFont="1" applyFill="1" applyBorder="1" applyAlignment="1" applyProtection="1">
      <alignment horizontal="center" vertical="center" wrapText="1"/>
      <protection locked="0"/>
    </xf>
    <xf numFmtId="0" fontId="36" fillId="0" borderId="77" xfId="0" applyFont="1" applyFill="1" applyBorder="1" applyAlignment="1" applyProtection="1">
      <alignment horizontal="center" vertical="center" wrapText="1"/>
      <protection locked="0"/>
    </xf>
    <xf numFmtId="0" fontId="36" fillId="0" borderId="76" xfId="0" applyFont="1" applyFill="1" applyBorder="1" applyAlignment="1" applyProtection="1">
      <alignment horizontal="center" vertical="center" wrapText="1"/>
      <protection locked="0"/>
    </xf>
    <xf numFmtId="0" fontId="41" fillId="0" borderId="68" xfId="0" applyFont="1" applyFill="1" applyBorder="1" applyAlignment="1" applyProtection="1">
      <alignment horizontal="center" vertical="center" wrapText="1"/>
      <protection locked="0"/>
    </xf>
    <xf numFmtId="0" fontId="41" fillId="0" borderId="69" xfId="0" applyFont="1" applyFill="1" applyBorder="1" applyAlignment="1" applyProtection="1">
      <alignment horizontal="center" vertical="center" wrapText="1"/>
      <protection locked="0"/>
    </xf>
    <xf numFmtId="0" fontId="41" fillId="0" borderId="73" xfId="0" applyFont="1" applyFill="1" applyBorder="1" applyAlignment="1" applyProtection="1">
      <alignment horizontal="center" vertical="center" wrapText="1"/>
      <protection locked="0"/>
    </xf>
    <xf numFmtId="0" fontId="32" fillId="0" borderId="111" xfId="0" applyFont="1" applyFill="1" applyBorder="1" applyAlignment="1">
      <alignment horizontal="center" vertical="center" wrapText="1"/>
    </xf>
    <xf numFmtId="0" fontId="41" fillId="0" borderId="112" xfId="0" applyFont="1" applyFill="1" applyBorder="1" applyAlignment="1" applyProtection="1">
      <alignment horizontal="center" vertical="center" wrapText="1"/>
      <protection locked="0"/>
    </xf>
    <xf numFmtId="0" fontId="32" fillId="5" borderId="102" xfId="0" applyFont="1" applyFill="1" applyBorder="1" applyAlignment="1" applyProtection="1">
      <alignment horizontal="center" vertical="center" wrapText="1"/>
    </xf>
    <xf numFmtId="0" fontId="36" fillId="0" borderId="164" xfId="0" applyFont="1" applyFill="1" applyBorder="1" applyAlignment="1" applyProtection="1">
      <alignment horizontal="center" vertical="center" wrapText="1"/>
      <protection locked="0"/>
    </xf>
    <xf numFmtId="0" fontId="32" fillId="0" borderId="121" xfId="0" applyFont="1" applyFill="1" applyBorder="1" applyAlignment="1" applyProtection="1">
      <alignment horizontal="center" vertical="center" wrapText="1"/>
      <protection locked="0"/>
    </xf>
    <xf numFmtId="0" fontId="32" fillId="0" borderId="62" xfId="0" applyFont="1" applyFill="1" applyBorder="1" applyAlignment="1" applyProtection="1">
      <alignment horizontal="center" vertical="center" wrapText="1"/>
    </xf>
    <xf numFmtId="0" fontId="32" fillId="0" borderId="61" xfId="0" applyFont="1" applyFill="1" applyBorder="1" applyAlignment="1" applyProtection="1">
      <alignment horizontal="center" vertical="center" wrapText="1"/>
    </xf>
    <xf numFmtId="0" fontId="32" fillId="0" borderId="112" xfId="0" applyFont="1" applyFill="1" applyBorder="1" applyAlignment="1" applyProtection="1">
      <alignment horizontal="center" vertical="center" wrapText="1"/>
      <protection locked="0"/>
    </xf>
    <xf numFmtId="0" fontId="41" fillId="5" borderId="18" xfId="0" applyFont="1" applyFill="1" applyBorder="1" applyAlignment="1" applyProtection="1">
      <alignment horizontal="center" vertical="center" wrapText="1"/>
    </xf>
    <xf numFmtId="0" fontId="41" fillId="5" borderId="14" xfId="0" applyFont="1" applyFill="1" applyBorder="1" applyAlignment="1" applyProtection="1">
      <alignment horizontal="center" vertical="center" wrapText="1"/>
    </xf>
    <xf numFmtId="0" fontId="41" fillId="5" borderId="15" xfId="0" applyFont="1" applyFill="1" applyBorder="1" applyAlignment="1" applyProtection="1">
      <alignment horizontal="center" vertical="center" wrapText="1"/>
    </xf>
    <xf numFmtId="0" fontId="32" fillId="0" borderId="122" xfId="0" applyFont="1" applyFill="1" applyBorder="1" applyAlignment="1" applyProtection="1">
      <alignment horizontal="center" vertical="center" wrapText="1"/>
      <protection locked="0"/>
    </xf>
    <xf numFmtId="0" fontId="32" fillId="5" borderId="171" xfId="0" applyFont="1" applyFill="1" applyBorder="1" applyAlignment="1" applyProtection="1">
      <alignment horizontal="center" vertical="center" wrapText="1"/>
    </xf>
    <xf numFmtId="1" fontId="32" fillId="5" borderId="116" xfId="0" applyNumberFormat="1" applyFont="1" applyFill="1" applyBorder="1" applyAlignment="1" applyProtection="1">
      <alignment horizontal="center" vertical="center" wrapText="1"/>
    </xf>
    <xf numFmtId="0" fontId="36" fillId="0" borderId="68" xfId="0" applyFont="1" applyFill="1" applyBorder="1" applyAlignment="1" applyProtection="1">
      <alignment horizontal="center" vertical="center" wrapText="1"/>
    </xf>
    <xf numFmtId="0" fontId="36" fillId="0" borderId="69" xfId="0" applyFont="1" applyFill="1" applyBorder="1" applyAlignment="1" applyProtection="1">
      <alignment horizontal="center" vertical="center" wrapText="1"/>
    </xf>
    <xf numFmtId="0" fontId="36" fillId="0" borderId="73" xfId="0" applyFont="1" applyFill="1" applyBorder="1" applyAlignment="1" applyProtection="1">
      <alignment horizontal="center" vertical="center" wrapText="1"/>
    </xf>
    <xf numFmtId="0" fontId="32" fillId="0" borderId="112" xfId="0" applyFont="1" applyFill="1" applyBorder="1" applyAlignment="1" applyProtection="1">
      <alignment horizontal="center" vertical="center"/>
      <protection locked="0"/>
    </xf>
    <xf numFmtId="1" fontId="32" fillId="0" borderId="94" xfId="0" applyNumberFormat="1" applyFont="1" applyFill="1" applyBorder="1" applyAlignment="1" applyProtection="1">
      <alignment horizontal="center" vertical="center" wrapText="1"/>
    </xf>
    <xf numFmtId="0" fontId="36" fillId="0" borderId="56" xfId="0" applyFont="1" applyFill="1" applyBorder="1" applyAlignment="1" applyProtection="1">
      <alignment horizontal="center" vertical="center" wrapText="1"/>
    </xf>
    <xf numFmtId="0" fontId="36" fillId="0" borderId="58" xfId="0" applyFont="1" applyFill="1" applyBorder="1" applyAlignment="1" applyProtection="1">
      <alignment horizontal="center" vertical="center" wrapText="1"/>
    </xf>
    <xf numFmtId="0" fontId="36" fillId="0" borderId="57" xfId="0" applyFont="1" applyFill="1" applyBorder="1" applyAlignment="1" applyProtection="1">
      <alignment horizontal="center" vertical="center" wrapText="1"/>
    </xf>
    <xf numFmtId="1" fontId="31" fillId="0" borderId="120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120" xfId="0" applyFont="1" applyFill="1" applyBorder="1" applyAlignment="1" applyProtection="1">
      <alignment horizontal="center" vertical="center"/>
      <protection locked="0"/>
    </xf>
    <xf numFmtId="0" fontId="36" fillId="0" borderId="192" xfId="0" applyFont="1" applyFill="1" applyBorder="1" applyAlignment="1" applyProtection="1">
      <alignment horizontal="center" vertical="center" textRotation="90" wrapText="1"/>
      <protection locked="0"/>
    </xf>
    <xf numFmtId="0" fontId="36" fillId="0" borderId="193" xfId="0" applyFont="1" applyFill="1" applyBorder="1" applyAlignment="1" applyProtection="1">
      <alignment horizontal="center" vertical="center" textRotation="90" wrapText="1"/>
      <protection locked="0"/>
    </xf>
    <xf numFmtId="0" fontId="36" fillId="0" borderId="194" xfId="0" applyFont="1" applyFill="1" applyBorder="1" applyAlignment="1" applyProtection="1">
      <alignment horizontal="center" vertical="center" textRotation="90" wrapText="1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32" fillId="0" borderId="6" xfId="0" applyFont="1" applyFill="1" applyBorder="1" applyAlignment="1" applyProtection="1">
      <alignment horizontal="center" vertical="center" wrapText="1"/>
      <protection locked="0"/>
    </xf>
    <xf numFmtId="0" fontId="32" fillId="0" borderId="22" xfId="0" applyFont="1" applyFill="1" applyBorder="1" applyAlignment="1" applyProtection="1">
      <alignment horizontal="center" vertical="center"/>
      <protection locked="0"/>
    </xf>
    <xf numFmtId="0" fontId="32" fillId="0" borderId="45" xfId="0" applyFont="1" applyFill="1" applyBorder="1" applyAlignment="1" applyProtection="1">
      <alignment horizontal="center" vertical="center"/>
      <protection locked="0"/>
    </xf>
    <xf numFmtId="0" fontId="32" fillId="0" borderId="44" xfId="0" applyFont="1" applyFill="1" applyBorder="1" applyAlignment="1" applyProtection="1">
      <alignment horizontal="center" vertical="center"/>
      <protection locked="0"/>
    </xf>
    <xf numFmtId="0" fontId="32" fillId="0" borderId="9" xfId="0" applyFont="1" applyFill="1" applyBorder="1" applyAlignment="1" applyProtection="1">
      <alignment horizontal="center" vertical="center"/>
      <protection locked="0"/>
    </xf>
    <xf numFmtId="0" fontId="32" fillId="0" borderId="21" xfId="0" applyFont="1" applyFill="1" applyBorder="1" applyAlignment="1" applyProtection="1">
      <alignment horizontal="center" vertical="center"/>
      <protection locked="0"/>
    </xf>
    <xf numFmtId="0" fontId="32" fillId="0" borderId="7" xfId="0" applyFont="1" applyFill="1" applyBorder="1" applyAlignment="1" applyProtection="1">
      <alignment horizontal="center" vertical="center" wrapText="1"/>
      <protection locked="0"/>
    </xf>
    <xf numFmtId="0" fontId="32" fillId="0" borderId="8" xfId="0" applyFont="1" applyFill="1" applyBorder="1" applyAlignment="1" applyProtection="1">
      <alignment horizontal="center" vertical="center" wrapText="1"/>
      <protection locked="0"/>
    </xf>
    <xf numFmtId="0" fontId="32" fillId="0" borderId="45" xfId="0" applyFont="1" applyFill="1" applyBorder="1" applyAlignment="1" applyProtection="1">
      <alignment horizontal="center" vertical="center" wrapText="1"/>
      <protection locked="0"/>
    </xf>
    <xf numFmtId="0" fontId="32" fillId="0" borderId="46" xfId="0" applyFont="1" applyFill="1" applyBorder="1" applyAlignment="1" applyProtection="1">
      <alignment horizontal="center" vertical="center" wrapText="1"/>
      <protection locked="0"/>
    </xf>
    <xf numFmtId="0" fontId="32" fillId="0" borderId="47" xfId="0" applyFont="1" applyFill="1" applyBorder="1" applyAlignment="1" applyProtection="1">
      <alignment horizontal="center" vertical="center" wrapText="1"/>
      <protection locked="0"/>
    </xf>
    <xf numFmtId="0" fontId="32" fillId="0" borderId="9" xfId="0" applyFont="1" applyFill="1" applyBorder="1" applyAlignment="1" applyProtection="1">
      <alignment horizontal="center" vertical="center" wrapText="1"/>
      <protection locked="0"/>
    </xf>
    <xf numFmtId="0" fontId="32" fillId="0" borderId="3" xfId="0" applyFont="1" applyFill="1" applyBorder="1" applyAlignment="1" applyProtection="1">
      <alignment horizontal="center" vertical="center" wrapText="1"/>
      <protection locked="0"/>
    </xf>
    <xf numFmtId="0" fontId="32" fillId="0" borderId="10" xfId="0" applyFont="1" applyFill="1" applyBorder="1" applyAlignment="1" applyProtection="1">
      <alignment horizontal="center" vertical="center" wrapText="1"/>
      <protection locked="0"/>
    </xf>
    <xf numFmtId="0" fontId="31" fillId="0" borderId="6" xfId="0" applyFont="1" applyFill="1" applyBorder="1" applyAlignment="1" applyProtection="1">
      <alignment horizontal="center" vertical="center" textRotation="90"/>
      <protection locked="0"/>
    </xf>
    <xf numFmtId="0" fontId="31" fillId="0" borderId="8" xfId="0" applyFont="1" applyFill="1" applyBorder="1" applyAlignment="1" applyProtection="1">
      <alignment horizontal="center" vertical="center" textRotation="90"/>
      <protection locked="0"/>
    </xf>
    <xf numFmtId="0" fontId="31" fillId="0" borderId="45" xfId="0" applyFont="1" applyFill="1" applyBorder="1" applyAlignment="1" applyProtection="1">
      <alignment horizontal="center" vertical="center" textRotation="90"/>
      <protection locked="0"/>
    </xf>
    <xf numFmtId="0" fontId="31" fillId="0" borderId="47" xfId="0" applyFont="1" applyFill="1" applyBorder="1" applyAlignment="1" applyProtection="1">
      <alignment horizontal="center" vertical="center" textRotation="90"/>
      <protection locked="0"/>
    </xf>
    <xf numFmtId="0" fontId="31" fillId="0" borderId="9" xfId="0" applyFont="1" applyFill="1" applyBorder="1" applyAlignment="1" applyProtection="1">
      <alignment horizontal="center" vertical="center" textRotation="90"/>
      <protection locked="0"/>
    </xf>
    <xf numFmtId="0" fontId="31" fillId="0" borderId="10" xfId="0" applyFont="1" applyFill="1" applyBorder="1" applyAlignment="1" applyProtection="1">
      <alignment horizontal="center" vertical="center" textRotation="90"/>
      <protection locked="0"/>
    </xf>
    <xf numFmtId="0" fontId="31" fillId="0" borderId="24" xfId="0" applyFont="1" applyFill="1" applyBorder="1" applyAlignment="1" applyProtection="1">
      <alignment horizontal="center" vertical="center" textRotation="90"/>
      <protection locked="0"/>
    </xf>
    <xf numFmtId="0" fontId="31" fillId="0" borderId="22" xfId="0" applyFont="1" applyFill="1" applyBorder="1" applyAlignment="1" applyProtection="1">
      <alignment horizontal="center" vertical="center" textRotation="90"/>
      <protection locked="0"/>
    </xf>
    <xf numFmtId="0" fontId="31" fillId="0" borderId="43" xfId="0" applyFont="1" applyFill="1" applyBorder="1" applyAlignment="1" applyProtection="1">
      <alignment horizontal="center" vertical="center" textRotation="90"/>
      <protection locked="0"/>
    </xf>
    <xf numFmtId="0" fontId="31" fillId="0" borderId="135" xfId="0" applyFont="1" applyFill="1" applyBorder="1" applyAlignment="1" applyProtection="1">
      <alignment horizontal="center" vertical="center" textRotation="90"/>
      <protection locked="0"/>
    </xf>
    <xf numFmtId="0" fontId="31" fillId="0" borderId="23" xfId="0" applyFont="1" applyFill="1" applyBorder="1" applyAlignment="1" applyProtection="1">
      <alignment horizontal="center" vertical="center" textRotation="90"/>
      <protection locked="0"/>
    </xf>
    <xf numFmtId="0" fontId="31" fillId="0" borderId="21" xfId="0" applyFont="1" applyFill="1" applyBorder="1" applyAlignment="1" applyProtection="1">
      <alignment horizontal="center" vertical="center" textRotation="90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6" fillId="0" borderId="148" xfId="0" applyFont="1" applyFill="1" applyBorder="1" applyAlignment="1" applyProtection="1">
      <alignment horizontal="center" textRotation="90" wrapText="1"/>
      <protection locked="0"/>
    </xf>
    <xf numFmtId="0" fontId="36" fillId="0" borderId="149" xfId="0" applyFont="1" applyFill="1" applyBorder="1" applyAlignment="1" applyProtection="1">
      <alignment horizontal="center" textRotation="90" wrapText="1"/>
      <protection locked="0"/>
    </xf>
    <xf numFmtId="0" fontId="36" fillId="0" borderId="150" xfId="0" applyFont="1" applyFill="1" applyBorder="1" applyAlignment="1" applyProtection="1">
      <alignment horizontal="center" textRotation="90" wrapText="1"/>
      <protection locked="0"/>
    </xf>
    <xf numFmtId="0" fontId="36" fillId="0" borderId="153" xfId="0" applyFont="1" applyFill="1" applyBorder="1" applyAlignment="1" applyProtection="1">
      <alignment horizontal="center" textRotation="90" wrapText="1"/>
      <protection locked="0"/>
    </xf>
    <xf numFmtId="0" fontId="36" fillId="0" borderId="158" xfId="0" applyFont="1" applyFill="1" applyBorder="1" applyAlignment="1" applyProtection="1">
      <alignment horizontal="center" textRotation="90" wrapText="1"/>
      <protection locked="0"/>
    </xf>
    <xf numFmtId="0" fontId="36" fillId="0" borderId="91" xfId="0" applyFont="1" applyFill="1" applyBorder="1" applyAlignment="1" applyProtection="1">
      <alignment horizontal="center" textRotation="90" wrapText="1"/>
      <protection locked="0"/>
    </xf>
    <xf numFmtId="0" fontId="36" fillId="0" borderId="35" xfId="0" applyFont="1" applyFill="1" applyBorder="1" applyAlignment="1" applyProtection="1">
      <alignment horizontal="center" textRotation="90" wrapText="1"/>
      <protection locked="0"/>
    </xf>
    <xf numFmtId="0" fontId="36" fillId="0" borderId="37" xfId="0" applyFont="1" applyFill="1" applyBorder="1" applyAlignment="1" applyProtection="1">
      <alignment horizontal="center" textRotation="90" wrapText="1"/>
      <protection locked="0"/>
    </xf>
    <xf numFmtId="0" fontId="36" fillId="0" borderId="41" xfId="0" applyFont="1" applyFill="1" applyBorder="1" applyAlignment="1" applyProtection="1">
      <alignment horizontal="center" textRotation="90" wrapText="1"/>
      <protection locked="0"/>
    </xf>
    <xf numFmtId="0" fontId="60" fillId="0" borderId="60" xfId="0" applyFont="1" applyFill="1" applyBorder="1" applyAlignment="1" applyProtection="1">
      <alignment horizontal="center" vertical="center"/>
      <protection locked="0"/>
    </xf>
    <xf numFmtId="0" fontId="60" fillId="0" borderId="54" xfId="0" applyFont="1" applyFill="1" applyBorder="1" applyAlignment="1" applyProtection="1">
      <alignment horizontal="center" vertical="center"/>
      <protection locked="0"/>
    </xf>
    <xf numFmtId="0" fontId="60" fillId="0" borderId="55" xfId="0" applyFont="1" applyFill="1" applyBorder="1" applyAlignment="1" applyProtection="1">
      <alignment horizontal="center" vertical="center"/>
      <protection locked="0"/>
    </xf>
    <xf numFmtId="0" fontId="60" fillId="0" borderId="69" xfId="0" applyFont="1" applyFill="1" applyBorder="1" applyAlignment="1" applyProtection="1">
      <alignment horizontal="left" vertical="center"/>
      <protection locked="0"/>
    </xf>
    <xf numFmtId="0" fontId="60" fillId="0" borderId="72" xfId="0" applyFont="1" applyFill="1" applyBorder="1" applyAlignment="1" applyProtection="1">
      <alignment horizontal="left" vertical="center"/>
      <protection locked="0"/>
    </xf>
    <xf numFmtId="0" fontId="41" fillId="0" borderId="86" xfId="0" applyNumberFormat="1" applyFont="1" applyFill="1" applyBorder="1" applyAlignment="1" applyProtection="1">
      <alignment horizontal="center" vertical="center" textRotation="255"/>
      <protection locked="0"/>
    </xf>
    <xf numFmtId="0" fontId="41" fillId="0" borderId="87" xfId="0" applyNumberFormat="1" applyFont="1" applyFill="1" applyBorder="1" applyAlignment="1" applyProtection="1">
      <alignment horizontal="center" vertical="center" textRotation="255"/>
      <protection locked="0"/>
    </xf>
    <xf numFmtId="0" fontId="41" fillId="0" borderId="88" xfId="0" applyNumberFormat="1" applyFont="1" applyFill="1" applyBorder="1" applyAlignment="1" applyProtection="1">
      <alignment horizontal="center" vertical="center" textRotation="255"/>
      <protection locked="0"/>
    </xf>
    <xf numFmtId="0" fontId="37" fillId="0" borderId="131" xfId="0" applyNumberFormat="1" applyFont="1" applyFill="1" applyBorder="1" applyAlignment="1" applyProtection="1">
      <alignment horizontal="center" vertical="center"/>
      <protection locked="0"/>
    </xf>
    <xf numFmtId="0" fontId="37" fillId="0" borderId="82" xfId="0" applyNumberFormat="1" applyFont="1" applyFill="1" applyBorder="1" applyAlignment="1" applyProtection="1">
      <alignment horizontal="center" vertical="center"/>
      <protection locked="0"/>
    </xf>
    <xf numFmtId="1" fontId="32" fillId="5" borderId="27" xfId="0" applyNumberFormat="1" applyFont="1" applyFill="1" applyBorder="1" applyAlignment="1" applyProtection="1">
      <alignment horizontal="center" vertical="center" wrapText="1"/>
    </xf>
    <xf numFmtId="0" fontId="60" fillId="0" borderId="6" xfId="0" applyFont="1" applyFill="1" applyBorder="1" applyAlignment="1" applyProtection="1">
      <alignment horizontal="center" vertical="center" textRotation="90"/>
      <protection locked="0"/>
    </xf>
    <xf numFmtId="0" fontId="60" fillId="0" borderId="28" xfId="0" applyFont="1" applyFill="1" applyBorder="1" applyAlignment="1" applyProtection="1">
      <alignment horizontal="center" vertical="center" textRotation="90"/>
      <protection locked="0"/>
    </xf>
    <xf numFmtId="0" fontId="60" fillId="0" borderId="49" xfId="0" applyFont="1" applyFill="1" applyBorder="1" applyAlignment="1" applyProtection="1">
      <alignment horizontal="center" vertical="center" textRotation="90"/>
      <protection locked="0"/>
    </xf>
    <xf numFmtId="0" fontId="60" fillId="0" borderId="50" xfId="0" applyFont="1" applyFill="1" applyBorder="1" applyAlignment="1" applyProtection="1">
      <alignment horizontal="center" vertical="center" textRotation="90"/>
      <protection locked="0"/>
    </xf>
    <xf numFmtId="0" fontId="60" fillId="0" borderId="9" xfId="0" applyFont="1" applyFill="1" applyBorder="1" applyAlignment="1" applyProtection="1">
      <alignment horizontal="center" vertical="center" textRotation="90"/>
      <protection locked="0"/>
    </xf>
    <xf numFmtId="0" fontId="60" fillId="0" borderId="26" xfId="0" applyFont="1" applyFill="1" applyBorder="1" applyAlignment="1" applyProtection="1">
      <alignment horizontal="center" vertical="center" textRotation="90"/>
      <protection locked="0"/>
    </xf>
    <xf numFmtId="0" fontId="60" fillId="0" borderId="137" xfId="0" applyFont="1" applyFill="1" applyBorder="1" applyAlignment="1" applyProtection="1">
      <alignment horizontal="center" vertical="center" textRotation="90" wrapText="1"/>
      <protection locked="0"/>
    </xf>
    <xf numFmtId="0" fontId="60" fillId="0" borderId="8" xfId="0" applyFont="1" applyFill="1" applyBorder="1" applyAlignment="1" applyProtection="1">
      <alignment horizontal="center" vertical="center" textRotation="90" wrapText="1"/>
      <protection locked="0"/>
    </xf>
    <xf numFmtId="0" fontId="60" fillId="0" borderId="51" xfId="0" applyFont="1" applyFill="1" applyBorder="1" applyAlignment="1" applyProtection="1">
      <alignment horizontal="center" vertical="center" textRotation="90" wrapText="1"/>
      <protection locked="0"/>
    </xf>
    <xf numFmtId="0" fontId="60" fillId="0" borderId="138" xfId="0" applyFont="1" applyFill="1" applyBorder="1" applyAlignment="1" applyProtection="1">
      <alignment horizontal="center" vertical="center" textRotation="90" wrapText="1"/>
      <protection locked="0"/>
    </xf>
    <xf numFmtId="0" fontId="60" fillId="0" borderId="25" xfId="0" applyFont="1" applyFill="1" applyBorder="1" applyAlignment="1" applyProtection="1">
      <alignment horizontal="center" vertical="center" textRotation="90" wrapText="1"/>
      <protection locked="0"/>
    </xf>
    <xf numFmtId="0" fontId="60" fillId="0" borderId="10" xfId="0" applyFont="1" applyFill="1" applyBorder="1" applyAlignment="1" applyProtection="1">
      <alignment horizontal="center" vertical="center" textRotation="90" wrapText="1"/>
      <protection locked="0"/>
    </xf>
    <xf numFmtId="0" fontId="60" fillId="0" borderId="5" xfId="0" applyFont="1" applyFill="1" applyBorder="1" applyAlignment="1" applyProtection="1">
      <alignment horizontal="center" vertical="center"/>
      <protection locked="0"/>
    </xf>
    <xf numFmtId="0" fontId="60" fillId="0" borderId="2" xfId="0" applyFont="1" applyFill="1" applyBorder="1" applyAlignment="1" applyProtection="1">
      <alignment horizontal="center" vertical="center"/>
      <protection locked="0"/>
    </xf>
    <xf numFmtId="0" fontId="60" fillId="0" borderId="12" xfId="0" applyFont="1" applyFill="1" applyBorder="1" applyAlignment="1" applyProtection="1">
      <alignment horizontal="center" vertical="center"/>
      <protection locked="0"/>
    </xf>
    <xf numFmtId="0" fontId="60" fillId="0" borderId="32" xfId="0" applyFont="1" applyFill="1" applyBorder="1" applyAlignment="1" applyProtection="1">
      <alignment horizontal="center" vertical="center" textRotation="90"/>
      <protection locked="0"/>
    </xf>
    <xf numFmtId="0" fontId="60" fillId="0" borderId="103" xfId="0" applyFont="1" applyFill="1" applyBorder="1" applyAlignment="1" applyProtection="1">
      <alignment horizontal="center" vertical="center" textRotation="90"/>
      <protection locked="0"/>
    </xf>
    <xf numFmtId="0" fontId="60" fillId="0" borderId="48" xfId="0" applyFont="1" applyFill="1" applyBorder="1" applyAlignment="1" applyProtection="1">
      <alignment horizontal="center" vertical="center" textRotation="90"/>
      <protection locked="0"/>
    </xf>
    <xf numFmtId="0" fontId="60" fillId="0" borderId="105" xfId="0" applyFont="1" applyFill="1" applyBorder="1" applyAlignment="1" applyProtection="1">
      <alignment horizontal="center" vertical="center" textRotation="90"/>
      <protection locked="0"/>
    </xf>
    <xf numFmtId="0" fontId="60" fillId="0" borderId="136" xfId="0" applyFont="1" applyFill="1" applyBorder="1" applyAlignment="1" applyProtection="1">
      <alignment horizontal="center" vertical="center" textRotation="90"/>
      <protection locked="0"/>
    </xf>
    <xf numFmtId="0" fontId="60" fillId="0" borderId="107" xfId="0" applyFont="1" applyFill="1" applyBorder="1" applyAlignment="1" applyProtection="1">
      <alignment horizontal="center" vertical="center" textRotation="90"/>
      <protection locked="0"/>
    </xf>
    <xf numFmtId="0" fontId="60" fillId="0" borderId="103" xfId="0" applyFont="1" applyFill="1" applyBorder="1" applyAlignment="1" applyProtection="1">
      <alignment horizontal="center" vertical="center" textRotation="90" wrapText="1"/>
      <protection locked="0"/>
    </xf>
    <xf numFmtId="0" fontId="60" fillId="0" borderId="105" xfId="0" applyFont="1" applyFill="1" applyBorder="1" applyAlignment="1" applyProtection="1">
      <alignment horizontal="center" vertical="center" textRotation="90" wrapText="1"/>
      <protection locked="0"/>
    </xf>
    <xf numFmtId="0" fontId="60" fillId="0" borderId="107" xfId="0" applyFont="1" applyFill="1" applyBorder="1" applyAlignment="1" applyProtection="1">
      <alignment horizontal="center" vertical="center" textRotation="90" wrapText="1"/>
      <protection locked="0"/>
    </xf>
    <xf numFmtId="0" fontId="60" fillId="0" borderId="104" xfId="0" applyFont="1" applyFill="1" applyBorder="1" applyAlignment="1" applyProtection="1">
      <alignment horizontal="center" vertical="center" textRotation="90" wrapText="1"/>
      <protection locked="0"/>
    </xf>
    <xf numFmtId="0" fontId="60" fillId="0" borderId="106" xfId="0" applyFont="1" applyFill="1" applyBorder="1" applyAlignment="1" applyProtection="1">
      <alignment horizontal="center" vertical="center" textRotation="90" wrapText="1"/>
      <protection locked="0"/>
    </xf>
    <xf numFmtId="0" fontId="60" fillId="0" borderId="108" xfId="0" applyFont="1" applyFill="1" applyBorder="1" applyAlignment="1" applyProtection="1">
      <alignment horizontal="center" vertical="center" textRotation="90" wrapText="1"/>
      <protection locked="0"/>
    </xf>
    <xf numFmtId="49" fontId="32" fillId="0" borderId="52" xfId="0" applyNumberFormat="1" applyFont="1" applyFill="1" applyBorder="1" applyAlignment="1" applyProtection="1">
      <alignment horizontal="center" vertical="center"/>
      <protection locked="0"/>
    </xf>
    <xf numFmtId="49" fontId="32" fillId="0" borderId="53" xfId="0" applyNumberFormat="1" applyFont="1" applyFill="1" applyBorder="1" applyAlignment="1" applyProtection="1">
      <alignment horizontal="center" vertical="center"/>
      <protection locked="0"/>
    </xf>
    <xf numFmtId="0" fontId="32" fillId="0" borderId="56" xfId="0" applyFont="1" applyFill="1" applyBorder="1" applyAlignment="1" applyProtection="1">
      <alignment vertical="center" wrapText="1"/>
      <protection locked="0"/>
    </xf>
    <xf numFmtId="0" fontId="32" fillId="0" borderId="58" xfId="0" applyFont="1" applyFill="1" applyBorder="1" applyAlignment="1" applyProtection="1">
      <alignment vertical="center" wrapText="1"/>
      <protection locked="0"/>
    </xf>
    <xf numFmtId="0" fontId="32" fillId="0" borderId="57" xfId="0" applyFont="1" applyFill="1" applyBorder="1" applyAlignment="1" applyProtection="1">
      <alignment vertical="center" wrapText="1"/>
      <protection locked="0"/>
    </xf>
    <xf numFmtId="49" fontId="32" fillId="0" borderId="56" xfId="0" applyNumberFormat="1" applyFont="1" applyFill="1" applyBorder="1" applyAlignment="1" applyProtection="1">
      <alignment horizontal="center" vertical="center"/>
      <protection locked="0"/>
    </xf>
    <xf numFmtId="49" fontId="32" fillId="0" borderId="57" xfId="0" applyNumberFormat="1" applyFont="1" applyFill="1" applyBorder="1" applyAlignment="1" applyProtection="1">
      <alignment horizontal="center" vertical="center"/>
      <protection locked="0"/>
    </xf>
    <xf numFmtId="0" fontId="31" fillId="0" borderId="56" xfId="0" applyFont="1" applyFill="1" applyBorder="1" applyAlignment="1" applyProtection="1">
      <alignment horizontal="center" vertical="center"/>
      <protection locked="0"/>
    </xf>
    <xf numFmtId="0" fontId="31" fillId="0" borderId="58" xfId="0" applyFont="1" applyFill="1" applyBorder="1" applyAlignment="1" applyProtection="1">
      <alignment horizontal="center" vertical="center"/>
      <protection locked="0"/>
    </xf>
    <xf numFmtId="1" fontId="32" fillId="0" borderId="68" xfId="0" applyNumberFormat="1" applyFont="1" applyFill="1" applyBorder="1" applyAlignment="1" applyProtection="1">
      <alignment horizontal="center" vertical="center"/>
    </xf>
    <xf numFmtId="0" fontId="32" fillId="0" borderId="72" xfId="0" applyFont="1" applyFill="1" applyBorder="1" applyAlignment="1" applyProtection="1">
      <alignment horizontal="center" vertical="center"/>
    </xf>
    <xf numFmtId="1" fontId="32" fillId="0" borderId="59" xfId="0" applyNumberFormat="1" applyFont="1" applyFill="1" applyBorder="1" applyAlignment="1" applyProtection="1">
      <alignment horizontal="center" vertical="center" wrapText="1"/>
    </xf>
    <xf numFmtId="1" fontId="32" fillId="0" borderId="139" xfId="0" applyNumberFormat="1" applyFont="1" applyFill="1" applyBorder="1" applyAlignment="1" applyProtection="1">
      <alignment horizontal="center" vertical="center" wrapText="1"/>
    </xf>
    <xf numFmtId="1" fontId="32" fillId="0" borderId="110" xfId="0" applyNumberFormat="1" applyFont="1" applyFill="1" applyBorder="1" applyAlignment="1" applyProtection="1">
      <alignment horizontal="center" vertical="center" wrapText="1"/>
    </xf>
    <xf numFmtId="0" fontId="29" fillId="0" borderId="29" xfId="0" applyNumberFormat="1" applyFont="1" applyFill="1" applyBorder="1" applyAlignment="1" applyProtection="1">
      <alignment horizontal="right" vertical="center"/>
      <protection locked="0"/>
    </xf>
    <xf numFmtId="0" fontId="60" fillId="0" borderId="68" xfId="0" applyFont="1" applyFill="1" applyBorder="1" applyAlignment="1" applyProtection="1">
      <alignment horizontal="center" vertical="center"/>
      <protection locked="0"/>
    </xf>
    <xf numFmtId="0" fontId="60" fillId="0" borderId="126" xfId="0" applyFont="1" applyFill="1" applyBorder="1" applyAlignment="1" applyProtection="1">
      <alignment horizontal="center" textRotation="90"/>
      <protection locked="0"/>
    </xf>
    <xf numFmtId="0" fontId="60" fillId="0" borderId="52" xfId="0" applyFont="1" applyFill="1" applyBorder="1" applyAlignment="1" applyProtection="1">
      <alignment horizontal="center" vertical="center"/>
      <protection locked="0"/>
    </xf>
    <xf numFmtId="0" fontId="60" fillId="0" borderId="63" xfId="0" applyFont="1" applyFill="1" applyBorder="1" applyAlignment="1" applyProtection="1">
      <alignment horizontal="center" vertical="center"/>
      <protection locked="0"/>
    </xf>
    <xf numFmtId="49" fontId="42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60" fillId="0" borderId="72" xfId="0" applyFont="1" applyFill="1" applyBorder="1" applyAlignment="1" applyProtection="1">
      <alignment horizontal="center" vertical="center"/>
      <protection locked="0"/>
    </xf>
    <xf numFmtId="0" fontId="36" fillId="0" borderId="56" xfId="0" applyFont="1" applyFill="1" applyBorder="1" applyAlignment="1" applyProtection="1">
      <alignment horizontal="center" vertical="center" wrapText="1"/>
      <protection locked="0"/>
    </xf>
    <xf numFmtId="0" fontId="36" fillId="0" borderId="58" xfId="0" applyFont="1" applyFill="1" applyBorder="1" applyAlignment="1" applyProtection="1">
      <alignment horizontal="center" vertical="center" wrapText="1"/>
      <protection locked="0"/>
    </xf>
    <xf numFmtId="0" fontId="36" fillId="0" borderId="57" xfId="0" applyFont="1" applyFill="1" applyBorder="1" applyAlignment="1" applyProtection="1">
      <alignment horizontal="center" vertical="center" wrapText="1"/>
      <protection locked="0"/>
    </xf>
    <xf numFmtId="0" fontId="36" fillId="5" borderId="5" xfId="0" applyFont="1" applyFill="1" applyBorder="1" applyAlignment="1" applyProtection="1">
      <alignment horizontal="left" vertical="center" wrapText="1"/>
      <protection locked="0"/>
    </xf>
    <xf numFmtId="0" fontId="36" fillId="5" borderId="2" xfId="0" applyFont="1" applyFill="1" applyBorder="1" applyAlignment="1" applyProtection="1">
      <alignment horizontal="left" vertical="center" wrapText="1"/>
      <protection locked="0"/>
    </xf>
    <xf numFmtId="0" fontId="36" fillId="5" borderId="12" xfId="0" applyFont="1" applyFill="1" applyBorder="1" applyAlignment="1" applyProtection="1">
      <alignment horizontal="left" vertical="center" wrapText="1"/>
      <protection locked="0"/>
    </xf>
    <xf numFmtId="0" fontId="60" fillId="0" borderId="73" xfId="0" applyFont="1" applyFill="1" applyBorder="1" applyAlignment="1" applyProtection="1">
      <alignment horizontal="left" vertical="center"/>
      <protection locked="0"/>
    </xf>
    <xf numFmtId="0" fontId="60" fillId="0" borderId="74" xfId="0" applyFont="1" applyFill="1" applyBorder="1" applyAlignment="1" applyProtection="1">
      <alignment horizontal="center" vertical="center"/>
      <protection locked="0"/>
    </xf>
    <xf numFmtId="49" fontId="42" fillId="0" borderId="187" xfId="0" applyNumberFormat="1" applyFont="1" applyFill="1" applyBorder="1" applyAlignment="1" applyProtection="1">
      <alignment horizontal="center" vertical="center" wrapText="1"/>
      <protection locked="0"/>
    </xf>
    <xf numFmtId="49" fontId="42" fillId="0" borderId="189" xfId="0" applyNumberFormat="1" applyFont="1" applyFill="1" applyBorder="1" applyAlignment="1" applyProtection="1">
      <alignment horizontal="center" vertical="center" wrapText="1"/>
      <protection locked="0"/>
    </xf>
    <xf numFmtId="49" fontId="42" fillId="0" borderId="190" xfId="0" applyNumberFormat="1" applyFont="1" applyFill="1" applyBorder="1" applyAlignment="1" applyProtection="1">
      <alignment horizontal="center" vertical="center" wrapText="1"/>
      <protection locked="0"/>
    </xf>
    <xf numFmtId="0" fontId="56" fillId="0" borderId="0" xfId="0" applyFont="1" applyFill="1" applyAlignment="1">
      <alignment horizontal="left" wrapText="1"/>
    </xf>
    <xf numFmtId="0" fontId="31" fillId="0" borderId="73" xfId="0" applyFont="1" applyFill="1" applyBorder="1" applyAlignment="1" applyProtection="1">
      <alignment horizontal="center" vertical="center"/>
      <protection locked="0"/>
    </xf>
    <xf numFmtId="0" fontId="32" fillId="3" borderId="14" xfId="0" applyFont="1" applyFill="1" applyBorder="1" applyAlignment="1">
      <alignment horizontal="center" vertical="center"/>
    </xf>
    <xf numFmtId="0" fontId="64" fillId="0" borderId="56" xfId="0" applyFont="1" applyBorder="1" applyAlignment="1" applyProtection="1">
      <alignment vertical="center"/>
      <protection locked="0"/>
    </xf>
    <xf numFmtId="0" fontId="64" fillId="0" borderId="58" xfId="0" applyFont="1" applyBorder="1" applyAlignment="1" applyProtection="1">
      <alignment vertical="center"/>
      <protection locked="0"/>
    </xf>
    <xf numFmtId="0" fontId="64" fillId="0" borderId="57" xfId="0" applyFont="1" applyBorder="1" applyAlignment="1" applyProtection="1">
      <alignment vertical="center"/>
      <protection locked="0"/>
    </xf>
    <xf numFmtId="0" fontId="64" fillId="0" borderId="176" xfId="0" applyFont="1" applyBorder="1" applyAlignment="1" applyProtection="1">
      <alignment vertical="center" wrapText="1"/>
      <protection locked="0"/>
    </xf>
    <xf numFmtId="0" fontId="64" fillId="0" borderId="177" xfId="0" applyFont="1" applyBorder="1" applyAlignment="1" applyProtection="1">
      <alignment vertical="center" wrapText="1"/>
      <protection locked="0"/>
    </xf>
    <xf numFmtId="0" fontId="64" fillId="0" borderId="180" xfId="0" applyFont="1" applyBorder="1" applyAlignment="1" applyProtection="1">
      <alignment vertical="center" wrapText="1"/>
      <protection locked="0"/>
    </xf>
    <xf numFmtId="1" fontId="32" fillId="3" borderId="18" xfId="0" applyNumberFormat="1" applyFont="1" applyFill="1" applyBorder="1" applyAlignment="1">
      <alignment horizontal="center" vertical="center" wrapText="1"/>
    </xf>
    <xf numFmtId="1" fontId="32" fillId="3" borderId="14" xfId="0" applyNumberFormat="1" applyFont="1" applyFill="1" applyBorder="1" applyAlignment="1">
      <alignment horizontal="center" vertical="center" wrapText="1"/>
    </xf>
    <xf numFmtId="1" fontId="32" fillId="3" borderId="15" xfId="0" applyNumberFormat="1" applyFont="1" applyFill="1" applyBorder="1" applyAlignment="1">
      <alignment horizontal="center" vertical="center" wrapText="1"/>
    </xf>
    <xf numFmtId="0" fontId="31" fillId="0" borderId="56" xfId="0" applyFont="1" applyBorder="1" applyAlignment="1" applyProtection="1">
      <alignment horizontal="center" vertical="center" wrapText="1"/>
      <protection locked="0"/>
    </xf>
    <xf numFmtId="0" fontId="31" fillId="0" borderId="58" xfId="0" applyFont="1" applyBorder="1" applyAlignment="1" applyProtection="1">
      <alignment horizontal="center" vertical="center" wrapText="1"/>
      <protection locked="0"/>
    </xf>
    <xf numFmtId="0" fontId="31" fillId="0" borderId="57" xfId="0" applyFont="1" applyBorder="1" applyAlignment="1" applyProtection="1">
      <alignment horizontal="center" vertical="center" wrapText="1"/>
      <protection locked="0"/>
    </xf>
    <xf numFmtId="16" fontId="31" fillId="0" borderId="68" xfId="0" quotePrefix="1" applyNumberFormat="1" applyFont="1" applyBorder="1" applyAlignment="1" applyProtection="1">
      <alignment horizontal="center" vertical="center" wrapText="1"/>
      <protection locked="0"/>
    </xf>
    <xf numFmtId="16" fontId="31" fillId="0" borderId="69" xfId="0" quotePrefix="1" applyNumberFormat="1" applyFont="1" applyBorder="1" applyAlignment="1" applyProtection="1">
      <alignment horizontal="center" vertical="center" wrapText="1"/>
      <protection locked="0"/>
    </xf>
    <xf numFmtId="16" fontId="31" fillId="0" borderId="73" xfId="0" quotePrefix="1" applyNumberFormat="1" applyFont="1" applyBorder="1" applyAlignment="1" applyProtection="1">
      <alignment horizontal="center" vertical="center" wrapText="1"/>
      <protection locked="0"/>
    </xf>
    <xf numFmtId="1" fontId="40" fillId="0" borderId="16" xfId="0" applyNumberFormat="1" applyFont="1" applyFill="1" applyBorder="1" applyAlignment="1" applyProtection="1">
      <alignment horizontal="center" vertical="center" wrapText="1"/>
    </xf>
    <xf numFmtId="1" fontId="40" fillId="0" borderId="13" xfId="0" applyNumberFormat="1" applyFont="1" applyFill="1" applyBorder="1" applyAlignment="1" applyProtection="1">
      <alignment horizontal="center" vertical="center" wrapText="1"/>
    </xf>
    <xf numFmtId="1" fontId="40" fillId="0" borderId="17" xfId="0" applyNumberFormat="1" applyFont="1" applyFill="1" applyBorder="1" applyAlignment="1" applyProtection="1">
      <alignment horizontal="center" vertical="center" wrapText="1"/>
    </xf>
    <xf numFmtId="1" fontId="40" fillId="0" borderId="19" xfId="0" applyNumberFormat="1" applyFont="1" applyFill="1" applyBorder="1" applyAlignment="1" applyProtection="1">
      <alignment horizontal="center" vertical="center" wrapText="1"/>
    </xf>
    <xf numFmtId="1" fontId="40" fillId="0" borderId="0" xfId="0" applyNumberFormat="1" applyFont="1" applyFill="1" applyBorder="1" applyAlignment="1" applyProtection="1">
      <alignment horizontal="center" vertical="center" wrapText="1"/>
    </xf>
    <xf numFmtId="1" fontId="40" fillId="0" borderId="20" xfId="0" applyNumberFormat="1" applyFont="1" applyFill="1" applyBorder="1" applyAlignment="1" applyProtection="1">
      <alignment horizontal="center" vertical="center" wrapText="1"/>
    </xf>
    <xf numFmtId="1" fontId="40" fillId="0" borderId="31" xfId="0" applyNumberFormat="1" applyFont="1" applyFill="1" applyBorder="1" applyAlignment="1" applyProtection="1">
      <alignment horizontal="center" vertical="center" wrapText="1"/>
    </xf>
    <xf numFmtId="1" fontId="40" fillId="0" borderId="29" xfId="0" applyNumberFormat="1" applyFont="1" applyFill="1" applyBorder="1" applyAlignment="1" applyProtection="1">
      <alignment horizontal="center" vertical="center" wrapText="1"/>
    </xf>
    <xf numFmtId="1" fontId="40" fillId="0" borderId="30" xfId="0" applyNumberFormat="1" applyFont="1" applyFill="1" applyBorder="1" applyAlignment="1" applyProtection="1">
      <alignment horizontal="center" vertical="center" wrapText="1"/>
    </xf>
    <xf numFmtId="0" fontId="64" fillId="0" borderId="56" xfId="0" applyFont="1" applyBorder="1" applyAlignment="1" applyProtection="1">
      <alignment horizontal="center" vertical="center"/>
      <protection locked="0"/>
    </xf>
    <xf numFmtId="0" fontId="64" fillId="0" borderId="58" xfId="0" applyFont="1" applyBorder="1" applyAlignment="1" applyProtection="1">
      <alignment horizontal="center" vertical="center"/>
      <protection locked="0"/>
    </xf>
    <xf numFmtId="0" fontId="64" fillId="0" borderId="57" xfId="0" applyFont="1" applyBorder="1" applyAlignment="1" applyProtection="1">
      <alignment horizontal="center" vertical="center"/>
      <protection locked="0"/>
    </xf>
    <xf numFmtId="0" fontId="32" fillId="0" borderId="18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32" fillId="0" borderId="15" xfId="0" applyFont="1" applyFill="1" applyBorder="1" applyAlignment="1" applyProtection="1">
      <alignment horizontal="center" vertical="center"/>
      <protection locked="0"/>
    </xf>
    <xf numFmtId="0" fontId="60" fillId="0" borderId="18" xfId="0" applyFont="1" applyFill="1" applyBorder="1" applyAlignment="1" applyProtection="1">
      <alignment horizontal="center" vertical="center"/>
      <protection locked="0"/>
    </xf>
    <xf numFmtId="0" fontId="60" fillId="0" borderId="14" xfId="0" applyFont="1" applyFill="1" applyBorder="1" applyAlignment="1" applyProtection="1">
      <alignment horizontal="center" vertical="center"/>
      <protection locked="0"/>
    </xf>
    <xf numFmtId="0" fontId="60" fillId="0" borderId="15" xfId="0" applyFont="1" applyFill="1" applyBorder="1" applyAlignment="1" applyProtection="1">
      <alignment horizontal="center" vertical="center"/>
      <protection locked="0"/>
    </xf>
    <xf numFmtId="0" fontId="60" fillId="0" borderId="123" xfId="0" applyFont="1" applyFill="1" applyBorder="1" applyAlignment="1" applyProtection="1">
      <alignment horizontal="center" vertical="center"/>
      <protection locked="0"/>
    </xf>
    <xf numFmtId="0" fontId="60" fillId="0" borderId="11" xfId="0" applyFont="1" applyFill="1" applyBorder="1" applyAlignment="1" applyProtection="1">
      <alignment horizontal="center" vertical="center"/>
      <protection locked="0"/>
    </xf>
    <xf numFmtId="0" fontId="31" fillId="0" borderId="74" xfId="0" applyFont="1" applyFill="1" applyBorder="1" applyAlignment="1" applyProtection="1">
      <alignment horizontal="center" vertical="center" wrapText="1"/>
      <protection locked="0"/>
    </xf>
    <xf numFmtId="0" fontId="31" fillId="0" borderId="111" xfId="0" applyFont="1" applyFill="1" applyBorder="1" applyAlignment="1" applyProtection="1">
      <alignment horizontal="center"/>
      <protection locked="0"/>
    </xf>
    <xf numFmtId="0" fontId="56" fillId="0" borderId="0" xfId="0" applyFont="1" applyFill="1" applyAlignment="1">
      <alignment horizontal="left" vertical="center" wrapText="1"/>
    </xf>
    <xf numFmtId="49" fontId="31" fillId="0" borderId="183" xfId="0" applyNumberFormat="1" applyFont="1" applyFill="1" applyBorder="1" applyAlignment="1">
      <alignment horizontal="center" vertical="center"/>
    </xf>
    <xf numFmtId="49" fontId="31" fillId="0" borderId="114" xfId="0" applyNumberFormat="1" applyFont="1" applyFill="1" applyBorder="1" applyAlignment="1">
      <alignment horizontal="center" vertical="center"/>
    </xf>
    <xf numFmtId="49" fontId="31" fillId="0" borderId="182" xfId="0" applyNumberFormat="1" applyFont="1" applyFill="1" applyBorder="1" applyAlignment="1">
      <alignment horizontal="center" vertical="center"/>
    </xf>
    <xf numFmtId="14" fontId="31" fillId="0" borderId="120" xfId="0" applyNumberFormat="1" applyFont="1" applyBorder="1" applyAlignment="1" applyProtection="1">
      <alignment horizontal="center" vertical="center" wrapText="1"/>
      <protection locked="0"/>
    </xf>
    <xf numFmtId="14" fontId="31" fillId="0" borderId="111" xfId="0" applyNumberFormat="1" applyFont="1" applyBorder="1" applyAlignment="1" applyProtection="1">
      <alignment horizontal="center" vertical="center" wrapText="1"/>
      <protection locked="0"/>
    </xf>
    <xf numFmtId="14" fontId="31" fillId="0" borderId="112" xfId="0" applyNumberFormat="1" applyFont="1" applyBorder="1" applyAlignment="1" applyProtection="1">
      <alignment horizontal="center" vertical="center" wrapText="1"/>
      <protection locked="0"/>
    </xf>
    <xf numFmtId="14" fontId="31" fillId="0" borderId="120" xfId="0" quotePrefix="1" applyNumberFormat="1" applyFont="1" applyBorder="1" applyAlignment="1" applyProtection="1">
      <alignment horizontal="center" vertical="center" wrapText="1"/>
      <protection locked="0"/>
    </xf>
    <xf numFmtId="14" fontId="31" fillId="0" borderId="111" xfId="0" quotePrefix="1" applyNumberFormat="1" applyFont="1" applyBorder="1" applyAlignment="1" applyProtection="1">
      <alignment horizontal="center" vertical="center" wrapText="1"/>
      <protection locked="0"/>
    </xf>
    <xf numFmtId="14" fontId="31" fillId="0" borderId="112" xfId="0" quotePrefix="1" applyNumberFormat="1" applyFont="1" applyBorder="1" applyAlignment="1" applyProtection="1">
      <alignment horizontal="center" vertical="center" wrapText="1"/>
      <protection locked="0"/>
    </xf>
    <xf numFmtId="0" fontId="31" fillId="0" borderId="120" xfId="0" applyFont="1" applyBorder="1" applyAlignment="1" applyProtection="1">
      <alignment horizontal="center" vertical="center" wrapText="1"/>
      <protection locked="0"/>
    </xf>
    <xf numFmtId="0" fontId="31" fillId="0" borderId="111" xfId="0" applyFont="1" applyBorder="1" applyAlignment="1" applyProtection="1">
      <alignment horizontal="center" vertical="center" wrapText="1"/>
      <protection locked="0"/>
    </xf>
    <xf numFmtId="0" fontId="31" fillId="0" borderId="112" xfId="0" applyFont="1" applyBorder="1" applyAlignment="1" applyProtection="1">
      <alignment horizontal="center" vertical="center" wrapText="1"/>
      <protection locked="0"/>
    </xf>
    <xf numFmtId="1" fontId="32" fillId="3" borderId="184" xfId="0" applyNumberFormat="1" applyFont="1" applyFill="1" applyBorder="1" applyAlignment="1">
      <alignment horizontal="center" vertical="center" wrapText="1"/>
    </xf>
    <xf numFmtId="0" fontId="64" fillId="0" borderId="133" xfId="0" applyFont="1" applyBorder="1" applyAlignment="1" applyProtection="1">
      <alignment horizontal="center" vertical="center"/>
      <protection locked="0"/>
    </xf>
    <xf numFmtId="0" fontId="64" fillId="0" borderId="134" xfId="0" applyFont="1" applyBorder="1" applyAlignment="1" applyProtection="1">
      <alignment horizontal="center" vertical="center"/>
      <protection locked="0"/>
    </xf>
    <xf numFmtId="0" fontId="64" fillId="0" borderId="172" xfId="0" applyFont="1" applyBorder="1" applyAlignment="1" applyProtection="1">
      <alignment horizontal="center" vertical="center"/>
      <protection locked="0"/>
    </xf>
    <xf numFmtId="0" fontId="64" fillId="0" borderId="120" xfId="0" applyFont="1" applyBorder="1" applyAlignment="1" applyProtection="1">
      <alignment horizontal="center" vertical="center"/>
      <protection locked="0"/>
    </xf>
    <xf numFmtId="0" fontId="64" fillId="0" borderId="111" xfId="0" applyFont="1" applyBorder="1" applyAlignment="1" applyProtection="1">
      <alignment horizontal="center" vertical="center"/>
      <protection locked="0"/>
    </xf>
    <xf numFmtId="0" fontId="64" fillId="0" borderId="112" xfId="0" applyFont="1" applyBorder="1" applyAlignment="1" applyProtection="1">
      <alignment horizontal="center" vertical="center"/>
      <protection locked="0"/>
    </xf>
    <xf numFmtId="0" fontId="31" fillId="0" borderId="133" xfId="0" applyFont="1" applyBorder="1" applyAlignment="1" applyProtection="1">
      <alignment horizontal="center" vertical="center" wrapText="1"/>
      <protection locked="0"/>
    </xf>
    <xf numFmtId="0" fontId="31" fillId="0" borderId="134" xfId="0" applyFont="1" applyBorder="1" applyAlignment="1" applyProtection="1">
      <alignment horizontal="center" vertical="center" wrapText="1"/>
      <protection locked="0"/>
    </xf>
    <xf numFmtId="0" fontId="31" fillId="0" borderId="172" xfId="0" applyFont="1" applyBorder="1" applyAlignment="1" applyProtection="1">
      <alignment horizontal="center" vertical="center" wrapText="1"/>
      <protection locked="0"/>
    </xf>
    <xf numFmtId="0" fontId="31" fillId="2" borderId="120" xfId="0" applyFont="1" applyFill="1" applyBorder="1" applyAlignment="1" applyProtection="1">
      <alignment horizontal="center" vertical="center" wrapText="1"/>
      <protection locked="0"/>
    </xf>
    <xf numFmtId="0" fontId="31" fillId="2" borderId="111" xfId="0" applyFont="1" applyFill="1" applyBorder="1" applyAlignment="1" applyProtection="1">
      <alignment horizontal="center" vertical="center" wrapText="1"/>
      <protection locked="0"/>
    </xf>
    <xf numFmtId="0" fontId="31" fillId="2" borderId="112" xfId="0" applyFont="1" applyFill="1" applyBorder="1" applyAlignment="1" applyProtection="1">
      <alignment horizontal="center" vertical="center" wrapText="1"/>
      <protection locked="0"/>
    </xf>
    <xf numFmtId="16" fontId="31" fillId="0" borderId="120" xfId="0" quotePrefix="1" applyNumberFormat="1" applyFont="1" applyBorder="1" applyAlignment="1" applyProtection="1">
      <alignment horizontal="center" vertical="center" wrapText="1"/>
      <protection locked="0"/>
    </xf>
    <xf numFmtId="16" fontId="31" fillId="0" borderId="111" xfId="0" quotePrefix="1" applyNumberFormat="1" applyFont="1" applyBorder="1" applyAlignment="1" applyProtection="1">
      <alignment horizontal="center" vertical="center" wrapText="1"/>
      <protection locked="0"/>
    </xf>
    <xf numFmtId="16" fontId="31" fillId="0" borderId="112" xfId="0" quotePrefix="1" applyNumberFormat="1" applyFont="1" applyBorder="1" applyAlignment="1" applyProtection="1">
      <alignment horizontal="center" vertical="center" wrapText="1"/>
      <protection locked="0"/>
    </xf>
    <xf numFmtId="0" fontId="32" fillId="3" borderId="15" xfId="0" applyFont="1" applyFill="1" applyBorder="1" applyAlignment="1">
      <alignment horizontal="center" vertical="center"/>
    </xf>
    <xf numFmtId="0" fontId="32" fillId="3" borderId="184" xfId="0" applyFont="1" applyFill="1" applyBorder="1" applyAlignment="1">
      <alignment horizontal="center" vertical="center"/>
    </xf>
    <xf numFmtId="0" fontId="32" fillId="3" borderId="18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 wrapText="1"/>
    </xf>
    <xf numFmtId="0" fontId="64" fillId="0" borderId="183" xfId="0" applyFont="1" applyBorder="1" applyAlignment="1" applyProtection="1">
      <alignment horizontal="center" vertical="center"/>
      <protection locked="0"/>
    </xf>
    <xf numFmtId="0" fontId="64" fillId="0" borderId="114" xfId="0" applyFont="1" applyBorder="1" applyAlignment="1" applyProtection="1">
      <alignment horizontal="center" vertical="center"/>
      <protection locked="0"/>
    </xf>
    <xf numFmtId="0" fontId="64" fillId="0" borderId="182" xfId="0" applyFont="1" applyBorder="1" applyAlignment="1" applyProtection="1">
      <alignment horizontal="center" vertical="center"/>
      <protection locked="0"/>
    </xf>
    <xf numFmtId="0" fontId="31" fillId="2" borderId="164" xfId="0" applyFont="1" applyFill="1" applyBorder="1" applyAlignment="1" applyProtection="1">
      <alignment horizontal="center" vertical="center"/>
      <protection locked="0"/>
    </xf>
    <xf numFmtId="0" fontId="31" fillId="2" borderId="77" xfId="0" applyFont="1" applyFill="1" applyBorder="1" applyAlignment="1" applyProtection="1">
      <alignment horizontal="center" vertical="center"/>
      <protection locked="0"/>
    </xf>
    <xf numFmtId="0" fontId="31" fillId="2" borderId="76" xfId="0" applyFont="1" applyFill="1" applyBorder="1" applyAlignment="1" applyProtection="1">
      <alignment horizontal="center" vertical="center"/>
      <protection locked="0"/>
    </xf>
    <xf numFmtId="0" fontId="35" fillId="0" borderId="16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/>
      <protection locked="0"/>
    </xf>
    <xf numFmtId="0" fontId="35" fillId="0" borderId="17" xfId="0" applyFont="1" applyFill="1" applyBorder="1" applyAlignment="1" applyProtection="1">
      <alignment horizontal="center"/>
      <protection locked="0"/>
    </xf>
    <xf numFmtId="0" fontId="35" fillId="0" borderId="1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0" fontId="35" fillId="0" borderId="20" xfId="0" applyFont="1" applyFill="1" applyBorder="1" applyAlignment="1" applyProtection="1">
      <alignment horizontal="center"/>
      <protection locked="0"/>
    </xf>
    <xf numFmtId="0" fontId="35" fillId="0" borderId="31" xfId="0" applyFont="1" applyFill="1" applyBorder="1" applyAlignment="1" applyProtection="1">
      <alignment horizontal="center"/>
      <protection locked="0"/>
    </xf>
    <xf numFmtId="0" fontId="35" fillId="0" borderId="29" xfId="0" applyFont="1" applyFill="1" applyBorder="1" applyAlignment="1" applyProtection="1">
      <alignment horizontal="center"/>
      <protection locked="0"/>
    </xf>
    <xf numFmtId="0" fontId="35" fillId="0" borderId="30" xfId="0" applyFont="1" applyFill="1" applyBorder="1" applyAlignment="1" applyProtection="1">
      <alignment horizontal="center"/>
      <protection locked="0"/>
    </xf>
    <xf numFmtId="0" fontId="32" fillId="0" borderId="62" xfId="0" applyFont="1" applyFill="1" applyBorder="1" applyAlignment="1" applyProtection="1">
      <alignment horizontal="center" vertical="center"/>
      <protection locked="0"/>
    </xf>
    <xf numFmtId="0" fontId="32" fillId="0" borderId="58" xfId="0" applyFont="1" applyFill="1" applyBorder="1" applyAlignment="1" applyProtection="1">
      <alignment horizontal="center" vertical="center"/>
      <protection locked="0"/>
    </xf>
    <xf numFmtId="0" fontId="32" fillId="0" borderId="61" xfId="0" applyFont="1" applyFill="1" applyBorder="1" applyAlignment="1" applyProtection="1">
      <alignment horizontal="center" vertical="center"/>
      <protection locked="0"/>
    </xf>
    <xf numFmtId="0" fontId="77" fillId="0" borderId="74" xfId="0" applyFont="1" applyFill="1" applyBorder="1" applyAlignment="1" applyProtection="1">
      <alignment horizontal="center" vertical="center"/>
      <protection locked="0"/>
    </xf>
    <xf numFmtId="0" fontId="77" fillId="0" borderId="69" xfId="0" applyFont="1" applyFill="1" applyBorder="1" applyAlignment="1" applyProtection="1">
      <alignment horizontal="center" vertical="center"/>
      <protection locked="0"/>
    </xf>
    <xf numFmtId="0" fontId="77" fillId="0" borderId="72" xfId="0" applyFont="1" applyFill="1" applyBorder="1" applyAlignment="1" applyProtection="1">
      <alignment horizontal="center" vertical="center"/>
      <protection locked="0"/>
    </xf>
    <xf numFmtId="0" fontId="32" fillId="0" borderId="69" xfId="0" applyFont="1" applyFill="1" applyBorder="1" applyAlignment="1" applyProtection="1">
      <alignment horizontal="center" vertical="center"/>
      <protection locked="0"/>
    </xf>
    <xf numFmtId="0" fontId="32" fillId="0" borderId="80" xfId="0" applyFont="1" applyFill="1" applyBorder="1" applyAlignment="1" applyProtection="1">
      <alignment horizontal="center" vertical="center"/>
      <protection locked="0"/>
    </xf>
    <xf numFmtId="0" fontId="32" fillId="0" borderId="77" xfId="0" applyFont="1" applyFill="1" applyBorder="1" applyAlignment="1" applyProtection="1">
      <alignment horizontal="center" vertical="center"/>
      <protection locked="0"/>
    </xf>
    <xf numFmtId="0" fontId="32" fillId="0" borderId="79" xfId="0" applyFont="1" applyFill="1" applyBorder="1" applyAlignment="1" applyProtection="1">
      <alignment horizontal="center" vertical="center"/>
      <protection locked="0"/>
    </xf>
    <xf numFmtId="0" fontId="37" fillId="2" borderId="77" xfId="0" applyFont="1" applyFill="1" applyBorder="1" applyAlignment="1" applyProtection="1">
      <alignment horizontal="center" vertical="center"/>
      <protection locked="0"/>
    </xf>
    <xf numFmtId="0" fontId="37" fillId="2" borderId="76" xfId="0" applyFont="1" applyFill="1" applyBorder="1" applyAlignment="1" applyProtection="1">
      <alignment horizontal="center" vertical="center"/>
      <protection locked="0"/>
    </xf>
    <xf numFmtId="0" fontId="31" fillId="0" borderId="111" xfId="0" applyFont="1" applyFill="1" applyBorder="1" applyAlignment="1" applyProtection="1">
      <alignment horizontal="center" vertical="center"/>
      <protection locked="0"/>
    </xf>
    <xf numFmtId="0" fontId="31" fillId="2" borderId="68" xfId="0" applyFont="1" applyFill="1" applyBorder="1" applyAlignment="1" applyProtection="1">
      <alignment vertical="center"/>
      <protection locked="0"/>
    </xf>
    <xf numFmtId="0" fontId="31" fillId="2" borderId="69" xfId="0" applyFont="1" applyFill="1" applyBorder="1" applyAlignment="1" applyProtection="1">
      <alignment vertical="center"/>
      <protection locked="0"/>
    </xf>
    <xf numFmtId="0" fontId="31" fillId="2" borderId="73" xfId="0" applyFont="1" applyFill="1" applyBorder="1" applyAlignment="1" applyProtection="1">
      <alignment vertical="center"/>
      <protection locked="0"/>
    </xf>
    <xf numFmtId="0" fontId="31" fillId="2" borderId="68" xfId="0" applyFont="1" applyFill="1" applyBorder="1" applyAlignment="1" applyProtection="1">
      <alignment horizontal="center" vertical="center"/>
      <protection locked="0"/>
    </xf>
    <xf numFmtId="0" fontId="31" fillId="2" borderId="69" xfId="0" applyFont="1" applyFill="1" applyBorder="1" applyAlignment="1" applyProtection="1">
      <alignment horizontal="center" vertical="center"/>
      <protection locked="0"/>
    </xf>
    <xf numFmtId="0" fontId="31" fillId="2" borderId="73" xfId="0" applyFont="1" applyFill="1" applyBorder="1" applyAlignment="1" applyProtection="1">
      <alignment horizontal="center" vertical="center"/>
      <protection locked="0"/>
    </xf>
    <xf numFmtId="0" fontId="38" fillId="0" borderId="120" xfId="0" applyFont="1" applyFill="1" applyBorder="1" applyAlignment="1" applyProtection="1">
      <alignment horizontal="center" vertical="center" wrapText="1"/>
    </xf>
    <xf numFmtId="0" fontId="38" fillId="0" borderId="111" xfId="0" applyFont="1" applyFill="1" applyBorder="1" applyAlignment="1" applyProtection="1">
      <alignment horizontal="center" vertical="center" wrapText="1"/>
    </xf>
    <xf numFmtId="0" fontId="38" fillId="0" borderId="112" xfId="0" applyFont="1" applyFill="1" applyBorder="1" applyAlignment="1" applyProtection="1">
      <alignment horizontal="center" vertical="center" wrapText="1"/>
    </xf>
    <xf numFmtId="0" fontId="38" fillId="0" borderId="120" xfId="0" applyFont="1" applyFill="1" applyBorder="1" applyAlignment="1" applyProtection="1">
      <alignment horizontal="center" vertical="center" wrapText="1"/>
      <protection locked="0"/>
    </xf>
    <xf numFmtId="0" fontId="38" fillId="0" borderId="111" xfId="0" applyFont="1" applyFill="1" applyBorder="1" applyAlignment="1" applyProtection="1">
      <alignment horizontal="center" vertical="center" wrapText="1"/>
      <protection locked="0"/>
    </xf>
    <xf numFmtId="0" fontId="38" fillId="0" borderId="112" xfId="0" applyFont="1" applyFill="1" applyBorder="1" applyAlignment="1" applyProtection="1">
      <alignment horizontal="center" vertical="center" wrapText="1"/>
      <protection locked="0"/>
    </xf>
    <xf numFmtId="0" fontId="38" fillId="0" borderId="120" xfId="0" applyFont="1" applyFill="1" applyBorder="1" applyAlignment="1">
      <alignment horizontal="center" vertical="center" wrapText="1"/>
    </xf>
    <xf numFmtId="0" fontId="38" fillId="0" borderId="111" xfId="0" applyFont="1" applyFill="1" applyBorder="1" applyAlignment="1">
      <alignment horizontal="center" vertical="center" wrapText="1"/>
    </xf>
    <xf numFmtId="0" fontId="38" fillId="0" borderId="112" xfId="0" applyFont="1" applyFill="1" applyBorder="1" applyAlignment="1">
      <alignment horizontal="center" vertical="center" wrapText="1"/>
    </xf>
    <xf numFmtId="0" fontId="40" fillId="5" borderId="116" xfId="0" applyFont="1" applyFill="1" applyBorder="1" applyAlignment="1" applyProtection="1">
      <alignment horizontal="center" vertical="center"/>
      <protection locked="0"/>
    </xf>
    <xf numFmtId="0" fontId="40" fillId="5" borderId="170" xfId="0" applyFont="1" applyFill="1" applyBorder="1" applyAlignment="1" applyProtection="1">
      <alignment horizontal="center" vertical="center"/>
      <protection locked="0"/>
    </xf>
    <xf numFmtId="0" fontId="40" fillId="5" borderId="171" xfId="0" applyFont="1" applyFill="1" applyBorder="1" applyAlignment="1" applyProtection="1">
      <alignment horizontal="center" vertical="center"/>
      <protection locked="0"/>
    </xf>
    <xf numFmtId="0" fontId="38" fillId="0" borderId="133" xfId="0" applyFont="1" applyFill="1" applyBorder="1" applyAlignment="1" applyProtection="1">
      <alignment horizontal="center" vertical="center" wrapText="1"/>
      <protection locked="0"/>
    </xf>
    <xf numFmtId="0" fontId="38" fillId="0" borderId="134" xfId="0" applyFont="1" applyFill="1" applyBorder="1" applyAlignment="1" applyProtection="1">
      <alignment horizontal="center" vertical="center" wrapText="1"/>
      <protection locked="0"/>
    </xf>
    <xf numFmtId="0" fontId="38" fillId="0" borderId="172" xfId="0" applyFont="1" applyFill="1" applyBorder="1" applyAlignment="1" applyProtection="1">
      <alignment horizontal="center" vertical="center" wrapText="1"/>
      <protection locked="0"/>
    </xf>
    <xf numFmtId="0" fontId="32" fillId="0" borderId="68" xfId="0" applyFont="1" applyFill="1" applyBorder="1" applyAlignment="1" applyProtection="1">
      <alignment horizontal="center" vertical="center"/>
      <protection locked="0"/>
    </xf>
    <xf numFmtId="0" fontId="31" fillId="0" borderId="151" xfId="0" applyFont="1" applyFill="1" applyBorder="1" applyAlignment="1" applyProtection="1">
      <alignment horizontal="center" vertical="center"/>
      <protection locked="0"/>
    </xf>
    <xf numFmtId="0" fontId="31" fillId="0" borderId="141" xfId="0" applyFont="1" applyFill="1" applyBorder="1" applyAlignment="1" applyProtection="1">
      <alignment horizontal="center" vertical="center"/>
      <protection locked="0"/>
    </xf>
    <xf numFmtId="0" fontId="31" fillId="0" borderId="144" xfId="0" applyFont="1" applyFill="1" applyBorder="1" applyAlignment="1" applyProtection="1">
      <alignment horizontal="center" vertical="center"/>
      <protection locked="0"/>
    </xf>
    <xf numFmtId="0" fontId="32" fillId="0" borderId="185" xfId="0" applyFont="1" applyFill="1" applyBorder="1" applyAlignment="1" applyProtection="1">
      <alignment horizontal="center" vertical="center"/>
      <protection locked="0"/>
    </xf>
    <xf numFmtId="0" fontId="35" fillId="0" borderId="128" xfId="0" applyFont="1" applyFill="1" applyBorder="1" applyAlignment="1" applyProtection="1">
      <alignment horizontal="center" vertical="center" wrapText="1"/>
      <protection locked="0"/>
    </xf>
    <xf numFmtId="0" fontId="35" fillId="0" borderId="129" xfId="0" applyFont="1" applyFill="1" applyBorder="1" applyAlignment="1" applyProtection="1">
      <alignment horizontal="center" vertical="center" wrapText="1"/>
      <protection locked="0"/>
    </xf>
    <xf numFmtId="0" fontId="35" fillId="0" borderId="130" xfId="0" applyFont="1" applyFill="1" applyBorder="1" applyAlignment="1" applyProtection="1">
      <alignment horizontal="center" vertical="center" wrapText="1"/>
      <protection locked="0"/>
    </xf>
    <xf numFmtId="0" fontId="40" fillId="5" borderId="116" xfId="0" applyFont="1" applyFill="1" applyBorder="1" applyAlignment="1" applyProtection="1">
      <alignment horizontal="center" vertical="center" wrapText="1"/>
    </xf>
    <xf numFmtId="0" fontId="40" fillId="5" borderId="170" xfId="0" applyFont="1" applyFill="1" applyBorder="1" applyAlignment="1" applyProtection="1">
      <alignment horizontal="center" vertical="center" wrapText="1"/>
    </xf>
    <xf numFmtId="0" fontId="40" fillId="5" borderId="171" xfId="0" applyFont="1" applyFill="1" applyBorder="1" applyAlignment="1" applyProtection="1">
      <alignment horizontal="center" vertical="center" wrapText="1"/>
    </xf>
    <xf numFmtId="0" fontId="38" fillId="0" borderId="133" xfId="0" applyFont="1" applyFill="1" applyBorder="1" applyAlignment="1" applyProtection="1">
      <alignment horizontal="center" vertical="center" wrapText="1"/>
    </xf>
    <xf numFmtId="0" fontId="38" fillId="0" borderId="134" xfId="0" applyFont="1" applyFill="1" applyBorder="1" applyAlignment="1" applyProtection="1">
      <alignment horizontal="center" vertical="center" wrapText="1"/>
    </xf>
    <xf numFmtId="0" fontId="38" fillId="0" borderId="172" xfId="0" applyFont="1" applyFill="1" applyBorder="1" applyAlignment="1" applyProtection="1">
      <alignment horizontal="center" vertical="center" wrapText="1"/>
    </xf>
    <xf numFmtId="0" fontId="38" fillId="0" borderId="176" xfId="0" applyFont="1" applyFill="1" applyBorder="1" applyAlignment="1" applyProtection="1">
      <alignment horizontal="center" vertical="center" wrapText="1"/>
    </xf>
    <xf numFmtId="0" fontId="38" fillId="0" borderId="177" xfId="0" applyFont="1" applyFill="1" applyBorder="1" applyAlignment="1" applyProtection="1">
      <alignment horizontal="center" vertical="center" wrapText="1"/>
    </xf>
    <xf numFmtId="0" fontId="38" fillId="0" borderId="180" xfId="0" applyFont="1" applyFill="1" applyBorder="1" applyAlignment="1" applyProtection="1">
      <alignment horizontal="center" vertical="center" wrapText="1"/>
    </xf>
    <xf numFmtId="0" fontId="32" fillId="0" borderId="134" xfId="0" applyFont="1" applyFill="1" applyBorder="1" applyAlignment="1" applyProtection="1">
      <alignment horizontal="center" vertical="center"/>
      <protection locked="0"/>
    </xf>
    <xf numFmtId="0" fontId="32" fillId="0" borderId="172" xfId="0" applyFont="1" applyFill="1" applyBorder="1" applyAlignment="1" applyProtection="1">
      <alignment horizontal="center" vertical="center"/>
      <protection locked="0"/>
    </xf>
    <xf numFmtId="0" fontId="32" fillId="0" borderId="133" xfId="0" applyFont="1" applyFill="1" applyBorder="1" applyAlignment="1" applyProtection="1">
      <alignment horizontal="center" vertical="center"/>
      <protection locked="0"/>
    </xf>
    <xf numFmtId="0" fontId="31" fillId="0" borderId="112" xfId="0" applyFont="1" applyFill="1" applyBorder="1" applyAlignment="1" applyProtection="1">
      <alignment horizontal="center" vertical="center"/>
      <protection locked="0"/>
    </xf>
    <xf numFmtId="0" fontId="31" fillId="0" borderId="120" xfId="0" applyFont="1" applyFill="1" applyBorder="1" applyAlignment="1" applyProtection="1">
      <alignment horizontal="center" vertical="center"/>
      <protection locked="0"/>
    </xf>
    <xf numFmtId="0" fontId="60" fillId="0" borderId="111" xfId="0" applyFont="1" applyFill="1" applyBorder="1" applyAlignment="1" applyProtection="1">
      <alignment horizontal="center" vertical="center"/>
      <protection locked="0"/>
    </xf>
    <xf numFmtId="0" fontId="60" fillId="0" borderId="141" xfId="0" applyFont="1" applyFill="1" applyBorder="1" applyAlignment="1" applyProtection="1">
      <alignment vertical="center" wrapText="1"/>
      <protection locked="0"/>
    </xf>
    <xf numFmtId="0" fontId="60" fillId="0" borderId="144" xfId="0" applyFont="1" applyFill="1" applyBorder="1" applyAlignment="1" applyProtection="1">
      <alignment vertical="center" wrapText="1"/>
      <protection locked="0"/>
    </xf>
    <xf numFmtId="0" fontId="33" fillId="0" borderId="72" xfId="0" applyFont="1" applyFill="1" applyBorder="1" applyAlignment="1" applyProtection="1">
      <alignment vertical="center" wrapText="1"/>
      <protection locked="0"/>
    </xf>
    <xf numFmtId="0" fontId="33" fillId="0" borderId="111" xfId="0" applyFont="1" applyFill="1" applyBorder="1" applyAlignment="1" applyProtection="1">
      <alignment vertical="center" wrapText="1"/>
      <protection locked="0"/>
    </xf>
    <xf numFmtId="0" fontId="33" fillId="0" borderId="74" xfId="0" applyFont="1" applyFill="1" applyBorder="1" applyAlignment="1" applyProtection="1">
      <alignment vertical="center" wrapText="1"/>
      <protection locked="0"/>
    </xf>
    <xf numFmtId="0" fontId="60" fillId="0" borderId="69" xfId="0" applyFont="1" applyFill="1" applyBorder="1" applyAlignment="1" applyProtection="1">
      <alignment vertical="center" wrapText="1"/>
      <protection locked="0"/>
    </xf>
    <xf numFmtId="0" fontId="60" fillId="0" borderId="73" xfId="0" applyFont="1" applyFill="1" applyBorder="1" applyAlignment="1" applyProtection="1">
      <alignment vertical="center" wrapText="1"/>
      <protection locked="0"/>
    </xf>
    <xf numFmtId="0" fontId="60" fillId="0" borderId="69" xfId="0" applyFont="1" applyBorder="1" applyAlignment="1" applyProtection="1">
      <alignment vertical="center" wrapText="1"/>
      <protection locked="0"/>
    </xf>
    <xf numFmtId="0" fontId="60" fillId="0" borderId="73" xfId="0" applyFont="1" applyBorder="1" applyAlignment="1" applyProtection="1">
      <alignment vertical="center" wrapText="1"/>
      <protection locked="0"/>
    </xf>
    <xf numFmtId="0" fontId="33" fillId="0" borderId="69" xfId="0" applyFont="1" applyBorder="1" applyAlignment="1" applyProtection="1">
      <alignment vertical="center" wrapText="1"/>
      <protection locked="0"/>
    </xf>
    <xf numFmtId="0" fontId="33" fillId="0" borderId="73" xfId="0" applyFont="1" applyBorder="1" applyAlignment="1" applyProtection="1">
      <alignment vertical="center" wrapText="1"/>
      <protection locked="0"/>
    </xf>
    <xf numFmtId="0" fontId="33" fillId="0" borderId="18" xfId="0" applyFont="1" applyFill="1" applyBorder="1" applyAlignment="1" applyProtection="1">
      <alignment horizontal="center" vertical="center"/>
      <protection locked="0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31" fillId="0" borderId="16" xfId="0" applyFont="1" applyFill="1" applyBorder="1" applyAlignment="1" applyProtection="1">
      <alignment horizontal="center" vertical="center" textRotation="90"/>
      <protection locked="0"/>
    </xf>
    <xf numFmtId="0" fontId="31" fillId="0" borderId="13" xfId="0" applyFont="1" applyFill="1" applyBorder="1" applyAlignment="1" applyProtection="1">
      <alignment horizontal="center" vertical="center" textRotation="90"/>
      <protection locked="0"/>
    </xf>
    <xf numFmtId="0" fontId="31" fillId="0" borderId="17" xfId="0" applyFont="1" applyFill="1" applyBorder="1" applyAlignment="1" applyProtection="1">
      <alignment horizontal="center" vertical="center" textRotation="90"/>
      <protection locked="0"/>
    </xf>
    <xf numFmtId="0" fontId="31" fillId="0" borderId="19" xfId="0" applyFont="1" applyFill="1" applyBorder="1" applyAlignment="1" applyProtection="1">
      <alignment horizontal="center" vertical="center" textRotation="90"/>
      <protection locked="0"/>
    </xf>
    <xf numFmtId="0" fontId="31" fillId="0" borderId="0" xfId="0" applyFont="1" applyFill="1" applyBorder="1" applyAlignment="1" applyProtection="1">
      <alignment horizontal="center" vertical="center" textRotation="90"/>
      <protection locked="0"/>
    </xf>
    <xf numFmtId="0" fontId="31" fillId="0" borderId="20" xfId="0" applyFont="1" applyFill="1" applyBorder="1" applyAlignment="1" applyProtection="1">
      <alignment horizontal="center" vertical="center" textRotation="90"/>
      <protection locked="0"/>
    </xf>
    <xf numFmtId="0" fontId="31" fillId="0" borderId="31" xfId="0" applyFont="1" applyFill="1" applyBorder="1" applyAlignment="1" applyProtection="1">
      <alignment horizontal="center" vertical="center" textRotation="90"/>
      <protection locked="0"/>
    </xf>
    <xf numFmtId="0" fontId="31" fillId="0" borderId="29" xfId="0" applyFont="1" applyFill="1" applyBorder="1" applyAlignment="1" applyProtection="1">
      <alignment horizontal="center" vertical="center" textRotation="90"/>
      <protection locked="0"/>
    </xf>
    <xf numFmtId="0" fontId="31" fillId="0" borderId="30" xfId="0" applyFont="1" applyFill="1" applyBorder="1" applyAlignment="1" applyProtection="1">
      <alignment horizontal="center" vertical="center" textRotation="90"/>
      <protection locked="0"/>
    </xf>
    <xf numFmtId="0" fontId="32" fillId="5" borderId="18" xfId="0" applyFont="1" applyFill="1" applyBorder="1" applyAlignment="1" applyProtection="1">
      <alignment horizontal="center" vertical="center"/>
      <protection locked="0"/>
    </xf>
    <xf numFmtId="0" fontId="32" fillId="5" borderId="14" xfId="0" applyFont="1" applyFill="1" applyBorder="1" applyAlignment="1" applyProtection="1">
      <alignment horizontal="center" vertical="center"/>
      <protection locked="0"/>
    </xf>
    <xf numFmtId="0" fontId="32" fillId="5" borderId="15" xfId="0" applyFont="1" applyFill="1" applyBorder="1" applyAlignment="1" applyProtection="1">
      <alignment horizontal="center" vertical="center"/>
      <protection locked="0"/>
    </xf>
    <xf numFmtId="0" fontId="32" fillId="0" borderId="56" xfId="0" applyFont="1" applyFill="1" applyBorder="1" applyAlignment="1" applyProtection="1">
      <alignment horizontal="center" vertical="center"/>
      <protection locked="0"/>
    </xf>
    <xf numFmtId="0" fontId="32" fillId="0" borderId="57" xfId="0" applyFont="1" applyFill="1" applyBorder="1" applyAlignment="1" applyProtection="1">
      <alignment horizontal="center" vertical="center"/>
      <protection locked="0"/>
    </xf>
    <xf numFmtId="0" fontId="32" fillId="0" borderId="151" xfId="0" applyFont="1" applyFill="1" applyBorder="1" applyAlignment="1" applyProtection="1">
      <alignment horizontal="center" vertical="center"/>
      <protection locked="0"/>
    </xf>
    <xf numFmtId="0" fontId="32" fillId="0" borderId="141" xfId="0" applyFont="1" applyFill="1" applyBorder="1" applyAlignment="1" applyProtection="1">
      <alignment horizontal="center" vertical="center"/>
      <protection locked="0"/>
    </xf>
    <xf numFmtId="0" fontId="32" fillId="0" borderId="144" xfId="0" applyFont="1" applyFill="1" applyBorder="1" applyAlignment="1" applyProtection="1">
      <alignment horizontal="center" vertical="center"/>
      <protection locked="0"/>
    </xf>
    <xf numFmtId="0" fontId="31" fillId="0" borderId="174" xfId="0" applyFont="1" applyFill="1" applyBorder="1" applyAlignment="1" applyProtection="1">
      <alignment horizontal="center" vertical="center"/>
      <protection locked="0"/>
    </xf>
    <xf numFmtId="0" fontId="31" fillId="0" borderId="181" xfId="0" applyFont="1" applyFill="1" applyBorder="1" applyAlignment="1" applyProtection="1">
      <alignment horizontal="center" vertical="center"/>
      <protection locked="0"/>
    </xf>
    <xf numFmtId="0" fontId="31" fillId="0" borderId="175" xfId="0" applyFont="1" applyFill="1" applyBorder="1" applyAlignment="1" applyProtection="1">
      <alignment horizontal="center" vertical="center"/>
      <protection locked="0"/>
    </xf>
    <xf numFmtId="0" fontId="32" fillId="0" borderId="174" xfId="0" applyFont="1" applyFill="1" applyBorder="1" applyAlignment="1" applyProtection="1">
      <alignment horizontal="center" vertical="center"/>
      <protection locked="0"/>
    </xf>
    <xf numFmtId="0" fontId="32" fillId="0" borderId="181" xfId="0" applyFont="1" applyFill="1" applyBorder="1" applyAlignment="1" applyProtection="1">
      <alignment horizontal="center" vertical="center"/>
      <protection locked="0"/>
    </xf>
    <xf numFmtId="0" fontId="32" fillId="0" borderId="175" xfId="0" applyFont="1" applyFill="1" applyBorder="1" applyAlignment="1" applyProtection="1">
      <alignment horizontal="center" vertical="center"/>
      <protection locked="0"/>
    </xf>
    <xf numFmtId="0" fontId="33" fillId="0" borderId="141" xfId="0" applyFont="1" applyFill="1" applyBorder="1" applyAlignment="1" applyProtection="1">
      <alignment vertical="center" wrapText="1"/>
      <protection locked="0"/>
    </xf>
    <xf numFmtId="0" fontId="33" fillId="0" borderId="144" xfId="0" applyFont="1" applyFill="1" applyBorder="1" applyAlignment="1" applyProtection="1">
      <alignment vertical="center" wrapText="1"/>
      <protection locked="0"/>
    </xf>
    <xf numFmtId="0" fontId="33" fillId="5" borderId="14" xfId="0" applyFont="1" applyFill="1" applyBorder="1" applyAlignment="1" applyProtection="1">
      <alignment vertical="center" wrapText="1"/>
      <protection locked="0"/>
    </xf>
    <xf numFmtId="0" fontId="33" fillId="5" borderId="15" xfId="0" applyFont="1" applyFill="1" applyBorder="1" applyAlignment="1" applyProtection="1">
      <alignment vertical="center" wrapText="1"/>
      <protection locked="0"/>
    </xf>
    <xf numFmtId="0" fontId="33" fillId="0" borderId="181" xfId="0" applyFont="1" applyFill="1" applyBorder="1" applyAlignment="1" applyProtection="1">
      <alignment vertical="center" wrapText="1"/>
      <protection locked="0"/>
    </xf>
    <xf numFmtId="0" fontId="33" fillId="0" borderId="175" xfId="0" applyFont="1" applyFill="1" applyBorder="1" applyAlignment="1" applyProtection="1">
      <alignment vertical="center" wrapText="1"/>
      <protection locked="0"/>
    </xf>
    <xf numFmtId="0" fontId="33" fillId="0" borderId="69" xfId="0" applyFont="1" applyFill="1" applyBorder="1" applyAlignment="1" applyProtection="1">
      <alignment vertical="center" wrapText="1"/>
      <protection locked="0"/>
    </xf>
    <xf numFmtId="0" fontId="33" fillId="0" borderId="73" xfId="0" applyFont="1" applyFill="1" applyBorder="1" applyAlignment="1" applyProtection="1">
      <alignment vertical="center" wrapText="1"/>
      <protection locked="0"/>
    </xf>
    <xf numFmtId="49" fontId="31" fillId="0" borderId="68" xfId="0" applyNumberFormat="1" applyFont="1" applyFill="1" applyBorder="1" applyAlignment="1" applyProtection="1">
      <alignment horizontal="center" vertical="center"/>
      <protection locked="0"/>
    </xf>
    <xf numFmtId="49" fontId="31" fillId="0" borderId="69" xfId="0" applyNumberFormat="1" applyFont="1" applyFill="1" applyBorder="1" applyAlignment="1" applyProtection="1">
      <alignment horizontal="center" vertical="center"/>
      <protection locked="0"/>
    </xf>
    <xf numFmtId="49" fontId="31" fillId="0" borderId="73" xfId="0" applyNumberFormat="1" applyFont="1" applyFill="1" applyBorder="1" applyAlignment="1" applyProtection="1">
      <alignment horizontal="center" vertical="center"/>
      <protection locked="0"/>
    </xf>
    <xf numFmtId="0" fontId="60" fillId="2" borderId="69" xfId="0" applyFont="1" applyFill="1" applyBorder="1" applyAlignment="1" applyProtection="1">
      <alignment vertical="center" wrapText="1"/>
      <protection locked="0"/>
    </xf>
    <xf numFmtId="0" fontId="37" fillId="0" borderId="69" xfId="0" applyFont="1" applyBorder="1" applyAlignment="1" applyProtection="1">
      <alignment vertical="center" wrapText="1"/>
      <protection locked="0"/>
    </xf>
    <xf numFmtId="0" fontId="37" fillId="0" borderId="73" xfId="0" applyFont="1" applyBorder="1" applyAlignment="1" applyProtection="1">
      <alignment vertical="center" wrapText="1"/>
      <protection locked="0"/>
    </xf>
    <xf numFmtId="0" fontId="37" fillId="0" borderId="69" xfId="0" applyFont="1" applyFill="1" applyBorder="1" applyAlignment="1" applyProtection="1">
      <alignment vertical="center" wrapText="1"/>
      <protection locked="0"/>
    </xf>
    <xf numFmtId="0" fontId="37" fillId="0" borderId="73" xfId="0" applyFont="1" applyFill="1" applyBorder="1" applyAlignment="1" applyProtection="1">
      <alignment vertical="center" wrapText="1"/>
      <protection locked="0"/>
    </xf>
    <xf numFmtId="49" fontId="31" fillId="0" borderId="164" xfId="0" applyNumberFormat="1" applyFont="1" applyFill="1" applyBorder="1" applyAlignment="1" applyProtection="1">
      <alignment horizontal="center" vertical="center"/>
      <protection locked="0"/>
    </xf>
    <xf numFmtId="49" fontId="31" fillId="0" borderId="77" xfId="0" applyNumberFormat="1" applyFont="1" applyFill="1" applyBorder="1" applyAlignment="1" applyProtection="1">
      <alignment horizontal="center" vertical="center"/>
      <protection locked="0"/>
    </xf>
    <xf numFmtId="49" fontId="31" fillId="0" borderId="76" xfId="0" applyNumberFormat="1" applyFont="1" applyFill="1" applyBorder="1" applyAlignment="1" applyProtection="1">
      <alignment horizontal="center" vertical="center"/>
      <protection locked="0"/>
    </xf>
    <xf numFmtId="0" fontId="33" fillId="0" borderId="58" xfId="0" applyFont="1" applyFill="1" applyBorder="1" applyAlignment="1" applyProtection="1">
      <alignment vertical="center" wrapText="1"/>
      <protection locked="0"/>
    </xf>
    <xf numFmtId="0" fontId="33" fillId="0" borderId="57" xfId="0" applyFont="1" applyFill="1" applyBorder="1" applyAlignment="1" applyProtection="1">
      <alignment vertical="center" wrapText="1"/>
      <protection locked="0"/>
    </xf>
    <xf numFmtId="49" fontId="32" fillId="0" borderId="68" xfId="0" applyNumberFormat="1" applyFont="1" applyFill="1" applyBorder="1" applyAlignment="1" applyProtection="1">
      <alignment horizontal="center" vertical="center"/>
      <protection locked="0"/>
    </xf>
    <xf numFmtId="49" fontId="32" fillId="0" borderId="69" xfId="0" applyNumberFormat="1" applyFont="1" applyFill="1" applyBorder="1" applyAlignment="1" applyProtection="1">
      <alignment horizontal="center" vertical="center"/>
      <protection locked="0"/>
    </xf>
    <xf numFmtId="49" fontId="32" fillId="0" borderId="73" xfId="0" applyNumberFormat="1" applyFont="1" applyFill="1" applyBorder="1" applyAlignment="1" applyProtection="1">
      <alignment horizontal="center" vertical="center"/>
      <protection locked="0"/>
    </xf>
    <xf numFmtId="49" fontId="32" fillId="0" borderId="120" xfId="0" applyNumberFormat="1" applyFont="1" applyFill="1" applyBorder="1" applyAlignment="1" applyProtection="1">
      <alignment horizontal="center" vertical="center"/>
      <protection locked="0"/>
    </xf>
    <xf numFmtId="49" fontId="32" fillId="0" borderId="111" xfId="0" applyNumberFormat="1" applyFont="1" applyFill="1" applyBorder="1" applyAlignment="1" applyProtection="1">
      <alignment horizontal="center" vertical="center"/>
      <protection locked="0"/>
    </xf>
    <xf numFmtId="49" fontId="32" fillId="0" borderId="112" xfId="0" applyNumberFormat="1" applyFont="1" applyFill="1" applyBorder="1" applyAlignment="1" applyProtection="1">
      <alignment horizontal="center" vertical="center"/>
      <protection locked="0"/>
    </xf>
    <xf numFmtId="49" fontId="31" fillId="0" borderId="174" xfId="0" applyNumberFormat="1" applyFont="1" applyFill="1" applyBorder="1" applyAlignment="1" applyProtection="1">
      <alignment horizontal="center" vertical="center"/>
      <protection locked="0"/>
    </xf>
    <xf numFmtId="49" fontId="31" fillId="0" borderId="181" xfId="0" applyNumberFormat="1" applyFont="1" applyFill="1" applyBorder="1" applyAlignment="1" applyProtection="1">
      <alignment horizontal="center" vertical="center"/>
      <protection locked="0"/>
    </xf>
    <xf numFmtId="49" fontId="31" fillId="0" borderId="175" xfId="0" applyNumberFormat="1" applyFont="1" applyFill="1" applyBorder="1" applyAlignment="1" applyProtection="1">
      <alignment horizontal="center" vertical="center"/>
      <protection locked="0"/>
    </xf>
    <xf numFmtId="49" fontId="32" fillId="0" borderId="151" xfId="0" applyNumberFormat="1" applyFont="1" applyFill="1" applyBorder="1" applyAlignment="1" applyProtection="1">
      <alignment horizontal="center" vertical="center"/>
      <protection locked="0"/>
    </xf>
    <xf numFmtId="49" fontId="32" fillId="0" borderId="141" xfId="0" applyNumberFormat="1" applyFont="1" applyFill="1" applyBorder="1" applyAlignment="1" applyProtection="1">
      <alignment horizontal="center" vertical="center"/>
      <protection locked="0"/>
    </xf>
    <xf numFmtId="49" fontId="32" fillId="0" borderId="144" xfId="0" applyNumberFormat="1" applyFont="1" applyFill="1" applyBorder="1" applyAlignment="1" applyProtection="1">
      <alignment horizontal="center" vertical="center"/>
      <protection locked="0"/>
    </xf>
    <xf numFmtId="49" fontId="32" fillId="5" borderId="18" xfId="0" applyNumberFormat="1" applyFont="1" applyFill="1" applyBorder="1" applyAlignment="1" applyProtection="1">
      <alignment horizontal="center" vertical="center"/>
      <protection locked="0"/>
    </xf>
    <xf numFmtId="49" fontId="32" fillId="5" borderId="14" xfId="0" applyNumberFormat="1" applyFont="1" applyFill="1" applyBorder="1" applyAlignment="1" applyProtection="1">
      <alignment horizontal="center" vertical="center"/>
      <protection locked="0"/>
    </xf>
    <xf numFmtId="49" fontId="32" fillId="5" borderId="15" xfId="0" applyNumberFormat="1" applyFont="1" applyFill="1" applyBorder="1" applyAlignment="1" applyProtection="1">
      <alignment horizontal="center" vertical="center"/>
      <protection locked="0"/>
    </xf>
    <xf numFmtId="49" fontId="32" fillId="0" borderId="174" xfId="0" applyNumberFormat="1" applyFont="1" applyFill="1" applyBorder="1" applyAlignment="1" applyProtection="1">
      <alignment horizontal="center" vertical="center"/>
      <protection locked="0"/>
    </xf>
    <xf numFmtId="49" fontId="32" fillId="0" borderId="181" xfId="0" applyNumberFormat="1" applyFont="1" applyFill="1" applyBorder="1" applyAlignment="1" applyProtection="1">
      <alignment horizontal="center" vertical="center"/>
      <protection locked="0"/>
    </xf>
    <xf numFmtId="49" fontId="32" fillId="0" borderId="175" xfId="0" applyNumberFormat="1" applyFont="1" applyFill="1" applyBorder="1" applyAlignment="1" applyProtection="1">
      <alignment horizontal="center" vertical="center"/>
      <protection locked="0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68" xfId="0" applyFont="1" applyFill="1" applyBorder="1" applyAlignment="1" applyProtection="1">
      <alignment horizontal="center" vertical="center" wrapText="1"/>
      <protection locked="0"/>
    </xf>
    <xf numFmtId="0" fontId="32" fillId="0" borderId="69" xfId="0" applyFont="1" applyFill="1" applyBorder="1" applyAlignment="1" applyProtection="1">
      <alignment horizontal="center" vertical="center" wrapText="1"/>
      <protection locked="0"/>
    </xf>
    <xf numFmtId="0" fontId="32" fillId="0" borderId="73" xfId="0" applyFont="1" applyFill="1" applyBorder="1" applyAlignment="1" applyProtection="1">
      <alignment horizontal="center" vertical="center" wrapText="1"/>
      <protection locked="0"/>
    </xf>
    <xf numFmtId="0" fontId="32" fillId="0" borderId="151" xfId="0" applyFont="1" applyFill="1" applyBorder="1" applyAlignment="1" applyProtection="1">
      <alignment horizontal="center" vertical="center" wrapText="1"/>
      <protection locked="0"/>
    </xf>
    <xf numFmtId="0" fontId="32" fillId="0" borderId="141" xfId="0" applyFont="1" applyFill="1" applyBorder="1" applyAlignment="1" applyProtection="1">
      <alignment horizontal="center" vertical="center" wrapText="1"/>
      <protection locked="0"/>
    </xf>
    <xf numFmtId="0" fontId="32" fillId="0" borderId="144" xfId="0" applyFont="1" applyFill="1" applyBorder="1" applyAlignment="1" applyProtection="1">
      <alignment horizontal="center" vertical="center" wrapText="1"/>
      <protection locked="0"/>
    </xf>
    <xf numFmtId="0" fontId="31" fillId="0" borderId="114" xfId="0" applyFont="1" applyFill="1" applyBorder="1" applyAlignment="1" applyProtection="1">
      <alignment horizontal="center" vertical="center"/>
      <protection locked="0"/>
    </xf>
    <xf numFmtId="0" fontId="31" fillId="0" borderId="69" xfId="0" applyFont="1" applyFill="1" applyBorder="1" applyAlignment="1" applyProtection="1">
      <protection locked="0"/>
    </xf>
    <xf numFmtId="0" fontId="31" fillId="2" borderId="74" xfId="0" applyFont="1" applyFill="1" applyBorder="1" applyAlignment="1" applyProtection="1">
      <alignment horizontal="center" vertical="center"/>
      <protection locked="0"/>
    </xf>
    <xf numFmtId="0" fontId="60" fillId="2" borderId="77" xfId="0" applyFont="1" applyFill="1" applyBorder="1" applyAlignment="1" applyProtection="1">
      <alignment vertical="center" wrapText="1"/>
      <protection locked="0"/>
    </xf>
    <xf numFmtId="0" fontId="37" fillId="2" borderId="80" xfId="0" applyFont="1" applyFill="1" applyBorder="1" applyAlignment="1" applyProtection="1">
      <alignment horizontal="center" vertical="center"/>
      <protection locked="0"/>
    </xf>
    <xf numFmtId="0" fontId="37" fillId="2" borderId="79" xfId="0" applyFont="1" applyFill="1" applyBorder="1" applyAlignment="1" applyProtection="1">
      <alignment horizontal="center" vertical="center"/>
      <protection locked="0"/>
    </xf>
    <xf numFmtId="0" fontId="32" fillId="0" borderId="93" xfId="0" applyFont="1" applyFill="1" applyBorder="1" applyAlignment="1" applyProtection="1">
      <alignment horizontal="center" vertical="center"/>
      <protection locked="0"/>
    </xf>
    <xf numFmtId="0" fontId="37" fillId="2" borderId="69" xfId="0" applyFont="1" applyFill="1" applyBorder="1" applyAlignment="1" applyProtection="1">
      <alignment horizontal="center" vertical="center"/>
      <protection locked="0"/>
    </xf>
    <xf numFmtId="0" fontId="37" fillId="2" borderId="73" xfId="0" applyFont="1" applyFill="1" applyBorder="1" applyAlignment="1" applyProtection="1">
      <alignment horizontal="center" vertical="center"/>
      <protection locked="0"/>
    </xf>
    <xf numFmtId="0" fontId="31" fillId="2" borderId="80" xfId="0" applyFont="1" applyFill="1" applyBorder="1" applyAlignment="1" applyProtection="1">
      <alignment horizontal="center" vertical="center"/>
      <protection locked="0"/>
    </xf>
    <xf numFmtId="0" fontId="33" fillId="0" borderId="62" xfId="0" applyFont="1" applyFill="1" applyBorder="1" applyAlignment="1" applyProtection="1">
      <alignment horizontal="center" vertical="center"/>
      <protection locked="0"/>
    </xf>
    <xf numFmtId="0" fontId="33" fillId="0" borderId="61" xfId="0" applyFont="1" applyFill="1" applyBorder="1" applyAlignment="1" applyProtection="1">
      <alignment horizontal="center" vertical="center"/>
      <protection locked="0"/>
    </xf>
    <xf numFmtId="0" fontId="37" fillId="2" borderId="114" xfId="0" applyFont="1" applyFill="1" applyBorder="1" applyAlignment="1" applyProtection="1">
      <alignment horizontal="center" vertical="center"/>
      <protection locked="0"/>
    </xf>
    <xf numFmtId="0" fontId="31" fillId="2" borderId="182" xfId="0" applyFont="1" applyFill="1" applyBorder="1" applyAlignment="1" applyProtection="1">
      <alignment horizontal="center" vertical="center"/>
      <protection locked="0"/>
    </xf>
    <xf numFmtId="0" fontId="31" fillId="2" borderId="183" xfId="0" applyFont="1" applyFill="1" applyBorder="1" applyAlignment="1" applyProtection="1">
      <alignment horizontal="center" vertical="center"/>
      <protection locked="0"/>
    </xf>
    <xf numFmtId="0" fontId="37" fillId="2" borderId="74" xfId="0" applyFont="1" applyFill="1" applyBorder="1" applyAlignment="1" applyProtection="1">
      <alignment horizontal="center" vertical="center"/>
      <protection locked="0"/>
    </xf>
    <xf numFmtId="0" fontId="37" fillId="2" borderId="72" xfId="0" applyFont="1" applyFill="1" applyBorder="1" applyAlignment="1" applyProtection="1">
      <alignment horizontal="center" vertical="center"/>
      <protection locked="0"/>
    </xf>
    <xf numFmtId="0" fontId="37" fillId="2" borderId="111" xfId="0" applyFont="1" applyFill="1" applyBorder="1" applyAlignment="1" applyProtection="1">
      <alignment horizontal="center" vertical="center"/>
      <protection locked="0"/>
    </xf>
    <xf numFmtId="0" fontId="42" fillId="2" borderId="74" xfId="0" applyFont="1" applyFill="1" applyBorder="1" applyAlignment="1" applyProtection="1">
      <alignment horizontal="center" vertical="center"/>
      <protection locked="0"/>
    </xf>
    <xf numFmtId="0" fontId="42" fillId="2" borderId="72" xfId="0" applyFont="1" applyFill="1" applyBorder="1" applyAlignment="1" applyProtection="1">
      <alignment horizontal="center" vertical="center"/>
      <protection locked="0"/>
    </xf>
    <xf numFmtId="0" fontId="31" fillId="2" borderId="112" xfId="0" applyFont="1" applyFill="1" applyBorder="1" applyAlignment="1" applyProtection="1">
      <alignment horizontal="center" vertical="center"/>
      <protection locked="0"/>
    </xf>
    <xf numFmtId="0" fontId="31" fillId="2" borderId="120" xfId="0" applyFont="1" applyFill="1" applyBorder="1" applyAlignment="1" applyProtection="1">
      <alignment horizontal="center" vertical="center"/>
      <protection locked="0"/>
    </xf>
    <xf numFmtId="0" fontId="33" fillId="2" borderId="69" xfId="0" applyFont="1" applyFill="1" applyBorder="1" applyAlignment="1" applyProtection="1">
      <alignment vertical="center" wrapText="1"/>
      <protection locked="0"/>
    </xf>
    <xf numFmtId="0" fontId="42" fillId="2" borderId="69" xfId="0" applyFont="1" applyFill="1" applyBorder="1" applyAlignment="1" applyProtection="1">
      <alignment horizontal="center" vertical="center"/>
      <protection locked="0"/>
    </xf>
    <xf numFmtId="0" fontId="42" fillId="2" borderId="73" xfId="0" applyFont="1" applyFill="1" applyBorder="1" applyAlignment="1" applyProtection="1">
      <alignment horizontal="center" vertical="center"/>
      <protection locked="0"/>
    </xf>
    <xf numFmtId="0" fontId="77" fillId="0" borderId="111" xfId="0" applyFont="1" applyFill="1" applyBorder="1" applyAlignment="1" applyProtection="1">
      <alignment horizontal="center" vertical="center"/>
      <protection locked="0"/>
    </xf>
    <xf numFmtId="0" fontId="33" fillId="0" borderId="134" xfId="0" applyFont="1" applyFill="1" applyBorder="1" applyAlignment="1" applyProtection="1">
      <alignment horizontal="center" vertical="center"/>
      <protection locked="0"/>
    </xf>
    <xf numFmtId="0" fontId="31" fillId="0" borderId="134" xfId="0" applyFont="1" applyFill="1" applyBorder="1" applyAlignment="1" applyProtection="1">
      <alignment horizontal="center" vertical="center"/>
      <protection locked="0"/>
    </xf>
    <xf numFmtId="0" fontId="31" fillId="0" borderId="172" xfId="0" applyFont="1" applyFill="1" applyBorder="1" applyAlignment="1" applyProtection="1">
      <alignment horizontal="center" vertical="center"/>
      <protection locked="0"/>
    </xf>
    <xf numFmtId="0" fontId="31" fillId="0" borderId="133" xfId="0" applyFont="1" applyFill="1" applyBorder="1" applyAlignment="1" applyProtection="1">
      <alignment horizontal="center" vertical="center"/>
      <protection locked="0"/>
    </xf>
    <xf numFmtId="0" fontId="60" fillId="0" borderId="134" xfId="0" applyFont="1" applyFill="1" applyBorder="1" applyAlignment="1" applyProtection="1">
      <alignment horizontal="center" vertical="center"/>
      <protection locked="0"/>
    </xf>
    <xf numFmtId="0" fontId="31" fillId="0" borderId="185" xfId="0" applyFont="1" applyFill="1" applyBorder="1" applyAlignment="1" applyProtection="1">
      <alignment horizontal="center" vertical="center"/>
      <protection locked="0"/>
    </xf>
    <xf numFmtId="0" fontId="37" fillId="0" borderId="69" xfId="0" applyFont="1" applyFill="1" applyBorder="1" applyAlignment="1" applyProtection="1">
      <alignment horizontal="center" vertical="center"/>
      <protection locked="0"/>
    </xf>
    <xf numFmtId="0" fontId="37" fillId="0" borderId="73" xfId="0" applyFont="1" applyFill="1" applyBorder="1" applyAlignment="1" applyProtection="1">
      <alignment horizontal="center" vertical="center"/>
      <protection locked="0"/>
    </xf>
    <xf numFmtId="0" fontId="32" fillId="0" borderId="134" xfId="0" applyFont="1" applyFill="1" applyBorder="1" applyAlignment="1" applyProtection="1">
      <alignment horizontal="center" vertical="center"/>
    </xf>
    <xf numFmtId="0" fontId="32" fillId="0" borderId="172" xfId="0" applyFont="1" applyFill="1" applyBorder="1" applyAlignment="1" applyProtection="1">
      <alignment horizontal="center" vertical="center"/>
    </xf>
    <xf numFmtId="0" fontId="32" fillId="0" borderId="133" xfId="0" applyFont="1" applyFill="1" applyBorder="1" applyAlignment="1" applyProtection="1">
      <alignment horizontal="center" vertical="center"/>
    </xf>
    <xf numFmtId="0" fontId="33" fillId="0" borderId="134" xfId="0" applyFont="1" applyFill="1" applyBorder="1" applyAlignment="1" applyProtection="1">
      <alignment horizontal="center" vertical="center"/>
    </xf>
    <xf numFmtId="0" fontId="32" fillId="0" borderId="174" xfId="0" applyFont="1" applyFill="1" applyBorder="1" applyAlignment="1" applyProtection="1">
      <alignment horizontal="center" vertical="center"/>
    </xf>
    <xf numFmtId="0" fontId="32" fillId="0" borderId="175" xfId="0" applyFont="1" applyFill="1" applyBorder="1" applyAlignment="1" applyProtection="1">
      <alignment horizontal="center" vertical="center"/>
    </xf>
    <xf numFmtId="0" fontId="32" fillId="0" borderId="123" xfId="0" applyFont="1" applyFill="1" applyBorder="1" applyAlignment="1" applyProtection="1">
      <alignment horizontal="center" vertical="center"/>
    </xf>
    <xf numFmtId="0" fontId="32" fillId="0" borderId="93" xfId="0" applyFont="1" applyFill="1" applyBorder="1" applyAlignment="1" applyProtection="1">
      <alignment horizontal="center" vertical="center"/>
    </xf>
    <xf numFmtId="0" fontId="32" fillId="0" borderId="94" xfId="0" applyFont="1" applyFill="1" applyBorder="1" applyAlignment="1" applyProtection="1">
      <alignment horizontal="center" vertical="center"/>
    </xf>
    <xf numFmtId="0" fontId="32" fillId="5" borderId="170" xfId="0" applyFont="1" applyFill="1" applyBorder="1" applyAlignment="1" applyProtection="1">
      <alignment horizontal="center" vertical="center"/>
      <protection locked="0"/>
    </xf>
    <xf numFmtId="0" fontId="32" fillId="5" borderId="171" xfId="0" applyFont="1" applyFill="1" applyBorder="1" applyAlignment="1" applyProtection="1">
      <alignment horizontal="center" vertical="center"/>
      <protection locked="0"/>
    </xf>
    <xf numFmtId="0" fontId="32" fillId="5" borderId="116" xfId="0" applyFont="1" applyFill="1" applyBorder="1" applyAlignment="1" applyProtection="1">
      <alignment horizontal="center" vertical="center"/>
      <protection locked="0"/>
    </xf>
    <xf numFmtId="0" fontId="33" fillId="5" borderId="170" xfId="0" applyFont="1" applyFill="1" applyBorder="1" applyAlignment="1" applyProtection="1">
      <alignment horizontal="center" vertical="center"/>
      <protection locked="0"/>
    </xf>
    <xf numFmtId="0" fontId="32" fillId="0" borderId="129" xfId="0" applyFont="1" applyFill="1" applyBorder="1" applyAlignment="1" applyProtection="1">
      <alignment horizontal="center" vertical="center"/>
      <protection locked="0"/>
    </xf>
    <xf numFmtId="0" fontId="32" fillId="0" borderId="130" xfId="0" applyFont="1" applyFill="1" applyBorder="1" applyAlignment="1" applyProtection="1">
      <alignment horizontal="center" vertical="center"/>
      <protection locked="0"/>
    </xf>
    <xf numFmtId="0" fontId="32" fillId="0" borderId="128" xfId="0" applyFont="1" applyFill="1" applyBorder="1" applyAlignment="1" applyProtection="1">
      <alignment horizontal="center" vertical="center"/>
      <protection locked="0"/>
    </xf>
    <xf numFmtId="0" fontId="31" fillId="5" borderId="18" xfId="0" applyFont="1" applyFill="1" applyBorder="1" applyAlignment="1" applyProtection="1">
      <alignment horizontal="center" vertical="center"/>
      <protection locked="0"/>
    </xf>
    <xf numFmtId="0" fontId="31" fillId="5" borderId="15" xfId="0" applyFont="1" applyFill="1" applyBorder="1" applyAlignment="1" applyProtection="1">
      <alignment horizontal="center" vertical="center"/>
      <protection locked="0"/>
    </xf>
    <xf numFmtId="0" fontId="31" fillId="5" borderId="14" xfId="0" applyFont="1" applyFill="1" applyBorder="1" applyAlignment="1" applyProtection="1">
      <alignment horizontal="center" vertical="center"/>
      <protection locked="0"/>
    </xf>
    <xf numFmtId="0" fontId="32" fillId="0" borderId="114" xfId="0" applyFont="1" applyFill="1" applyBorder="1" applyAlignment="1" applyProtection="1">
      <alignment horizontal="center" vertical="center"/>
      <protection locked="0"/>
    </xf>
    <xf numFmtId="0" fontId="32" fillId="0" borderId="182" xfId="0" applyFont="1" applyFill="1" applyBorder="1" applyAlignment="1" applyProtection="1">
      <alignment horizontal="center" vertical="center"/>
      <protection locked="0"/>
    </xf>
    <xf numFmtId="0" fontId="33" fillId="0" borderId="129" xfId="0" applyFont="1" applyFill="1" applyBorder="1" applyAlignment="1" applyProtection="1">
      <alignment horizontal="center" vertical="center"/>
      <protection locked="0"/>
    </xf>
    <xf numFmtId="0" fontId="32" fillId="0" borderId="183" xfId="0" applyFont="1" applyFill="1" applyBorder="1" applyAlignment="1" applyProtection="1">
      <alignment horizontal="center" vertical="center"/>
      <protection locked="0"/>
    </xf>
    <xf numFmtId="0" fontId="38" fillId="0" borderId="141" xfId="0" applyFont="1" applyFill="1" applyBorder="1" applyAlignment="1" applyProtection="1">
      <alignment horizontal="center" vertical="center"/>
      <protection locked="0"/>
    </xf>
    <xf numFmtId="0" fontId="38" fillId="0" borderId="144" xfId="0" applyFont="1" applyFill="1" applyBorder="1" applyAlignment="1" applyProtection="1">
      <alignment horizontal="center" vertical="center"/>
      <protection locked="0"/>
    </xf>
    <xf numFmtId="0" fontId="33" fillId="0" borderId="111" xfId="0" applyFont="1" applyFill="1" applyBorder="1" applyAlignment="1" applyProtection="1">
      <alignment horizontal="center" vertical="center"/>
      <protection locked="0"/>
    </xf>
    <xf numFmtId="0" fontId="32" fillId="0" borderId="93" xfId="0" applyNumberFormat="1" applyFont="1" applyFill="1" applyBorder="1" applyAlignment="1" applyProtection="1">
      <alignment horizontal="center" vertical="center"/>
      <protection locked="0"/>
    </xf>
    <xf numFmtId="0" fontId="32" fillId="0" borderId="94" xfId="0" applyNumberFormat="1" applyFont="1" applyFill="1" applyBorder="1" applyAlignment="1" applyProtection="1">
      <alignment horizontal="center" vertical="center"/>
      <protection locked="0"/>
    </xf>
    <xf numFmtId="0" fontId="32" fillId="0" borderId="123" xfId="0" applyFont="1" applyFill="1" applyBorder="1" applyAlignment="1" applyProtection="1">
      <alignment horizontal="center" vertical="center"/>
      <protection locked="0"/>
    </xf>
    <xf numFmtId="0" fontId="32" fillId="0" borderId="94" xfId="0" applyFont="1" applyFill="1" applyBorder="1" applyAlignment="1" applyProtection="1">
      <alignment horizontal="center" vertical="center"/>
      <protection locked="0"/>
    </xf>
    <xf numFmtId="0" fontId="32" fillId="0" borderId="123" xfId="0" applyNumberFormat="1" applyFont="1" applyFill="1" applyBorder="1" applyAlignment="1" applyProtection="1">
      <alignment horizontal="center" vertical="center"/>
      <protection locked="0"/>
    </xf>
    <xf numFmtId="0" fontId="33" fillId="0" borderId="93" xfId="0" applyNumberFormat="1" applyFont="1" applyFill="1" applyBorder="1" applyAlignment="1" applyProtection="1">
      <alignment horizontal="center" vertical="center"/>
      <protection locked="0"/>
    </xf>
    <xf numFmtId="0" fontId="32" fillId="0" borderId="56" xfId="0" applyNumberFormat="1" applyFont="1" applyFill="1" applyBorder="1" applyAlignment="1" applyProtection="1">
      <alignment horizontal="center" vertical="center"/>
      <protection locked="0"/>
    </xf>
    <xf numFmtId="0" fontId="32" fillId="0" borderId="57" xfId="0" applyNumberFormat="1" applyFont="1" applyFill="1" applyBorder="1" applyAlignment="1" applyProtection="1">
      <alignment horizontal="center" vertical="center"/>
      <protection locked="0"/>
    </xf>
    <xf numFmtId="0" fontId="32" fillId="5" borderId="170" xfId="0" applyFont="1" applyFill="1" applyBorder="1" applyAlignment="1" applyProtection="1">
      <alignment horizontal="center" vertical="center"/>
    </xf>
    <xf numFmtId="0" fontId="32" fillId="5" borderId="171" xfId="0" applyFont="1" applyFill="1" applyBorder="1" applyAlignment="1" applyProtection="1">
      <alignment horizontal="center" vertical="center"/>
    </xf>
    <xf numFmtId="0" fontId="32" fillId="5" borderId="116" xfId="0" applyFont="1" applyFill="1" applyBorder="1" applyAlignment="1" applyProtection="1">
      <alignment horizontal="center" vertical="center"/>
    </xf>
    <xf numFmtId="0" fontId="33" fillId="5" borderId="170" xfId="0" applyFont="1" applyFill="1" applyBorder="1" applyAlignment="1" applyProtection="1">
      <alignment horizontal="center" vertical="center"/>
    </xf>
    <xf numFmtId="0" fontId="32" fillId="5" borderId="18" xfId="0" applyFont="1" applyFill="1" applyBorder="1" applyAlignment="1" applyProtection="1">
      <alignment horizontal="center" vertical="center"/>
    </xf>
    <xf numFmtId="0" fontId="32" fillId="5" borderId="15" xfId="0" applyFont="1" applyFill="1" applyBorder="1" applyAlignment="1" applyProtection="1">
      <alignment horizontal="center" vertical="center"/>
    </xf>
    <xf numFmtId="0" fontId="37" fillId="0" borderId="114" xfId="0" applyFont="1" applyFill="1" applyBorder="1" applyAlignment="1" applyProtection="1">
      <alignment horizontal="center" vertical="center" textRotation="90"/>
      <protection locked="0"/>
    </xf>
    <xf numFmtId="0" fontId="37" fillId="0" borderId="182" xfId="0" applyFont="1" applyFill="1" applyBorder="1" applyAlignment="1" applyProtection="1">
      <alignment horizontal="center" vertical="center" textRotation="90"/>
      <protection locked="0"/>
    </xf>
    <xf numFmtId="0" fontId="37" fillId="0" borderId="183" xfId="0" applyFont="1" applyFill="1" applyBorder="1" applyAlignment="1" applyProtection="1">
      <alignment horizontal="center" vertical="center" textRotation="90"/>
      <protection locked="0"/>
    </xf>
    <xf numFmtId="0" fontId="36" fillId="0" borderId="16" xfId="0" applyFont="1" applyFill="1" applyBorder="1" applyAlignment="1" applyProtection="1">
      <alignment horizontal="center" vertical="center" textRotation="90" wrapText="1"/>
      <protection locked="0"/>
    </xf>
    <xf numFmtId="0" fontId="36" fillId="0" borderId="17" xfId="0" applyFont="1" applyFill="1" applyBorder="1" applyAlignment="1" applyProtection="1">
      <alignment horizontal="center" vertical="center" textRotation="90" wrapText="1"/>
      <protection locked="0"/>
    </xf>
    <xf numFmtId="0" fontId="36" fillId="0" borderId="19" xfId="0" applyFont="1" applyFill="1" applyBorder="1" applyAlignment="1" applyProtection="1">
      <alignment horizontal="center" vertical="center" textRotation="90" wrapText="1"/>
      <protection locked="0"/>
    </xf>
    <xf numFmtId="0" fontId="36" fillId="0" borderId="20" xfId="0" applyFont="1" applyFill="1" applyBorder="1" applyAlignment="1" applyProtection="1">
      <alignment horizontal="center" vertical="center" textRotation="90" wrapText="1"/>
      <protection locked="0"/>
    </xf>
    <xf numFmtId="0" fontId="36" fillId="0" borderId="31" xfId="0" applyFont="1" applyFill="1" applyBorder="1" applyAlignment="1" applyProtection="1">
      <alignment horizontal="center" vertical="center" textRotation="90" wrapText="1"/>
      <protection locked="0"/>
    </xf>
    <xf numFmtId="0" fontId="36" fillId="0" borderId="30" xfId="0" applyFont="1" applyFill="1" applyBorder="1" applyAlignment="1" applyProtection="1">
      <alignment horizontal="center" vertical="center" textRotation="90" wrapText="1"/>
      <protection locked="0"/>
    </xf>
    <xf numFmtId="0" fontId="31" fillId="0" borderId="91" xfId="0" applyFont="1" applyFill="1" applyBorder="1" applyAlignment="1" applyProtection="1">
      <alignment horizontal="center" vertical="center"/>
      <protection locked="0"/>
    </xf>
    <xf numFmtId="0" fontId="31" fillId="0" borderId="41" xfId="0" applyFont="1" applyFill="1" applyBorder="1" applyAlignment="1" applyProtection="1">
      <alignment horizontal="center" vertical="center"/>
      <protection locked="0"/>
    </xf>
    <xf numFmtId="0" fontId="31" fillId="0" borderId="92" xfId="0" applyFont="1" applyFill="1" applyBorder="1" applyAlignment="1" applyProtection="1">
      <alignment horizontal="center" vertical="center"/>
      <protection locked="0"/>
    </xf>
    <xf numFmtId="0" fontId="32" fillId="0" borderId="31" xfId="0" applyFont="1" applyFill="1" applyBorder="1" applyAlignment="1" applyProtection="1">
      <alignment horizontal="center" vertical="center"/>
      <protection locked="0"/>
    </xf>
    <xf numFmtId="0" fontId="32" fillId="0" borderId="29" xfId="0" applyFont="1" applyFill="1" applyBorder="1" applyAlignment="1" applyProtection="1">
      <alignment horizontal="center" vertical="center"/>
      <protection locked="0"/>
    </xf>
    <xf numFmtId="0" fontId="32" fillId="0" borderId="116" xfId="0" applyFont="1" applyFill="1" applyBorder="1" applyAlignment="1" applyProtection="1">
      <alignment horizontal="center" vertical="center"/>
      <protection locked="0"/>
    </xf>
    <xf numFmtId="0" fontId="32" fillId="0" borderId="170" xfId="0" applyFont="1" applyFill="1" applyBorder="1" applyAlignment="1" applyProtection="1">
      <alignment horizontal="center" vertical="center"/>
      <protection locked="0"/>
    </xf>
    <xf numFmtId="0" fontId="32" fillId="0" borderId="171" xfId="0" applyFont="1" applyFill="1" applyBorder="1" applyAlignment="1" applyProtection="1">
      <alignment horizontal="center" vertical="center"/>
      <protection locked="0"/>
    </xf>
    <xf numFmtId="0" fontId="31" fillId="0" borderId="177" xfId="0" applyFont="1" applyFill="1" applyBorder="1" applyAlignment="1" applyProtection="1">
      <alignment horizontal="center" vertical="center"/>
      <protection locked="0"/>
    </xf>
    <xf numFmtId="0" fontId="31" fillId="0" borderId="180" xfId="0" applyFont="1" applyFill="1" applyBorder="1" applyAlignment="1" applyProtection="1">
      <alignment horizontal="center" vertical="center"/>
      <protection locked="0"/>
    </xf>
    <xf numFmtId="0" fontId="37" fillId="0" borderId="126" xfId="0" applyFont="1" applyFill="1" applyBorder="1" applyAlignment="1" applyProtection="1">
      <alignment horizontal="center" vertical="center" textRotation="90"/>
      <protection locked="0"/>
    </xf>
    <xf numFmtId="0" fontId="37" fillId="0" borderId="119" xfId="0" applyFont="1" applyFill="1" applyBorder="1" applyAlignment="1" applyProtection="1">
      <alignment horizontal="center" vertical="center" textRotation="90"/>
      <protection locked="0"/>
    </xf>
    <xf numFmtId="0" fontId="37" fillId="0" borderId="16" xfId="0" applyFont="1" applyFill="1" applyBorder="1" applyAlignment="1" applyProtection="1">
      <alignment horizontal="center" vertical="center" wrapText="1"/>
      <protection locked="0"/>
    </xf>
    <xf numFmtId="0" fontId="37" fillId="0" borderId="17" xfId="0" applyFont="1" applyFill="1" applyBorder="1" applyAlignment="1" applyProtection="1">
      <alignment horizontal="center" vertical="center" wrapText="1"/>
      <protection locked="0"/>
    </xf>
    <xf numFmtId="0" fontId="37" fillId="0" borderId="174" xfId="0" applyFont="1" applyFill="1" applyBorder="1" applyAlignment="1" applyProtection="1">
      <alignment horizontal="center" vertical="center" wrapText="1"/>
      <protection locked="0"/>
    </xf>
    <xf numFmtId="0" fontId="37" fillId="0" borderId="175" xfId="0" applyFont="1" applyFill="1" applyBorder="1" applyAlignment="1" applyProtection="1">
      <alignment horizontal="center" vertical="center" wrapText="1"/>
      <protection locked="0"/>
    </xf>
    <xf numFmtId="0" fontId="31" fillId="0" borderId="123" xfId="0" applyFont="1" applyFill="1" applyBorder="1" applyAlignment="1" applyProtection="1">
      <alignment horizontal="center" vertical="center" textRotation="90"/>
      <protection locked="0"/>
    </xf>
    <xf numFmtId="0" fontId="31" fillId="0" borderId="93" xfId="0" applyFont="1" applyFill="1" applyBorder="1" applyAlignment="1" applyProtection="1">
      <alignment horizontal="center" vertical="center" textRotation="90"/>
      <protection locked="0"/>
    </xf>
    <xf numFmtId="0" fontId="31" fillId="0" borderId="120" xfId="0" applyFont="1" applyFill="1" applyBorder="1" applyAlignment="1" applyProtection="1">
      <alignment horizontal="center" vertical="center" textRotation="90"/>
      <protection locked="0"/>
    </xf>
    <xf numFmtId="0" fontId="31" fillId="0" borderId="111" xfId="0" applyFont="1" applyFill="1" applyBorder="1" applyAlignment="1" applyProtection="1">
      <alignment horizontal="center" vertical="center" textRotation="90"/>
      <protection locked="0"/>
    </xf>
    <xf numFmtId="0" fontId="31" fillId="0" borderId="128" xfId="0" applyFont="1" applyFill="1" applyBorder="1" applyAlignment="1" applyProtection="1">
      <alignment horizontal="center" vertical="center" textRotation="90"/>
      <protection locked="0"/>
    </xf>
    <xf numFmtId="0" fontId="31" fillId="0" borderId="129" xfId="0" applyFont="1" applyFill="1" applyBorder="1" applyAlignment="1" applyProtection="1">
      <alignment horizontal="center" vertical="center" textRotation="90"/>
      <protection locked="0"/>
    </xf>
    <xf numFmtId="0" fontId="31" fillId="0" borderId="94" xfId="0" applyFont="1" applyFill="1" applyBorder="1" applyAlignment="1" applyProtection="1">
      <alignment horizontal="center" vertical="center" textRotation="90"/>
      <protection locked="0"/>
    </xf>
    <xf numFmtId="0" fontId="31" fillId="0" borderId="112" xfId="0" applyFont="1" applyFill="1" applyBorder="1" applyAlignment="1" applyProtection="1">
      <alignment horizontal="center" vertical="center" textRotation="90"/>
      <protection locked="0"/>
    </xf>
    <xf numFmtId="0" fontId="31" fillId="0" borderId="130" xfId="0" applyFont="1" applyFill="1" applyBorder="1" applyAlignment="1" applyProtection="1">
      <alignment horizontal="center" vertical="center" textRotation="90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Fill="1" applyBorder="1" applyAlignment="1" applyProtection="1">
      <alignment horizontal="center" vertical="center" wrapText="1"/>
      <protection locked="0"/>
    </xf>
    <xf numFmtId="0" fontId="32" fillId="0" borderId="29" xfId="0" applyFont="1" applyFill="1" applyBorder="1" applyAlignment="1" applyProtection="1">
      <alignment horizontal="center" vertical="center" wrapText="1"/>
      <protection locked="0"/>
    </xf>
    <xf numFmtId="0" fontId="42" fillId="0" borderId="0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 applyProtection="1">
      <alignment horizontal="left" vertical="top" wrapText="1"/>
      <protection locked="0"/>
    </xf>
    <xf numFmtId="0" fontId="31" fillId="0" borderId="123" xfId="0" applyFont="1" applyFill="1" applyBorder="1" applyAlignment="1" applyProtection="1">
      <alignment horizontal="center" vertical="center"/>
      <protection locked="0"/>
    </xf>
    <xf numFmtId="0" fontId="31" fillId="0" borderId="93" xfId="0" applyFont="1" applyFill="1" applyBorder="1" applyAlignment="1" applyProtection="1">
      <alignment horizontal="center" vertical="center"/>
      <protection locked="0"/>
    </xf>
    <xf numFmtId="0" fontId="31" fillId="0" borderId="94" xfId="0" applyFont="1" applyFill="1" applyBorder="1" applyAlignment="1" applyProtection="1">
      <alignment horizontal="center" vertical="center"/>
      <protection locked="0"/>
    </xf>
    <xf numFmtId="0" fontId="31" fillId="0" borderId="143" xfId="0" applyFont="1" applyFill="1" applyBorder="1" applyAlignment="1" applyProtection="1">
      <alignment horizontal="center" vertical="center"/>
      <protection locked="0"/>
    </xf>
    <xf numFmtId="0" fontId="31" fillId="0" borderId="173" xfId="0" applyFont="1" applyFill="1" applyBorder="1" applyAlignment="1" applyProtection="1">
      <alignment horizontal="center" vertical="center"/>
      <protection locked="0"/>
    </xf>
    <xf numFmtId="0" fontId="31" fillId="0" borderId="176" xfId="0" applyFont="1" applyFill="1" applyBorder="1" applyAlignment="1" applyProtection="1">
      <alignment horizontal="center" vertical="center"/>
      <protection locked="0"/>
    </xf>
    <xf numFmtId="0" fontId="31" fillId="0" borderId="178" xfId="0" applyFont="1" applyFill="1" applyBorder="1" applyAlignment="1" applyProtection="1">
      <alignment horizontal="center" vertical="center"/>
      <protection locked="0"/>
    </xf>
    <xf numFmtId="0" fontId="31" fillId="0" borderId="179" xfId="0" applyFont="1" applyFill="1" applyBorder="1" applyAlignment="1" applyProtection="1">
      <alignment horizontal="center" vertical="center"/>
      <protection locked="0"/>
    </xf>
    <xf numFmtId="0" fontId="42" fillId="0" borderId="150" xfId="0" applyFont="1" applyFill="1" applyBorder="1" applyAlignment="1" applyProtection="1">
      <alignment horizontal="center" vertical="center"/>
      <protection locked="0"/>
    </xf>
    <xf numFmtId="0" fontId="42" fillId="0" borderId="41" xfId="0" applyFont="1" applyFill="1" applyBorder="1" applyAlignment="1" applyProtection="1">
      <alignment horizontal="center" vertical="center"/>
      <protection locked="0"/>
    </xf>
    <xf numFmtId="0" fontId="42" fillId="0" borderId="116" xfId="0" applyFont="1" applyFill="1" applyBorder="1" applyAlignment="1" applyProtection="1">
      <alignment horizontal="center" vertical="center"/>
      <protection locked="0"/>
    </xf>
    <xf numFmtId="0" fontId="42" fillId="0" borderId="171" xfId="0" applyFont="1" applyFill="1" applyBorder="1" applyAlignment="1" applyProtection="1">
      <alignment horizontal="center" vertical="center"/>
      <protection locked="0"/>
    </xf>
    <xf numFmtId="0" fontId="42" fillId="0" borderId="62" xfId="0" applyFont="1" applyFill="1" applyBorder="1" applyAlignment="1" applyProtection="1">
      <alignment horizontal="center" vertical="center"/>
      <protection locked="0"/>
    </xf>
    <xf numFmtId="0" fontId="76" fillId="0" borderId="61" xfId="0" applyFont="1" applyBorder="1"/>
    <xf numFmtId="0" fontId="42" fillId="0" borderId="61" xfId="0" applyFont="1" applyFill="1" applyBorder="1" applyAlignment="1" applyProtection="1">
      <alignment horizontal="center" vertical="center"/>
      <protection locked="0"/>
    </xf>
    <xf numFmtId="0" fontId="42" fillId="0" borderId="93" xfId="0" applyFont="1" applyFill="1" applyBorder="1" applyAlignment="1" applyProtection="1">
      <alignment horizontal="center" vertical="center"/>
      <protection locked="0"/>
    </xf>
    <xf numFmtId="0" fontId="42" fillId="0" borderId="134" xfId="0" applyFont="1" applyFill="1" applyBorder="1" applyAlignment="1" applyProtection="1">
      <alignment horizontal="center" vertical="center"/>
      <protection locked="0"/>
    </xf>
    <xf numFmtId="0" fontId="42" fillId="0" borderId="94" xfId="0" applyFont="1" applyFill="1" applyBorder="1" applyAlignment="1" applyProtection="1">
      <alignment horizontal="center" vertical="center"/>
      <protection locked="0"/>
    </xf>
    <xf numFmtId="0" fontId="42" fillId="0" borderId="164" xfId="0" applyFont="1" applyFill="1" applyBorder="1" applyAlignment="1" applyProtection="1">
      <alignment horizontal="center" vertical="center" wrapText="1"/>
      <protection locked="0"/>
    </xf>
    <xf numFmtId="0" fontId="42" fillId="0" borderId="165" xfId="0" applyFont="1" applyFill="1" applyBorder="1" applyAlignment="1" applyProtection="1">
      <alignment horizontal="center" vertical="center" wrapText="1"/>
      <protection locked="0"/>
    </xf>
    <xf numFmtId="0" fontId="42" fillId="0" borderId="166" xfId="0" applyFont="1" applyFill="1" applyBorder="1" applyAlignment="1" applyProtection="1">
      <alignment horizontal="center" vertical="center"/>
      <protection locked="0"/>
    </xf>
    <xf numFmtId="0" fontId="42" fillId="0" borderId="167" xfId="0" applyFont="1" applyFill="1" applyBorder="1" applyAlignment="1" applyProtection="1">
      <alignment horizontal="center" vertical="center"/>
      <protection locked="0"/>
    </xf>
    <xf numFmtId="0" fontId="42" fillId="0" borderId="169" xfId="0" applyFont="1" applyFill="1" applyBorder="1" applyAlignment="1" applyProtection="1">
      <alignment horizontal="center" vertical="center"/>
      <protection locked="0"/>
    </xf>
    <xf numFmtId="0" fontId="42" fillId="0" borderId="170" xfId="0" applyFont="1" applyFill="1" applyBorder="1" applyAlignment="1" applyProtection="1">
      <alignment horizontal="center" vertical="center"/>
      <protection locked="0"/>
    </xf>
    <xf numFmtId="49" fontId="42" fillId="0" borderId="187" xfId="0" applyNumberFormat="1" applyFont="1" applyFill="1" applyBorder="1" applyAlignment="1" applyProtection="1">
      <alignment horizontal="center" vertical="center"/>
      <protection locked="0"/>
    </xf>
    <xf numFmtId="49" fontId="42" fillId="0" borderId="189" xfId="0" applyNumberFormat="1" applyFont="1" applyFill="1" applyBorder="1" applyAlignment="1" applyProtection="1">
      <alignment horizontal="center" vertical="center"/>
      <protection locked="0"/>
    </xf>
    <xf numFmtId="49" fontId="42" fillId="0" borderId="188" xfId="0" applyNumberFormat="1" applyFont="1" applyFill="1" applyBorder="1" applyAlignment="1" applyProtection="1">
      <alignment horizontal="center" vertical="center"/>
      <protection locked="0"/>
    </xf>
    <xf numFmtId="0" fontId="37" fillId="0" borderId="35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37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41" xfId="0" applyNumberFormat="1" applyFont="1" applyFill="1" applyBorder="1" applyAlignment="1" applyProtection="1">
      <alignment horizontal="center" textRotation="90" wrapText="1"/>
      <protection locked="0"/>
    </xf>
    <xf numFmtId="0" fontId="0" fillId="0" borderId="35" xfId="0" applyBorder="1"/>
    <xf numFmtId="0" fontId="42" fillId="0" borderId="68" xfId="0" applyFont="1" applyFill="1" applyBorder="1" applyAlignment="1" applyProtection="1">
      <alignment horizontal="center" vertical="center" wrapText="1"/>
      <protection locked="0"/>
    </xf>
    <xf numFmtId="0" fontId="42" fillId="0" borderId="73" xfId="0" applyFont="1" applyFill="1" applyBorder="1" applyAlignment="1" applyProtection="1">
      <alignment horizontal="center" vertical="center" wrapText="1"/>
      <protection locked="0"/>
    </xf>
    <xf numFmtId="0" fontId="42" fillId="0" borderId="69" xfId="0" applyFont="1" applyFill="1" applyBorder="1" applyAlignment="1" applyProtection="1">
      <alignment horizontal="center" vertical="center"/>
      <protection locked="0"/>
    </xf>
    <xf numFmtId="0" fontId="42" fillId="0" borderId="72" xfId="0" applyFont="1" applyFill="1" applyBorder="1" applyAlignment="1" applyProtection="1">
      <alignment horizontal="center" vertical="center"/>
      <protection locked="0"/>
    </xf>
    <xf numFmtId="0" fontId="42" fillId="0" borderId="111" xfId="0" applyFont="1" applyFill="1" applyBorder="1" applyAlignment="1" applyProtection="1">
      <alignment horizontal="center" vertical="center"/>
      <protection locked="0"/>
    </xf>
    <xf numFmtId="0" fontId="42" fillId="0" borderId="74" xfId="0" applyFont="1" applyFill="1" applyBorder="1" applyAlignment="1" applyProtection="1">
      <alignment horizontal="center" vertical="center"/>
      <protection locked="0"/>
    </xf>
    <xf numFmtId="0" fontId="42" fillId="0" borderId="162" xfId="0" applyFont="1" applyFill="1" applyBorder="1" applyAlignment="1" applyProtection="1">
      <alignment horizontal="center" vertical="center"/>
      <protection locked="0"/>
    </xf>
    <xf numFmtId="0" fontId="42" fillId="0" borderId="163" xfId="0" applyFont="1" applyFill="1" applyBorder="1" applyAlignment="1" applyProtection="1">
      <alignment horizontal="center" vertical="center"/>
      <protection locked="0"/>
    </xf>
    <xf numFmtId="0" fontId="42" fillId="0" borderId="56" xfId="0" applyFont="1" applyFill="1" applyBorder="1" applyAlignment="1" applyProtection="1">
      <alignment horizontal="center" vertical="center" wrapText="1"/>
      <protection locked="0"/>
    </xf>
    <xf numFmtId="0" fontId="42" fillId="0" borderId="57" xfId="0" applyFont="1" applyFill="1" applyBorder="1" applyAlignment="1" applyProtection="1">
      <alignment horizontal="center" vertical="center" wrapText="1"/>
      <protection locked="0"/>
    </xf>
    <xf numFmtId="0" fontId="42" fillId="0" borderId="18" xfId="0" applyNumberFormat="1" applyFont="1" applyFill="1" applyBorder="1" applyAlignment="1" applyProtection="1">
      <alignment horizontal="center" vertical="center" textRotation="255"/>
      <protection locked="0"/>
    </xf>
    <xf numFmtId="0" fontId="42" fillId="0" borderId="15" xfId="0" applyNumberFormat="1" applyFont="1" applyFill="1" applyBorder="1" applyAlignment="1" applyProtection="1">
      <alignment horizontal="center" vertical="center" textRotation="255"/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37" fillId="0" borderId="131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157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0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132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29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35" xfId="0" applyNumberFormat="1" applyFont="1" applyFill="1" applyBorder="1" applyAlignment="1" applyProtection="1">
      <alignment horizontal="center" vertical="center" textRotation="90" wrapText="1"/>
      <protection locked="0"/>
    </xf>
    <xf numFmtId="0" fontId="37" fillId="0" borderId="154" xfId="0" applyNumberFormat="1" applyFont="1" applyFill="1" applyBorder="1" applyAlignment="1" applyProtection="1">
      <alignment horizontal="center" vertical="center" textRotation="90" wrapText="1"/>
      <protection locked="0"/>
    </xf>
    <xf numFmtId="0" fontId="37" fillId="0" borderId="37" xfId="0" applyNumberFormat="1" applyFont="1" applyFill="1" applyBorder="1" applyAlignment="1" applyProtection="1">
      <alignment horizontal="center" vertical="center" textRotation="90" wrapText="1"/>
      <protection locked="0"/>
    </xf>
    <xf numFmtId="0" fontId="37" fillId="0" borderId="159" xfId="0" applyNumberFormat="1" applyFont="1" applyFill="1" applyBorder="1" applyAlignment="1" applyProtection="1">
      <alignment horizontal="center" vertical="center" textRotation="90" wrapText="1"/>
      <protection locked="0"/>
    </xf>
    <xf numFmtId="0" fontId="37" fillId="0" borderId="41" xfId="0" applyNumberFormat="1" applyFont="1" applyFill="1" applyBorder="1" applyAlignment="1" applyProtection="1">
      <alignment horizontal="center" vertical="center" textRotation="90" wrapText="1"/>
      <protection locked="0"/>
    </xf>
    <xf numFmtId="0" fontId="37" fillId="0" borderId="92" xfId="0" applyNumberFormat="1" applyFont="1" applyFill="1" applyBorder="1" applyAlignment="1" applyProtection="1">
      <alignment horizontal="center" vertical="center" textRotation="90" wrapText="1"/>
      <protection locked="0"/>
    </xf>
    <xf numFmtId="0" fontId="75" fillId="0" borderId="127" xfId="0" applyFont="1" applyBorder="1"/>
    <xf numFmtId="0" fontId="38" fillId="0" borderId="160" xfId="0" applyNumberFormat="1" applyFont="1" applyFill="1" applyBorder="1" applyAlignment="1" applyProtection="1">
      <alignment horizontal="center" vertical="center"/>
      <protection locked="0"/>
    </xf>
    <xf numFmtId="0" fontId="75" fillId="0" borderId="160" xfId="0" applyFont="1" applyBorder="1"/>
    <xf numFmtId="0" fontId="0" fillId="0" borderId="40" xfId="0" applyBorder="1"/>
    <xf numFmtId="0" fontId="37" fillId="0" borderId="152" xfId="0" applyNumberFormat="1" applyFont="1" applyFill="1" applyBorder="1" applyAlignment="1" applyProtection="1">
      <alignment horizontal="center" vertical="center"/>
      <protection locked="0"/>
    </xf>
    <xf numFmtId="0" fontId="37" fillId="0" borderId="148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149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150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153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158" xfId="0" applyNumberFormat="1" applyFont="1" applyFill="1" applyBorder="1" applyAlignment="1" applyProtection="1">
      <alignment horizontal="center" textRotation="90" wrapText="1"/>
      <protection locked="0"/>
    </xf>
    <xf numFmtId="0" fontId="37" fillId="0" borderId="91" xfId="0" applyNumberFormat="1" applyFont="1" applyFill="1" applyBorder="1" applyAlignment="1" applyProtection="1">
      <alignment horizontal="center" textRotation="90" wrapText="1"/>
      <protection locked="0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</xdr:row>
      <xdr:rowOff>0</xdr:rowOff>
    </xdr:from>
    <xdr:to>
      <xdr:col>4</xdr:col>
      <xdr:colOff>304800</xdr:colOff>
      <xdr:row>5</xdr:row>
      <xdr:rowOff>514350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1581150"/>
          <a:ext cx="1714500" cy="1866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76200</xdr:rowOff>
    </xdr:from>
    <xdr:to>
      <xdr:col>4</xdr:col>
      <xdr:colOff>228600</xdr:colOff>
      <xdr:row>5</xdr:row>
      <xdr:rowOff>271236</xdr:rowOff>
    </xdr:to>
    <xdr:pic>
      <xdr:nvPicPr>
        <xdr:cNvPr id="3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238250"/>
          <a:ext cx="1390650" cy="2023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R109"/>
  <sheetViews>
    <sheetView showZeros="0" tabSelected="1" view="pageBreakPreview" topLeftCell="A99" zoomScale="40" zoomScaleNormal="40" zoomScaleSheetLayoutView="40" zoomScalePageLayoutView="40" workbookViewId="0">
      <selection activeCell="C101" sqref="C101"/>
    </sheetView>
  </sheetViews>
  <sheetFormatPr defaultColWidth="9.08984375" defaultRowHeight="15.5" x14ac:dyDescent="0.35"/>
  <cols>
    <col min="1" max="1" width="5.36328125" style="34" customWidth="1"/>
    <col min="2" max="44" width="6.6328125" style="34" customWidth="1"/>
    <col min="45" max="45" width="3.453125" style="34" customWidth="1"/>
    <col min="46" max="46" width="7.36328125" style="34" customWidth="1"/>
    <col min="47" max="47" width="2.54296875" style="34" customWidth="1"/>
    <col min="48" max="48" width="8" style="34" customWidth="1"/>
    <col min="49" max="49" width="3.08984375" style="34" customWidth="1"/>
    <col min="50" max="50" width="4.90625" style="34" customWidth="1"/>
    <col min="51" max="51" width="2.08984375" style="34" customWidth="1"/>
    <col min="52" max="52" width="8.453125" style="34" customWidth="1"/>
    <col min="53" max="53" width="2.6328125" style="34" customWidth="1"/>
    <col min="54" max="54" width="7.90625" style="34" customWidth="1"/>
    <col min="55" max="55" width="2.90625" style="34" customWidth="1"/>
    <col min="56" max="56" width="5.6328125" style="34" customWidth="1"/>
    <col min="57" max="58" width="11.1796875" style="34" customWidth="1"/>
    <col min="59" max="59" width="8.6328125" style="34" customWidth="1"/>
    <col min="60" max="60" width="11" style="34" customWidth="1"/>
    <col min="61" max="61" width="9.36328125" style="34" customWidth="1"/>
    <col min="62" max="62" width="8.36328125" style="34" customWidth="1"/>
    <col min="63" max="63" width="6.6328125" style="34" customWidth="1"/>
    <col min="64" max="64" width="7.08984375" style="34" customWidth="1"/>
    <col min="65" max="65" width="10.54296875" style="34" customWidth="1"/>
    <col min="66" max="66" width="14.1796875" style="34" customWidth="1"/>
    <col min="67" max="16384" width="9.08984375" style="20"/>
  </cols>
  <sheetData>
    <row r="1" spans="1:66" ht="54" customHeight="1" x14ac:dyDescent="0.95">
      <c r="A1" s="460" t="s">
        <v>62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  <c r="V1" s="460"/>
      <c r="W1" s="460"/>
      <c r="X1" s="460"/>
      <c r="Y1" s="460"/>
      <c r="Z1" s="460"/>
      <c r="AA1" s="460"/>
      <c r="AB1" s="460"/>
      <c r="AC1" s="460"/>
      <c r="AD1" s="460"/>
      <c r="AE1" s="460"/>
      <c r="AF1" s="460"/>
      <c r="AG1" s="460"/>
      <c r="AH1" s="460"/>
      <c r="AI1" s="460"/>
      <c r="AJ1" s="460"/>
      <c r="AK1" s="460"/>
      <c r="AL1" s="460"/>
      <c r="AM1" s="460"/>
      <c r="AN1" s="460"/>
      <c r="AO1" s="460"/>
      <c r="AP1" s="460"/>
      <c r="AQ1" s="460"/>
      <c r="AR1" s="460"/>
      <c r="AS1" s="460"/>
      <c r="AT1" s="460"/>
      <c r="AU1" s="460"/>
      <c r="AV1" s="460"/>
      <c r="AW1" s="460"/>
      <c r="AX1" s="460"/>
      <c r="AY1" s="460"/>
      <c r="AZ1" s="460"/>
      <c r="BA1" s="460"/>
      <c r="BB1" s="460"/>
      <c r="BC1" s="460"/>
      <c r="BD1" s="460"/>
      <c r="BE1" s="460"/>
      <c r="BF1" s="460"/>
      <c r="BG1" s="460"/>
      <c r="BH1" s="460"/>
      <c r="BI1" s="460"/>
      <c r="BJ1" s="460"/>
      <c r="BK1" s="460"/>
      <c r="BL1" s="460"/>
      <c r="BM1" s="460"/>
      <c r="BN1" s="460"/>
    </row>
    <row r="2" spans="1:66" s="3" customFormat="1" ht="46" x14ac:dyDescent="0.35">
      <c r="A2" s="461" t="s">
        <v>198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461"/>
      <c r="W2" s="461"/>
      <c r="X2" s="461"/>
      <c r="Y2" s="461"/>
      <c r="Z2" s="461"/>
      <c r="AA2" s="461"/>
      <c r="AB2" s="461"/>
      <c r="AC2" s="461"/>
      <c r="AD2" s="461"/>
      <c r="AE2" s="461"/>
      <c r="AF2" s="461"/>
      <c r="AG2" s="461"/>
      <c r="AH2" s="461"/>
      <c r="AI2" s="461"/>
      <c r="AJ2" s="461"/>
      <c r="AK2" s="461"/>
      <c r="AL2" s="461"/>
      <c r="AM2" s="461"/>
      <c r="AN2" s="461"/>
      <c r="AO2" s="461"/>
      <c r="AP2" s="461"/>
      <c r="AQ2" s="461"/>
      <c r="AR2" s="461"/>
      <c r="AS2" s="461"/>
      <c r="AT2" s="461"/>
      <c r="AU2" s="461"/>
      <c r="AV2" s="461"/>
      <c r="AW2" s="461"/>
      <c r="AX2" s="461"/>
      <c r="AY2" s="461"/>
      <c r="AZ2" s="461"/>
      <c r="BA2" s="461"/>
      <c r="BB2" s="461"/>
      <c r="BC2" s="461"/>
      <c r="BD2" s="461"/>
      <c r="BE2" s="461"/>
      <c r="BF2" s="461"/>
      <c r="BG2" s="461"/>
      <c r="BH2" s="461"/>
      <c r="BI2" s="461"/>
      <c r="BJ2" s="461"/>
      <c r="BK2" s="461"/>
      <c r="BL2" s="461"/>
      <c r="BM2" s="461"/>
      <c r="BN2" s="461"/>
    </row>
    <row r="3" spans="1:66" s="3" customFormat="1" ht="24" customHeight="1" x14ac:dyDescent="0.6">
      <c r="Q3" s="2"/>
      <c r="R3" s="2"/>
      <c r="S3" s="2"/>
      <c r="T3" s="2"/>
      <c r="U3" s="7"/>
      <c r="V3" s="2"/>
      <c r="W3" s="2"/>
      <c r="X3" s="2"/>
      <c r="Y3" s="2"/>
      <c r="Z3" s="32"/>
      <c r="AA3" s="8"/>
      <c r="AB3" s="32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8"/>
      <c r="BM3" s="4"/>
      <c r="BN3" s="5"/>
    </row>
    <row r="4" spans="1:66" s="3" customFormat="1" ht="61.75" customHeight="1" x14ac:dyDescent="0.85">
      <c r="G4" s="53" t="s">
        <v>28</v>
      </c>
      <c r="H4" s="53"/>
      <c r="I4" s="53"/>
      <c r="J4" s="53"/>
      <c r="K4" s="53"/>
      <c r="L4" s="53"/>
      <c r="M4" s="53"/>
      <c r="N4" s="52"/>
      <c r="O4" s="52"/>
      <c r="P4" s="52"/>
      <c r="Q4" s="6"/>
      <c r="R4" s="676" t="s">
        <v>202</v>
      </c>
      <c r="S4" s="676"/>
      <c r="T4" s="676"/>
      <c r="U4" s="676"/>
      <c r="V4" s="676"/>
      <c r="W4" s="676"/>
      <c r="X4" s="676"/>
      <c r="Y4" s="676"/>
      <c r="Z4" s="676"/>
      <c r="AA4" s="676"/>
      <c r="AB4" s="676"/>
      <c r="AC4" s="676"/>
      <c r="AD4" s="676"/>
      <c r="AE4" s="676"/>
      <c r="AF4" s="676"/>
      <c r="AG4" s="676"/>
      <c r="AH4" s="676"/>
      <c r="AI4" s="676"/>
      <c r="AJ4" s="676"/>
      <c r="AK4" s="676"/>
      <c r="AL4" s="676"/>
      <c r="AM4" s="676"/>
      <c r="AN4" s="676"/>
      <c r="AO4" s="676"/>
      <c r="AP4" s="676"/>
      <c r="AQ4" s="676"/>
      <c r="AR4" s="676"/>
      <c r="AS4" s="676"/>
      <c r="AT4" s="676"/>
      <c r="AU4" s="676"/>
      <c r="AV4" s="676"/>
      <c r="AW4" s="676"/>
      <c r="AX4" s="676"/>
      <c r="AY4" s="676"/>
      <c r="AZ4" s="676"/>
      <c r="BA4" s="23"/>
      <c r="BB4" s="23"/>
      <c r="BC4" s="23"/>
      <c r="BD4" s="188" t="s">
        <v>85</v>
      </c>
      <c r="BE4" s="188"/>
      <c r="BF4" s="189"/>
      <c r="BG4" s="189"/>
      <c r="BH4" s="189"/>
      <c r="BI4" s="189"/>
      <c r="BJ4" s="189"/>
      <c r="BK4" s="190"/>
      <c r="BL4" s="191"/>
    </row>
    <row r="5" spans="1:66" s="3" customFormat="1" ht="45" customHeight="1" x14ac:dyDescent="0.75">
      <c r="G5" s="53" t="s">
        <v>199</v>
      </c>
      <c r="H5" s="53"/>
      <c r="I5" s="53"/>
      <c r="J5" s="53"/>
      <c r="K5" s="53"/>
      <c r="L5" s="53"/>
      <c r="M5" s="53"/>
      <c r="N5" s="53"/>
      <c r="O5" s="53"/>
      <c r="P5" s="53"/>
      <c r="Q5" s="6"/>
      <c r="R5" s="6"/>
      <c r="S5" s="6"/>
      <c r="T5" s="6"/>
      <c r="U5" s="6"/>
      <c r="V5" s="6"/>
      <c r="W5" s="6"/>
      <c r="X5" s="6"/>
      <c r="Y5" s="6"/>
      <c r="Z5" s="33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192"/>
      <c r="BE5" s="192"/>
      <c r="BF5" s="192"/>
      <c r="BG5" s="192"/>
      <c r="BH5" s="192"/>
      <c r="BI5" s="192"/>
      <c r="BJ5" s="192"/>
      <c r="BK5" s="193"/>
      <c r="BL5" s="191"/>
    </row>
    <row r="6" spans="1:66" s="3" customFormat="1" ht="48.65" customHeight="1" x14ac:dyDescent="0.75">
      <c r="G6" s="53" t="s">
        <v>200</v>
      </c>
      <c r="H6" s="53"/>
      <c r="I6" s="53"/>
      <c r="J6" s="53"/>
      <c r="K6" s="53"/>
      <c r="L6" s="53"/>
      <c r="M6" s="53"/>
      <c r="N6" s="53"/>
      <c r="O6" s="53"/>
      <c r="P6" s="53"/>
      <c r="Q6" s="6"/>
      <c r="S6" s="199"/>
      <c r="T6" s="199"/>
      <c r="U6" s="434" t="s">
        <v>145</v>
      </c>
      <c r="V6" s="434"/>
      <c r="W6" s="434"/>
      <c r="X6" s="434"/>
      <c r="Y6" s="434"/>
      <c r="Z6" s="432"/>
      <c r="AA6" s="433"/>
      <c r="AB6" s="433"/>
      <c r="AC6" s="462" t="s">
        <v>115</v>
      </c>
      <c r="AD6" s="462"/>
      <c r="AE6" s="462"/>
      <c r="AF6" s="462"/>
      <c r="AG6" s="462"/>
      <c r="AH6" s="462"/>
      <c r="AI6" s="462"/>
      <c r="AJ6" s="462"/>
      <c r="AK6" s="462"/>
      <c r="AL6" s="462"/>
      <c r="AM6" s="462"/>
      <c r="AN6" s="462"/>
      <c r="AO6" s="462"/>
      <c r="AP6" s="462"/>
      <c r="AQ6" s="462"/>
      <c r="AR6" s="462"/>
      <c r="AS6" s="462"/>
      <c r="AT6" s="462"/>
      <c r="AU6" s="462"/>
      <c r="AV6" s="462"/>
      <c r="AW6" s="198"/>
      <c r="AX6" s="198"/>
      <c r="AY6" s="198"/>
      <c r="AZ6" s="198"/>
      <c r="BA6" s="198"/>
      <c r="BB6" s="198"/>
      <c r="BC6" s="198"/>
      <c r="BD6" s="200" t="s">
        <v>203</v>
      </c>
      <c r="BE6" s="200"/>
      <c r="BF6" s="200"/>
      <c r="BG6" s="200"/>
      <c r="BH6" s="200"/>
      <c r="BI6" s="200"/>
      <c r="BJ6" s="200"/>
      <c r="BK6" s="200"/>
      <c r="BL6" s="193"/>
    </row>
    <row r="7" spans="1:66" s="11" customFormat="1" ht="43.25" customHeight="1" x14ac:dyDescent="0.75">
      <c r="G7" s="53" t="s">
        <v>201</v>
      </c>
      <c r="H7" s="53"/>
      <c r="I7" s="53"/>
      <c r="J7" s="53"/>
      <c r="K7" s="53"/>
      <c r="L7" s="53"/>
      <c r="M7" s="53"/>
      <c r="N7" s="53"/>
      <c r="O7" s="53"/>
      <c r="P7" s="53"/>
      <c r="Q7" s="31"/>
      <c r="R7" s="199"/>
      <c r="S7" s="199"/>
      <c r="T7" s="199"/>
      <c r="U7" s="434"/>
      <c r="V7" s="434"/>
      <c r="W7" s="434"/>
      <c r="X7" s="434"/>
      <c r="Y7" s="434"/>
      <c r="Z7" s="433"/>
      <c r="AA7" s="433"/>
      <c r="AB7" s="433"/>
      <c r="AC7" s="462"/>
      <c r="AD7" s="462"/>
      <c r="AE7" s="462"/>
      <c r="AF7" s="462"/>
      <c r="AG7" s="462"/>
      <c r="AH7" s="462"/>
      <c r="AI7" s="462"/>
      <c r="AJ7" s="462"/>
      <c r="AK7" s="462"/>
      <c r="AL7" s="462"/>
      <c r="AM7" s="462"/>
      <c r="AN7" s="462"/>
      <c r="AO7" s="462"/>
      <c r="AP7" s="462"/>
      <c r="AQ7" s="462"/>
      <c r="AR7" s="462"/>
      <c r="AS7" s="462"/>
      <c r="AT7" s="462"/>
      <c r="AU7" s="462"/>
      <c r="AV7" s="462"/>
      <c r="AW7" s="198"/>
      <c r="AX7" s="198"/>
      <c r="AY7" s="198"/>
      <c r="AZ7" s="198"/>
      <c r="BA7" s="198"/>
      <c r="BB7" s="198"/>
      <c r="BC7" s="198"/>
      <c r="BD7" s="194"/>
      <c r="BE7" s="195"/>
      <c r="BF7" s="195"/>
      <c r="BG7" s="191"/>
      <c r="BH7" s="196"/>
      <c r="BI7" s="196"/>
      <c r="BJ7" s="196"/>
      <c r="BK7" s="191"/>
      <c r="BL7" s="191"/>
    </row>
    <row r="8" spans="1:66" s="11" customFormat="1" ht="59.4" customHeight="1" x14ac:dyDescent="0.35">
      <c r="G8" s="53" t="s">
        <v>83</v>
      </c>
      <c r="H8" s="53"/>
      <c r="I8" s="53"/>
      <c r="J8" s="53"/>
      <c r="K8" s="53"/>
      <c r="L8" s="53"/>
      <c r="M8" s="53"/>
      <c r="N8" s="53"/>
      <c r="O8" s="53"/>
      <c r="P8" s="53"/>
      <c r="Q8" s="2"/>
      <c r="R8" s="440"/>
      <c r="S8" s="440"/>
      <c r="T8" s="440"/>
      <c r="U8" s="440"/>
      <c r="V8" s="440"/>
      <c r="W8" s="440"/>
      <c r="X8" s="440"/>
      <c r="Y8" s="24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30"/>
      <c r="BD8" s="201" t="s">
        <v>204</v>
      </c>
      <c r="BE8" s="201"/>
      <c r="BF8" s="201"/>
      <c r="BG8" s="201"/>
      <c r="BH8" s="201"/>
      <c r="BI8" s="201"/>
      <c r="BJ8" s="201"/>
      <c r="BK8" s="201"/>
      <c r="BL8" s="201"/>
    </row>
    <row r="9" spans="1:66" s="11" customFormat="1" ht="49.25" customHeight="1" x14ac:dyDescent="0.75">
      <c r="A9" s="47"/>
      <c r="B9" s="45"/>
      <c r="C9" s="45"/>
      <c r="D9" s="45"/>
      <c r="E9" s="45"/>
      <c r="F9" s="45"/>
      <c r="G9" s="46"/>
      <c r="H9" s="45"/>
      <c r="I9" s="45"/>
      <c r="J9" s="45"/>
      <c r="K9" s="45"/>
      <c r="L9" s="45"/>
      <c r="M9" s="45"/>
      <c r="N9" s="45"/>
      <c r="O9" s="45"/>
      <c r="P9" s="45"/>
      <c r="Q9" s="2"/>
      <c r="R9" s="2"/>
      <c r="S9" s="2"/>
      <c r="T9" s="2"/>
      <c r="U9" s="2"/>
      <c r="V9" s="2"/>
      <c r="W9" s="2"/>
      <c r="X9" s="2"/>
      <c r="Y9" s="2"/>
      <c r="Z9" s="5"/>
      <c r="AA9" s="2"/>
      <c r="AB9" s="2"/>
      <c r="AC9" s="2"/>
      <c r="AD9" s="2"/>
      <c r="AE9" s="2"/>
      <c r="AF9" s="10"/>
      <c r="AG9" s="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00" t="s">
        <v>205</v>
      </c>
      <c r="BE9" s="200"/>
      <c r="BF9" s="200"/>
      <c r="BG9" s="200"/>
      <c r="BH9" s="200"/>
      <c r="BI9" s="197"/>
      <c r="BJ9" s="197"/>
      <c r="BK9" s="191"/>
      <c r="BL9" s="191"/>
    </row>
    <row r="10" spans="1:66" s="14" customFormat="1" ht="23" x14ac:dyDescent="0.4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</row>
    <row r="11" spans="1:66" s="205" customFormat="1" ht="81" customHeight="1" thickBot="1" x14ac:dyDescent="1">
      <c r="A11" s="203"/>
      <c r="B11" s="203"/>
      <c r="C11" s="203"/>
      <c r="D11" s="203"/>
      <c r="E11" s="203"/>
      <c r="F11" s="203"/>
      <c r="G11" s="203"/>
      <c r="H11" s="203" t="s">
        <v>68</v>
      </c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881" t="s">
        <v>69</v>
      </c>
      <c r="AH11" s="881"/>
      <c r="AI11" s="881"/>
      <c r="AJ11" s="881"/>
      <c r="AK11" s="881"/>
      <c r="AL11" s="881"/>
      <c r="AM11" s="881"/>
      <c r="AN11" s="881"/>
      <c r="AO11" s="881"/>
      <c r="AP11" s="881"/>
      <c r="AQ11" s="881"/>
      <c r="AR11" s="881"/>
      <c r="AS11" s="881"/>
      <c r="AT11" s="881"/>
      <c r="AU11" s="881"/>
      <c r="AV11" s="881"/>
      <c r="AW11" s="881"/>
      <c r="AX11" s="881"/>
      <c r="AY11" s="881"/>
      <c r="AZ11" s="881"/>
      <c r="BA11" s="881"/>
      <c r="BB11" s="881"/>
      <c r="BC11" s="881"/>
      <c r="BD11" s="881"/>
      <c r="BE11" s="881"/>
      <c r="BF11" s="881"/>
      <c r="BG11" s="881"/>
      <c r="BH11" s="881"/>
      <c r="BI11" s="881"/>
      <c r="BJ11" s="881"/>
      <c r="BK11" s="881"/>
      <c r="BL11" s="881"/>
      <c r="BM11" s="204"/>
      <c r="BN11" s="204"/>
    </row>
    <row r="12" spans="1:66" s="37" customFormat="1" ht="54" customHeight="1" thickTop="1" x14ac:dyDescent="0.65">
      <c r="A12" s="834" t="s">
        <v>29</v>
      </c>
      <c r="B12" s="838" t="s">
        <v>70</v>
      </c>
      <c r="C12" s="689"/>
      <c r="D12" s="689"/>
      <c r="E12" s="689"/>
      <c r="F12" s="59"/>
      <c r="G12" s="689" t="s">
        <v>71</v>
      </c>
      <c r="H12" s="689"/>
      <c r="I12" s="689"/>
      <c r="J12" s="60"/>
      <c r="K12" s="689" t="s">
        <v>72</v>
      </c>
      <c r="L12" s="689"/>
      <c r="M12" s="689"/>
      <c r="N12" s="689"/>
      <c r="O12" s="689" t="s">
        <v>73</v>
      </c>
      <c r="P12" s="689"/>
      <c r="Q12" s="689"/>
      <c r="R12" s="689"/>
      <c r="S12" s="60"/>
      <c r="T12" s="689" t="s">
        <v>74</v>
      </c>
      <c r="U12" s="689"/>
      <c r="V12" s="689"/>
      <c r="W12" s="61"/>
      <c r="X12" s="689" t="s">
        <v>75</v>
      </c>
      <c r="Y12" s="689"/>
      <c r="Z12" s="689"/>
      <c r="AA12" s="61"/>
      <c r="AB12" s="689" t="s">
        <v>76</v>
      </c>
      <c r="AC12" s="689"/>
      <c r="AD12" s="689"/>
      <c r="AE12" s="689"/>
      <c r="AF12" s="61"/>
      <c r="AG12" s="689" t="s">
        <v>77</v>
      </c>
      <c r="AH12" s="689"/>
      <c r="AI12" s="689"/>
      <c r="AJ12" s="61"/>
      <c r="AK12" s="689" t="s">
        <v>78</v>
      </c>
      <c r="AL12" s="689"/>
      <c r="AM12" s="689"/>
      <c r="AN12" s="689"/>
      <c r="AO12" s="689" t="s">
        <v>79</v>
      </c>
      <c r="AP12" s="689"/>
      <c r="AQ12" s="689"/>
      <c r="AR12" s="689"/>
      <c r="AS12" s="690"/>
      <c r="AT12" s="690"/>
      <c r="AU12" s="689" t="s">
        <v>80</v>
      </c>
      <c r="AV12" s="689"/>
      <c r="AW12" s="689"/>
      <c r="AX12" s="689"/>
      <c r="AY12" s="689"/>
      <c r="AZ12" s="689"/>
      <c r="BA12" s="690"/>
      <c r="BB12" s="690"/>
      <c r="BC12" s="690" t="s">
        <v>81</v>
      </c>
      <c r="BD12" s="690"/>
      <c r="BE12" s="690"/>
      <c r="BF12" s="690"/>
      <c r="BG12" s="837"/>
      <c r="BH12" s="820" t="s">
        <v>30</v>
      </c>
      <c r="BI12" s="823" t="s">
        <v>31</v>
      </c>
      <c r="BJ12" s="826" t="s">
        <v>32</v>
      </c>
      <c r="BK12" s="826" t="s">
        <v>86</v>
      </c>
      <c r="BL12" s="826" t="s">
        <v>33</v>
      </c>
      <c r="BM12" s="826" t="s">
        <v>34</v>
      </c>
      <c r="BN12" s="787" t="s">
        <v>7</v>
      </c>
    </row>
    <row r="13" spans="1:66" s="36" customFormat="1" ht="104.4" customHeight="1" x14ac:dyDescent="0.5">
      <c r="A13" s="835"/>
      <c r="B13" s="63">
        <v>1</v>
      </c>
      <c r="C13" s="64">
        <v>8</v>
      </c>
      <c r="D13" s="64">
        <v>15</v>
      </c>
      <c r="E13" s="64">
        <v>22</v>
      </c>
      <c r="F13" s="65">
        <v>29</v>
      </c>
      <c r="G13" s="64">
        <v>6</v>
      </c>
      <c r="H13" s="64">
        <v>13</v>
      </c>
      <c r="I13" s="64">
        <v>20</v>
      </c>
      <c r="J13" s="66">
        <v>27</v>
      </c>
      <c r="K13" s="64">
        <v>3</v>
      </c>
      <c r="L13" s="64">
        <v>10</v>
      </c>
      <c r="M13" s="64">
        <v>17</v>
      </c>
      <c r="N13" s="64">
        <v>24</v>
      </c>
      <c r="O13" s="64">
        <v>1</v>
      </c>
      <c r="P13" s="64">
        <v>8</v>
      </c>
      <c r="Q13" s="64">
        <v>15</v>
      </c>
      <c r="R13" s="64">
        <v>22</v>
      </c>
      <c r="S13" s="66">
        <v>29</v>
      </c>
      <c r="T13" s="64">
        <v>5</v>
      </c>
      <c r="U13" s="64">
        <v>12</v>
      </c>
      <c r="V13" s="64">
        <v>19</v>
      </c>
      <c r="W13" s="65">
        <v>26</v>
      </c>
      <c r="X13" s="64">
        <v>2</v>
      </c>
      <c r="Y13" s="64">
        <v>9</v>
      </c>
      <c r="Z13" s="64">
        <v>16</v>
      </c>
      <c r="AA13" s="65">
        <v>23</v>
      </c>
      <c r="AB13" s="64">
        <v>2</v>
      </c>
      <c r="AC13" s="64">
        <v>9</v>
      </c>
      <c r="AD13" s="64">
        <v>16</v>
      </c>
      <c r="AE13" s="64">
        <v>23</v>
      </c>
      <c r="AF13" s="65">
        <v>30</v>
      </c>
      <c r="AG13" s="64">
        <v>6</v>
      </c>
      <c r="AH13" s="64">
        <v>13</v>
      </c>
      <c r="AI13" s="64">
        <v>20</v>
      </c>
      <c r="AJ13" s="65">
        <v>27</v>
      </c>
      <c r="AK13" s="64">
        <v>4</v>
      </c>
      <c r="AL13" s="64">
        <v>11</v>
      </c>
      <c r="AM13" s="64">
        <v>18</v>
      </c>
      <c r="AN13" s="64">
        <v>25</v>
      </c>
      <c r="AO13" s="64">
        <v>1</v>
      </c>
      <c r="AP13" s="64">
        <v>8</v>
      </c>
      <c r="AQ13" s="64">
        <v>15</v>
      </c>
      <c r="AR13" s="64">
        <v>22</v>
      </c>
      <c r="AS13" s="710">
        <v>29</v>
      </c>
      <c r="AT13" s="710"/>
      <c r="AU13" s="688">
        <v>6</v>
      </c>
      <c r="AV13" s="688"/>
      <c r="AW13" s="688">
        <v>13</v>
      </c>
      <c r="AX13" s="688"/>
      <c r="AY13" s="688">
        <v>20</v>
      </c>
      <c r="AZ13" s="688"/>
      <c r="BA13" s="710">
        <v>27</v>
      </c>
      <c r="BB13" s="710"/>
      <c r="BC13" s="688">
        <v>3</v>
      </c>
      <c r="BD13" s="688"/>
      <c r="BE13" s="64">
        <v>10</v>
      </c>
      <c r="BF13" s="64">
        <v>17</v>
      </c>
      <c r="BG13" s="68">
        <v>24</v>
      </c>
      <c r="BH13" s="821"/>
      <c r="BI13" s="824"/>
      <c r="BJ13" s="827"/>
      <c r="BK13" s="827"/>
      <c r="BL13" s="827"/>
      <c r="BM13" s="827"/>
      <c r="BN13" s="788"/>
    </row>
    <row r="14" spans="1:66" s="36" customFormat="1" ht="107.4" customHeight="1" x14ac:dyDescent="0.5">
      <c r="A14" s="835"/>
      <c r="B14" s="69">
        <v>7</v>
      </c>
      <c r="C14" s="70">
        <v>14</v>
      </c>
      <c r="D14" s="70">
        <v>21</v>
      </c>
      <c r="E14" s="70">
        <v>28</v>
      </c>
      <c r="F14" s="70">
        <v>5</v>
      </c>
      <c r="G14" s="70">
        <v>12</v>
      </c>
      <c r="H14" s="70">
        <v>19</v>
      </c>
      <c r="I14" s="70">
        <v>26</v>
      </c>
      <c r="J14" s="70">
        <v>2</v>
      </c>
      <c r="K14" s="70">
        <v>9</v>
      </c>
      <c r="L14" s="70">
        <v>16</v>
      </c>
      <c r="M14" s="70">
        <v>23</v>
      </c>
      <c r="N14" s="70">
        <v>30</v>
      </c>
      <c r="O14" s="70">
        <v>7</v>
      </c>
      <c r="P14" s="70">
        <v>14</v>
      </c>
      <c r="Q14" s="70">
        <v>21</v>
      </c>
      <c r="R14" s="70">
        <v>28</v>
      </c>
      <c r="S14" s="70">
        <v>4</v>
      </c>
      <c r="T14" s="70">
        <v>11</v>
      </c>
      <c r="U14" s="70">
        <v>18</v>
      </c>
      <c r="V14" s="70">
        <v>25</v>
      </c>
      <c r="W14" s="70">
        <v>1</v>
      </c>
      <c r="X14" s="70">
        <v>8</v>
      </c>
      <c r="Y14" s="70">
        <v>15</v>
      </c>
      <c r="Z14" s="70">
        <v>22</v>
      </c>
      <c r="AA14" s="70">
        <v>1</v>
      </c>
      <c r="AB14" s="70">
        <v>8</v>
      </c>
      <c r="AC14" s="70">
        <v>15</v>
      </c>
      <c r="AD14" s="70">
        <v>22</v>
      </c>
      <c r="AE14" s="70">
        <v>29</v>
      </c>
      <c r="AF14" s="70">
        <v>5</v>
      </c>
      <c r="AG14" s="70">
        <v>12</v>
      </c>
      <c r="AH14" s="70">
        <v>19</v>
      </c>
      <c r="AI14" s="70">
        <v>26</v>
      </c>
      <c r="AJ14" s="70">
        <v>3</v>
      </c>
      <c r="AK14" s="70">
        <v>10</v>
      </c>
      <c r="AL14" s="70">
        <v>17</v>
      </c>
      <c r="AM14" s="70">
        <v>24</v>
      </c>
      <c r="AN14" s="70">
        <v>31</v>
      </c>
      <c r="AO14" s="70">
        <v>7</v>
      </c>
      <c r="AP14" s="70">
        <v>14</v>
      </c>
      <c r="AQ14" s="70">
        <v>21</v>
      </c>
      <c r="AR14" s="70">
        <v>28</v>
      </c>
      <c r="AS14" s="680">
        <v>5</v>
      </c>
      <c r="AT14" s="680"/>
      <c r="AU14" s="680">
        <v>12</v>
      </c>
      <c r="AV14" s="680"/>
      <c r="AW14" s="680">
        <v>19</v>
      </c>
      <c r="AX14" s="680"/>
      <c r="AY14" s="680">
        <v>26</v>
      </c>
      <c r="AZ14" s="680"/>
      <c r="BA14" s="680">
        <v>2</v>
      </c>
      <c r="BB14" s="680"/>
      <c r="BC14" s="680">
        <v>9</v>
      </c>
      <c r="BD14" s="680"/>
      <c r="BE14" s="70">
        <v>16</v>
      </c>
      <c r="BF14" s="70">
        <v>23</v>
      </c>
      <c r="BG14" s="71">
        <v>31</v>
      </c>
      <c r="BH14" s="821"/>
      <c r="BI14" s="824"/>
      <c r="BJ14" s="827"/>
      <c r="BK14" s="827"/>
      <c r="BL14" s="827"/>
      <c r="BM14" s="827"/>
      <c r="BN14" s="788"/>
    </row>
    <row r="15" spans="1:66" s="11" customFormat="1" ht="58.75" customHeight="1" thickBot="1" x14ac:dyDescent="0.4">
      <c r="A15" s="836"/>
      <c r="B15" s="72">
        <v>1</v>
      </c>
      <c r="C15" s="73">
        <f t="shared" ref="C15:H15" si="0">B15+1</f>
        <v>2</v>
      </c>
      <c r="D15" s="73">
        <f t="shared" si="0"/>
        <v>3</v>
      </c>
      <c r="E15" s="73">
        <f t="shared" si="0"/>
        <v>4</v>
      </c>
      <c r="F15" s="73">
        <f t="shared" si="0"/>
        <v>5</v>
      </c>
      <c r="G15" s="73">
        <f t="shared" si="0"/>
        <v>6</v>
      </c>
      <c r="H15" s="73">
        <f t="shared" si="0"/>
        <v>7</v>
      </c>
      <c r="I15" s="73">
        <f t="shared" ref="I15" si="1">H15+1</f>
        <v>8</v>
      </c>
      <c r="J15" s="73">
        <f t="shared" ref="J15" si="2">I15+1</f>
        <v>9</v>
      </c>
      <c r="K15" s="73">
        <f t="shared" ref="K15" si="3">J15+1</f>
        <v>10</v>
      </c>
      <c r="L15" s="73">
        <f t="shared" ref="L15" si="4">K15+1</f>
        <v>11</v>
      </c>
      <c r="M15" s="73">
        <f t="shared" ref="M15" si="5">L15+1</f>
        <v>12</v>
      </c>
      <c r="N15" s="73">
        <f t="shared" ref="N15" si="6">M15+1</f>
        <v>13</v>
      </c>
      <c r="O15" s="73">
        <f t="shared" ref="O15" si="7">N15+1</f>
        <v>14</v>
      </c>
      <c r="P15" s="73">
        <f t="shared" ref="P15" si="8">O15+1</f>
        <v>15</v>
      </c>
      <c r="Q15" s="73">
        <f t="shared" ref="Q15" si="9">P15+1</f>
        <v>16</v>
      </c>
      <c r="R15" s="73">
        <f t="shared" ref="R15" si="10">Q15+1</f>
        <v>17</v>
      </c>
      <c r="S15" s="73">
        <f t="shared" ref="S15" si="11">R15+1</f>
        <v>18</v>
      </c>
      <c r="T15" s="73">
        <f t="shared" ref="T15" si="12">S15+1</f>
        <v>19</v>
      </c>
      <c r="U15" s="73">
        <f t="shared" ref="U15" si="13">T15+1</f>
        <v>20</v>
      </c>
      <c r="V15" s="73">
        <f t="shared" ref="V15" si="14">U15+1</f>
        <v>21</v>
      </c>
      <c r="W15" s="73">
        <f t="shared" ref="W15" si="15">V15+1</f>
        <v>22</v>
      </c>
      <c r="X15" s="73">
        <f t="shared" ref="X15" si="16">W15+1</f>
        <v>23</v>
      </c>
      <c r="Y15" s="73">
        <f t="shared" ref="Y15" si="17">X15+1</f>
        <v>24</v>
      </c>
      <c r="Z15" s="73">
        <f t="shared" ref="Z15" si="18">Y15+1</f>
        <v>25</v>
      </c>
      <c r="AA15" s="73">
        <f t="shared" ref="AA15" si="19">Z15+1</f>
        <v>26</v>
      </c>
      <c r="AB15" s="73">
        <f t="shared" ref="AB15" si="20">AA15+1</f>
        <v>27</v>
      </c>
      <c r="AC15" s="73">
        <f t="shared" ref="AC15" si="21">AB15+1</f>
        <v>28</v>
      </c>
      <c r="AD15" s="73">
        <f t="shared" ref="AD15" si="22">AC15+1</f>
        <v>29</v>
      </c>
      <c r="AE15" s="73">
        <f t="shared" ref="AE15" si="23">AD15+1</f>
        <v>30</v>
      </c>
      <c r="AF15" s="73">
        <f t="shared" ref="AF15" si="24">AE15+1</f>
        <v>31</v>
      </c>
      <c r="AG15" s="73">
        <f t="shared" ref="AG15" si="25">AF15+1</f>
        <v>32</v>
      </c>
      <c r="AH15" s="73">
        <f t="shared" ref="AH15" si="26">AG15+1</f>
        <v>33</v>
      </c>
      <c r="AI15" s="73">
        <f t="shared" ref="AI15" si="27">AH15+1</f>
        <v>34</v>
      </c>
      <c r="AJ15" s="73">
        <f t="shared" ref="AJ15" si="28">AI15+1</f>
        <v>35</v>
      </c>
      <c r="AK15" s="73">
        <f t="shared" ref="AK15" si="29">AJ15+1</f>
        <v>36</v>
      </c>
      <c r="AL15" s="73">
        <f t="shared" ref="AL15" si="30">AK15+1</f>
        <v>37</v>
      </c>
      <c r="AM15" s="73">
        <f t="shared" ref="AM15" si="31">AL15+1</f>
        <v>38</v>
      </c>
      <c r="AN15" s="73">
        <f t="shared" ref="AN15" si="32">AM15+1</f>
        <v>39</v>
      </c>
      <c r="AO15" s="73">
        <f t="shared" ref="AO15" si="33">AN15+1</f>
        <v>40</v>
      </c>
      <c r="AP15" s="73">
        <f t="shared" ref="AP15" si="34">AO15+1</f>
        <v>41</v>
      </c>
      <c r="AQ15" s="73">
        <f>AP15+1</f>
        <v>42</v>
      </c>
      <c r="AR15" s="73">
        <f t="shared" ref="AR15" si="35">AQ15+1</f>
        <v>43</v>
      </c>
      <c r="AS15" s="711">
        <f>AR15+1</f>
        <v>44</v>
      </c>
      <c r="AT15" s="711"/>
      <c r="AU15" s="711">
        <f>AS15+1</f>
        <v>45</v>
      </c>
      <c r="AV15" s="711"/>
      <c r="AW15" s="711">
        <f>AU15+1</f>
        <v>46</v>
      </c>
      <c r="AX15" s="711"/>
      <c r="AY15" s="711">
        <f>AW15+1</f>
        <v>47</v>
      </c>
      <c r="AZ15" s="711"/>
      <c r="BA15" s="711">
        <f>AY15+1</f>
        <v>48</v>
      </c>
      <c r="BB15" s="711"/>
      <c r="BC15" s="711">
        <f>BA15+1</f>
        <v>49</v>
      </c>
      <c r="BD15" s="711"/>
      <c r="BE15" s="73">
        <f>BC15+1</f>
        <v>50</v>
      </c>
      <c r="BF15" s="73">
        <f t="shared" ref="BF15" si="36">BE15+1</f>
        <v>51</v>
      </c>
      <c r="BG15" s="75">
        <f t="shared" ref="BG15" si="37">BF15+1</f>
        <v>52</v>
      </c>
      <c r="BH15" s="822"/>
      <c r="BI15" s="825"/>
      <c r="BJ15" s="828"/>
      <c r="BK15" s="828"/>
      <c r="BL15" s="828"/>
      <c r="BM15" s="828"/>
      <c r="BN15" s="789"/>
    </row>
    <row r="16" spans="1:66" s="284" customFormat="1" ht="42.75" customHeight="1" thickTop="1" x14ac:dyDescent="0.65">
      <c r="A16" s="278" t="s">
        <v>35</v>
      </c>
      <c r="B16" s="279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71" t="s">
        <v>36</v>
      </c>
      <c r="U16" s="271" t="s">
        <v>36</v>
      </c>
      <c r="V16" s="271" t="s">
        <v>36</v>
      </c>
      <c r="W16" s="272" t="s">
        <v>37</v>
      </c>
      <c r="X16" s="271" t="s">
        <v>37</v>
      </c>
      <c r="Y16" s="271"/>
      <c r="Z16" s="280"/>
      <c r="AA16" s="280"/>
      <c r="AB16" s="280"/>
      <c r="AC16" s="280"/>
      <c r="AD16" s="281"/>
      <c r="AE16" s="281"/>
      <c r="AF16" s="281"/>
      <c r="AG16" s="281"/>
      <c r="AH16" s="281"/>
      <c r="AI16" s="280"/>
      <c r="AJ16" s="280"/>
      <c r="AK16" s="280"/>
      <c r="AL16" s="280"/>
      <c r="AM16" s="280"/>
      <c r="AN16" s="280"/>
      <c r="AO16" s="280"/>
      <c r="AP16" s="280"/>
      <c r="AQ16" s="271" t="s">
        <v>36</v>
      </c>
      <c r="AR16" s="271" t="s">
        <v>36</v>
      </c>
      <c r="AS16" s="686" t="s">
        <v>36</v>
      </c>
      <c r="AT16" s="687"/>
      <c r="AU16" s="686" t="s">
        <v>37</v>
      </c>
      <c r="AV16" s="687"/>
      <c r="AW16" s="686" t="s">
        <v>37</v>
      </c>
      <c r="AX16" s="687"/>
      <c r="AY16" s="686" t="s">
        <v>37</v>
      </c>
      <c r="AZ16" s="687"/>
      <c r="BA16" s="686" t="s">
        <v>37</v>
      </c>
      <c r="BB16" s="687"/>
      <c r="BC16" s="686" t="s">
        <v>37</v>
      </c>
      <c r="BD16" s="687"/>
      <c r="BE16" s="273" t="s">
        <v>37</v>
      </c>
      <c r="BF16" s="273" t="s">
        <v>37</v>
      </c>
      <c r="BG16" s="274" t="s">
        <v>37</v>
      </c>
      <c r="BH16" s="282">
        <v>36</v>
      </c>
      <c r="BI16" s="448">
        <v>6</v>
      </c>
      <c r="BJ16" s="283"/>
      <c r="BK16" s="283"/>
      <c r="BL16" s="283"/>
      <c r="BM16" s="283">
        <v>10</v>
      </c>
      <c r="BN16" s="452">
        <f>BH16+BI16+BM16</f>
        <v>52</v>
      </c>
    </row>
    <row r="17" spans="1:69" s="290" customFormat="1" ht="41.25" customHeight="1" thickBot="1" x14ac:dyDescent="0.7">
      <c r="A17" s="285" t="s">
        <v>38</v>
      </c>
      <c r="B17" s="286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75"/>
      <c r="U17" s="275"/>
      <c r="V17" s="275" t="s">
        <v>36</v>
      </c>
      <c r="W17" s="275" t="s">
        <v>36</v>
      </c>
      <c r="X17" s="275" t="s">
        <v>36</v>
      </c>
      <c r="Y17" s="275" t="s">
        <v>37</v>
      </c>
      <c r="Z17" s="275" t="s">
        <v>37</v>
      </c>
      <c r="AA17" s="275" t="s">
        <v>39</v>
      </c>
      <c r="AB17" s="275" t="s">
        <v>39</v>
      </c>
      <c r="AC17" s="275" t="s">
        <v>39</v>
      </c>
      <c r="AD17" s="275" t="s">
        <v>39</v>
      </c>
      <c r="AE17" s="275" t="s">
        <v>39</v>
      </c>
      <c r="AF17" s="275" t="s">
        <v>39</v>
      </c>
      <c r="AG17" s="275" t="s">
        <v>39</v>
      </c>
      <c r="AH17" s="275" t="s">
        <v>39</v>
      </c>
      <c r="AI17" s="276" t="s">
        <v>41</v>
      </c>
      <c r="AJ17" s="276" t="s">
        <v>41</v>
      </c>
      <c r="AK17" s="276" t="s">
        <v>41</v>
      </c>
      <c r="AL17" s="276" t="s">
        <v>41</v>
      </c>
      <c r="AM17" s="276" t="s">
        <v>41</v>
      </c>
      <c r="AN17" s="276" t="s">
        <v>41</v>
      </c>
      <c r="AO17" s="276" t="s">
        <v>41</v>
      </c>
      <c r="AP17" s="276" t="s">
        <v>41</v>
      </c>
      <c r="AQ17" s="276" t="s">
        <v>40</v>
      </c>
      <c r="AR17" s="276" t="s">
        <v>40</v>
      </c>
      <c r="AS17" s="886" t="s">
        <v>40</v>
      </c>
      <c r="AT17" s="886"/>
      <c r="AU17" s="896"/>
      <c r="AV17" s="897"/>
      <c r="AW17" s="897"/>
      <c r="AX17" s="897"/>
      <c r="AY17" s="897"/>
      <c r="AZ17" s="897"/>
      <c r="BA17" s="897"/>
      <c r="BB17" s="897"/>
      <c r="BC17" s="897"/>
      <c r="BD17" s="897"/>
      <c r="BE17" s="897"/>
      <c r="BF17" s="897"/>
      <c r="BG17" s="898"/>
      <c r="BH17" s="288">
        <v>20</v>
      </c>
      <c r="BI17" s="449">
        <v>3</v>
      </c>
      <c r="BJ17" s="289">
        <v>8</v>
      </c>
      <c r="BK17" s="289">
        <v>8</v>
      </c>
      <c r="BL17" s="289">
        <v>3</v>
      </c>
      <c r="BM17" s="289">
        <v>2</v>
      </c>
      <c r="BN17" s="453">
        <f>BH17+BI17+BJ17+BK17+BL17+BM17</f>
        <v>44</v>
      </c>
    </row>
    <row r="18" spans="1:69" s="284" customFormat="1" ht="41.25" customHeight="1" thickTop="1" thickBot="1" x14ac:dyDescent="0.7">
      <c r="A18" s="291"/>
      <c r="B18" s="291"/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91"/>
      <c r="AI18" s="291"/>
      <c r="AJ18" s="291"/>
      <c r="AK18" s="291"/>
      <c r="AL18" s="291"/>
      <c r="AM18" s="291"/>
      <c r="AN18" s="291"/>
      <c r="AO18" s="291"/>
      <c r="AP18" s="292"/>
      <c r="AQ18" s="292"/>
      <c r="AR18" s="292"/>
      <c r="AS18" s="292"/>
      <c r="AT18" s="292"/>
      <c r="AU18" s="292"/>
      <c r="AV18" s="292"/>
      <c r="AW18" s="292"/>
      <c r="AX18" s="292"/>
      <c r="AY18" s="292"/>
      <c r="AZ18" s="292"/>
      <c r="BA18" s="292"/>
      <c r="BB18" s="292"/>
      <c r="BC18" s="292"/>
      <c r="BD18" s="292"/>
      <c r="BE18" s="292"/>
      <c r="BF18" s="292"/>
      <c r="BG18" s="291"/>
      <c r="BH18" s="451">
        <f>BH16+BH17</f>
        <v>56</v>
      </c>
      <c r="BI18" s="450">
        <f>BI16+BI17</f>
        <v>9</v>
      </c>
      <c r="BJ18" s="277">
        <f t="shared" ref="BJ18:BM18" si="38">BJ16+BJ17</f>
        <v>8</v>
      </c>
      <c r="BK18" s="277">
        <f t="shared" si="38"/>
        <v>8</v>
      </c>
      <c r="BL18" s="277">
        <f t="shared" si="38"/>
        <v>3</v>
      </c>
      <c r="BM18" s="455">
        <f t="shared" si="38"/>
        <v>12</v>
      </c>
      <c r="BN18" s="454">
        <f>BN16+BN17</f>
        <v>96</v>
      </c>
    </row>
    <row r="19" spans="1:69" s="48" customFormat="1" ht="42.75" customHeight="1" thickTop="1" x14ac:dyDescent="0.75">
      <c r="C19" s="294" t="s">
        <v>42</v>
      </c>
      <c r="D19" s="54"/>
      <c r="E19" s="294"/>
      <c r="F19" s="294"/>
      <c r="G19" s="294"/>
      <c r="H19" s="54"/>
      <c r="I19" s="295"/>
      <c r="J19" s="296" t="s">
        <v>43</v>
      </c>
      <c r="K19" s="294" t="s">
        <v>44</v>
      </c>
      <c r="L19" s="294"/>
      <c r="M19" s="294"/>
      <c r="N19" s="294"/>
      <c r="O19" s="294"/>
      <c r="P19" s="294"/>
      <c r="Q19" s="294"/>
      <c r="R19" s="294"/>
      <c r="S19" s="296"/>
      <c r="T19" s="296"/>
      <c r="U19" s="297"/>
      <c r="V19" s="297"/>
      <c r="W19" s="297"/>
      <c r="X19" s="297"/>
      <c r="Y19" s="54"/>
      <c r="Z19" s="54"/>
      <c r="AA19" s="298" t="s">
        <v>39</v>
      </c>
      <c r="AB19" s="296" t="s">
        <v>43</v>
      </c>
      <c r="AC19" s="294" t="s">
        <v>47</v>
      </c>
      <c r="AD19" s="294"/>
      <c r="AE19" s="294"/>
      <c r="AF19" s="294"/>
      <c r="AG19" s="294"/>
      <c r="AH19" s="294"/>
      <c r="AI19" s="294"/>
      <c r="AJ19" s="294"/>
      <c r="AK19" s="294"/>
      <c r="AL19" s="54"/>
      <c r="AM19" s="54"/>
      <c r="AN19" s="54"/>
      <c r="AO19" s="54"/>
      <c r="AP19" s="299" t="s">
        <v>40</v>
      </c>
      <c r="AQ19" s="296" t="s">
        <v>43</v>
      </c>
      <c r="AR19" s="294" t="s">
        <v>48</v>
      </c>
      <c r="AS19" s="294"/>
      <c r="AT19" s="294"/>
      <c r="AU19" s="294"/>
      <c r="AV19" s="294"/>
      <c r="AW19" s="294"/>
      <c r="AX19" s="300"/>
      <c r="AY19" s="300"/>
      <c r="AZ19" s="300"/>
      <c r="BA19" s="300"/>
      <c r="BB19" s="300"/>
      <c r="BC19" s="300"/>
      <c r="BD19" s="297"/>
      <c r="BE19" s="297"/>
      <c r="BF19" s="54"/>
      <c r="BG19" s="54"/>
      <c r="BH19" s="54"/>
      <c r="BI19" s="297"/>
      <c r="BJ19" s="297"/>
      <c r="BK19" s="297"/>
      <c r="BL19" s="297"/>
      <c r="BM19" s="297"/>
      <c r="BN19" s="294"/>
    </row>
    <row r="20" spans="1:69" s="48" customFormat="1" ht="35.5" x14ac:dyDescent="0.75">
      <c r="C20" s="294"/>
      <c r="D20" s="5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7"/>
      <c r="V20" s="297"/>
      <c r="W20" s="297"/>
      <c r="X20" s="297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54"/>
      <c r="BF20" s="54"/>
      <c r="BG20" s="54"/>
      <c r="BH20" s="54"/>
      <c r="BI20" s="296"/>
      <c r="BJ20" s="296"/>
      <c r="BK20" s="294"/>
      <c r="BL20" s="294"/>
      <c r="BM20" s="294"/>
      <c r="BN20" s="294"/>
    </row>
    <row r="21" spans="1:69" s="48" customFormat="1" ht="39.75" customHeight="1" x14ac:dyDescent="0.75">
      <c r="C21" s="294"/>
      <c r="D21" s="294"/>
      <c r="E21" s="294"/>
      <c r="F21" s="294"/>
      <c r="G21" s="294"/>
      <c r="H21" s="54"/>
      <c r="I21" s="298" t="s">
        <v>36</v>
      </c>
      <c r="J21" s="296" t="s">
        <v>43</v>
      </c>
      <c r="K21" s="294" t="s">
        <v>46</v>
      </c>
      <c r="L21" s="294"/>
      <c r="M21" s="294"/>
      <c r="N21" s="294"/>
      <c r="O21" s="294"/>
      <c r="P21" s="294"/>
      <c r="Q21" s="294"/>
      <c r="R21" s="294"/>
      <c r="S21" s="296"/>
      <c r="T21" s="296"/>
      <c r="U21" s="297"/>
      <c r="V21" s="297"/>
      <c r="W21" s="297"/>
      <c r="X21" s="297"/>
      <c r="Y21" s="54"/>
      <c r="Z21" s="54"/>
      <c r="AA21" s="299" t="s">
        <v>41</v>
      </c>
      <c r="AB21" s="296" t="s">
        <v>43</v>
      </c>
      <c r="AC21" s="294" t="s">
        <v>87</v>
      </c>
      <c r="AD21" s="294"/>
      <c r="AE21" s="294"/>
      <c r="AF21" s="300"/>
      <c r="AG21" s="300"/>
      <c r="AH21" s="300"/>
      <c r="AI21" s="300"/>
      <c r="AJ21" s="54"/>
      <c r="AK21" s="297"/>
      <c r="AL21" s="297"/>
      <c r="AM21" s="297"/>
      <c r="AN21" s="297"/>
      <c r="AO21" s="54"/>
      <c r="AP21" s="298" t="s">
        <v>37</v>
      </c>
      <c r="AQ21" s="296" t="s">
        <v>43</v>
      </c>
      <c r="AR21" s="294" t="s">
        <v>45</v>
      </c>
      <c r="AS21" s="294"/>
      <c r="AT21" s="294"/>
      <c r="AU21" s="294"/>
      <c r="AV21" s="294"/>
      <c r="AW21" s="294"/>
      <c r="AX21" s="297"/>
      <c r="AY21" s="297"/>
      <c r="AZ21" s="297"/>
      <c r="BA21" s="297"/>
      <c r="BB21" s="297"/>
      <c r="BC21" s="297"/>
      <c r="BD21" s="300"/>
      <c r="BE21" s="300"/>
      <c r="BF21" s="300"/>
      <c r="BG21" s="300"/>
      <c r="BH21" s="300"/>
      <c r="BI21" s="300"/>
      <c r="BJ21" s="294"/>
      <c r="BK21" s="294"/>
      <c r="BL21" s="294"/>
      <c r="BM21" s="294"/>
      <c r="BN21" s="294"/>
    </row>
    <row r="22" spans="1:69" s="36" customFormat="1" ht="30" customHeight="1" x14ac:dyDescent="0.55000000000000004">
      <c r="C22" s="76"/>
      <c r="D22" s="76"/>
      <c r="E22" s="76"/>
      <c r="F22" s="76"/>
      <c r="G22" s="76"/>
      <c r="H22" s="77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6"/>
      <c r="V22" s="76"/>
      <c r="W22" s="76"/>
      <c r="X22" s="76"/>
      <c r="Y22" s="76"/>
      <c r="Z22" s="76"/>
      <c r="AA22" s="76"/>
      <c r="AB22" s="76"/>
      <c r="AC22" s="77"/>
      <c r="AD22" s="77"/>
      <c r="AE22" s="78"/>
      <c r="AF22" s="78"/>
      <c r="AG22" s="76"/>
      <c r="AH22" s="76"/>
      <c r="AI22" s="76"/>
      <c r="AJ22" s="76"/>
      <c r="AK22" s="76"/>
      <c r="AL22" s="76"/>
      <c r="AM22" s="76"/>
      <c r="AN22" s="76"/>
      <c r="AO22" s="76"/>
      <c r="AP22" s="77"/>
      <c r="AQ22" s="77"/>
      <c r="AR22" s="79"/>
      <c r="AS22" s="78"/>
      <c r="AT22" s="76"/>
      <c r="AU22" s="76"/>
      <c r="AV22" s="76"/>
      <c r="AW22" s="76"/>
      <c r="AX22" s="76"/>
      <c r="AY22" s="76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76"/>
      <c r="BM22" s="76"/>
      <c r="BN22" s="76"/>
      <c r="BO22" s="76"/>
      <c r="BP22" s="76"/>
    </row>
    <row r="23" spans="1:69" s="207" customFormat="1" ht="57" customHeight="1" thickBot="1" x14ac:dyDescent="0.9">
      <c r="A23" s="790" t="s">
        <v>82</v>
      </c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0"/>
      <c r="P23" s="790"/>
      <c r="Q23" s="790"/>
      <c r="R23" s="790"/>
      <c r="S23" s="790"/>
      <c r="T23" s="790"/>
      <c r="U23" s="790"/>
      <c r="V23" s="790"/>
      <c r="W23" s="790"/>
      <c r="X23" s="790"/>
      <c r="Y23" s="790"/>
      <c r="Z23" s="790"/>
      <c r="AA23" s="790"/>
      <c r="AB23" s="790"/>
      <c r="AC23" s="790"/>
      <c r="AD23" s="790"/>
      <c r="AE23" s="790"/>
      <c r="AF23" s="790"/>
      <c r="AG23" s="790"/>
      <c r="AH23" s="790"/>
      <c r="AI23" s="790"/>
      <c r="AJ23" s="790"/>
      <c r="AK23" s="790"/>
      <c r="AL23" s="790"/>
      <c r="AM23" s="790"/>
      <c r="AN23" s="790"/>
      <c r="AO23" s="790"/>
      <c r="AP23" s="790"/>
      <c r="AQ23" s="790"/>
      <c r="AR23" s="790"/>
      <c r="AS23" s="790"/>
      <c r="AT23" s="790"/>
      <c r="AU23" s="790"/>
      <c r="AV23" s="790"/>
      <c r="AW23" s="790"/>
      <c r="AX23" s="790"/>
      <c r="AY23" s="790"/>
      <c r="AZ23" s="790"/>
      <c r="BA23" s="790"/>
      <c r="BB23" s="790"/>
      <c r="BC23" s="790"/>
      <c r="BD23" s="790"/>
      <c r="BE23" s="790"/>
      <c r="BF23" s="790"/>
      <c r="BG23" s="790"/>
      <c r="BH23" s="790"/>
      <c r="BI23" s="790"/>
      <c r="BJ23" s="790"/>
      <c r="BK23" s="790"/>
      <c r="BL23" s="790"/>
      <c r="BM23" s="790"/>
      <c r="BN23" s="790"/>
      <c r="BO23" s="206"/>
      <c r="BP23" s="206"/>
      <c r="BQ23" s="206"/>
    </row>
    <row r="24" spans="1:69" s="16" customFormat="1" ht="58.75" customHeight="1" thickTop="1" thickBot="1" x14ac:dyDescent="0.4">
      <c r="A24" s="791" t="s">
        <v>1</v>
      </c>
      <c r="B24" s="792"/>
      <c r="C24" s="791" t="s">
        <v>187</v>
      </c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797"/>
      <c r="P24" s="797"/>
      <c r="Q24" s="797"/>
      <c r="R24" s="797"/>
      <c r="S24" s="797"/>
      <c r="T24" s="797"/>
      <c r="U24" s="797"/>
      <c r="V24" s="797"/>
      <c r="W24" s="797"/>
      <c r="X24" s="797"/>
      <c r="Y24" s="797"/>
      <c r="Z24" s="797"/>
      <c r="AA24" s="797"/>
      <c r="AB24" s="798"/>
      <c r="AC24" s="805" t="s">
        <v>2</v>
      </c>
      <c r="AD24" s="806"/>
      <c r="AE24" s="811" t="s">
        <v>3</v>
      </c>
      <c r="AF24" s="812"/>
      <c r="AG24" s="817" t="s">
        <v>4</v>
      </c>
      <c r="AH24" s="818"/>
      <c r="AI24" s="818"/>
      <c r="AJ24" s="818"/>
      <c r="AK24" s="818"/>
      <c r="AL24" s="818"/>
      <c r="AM24" s="818"/>
      <c r="AN24" s="818"/>
      <c r="AO24" s="818"/>
      <c r="AP24" s="818"/>
      <c r="AQ24" s="818"/>
      <c r="AR24" s="819"/>
      <c r="AS24" s="929" t="s">
        <v>5</v>
      </c>
      <c r="AT24" s="930"/>
      <c r="AU24" s="930"/>
      <c r="AV24" s="930"/>
      <c r="AW24" s="930"/>
      <c r="AX24" s="930"/>
      <c r="AY24" s="930"/>
      <c r="AZ24" s="930"/>
      <c r="BA24" s="930"/>
      <c r="BB24" s="930"/>
      <c r="BC24" s="930"/>
      <c r="BD24" s="930"/>
      <c r="BE24" s="930"/>
      <c r="BF24" s="930"/>
      <c r="BG24" s="930"/>
      <c r="BH24" s="930"/>
      <c r="BI24" s="930"/>
      <c r="BJ24" s="931"/>
      <c r="BK24" s="700" t="s">
        <v>6</v>
      </c>
      <c r="BL24" s="701"/>
      <c r="BM24" s="702"/>
      <c r="BN24" s="458" t="s">
        <v>276</v>
      </c>
      <c r="BO24" s="11"/>
      <c r="BP24" s="11"/>
      <c r="BQ24" s="11"/>
    </row>
    <row r="25" spans="1:69" s="16" customFormat="1" ht="52.75" customHeight="1" thickTop="1" thickBot="1" x14ac:dyDescent="0.4">
      <c r="A25" s="793"/>
      <c r="B25" s="794"/>
      <c r="C25" s="799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800"/>
      <c r="AB25" s="801"/>
      <c r="AC25" s="807"/>
      <c r="AD25" s="808"/>
      <c r="AE25" s="813"/>
      <c r="AF25" s="814"/>
      <c r="AG25" s="840" t="s">
        <v>7</v>
      </c>
      <c r="AH25" s="841"/>
      <c r="AI25" s="846" t="s">
        <v>8</v>
      </c>
      <c r="AJ25" s="847"/>
      <c r="AK25" s="852" t="s">
        <v>9</v>
      </c>
      <c r="AL25" s="853"/>
      <c r="AM25" s="853"/>
      <c r="AN25" s="853"/>
      <c r="AO25" s="853"/>
      <c r="AP25" s="853"/>
      <c r="AQ25" s="853"/>
      <c r="AR25" s="854"/>
      <c r="AS25" s="932" t="s">
        <v>10</v>
      </c>
      <c r="AT25" s="933"/>
      <c r="AU25" s="933"/>
      <c r="AV25" s="933"/>
      <c r="AW25" s="933"/>
      <c r="AX25" s="933"/>
      <c r="AY25" s="933"/>
      <c r="AZ25" s="933"/>
      <c r="BA25" s="933"/>
      <c r="BB25" s="933"/>
      <c r="BC25" s="933"/>
      <c r="BD25" s="934"/>
      <c r="BE25" s="936" t="s">
        <v>11</v>
      </c>
      <c r="BF25" s="853"/>
      <c r="BG25" s="853"/>
      <c r="BH25" s="853"/>
      <c r="BI25" s="853"/>
      <c r="BJ25" s="854"/>
      <c r="BK25" s="703"/>
      <c r="BL25" s="704"/>
      <c r="BM25" s="705"/>
      <c r="BN25" s="458"/>
      <c r="BO25" s="11"/>
      <c r="BP25" s="11"/>
      <c r="BQ25" s="11"/>
    </row>
    <row r="26" spans="1:69" s="16" customFormat="1" ht="46.75" customHeight="1" thickTop="1" x14ac:dyDescent="0.35">
      <c r="A26" s="793"/>
      <c r="B26" s="794"/>
      <c r="C26" s="799"/>
      <c r="D26" s="800"/>
      <c r="E26" s="800"/>
      <c r="F26" s="800"/>
      <c r="G26" s="800"/>
      <c r="H26" s="800"/>
      <c r="I26" s="800"/>
      <c r="J26" s="800"/>
      <c r="K26" s="800"/>
      <c r="L26" s="800"/>
      <c r="M26" s="800"/>
      <c r="N26" s="800"/>
      <c r="O26" s="800"/>
      <c r="P26" s="800"/>
      <c r="Q26" s="800"/>
      <c r="R26" s="800"/>
      <c r="S26" s="800"/>
      <c r="T26" s="800"/>
      <c r="U26" s="800"/>
      <c r="V26" s="800"/>
      <c r="W26" s="800"/>
      <c r="X26" s="800"/>
      <c r="Y26" s="800"/>
      <c r="Z26" s="800"/>
      <c r="AA26" s="800"/>
      <c r="AB26" s="801"/>
      <c r="AC26" s="807"/>
      <c r="AD26" s="808"/>
      <c r="AE26" s="813"/>
      <c r="AF26" s="814"/>
      <c r="AG26" s="842"/>
      <c r="AH26" s="843"/>
      <c r="AI26" s="848"/>
      <c r="AJ26" s="849"/>
      <c r="AK26" s="855" t="s">
        <v>12</v>
      </c>
      <c r="AL26" s="856"/>
      <c r="AM26" s="861" t="s">
        <v>13</v>
      </c>
      <c r="AN26" s="861"/>
      <c r="AO26" s="861" t="s">
        <v>14</v>
      </c>
      <c r="AP26" s="861"/>
      <c r="AQ26" s="861" t="s">
        <v>15</v>
      </c>
      <c r="AR26" s="864"/>
      <c r="AS26" s="935" t="s">
        <v>16</v>
      </c>
      <c r="AT26" s="713"/>
      <c r="AU26" s="713"/>
      <c r="AV26" s="713"/>
      <c r="AW26" s="713"/>
      <c r="AX26" s="713"/>
      <c r="AY26" s="713" t="s">
        <v>17</v>
      </c>
      <c r="AZ26" s="713"/>
      <c r="BA26" s="713"/>
      <c r="BB26" s="713"/>
      <c r="BC26" s="713"/>
      <c r="BD26" s="714"/>
      <c r="BE26" s="884" t="s">
        <v>18</v>
      </c>
      <c r="BF26" s="830"/>
      <c r="BG26" s="885"/>
      <c r="BH26" s="829" t="s">
        <v>19</v>
      </c>
      <c r="BI26" s="830"/>
      <c r="BJ26" s="831"/>
      <c r="BK26" s="703"/>
      <c r="BL26" s="704"/>
      <c r="BM26" s="705"/>
      <c r="BN26" s="458"/>
      <c r="BO26" s="11"/>
      <c r="BP26" s="11"/>
      <c r="BQ26" s="11"/>
    </row>
    <row r="27" spans="1:69" s="16" customFormat="1" ht="41.4" customHeight="1" x14ac:dyDescent="0.35">
      <c r="A27" s="793"/>
      <c r="B27" s="794"/>
      <c r="C27" s="799"/>
      <c r="D27" s="800"/>
      <c r="E27" s="800"/>
      <c r="F27" s="800"/>
      <c r="G27" s="800"/>
      <c r="H27" s="800"/>
      <c r="I27" s="800"/>
      <c r="J27" s="800"/>
      <c r="K27" s="800"/>
      <c r="L27" s="800"/>
      <c r="M27" s="800"/>
      <c r="N27" s="800"/>
      <c r="O27" s="800"/>
      <c r="P27" s="800"/>
      <c r="Q27" s="800"/>
      <c r="R27" s="800"/>
      <c r="S27" s="800"/>
      <c r="T27" s="800"/>
      <c r="U27" s="800"/>
      <c r="V27" s="800"/>
      <c r="W27" s="800"/>
      <c r="X27" s="800"/>
      <c r="Y27" s="800"/>
      <c r="Z27" s="800"/>
      <c r="AA27" s="800"/>
      <c r="AB27" s="801"/>
      <c r="AC27" s="807"/>
      <c r="AD27" s="808"/>
      <c r="AE27" s="813"/>
      <c r="AF27" s="814"/>
      <c r="AG27" s="842"/>
      <c r="AH27" s="843"/>
      <c r="AI27" s="848"/>
      <c r="AJ27" s="849"/>
      <c r="AK27" s="857"/>
      <c r="AL27" s="858"/>
      <c r="AM27" s="862"/>
      <c r="AN27" s="862"/>
      <c r="AO27" s="862"/>
      <c r="AP27" s="862"/>
      <c r="AQ27" s="862"/>
      <c r="AR27" s="865"/>
      <c r="AS27" s="882">
        <v>18</v>
      </c>
      <c r="AT27" s="717"/>
      <c r="AU27" s="717" t="s">
        <v>20</v>
      </c>
      <c r="AV27" s="717"/>
      <c r="AW27" s="717"/>
      <c r="AX27" s="887"/>
      <c r="AY27" s="895">
        <v>18</v>
      </c>
      <c r="AZ27" s="717"/>
      <c r="BA27" s="717" t="s">
        <v>20</v>
      </c>
      <c r="BB27" s="717"/>
      <c r="BC27" s="717"/>
      <c r="BD27" s="718"/>
      <c r="BE27" s="301">
        <v>20</v>
      </c>
      <c r="BF27" s="832" t="s">
        <v>20</v>
      </c>
      <c r="BG27" s="833"/>
      <c r="BH27" s="210"/>
      <c r="BI27" s="832" t="s">
        <v>20</v>
      </c>
      <c r="BJ27" s="894"/>
      <c r="BK27" s="703"/>
      <c r="BL27" s="704"/>
      <c r="BM27" s="705"/>
      <c r="BN27" s="458"/>
      <c r="BO27" s="11"/>
      <c r="BP27" s="11"/>
      <c r="BQ27" s="11"/>
    </row>
    <row r="28" spans="1:69" s="16" customFormat="1" ht="153" customHeight="1" thickBot="1" x14ac:dyDescent="0.4">
      <c r="A28" s="795"/>
      <c r="B28" s="796"/>
      <c r="C28" s="802"/>
      <c r="D28" s="803"/>
      <c r="E28" s="803"/>
      <c r="F28" s="803"/>
      <c r="G28" s="803"/>
      <c r="H28" s="803"/>
      <c r="I28" s="803"/>
      <c r="J28" s="803"/>
      <c r="K28" s="803"/>
      <c r="L28" s="803"/>
      <c r="M28" s="803"/>
      <c r="N28" s="803"/>
      <c r="O28" s="803"/>
      <c r="P28" s="803"/>
      <c r="Q28" s="803"/>
      <c r="R28" s="803"/>
      <c r="S28" s="803"/>
      <c r="T28" s="803"/>
      <c r="U28" s="803"/>
      <c r="V28" s="803"/>
      <c r="W28" s="803"/>
      <c r="X28" s="803"/>
      <c r="Y28" s="803"/>
      <c r="Z28" s="803"/>
      <c r="AA28" s="803"/>
      <c r="AB28" s="804"/>
      <c r="AC28" s="809"/>
      <c r="AD28" s="810"/>
      <c r="AE28" s="815"/>
      <c r="AF28" s="816"/>
      <c r="AG28" s="844"/>
      <c r="AH28" s="845"/>
      <c r="AI28" s="850"/>
      <c r="AJ28" s="851"/>
      <c r="AK28" s="859"/>
      <c r="AL28" s="860"/>
      <c r="AM28" s="863"/>
      <c r="AN28" s="863"/>
      <c r="AO28" s="863"/>
      <c r="AP28" s="863"/>
      <c r="AQ28" s="863"/>
      <c r="AR28" s="866"/>
      <c r="AS28" s="883" t="s">
        <v>21</v>
      </c>
      <c r="AT28" s="691"/>
      <c r="AU28" s="691" t="s">
        <v>61</v>
      </c>
      <c r="AV28" s="691"/>
      <c r="AW28" s="691" t="s">
        <v>60</v>
      </c>
      <c r="AX28" s="691"/>
      <c r="AY28" s="715" t="s">
        <v>21</v>
      </c>
      <c r="AZ28" s="715"/>
      <c r="BA28" s="715" t="s">
        <v>61</v>
      </c>
      <c r="BB28" s="715"/>
      <c r="BC28" s="715" t="s">
        <v>60</v>
      </c>
      <c r="BD28" s="716"/>
      <c r="BE28" s="211" t="s">
        <v>21</v>
      </c>
      <c r="BF28" s="212" t="s">
        <v>61</v>
      </c>
      <c r="BG28" s="212" t="s">
        <v>60</v>
      </c>
      <c r="BH28" s="212" t="s">
        <v>21</v>
      </c>
      <c r="BI28" s="212" t="s">
        <v>61</v>
      </c>
      <c r="BJ28" s="213" t="s">
        <v>60</v>
      </c>
      <c r="BK28" s="706"/>
      <c r="BL28" s="707"/>
      <c r="BM28" s="708"/>
      <c r="BN28" s="458"/>
      <c r="BO28" s="11"/>
      <c r="BP28" s="11"/>
      <c r="BQ28" s="11"/>
    </row>
    <row r="29" spans="1:69" s="15" customFormat="1" ht="48.65" customHeight="1" thickTop="1" thickBot="1" x14ac:dyDescent="0.4">
      <c r="A29" s="663">
        <v>1</v>
      </c>
      <c r="B29" s="664"/>
      <c r="C29" s="682" t="s">
        <v>0</v>
      </c>
      <c r="D29" s="683"/>
      <c r="E29" s="683"/>
      <c r="F29" s="683"/>
      <c r="G29" s="683"/>
      <c r="H29" s="683"/>
      <c r="I29" s="683"/>
      <c r="J29" s="683"/>
      <c r="K29" s="683"/>
      <c r="L29" s="683"/>
      <c r="M29" s="683"/>
      <c r="N29" s="683"/>
      <c r="O29" s="683"/>
      <c r="P29" s="683"/>
      <c r="Q29" s="683"/>
      <c r="R29" s="683"/>
      <c r="S29" s="683"/>
      <c r="T29" s="683"/>
      <c r="U29" s="683"/>
      <c r="V29" s="683"/>
      <c r="W29" s="683"/>
      <c r="X29" s="683"/>
      <c r="Y29" s="683"/>
      <c r="Z29" s="683"/>
      <c r="AA29" s="683"/>
      <c r="AB29" s="684"/>
      <c r="AC29" s="252"/>
      <c r="AD29" s="253"/>
      <c r="AE29" s="254"/>
      <c r="AF29" s="254"/>
      <c r="AG29" s="685">
        <f>AG30+AG34</f>
        <v>1584</v>
      </c>
      <c r="AH29" s="660"/>
      <c r="AI29" s="839">
        <f>AI30</f>
        <v>316</v>
      </c>
      <c r="AJ29" s="666"/>
      <c r="AK29" s="660">
        <f>AK30</f>
        <v>130</v>
      </c>
      <c r="AL29" s="661"/>
      <c r="AM29" s="662">
        <f>AM30</f>
        <v>56</v>
      </c>
      <c r="AN29" s="661"/>
      <c r="AO29" s="662">
        <f>AO30</f>
        <v>130</v>
      </c>
      <c r="AP29" s="661"/>
      <c r="AQ29" s="661">
        <f>SUM(AQ30:AR33)</f>
        <v>0</v>
      </c>
      <c r="AR29" s="765"/>
      <c r="AS29" s="776">
        <f>AS30+AS34</f>
        <v>432</v>
      </c>
      <c r="AT29" s="661"/>
      <c r="AU29" s="662">
        <f>AU30</f>
        <v>90</v>
      </c>
      <c r="AV29" s="661"/>
      <c r="AW29" s="662">
        <f>AW30+AW34</f>
        <v>12</v>
      </c>
      <c r="AX29" s="661"/>
      <c r="AY29" s="660">
        <f>AY30+AY34</f>
        <v>540</v>
      </c>
      <c r="AZ29" s="661"/>
      <c r="BA29" s="662">
        <f>BA30</f>
        <v>126</v>
      </c>
      <c r="BB29" s="661"/>
      <c r="BC29" s="662">
        <f>BC30+BC34</f>
        <v>15</v>
      </c>
      <c r="BD29" s="765"/>
      <c r="BE29" s="255">
        <f>BE30+BE34</f>
        <v>396</v>
      </c>
      <c r="BF29" s="256">
        <f>BF30</f>
        <v>100</v>
      </c>
      <c r="BG29" s="256">
        <f>BG30+BG34</f>
        <v>11</v>
      </c>
      <c r="BH29" s="256">
        <f>SUM(BH30:BH34)</f>
        <v>216</v>
      </c>
      <c r="BI29" s="256">
        <f>SUM(BI30:BI34)</f>
        <v>0</v>
      </c>
      <c r="BJ29" s="257">
        <f>SUM(BJ30:BJ34)</f>
        <v>6</v>
      </c>
      <c r="BK29" s="891"/>
      <c r="BL29" s="892"/>
      <c r="BM29" s="893"/>
      <c r="BN29" s="456"/>
      <c r="BO29" s="11"/>
      <c r="BP29" s="11"/>
      <c r="BQ29" s="11"/>
    </row>
    <row r="30" spans="1:69" s="25" customFormat="1" ht="66.650000000000006" customHeight="1" thickTop="1" x14ac:dyDescent="0.35">
      <c r="A30" s="867" t="s">
        <v>88</v>
      </c>
      <c r="B30" s="868"/>
      <c r="C30" s="869" t="s">
        <v>193</v>
      </c>
      <c r="D30" s="870"/>
      <c r="E30" s="870"/>
      <c r="F30" s="870"/>
      <c r="G30" s="870"/>
      <c r="H30" s="870"/>
      <c r="I30" s="870"/>
      <c r="J30" s="870"/>
      <c r="K30" s="870"/>
      <c r="L30" s="870"/>
      <c r="M30" s="870"/>
      <c r="N30" s="870"/>
      <c r="O30" s="870"/>
      <c r="P30" s="870"/>
      <c r="Q30" s="870"/>
      <c r="R30" s="870"/>
      <c r="S30" s="870"/>
      <c r="T30" s="870"/>
      <c r="U30" s="870"/>
      <c r="V30" s="870"/>
      <c r="W30" s="870"/>
      <c r="X30" s="870"/>
      <c r="Y30" s="870"/>
      <c r="Z30" s="870"/>
      <c r="AA30" s="870"/>
      <c r="AB30" s="871"/>
      <c r="AC30" s="214"/>
      <c r="AD30" s="215"/>
      <c r="AE30" s="216"/>
      <c r="AF30" s="217"/>
      <c r="AG30" s="650">
        <f>AS30+AY30+BE30</f>
        <v>972</v>
      </c>
      <c r="AH30" s="651"/>
      <c r="AI30" s="878">
        <f>AK30+AM30+AO30+AQ30</f>
        <v>316</v>
      </c>
      <c r="AJ30" s="879"/>
      <c r="AK30" s="651">
        <f>AK31+AK32+AK33</f>
        <v>130</v>
      </c>
      <c r="AL30" s="654"/>
      <c r="AM30" s="654">
        <f>AM31+AM32+AM33</f>
        <v>56</v>
      </c>
      <c r="AN30" s="654"/>
      <c r="AO30" s="654">
        <f>AO31+AO32+AO33</f>
        <v>130</v>
      </c>
      <c r="AP30" s="654"/>
      <c r="AQ30" s="654">
        <f t="shared" ref="AQ30" si="39">AQ31+AQ32+AQ33</f>
        <v>0</v>
      </c>
      <c r="AR30" s="880"/>
      <c r="AS30" s="651">
        <f>AS31+AT32+AS33</f>
        <v>288</v>
      </c>
      <c r="AT30" s="654"/>
      <c r="AU30" s="654">
        <f>AU31+AV32+AU33+AU34</f>
        <v>90</v>
      </c>
      <c r="AV30" s="654"/>
      <c r="AW30" s="654">
        <f>AW31+AW32+AW33</f>
        <v>8</v>
      </c>
      <c r="AX30" s="654"/>
      <c r="AY30" s="654">
        <f>AY32+AY33</f>
        <v>396</v>
      </c>
      <c r="AZ30" s="654"/>
      <c r="BA30" s="654">
        <f>BA31+BA32+BA33+BA34</f>
        <v>126</v>
      </c>
      <c r="BB30" s="654"/>
      <c r="BC30" s="654">
        <f>BC32+BC33</f>
        <v>11</v>
      </c>
      <c r="BD30" s="781"/>
      <c r="BE30" s="218">
        <f>BE31+BE32+BE33</f>
        <v>288</v>
      </c>
      <c r="BF30" s="219">
        <f>BF31+BF32+BF33+BF34</f>
        <v>100</v>
      </c>
      <c r="BG30" s="219">
        <f>BG31+BG32+BG33</f>
        <v>8</v>
      </c>
      <c r="BH30" s="220"/>
      <c r="BI30" s="221"/>
      <c r="BJ30" s="222"/>
      <c r="BK30" s="888" t="s">
        <v>157</v>
      </c>
      <c r="BL30" s="889"/>
      <c r="BM30" s="890"/>
      <c r="BN30" s="456"/>
      <c r="BO30" s="24"/>
      <c r="BP30" s="24"/>
      <c r="BQ30" s="24"/>
    </row>
    <row r="31" spans="1:69" s="25" customFormat="1" ht="46.75" customHeight="1" x14ac:dyDescent="0.35">
      <c r="A31" s="496" t="s">
        <v>55</v>
      </c>
      <c r="B31" s="497"/>
      <c r="C31" s="532" t="s">
        <v>98</v>
      </c>
      <c r="D31" s="533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3"/>
      <c r="S31" s="533"/>
      <c r="T31" s="533"/>
      <c r="U31" s="533"/>
      <c r="V31" s="533"/>
      <c r="W31" s="533"/>
      <c r="X31" s="533"/>
      <c r="Y31" s="533"/>
      <c r="Z31" s="533"/>
      <c r="AA31" s="533"/>
      <c r="AB31" s="534"/>
      <c r="AC31" s="535">
        <v>1</v>
      </c>
      <c r="AD31" s="536"/>
      <c r="AE31" s="223"/>
      <c r="AF31" s="224"/>
      <c r="AG31" s="511">
        <f>AS31+AZ31+BE31+BH31</f>
        <v>288</v>
      </c>
      <c r="AH31" s="512"/>
      <c r="AI31" s="513">
        <f>AK31+AM31+AO31</f>
        <v>90</v>
      </c>
      <c r="AJ31" s="514"/>
      <c r="AK31" s="515">
        <v>36</v>
      </c>
      <c r="AL31" s="501"/>
      <c r="AM31" s="501">
        <v>18</v>
      </c>
      <c r="AN31" s="501"/>
      <c r="AO31" s="501">
        <v>36</v>
      </c>
      <c r="AP31" s="501"/>
      <c r="AQ31" s="501"/>
      <c r="AR31" s="672"/>
      <c r="AS31" s="696">
        <v>288</v>
      </c>
      <c r="AT31" s="502"/>
      <c r="AU31" s="501">
        <v>90</v>
      </c>
      <c r="AV31" s="501"/>
      <c r="AW31" s="501">
        <v>8</v>
      </c>
      <c r="AX31" s="501"/>
      <c r="AY31" s="937"/>
      <c r="AZ31" s="515"/>
      <c r="BA31" s="502"/>
      <c r="BB31" s="502"/>
      <c r="BC31" s="501"/>
      <c r="BD31" s="672"/>
      <c r="BE31" s="225"/>
      <c r="BF31" s="226"/>
      <c r="BG31" s="226"/>
      <c r="BH31" s="227"/>
      <c r="BI31" s="226"/>
      <c r="BJ31" s="228"/>
      <c r="BK31" s="529"/>
      <c r="BL31" s="530"/>
      <c r="BM31" s="531"/>
      <c r="BN31" s="456" t="s">
        <v>280</v>
      </c>
      <c r="BO31" s="24"/>
      <c r="BP31" s="24"/>
      <c r="BQ31" s="24"/>
    </row>
    <row r="32" spans="1:69" s="25" customFormat="1" ht="48" customHeight="1" x14ac:dyDescent="0.75">
      <c r="A32" s="496" t="s">
        <v>56</v>
      </c>
      <c r="B32" s="497"/>
      <c r="C32" s="532" t="s">
        <v>99</v>
      </c>
      <c r="D32" s="533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3"/>
      <c r="S32" s="533"/>
      <c r="T32" s="533"/>
      <c r="U32" s="533"/>
      <c r="V32" s="533"/>
      <c r="W32" s="533"/>
      <c r="X32" s="533"/>
      <c r="Y32" s="533"/>
      <c r="Z32" s="533"/>
      <c r="AA32" s="533"/>
      <c r="AB32" s="534"/>
      <c r="AC32" s="535">
        <v>2</v>
      </c>
      <c r="AD32" s="536"/>
      <c r="AE32" s="223"/>
      <c r="AF32" s="224"/>
      <c r="AG32" s="511">
        <f>AS32+AY32+BE32+BH32</f>
        <v>288</v>
      </c>
      <c r="AH32" s="512"/>
      <c r="AI32" s="513">
        <f>AK32+AM32+AO32</f>
        <v>90</v>
      </c>
      <c r="AJ32" s="514"/>
      <c r="AK32" s="515">
        <v>36</v>
      </c>
      <c r="AL32" s="501"/>
      <c r="AM32" s="501">
        <v>18</v>
      </c>
      <c r="AN32" s="501"/>
      <c r="AO32" s="501">
        <v>36</v>
      </c>
      <c r="AP32" s="501"/>
      <c r="AQ32" s="501"/>
      <c r="AR32" s="672"/>
      <c r="AS32" s="693"/>
      <c r="AT32" s="501"/>
      <c r="AU32" s="501"/>
      <c r="AV32" s="501"/>
      <c r="AW32" s="938"/>
      <c r="AX32" s="938"/>
      <c r="AY32" s="502">
        <v>288</v>
      </c>
      <c r="AZ32" s="502"/>
      <c r="BA32" s="501">
        <v>90</v>
      </c>
      <c r="BB32" s="501"/>
      <c r="BC32" s="501">
        <v>8</v>
      </c>
      <c r="BD32" s="672"/>
      <c r="BE32" s="225"/>
      <c r="BF32" s="226"/>
      <c r="BG32" s="226"/>
      <c r="BH32" s="227"/>
      <c r="BI32" s="226"/>
      <c r="BJ32" s="228"/>
      <c r="BK32" s="529"/>
      <c r="BL32" s="530"/>
      <c r="BM32" s="531"/>
      <c r="BN32" s="456" t="s">
        <v>280</v>
      </c>
      <c r="BO32" s="24"/>
      <c r="BP32" s="24"/>
      <c r="BQ32" s="24"/>
    </row>
    <row r="33" spans="1:69" s="24" customFormat="1" ht="51" customHeight="1" x14ac:dyDescent="0.35">
      <c r="A33" s="496" t="s">
        <v>148</v>
      </c>
      <c r="B33" s="497"/>
      <c r="C33" s="532" t="s">
        <v>100</v>
      </c>
      <c r="D33" s="533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3"/>
      <c r="S33" s="533"/>
      <c r="T33" s="533"/>
      <c r="U33" s="533"/>
      <c r="V33" s="533"/>
      <c r="W33" s="533"/>
      <c r="X33" s="533"/>
      <c r="Y33" s="533"/>
      <c r="Z33" s="533"/>
      <c r="AA33" s="533"/>
      <c r="AB33" s="534"/>
      <c r="AC33" s="535">
        <v>2.2999999999999998</v>
      </c>
      <c r="AD33" s="536"/>
      <c r="AE33" s="223"/>
      <c r="AF33" s="224"/>
      <c r="AG33" s="511">
        <f>AS33+AY33+BE33+BH33</f>
        <v>396</v>
      </c>
      <c r="AH33" s="512"/>
      <c r="AI33" s="513">
        <f>AK33+AM33+AO33</f>
        <v>136</v>
      </c>
      <c r="AJ33" s="514"/>
      <c r="AK33" s="515">
        <v>58</v>
      </c>
      <c r="AL33" s="501"/>
      <c r="AM33" s="501">
        <v>20</v>
      </c>
      <c r="AN33" s="501"/>
      <c r="AO33" s="501">
        <v>58</v>
      </c>
      <c r="AP33" s="501"/>
      <c r="AQ33" s="501"/>
      <c r="AR33" s="672"/>
      <c r="AS33" s="696"/>
      <c r="AT33" s="502"/>
      <c r="AU33" s="501"/>
      <c r="AV33" s="501"/>
      <c r="AW33" s="501"/>
      <c r="AX33" s="501"/>
      <c r="AY33" s="502">
        <v>108</v>
      </c>
      <c r="AZ33" s="502"/>
      <c r="BA33" s="502">
        <v>36</v>
      </c>
      <c r="BB33" s="502"/>
      <c r="BC33" s="501">
        <v>3</v>
      </c>
      <c r="BD33" s="672"/>
      <c r="BE33" s="225">
        <v>288</v>
      </c>
      <c r="BF33" s="226">
        <v>100</v>
      </c>
      <c r="BG33" s="226">
        <v>8</v>
      </c>
      <c r="BH33" s="227"/>
      <c r="BI33" s="226"/>
      <c r="BJ33" s="228"/>
      <c r="BK33" s="529"/>
      <c r="BL33" s="530"/>
      <c r="BM33" s="531"/>
      <c r="BN33" s="456" t="s">
        <v>280</v>
      </c>
    </row>
    <row r="34" spans="1:69" s="24" customFormat="1" ht="56.4" customHeight="1" thickBot="1" x14ac:dyDescent="0.4">
      <c r="A34" s="635" t="s">
        <v>149</v>
      </c>
      <c r="B34" s="636"/>
      <c r="C34" s="637" t="s">
        <v>102</v>
      </c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38"/>
      <c r="AB34" s="639"/>
      <c r="AC34" s="229"/>
      <c r="AD34" s="230"/>
      <c r="AE34" s="640" t="s">
        <v>143</v>
      </c>
      <c r="AF34" s="641"/>
      <c r="AG34" s="642">
        <f>AS34+AY34+BE34+BH34</f>
        <v>612</v>
      </c>
      <c r="AH34" s="643"/>
      <c r="AI34" s="644"/>
      <c r="AJ34" s="645"/>
      <c r="AK34" s="646"/>
      <c r="AL34" s="647"/>
      <c r="AM34" s="647"/>
      <c r="AN34" s="647"/>
      <c r="AO34" s="647"/>
      <c r="AP34" s="647"/>
      <c r="AQ34" s="668"/>
      <c r="AR34" s="681"/>
      <c r="AS34" s="767">
        <v>144</v>
      </c>
      <c r="AT34" s="668"/>
      <c r="AU34" s="668"/>
      <c r="AV34" s="668"/>
      <c r="AW34" s="668">
        <v>4</v>
      </c>
      <c r="AX34" s="774"/>
      <c r="AY34" s="667">
        <v>144</v>
      </c>
      <c r="AZ34" s="668"/>
      <c r="BA34" s="712"/>
      <c r="BB34" s="712"/>
      <c r="BC34" s="668">
        <v>4</v>
      </c>
      <c r="BD34" s="681"/>
      <c r="BE34" s="231">
        <v>108</v>
      </c>
      <c r="BF34" s="232"/>
      <c r="BG34" s="232">
        <v>3</v>
      </c>
      <c r="BH34" s="233">
        <v>216</v>
      </c>
      <c r="BI34" s="232"/>
      <c r="BJ34" s="234">
        <v>6</v>
      </c>
      <c r="BK34" s="766" t="s">
        <v>267</v>
      </c>
      <c r="BL34" s="758"/>
      <c r="BM34" s="759"/>
      <c r="BN34" s="456" t="s">
        <v>280</v>
      </c>
    </row>
    <row r="35" spans="1:69" s="17" customFormat="1" ht="50.4" customHeight="1" thickTop="1" thickBot="1" x14ac:dyDescent="0.4">
      <c r="A35" s="663" t="s">
        <v>57</v>
      </c>
      <c r="B35" s="664"/>
      <c r="C35" s="682" t="s">
        <v>84</v>
      </c>
      <c r="D35" s="683"/>
      <c r="E35" s="683"/>
      <c r="F35" s="683"/>
      <c r="G35" s="683"/>
      <c r="H35" s="683"/>
      <c r="I35" s="683"/>
      <c r="J35" s="683"/>
      <c r="K35" s="683"/>
      <c r="L35" s="683"/>
      <c r="M35" s="683"/>
      <c r="N35" s="683"/>
      <c r="O35" s="683"/>
      <c r="P35" s="683"/>
      <c r="Q35" s="683"/>
      <c r="R35" s="683"/>
      <c r="S35" s="683"/>
      <c r="T35" s="683"/>
      <c r="U35" s="683"/>
      <c r="V35" s="683"/>
      <c r="W35" s="683"/>
      <c r="X35" s="683"/>
      <c r="Y35" s="683"/>
      <c r="Z35" s="683"/>
      <c r="AA35" s="683"/>
      <c r="AB35" s="684"/>
      <c r="AC35" s="252"/>
      <c r="AD35" s="253"/>
      <c r="AE35" s="254"/>
      <c r="AF35" s="254"/>
      <c r="AG35" s="685">
        <f>AG36+AG38+AG41+AG45+AG37</f>
        <v>1862</v>
      </c>
      <c r="AH35" s="660"/>
      <c r="AI35" s="665">
        <f>AI36+AI38+AI41+AI45+AI37</f>
        <v>736</v>
      </c>
      <c r="AJ35" s="666"/>
      <c r="AK35" s="660">
        <f t="shared" ref="AK35" si="40">AK36+AK38+AK41+AK45+AK37</f>
        <v>320</v>
      </c>
      <c r="AL35" s="661"/>
      <c r="AM35" s="662">
        <f t="shared" ref="AM35" si="41">AM36+AM38+AM41+AM45+AM37</f>
        <v>176</v>
      </c>
      <c r="AN35" s="661"/>
      <c r="AO35" s="662">
        <f t="shared" ref="AO35" si="42">AO36+AO38+AO41+AO45+AO37</f>
        <v>240</v>
      </c>
      <c r="AP35" s="661"/>
      <c r="AQ35" s="662"/>
      <c r="AR35" s="765"/>
      <c r="AS35" s="776">
        <f>AS36+AS37+AS38+AS41+AS45</f>
        <v>638</v>
      </c>
      <c r="AT35" s="695"/>
      <c r="AU35" s="694">
        <f t="shared" ref="AU35" si="43">AU36+AU37+AU38+AU41+AU45</f>
        <v>258</v>
      </c>
      <c r="AV35" s="695"/>
      <c r="AW35" s="694">
        <f t="shared" ref="AW35" si="44">AW36+AW37+AW38+AW41+AW45</f>
        <v>18</v>
      </c>
      <c r="AX35" s="695"/>
      <c r="AY35" s="694">
        <f>AY36+AY37+AY38+AY41+AY45</f>
        <v>540</v>
      </c>
      <c r="AZ35" s="695"/>
      <c r="BA35" s="694">
        <f t="shared" ref="BA35" si="45">BA36+BA37+BA38+BA41+BA45</f>
        <v>198</v>
      </c>
      <c r="BB35" s="695"/>
      <c r="BC35" s="694">
        <f t="shared" ref="BC35" si="46">BC36+BC37+BC38+BC41+BC45</f>
        <v>15</v>
      </c>
      <c r="BD35" s="775"/>
      <c r="BE35" s="447">
        <f t="shared" ref="BE35:BF35" si="47">BE36+BE37+BE38+BE41+BE45</f>
        <v>684</v>
      </c>
      <c r="BF35" s="446">
        <f t="shared" si="47"/>
        <v>280</v>
      </c>
      <c r="BG35" s="256">
        <f>BG41+BG45</f>
        <v>19</v>
      </c>
      <c r="BH35" s="256"/>
      <c r="BI35" s="256"/>
      <c r="BJ35" s="257"/>
      <c r="BK35" s="771"/>
      <c r="BL35" s="772"/>
      <c r="BM35" s="773"/>
      <c r="BN35" s="456"/>
      <c r="BO35" s="11"/>
      <c r="BP35" s="11"/>
      <c r="BQ35" s="11"/>
    </row>
    <row r="36" spans="1:69" s="28" customFormat="1" ht="59.4" customHeight="1" thickTop="1" x14ac:dyDescent="0.35">
      <c r="A36" s="872" t="s">
        <v>58</v>
      </c>
      <c r="B36" s="873"/>
      <c r="C36" s="869" t="s">
        <v>97</v>
      </c>
      <c r="D36" s="870"/>
      <c r="E36" s="870"/>
      <c r="F36" s="870"/>
      <c r="G36" s="870"/>
      <c r="H36" s="870"/>
      <c r="I36" s="870"/>
      <c r="J36" s="870"/>
      <c r="K36" s="870"/>
      <c r="L36" s="870"/>
      <c r="M36" s="870"/>
      <c r="N36" s="870"/>
      <c r="O36" s="870"/>
      <c r="P36" s="870"/>
      <c r="Q36" s="870"/>
      <c r="R36" s="870"/>
      <c r="S36" s="870"/>
      <c r="T36" s="870"/>
      <c r="U36" s="870"/>
      <c r="V36" s="870"/>
      <c r="W36" s="870"/>
      <c r="X36" s="870"/>
      <c r="Y36" s="870"/>
      <c r="Z36" s="870"/>
      <c r="AA36" s="870"/>
      <c r="AB36" s="871"/>
      <c r="AC36" s="235"/>
      <c r="AD36" s="236"/>
      <c r="AE36" s="874">
        <v>1</v>
      </c>
      <c r="AF36" s="875"/>
      <c r="AG36" s="650">
        <v>108</v>
      </c>
      <c r="AH36" s="651"/>
      <c r="AI36" s="652">
        <v>52</v>
      </c>
      <c r="AJ36" s="653"/>
      <c r="AK36" s="651"/>
      <c r="AL36" s="654"/>
      <c r="AM36" s="654"/>
      <c r="AN36" s="654"/>
      <c r="AO36" s="654">
        <v>52</v>
      </c>
      <c r="AP36" s="654"/>
      <c r="AQ36" s="654"/>
      <c r="AR36" s="781"/>
      <c r="AS36" s="673">
        <v>108</v>
      </c>
      <c r="AT36" s="674"/>
      <c r="AU36" s="675">
        <v>52</v>
      </c>
      <c r="AV36" s="675"/>
      <c r="AW36" s="674">
        <v>3</v>
      </c>
      <c r="AX36" s="674"/>
      <c r="AY36" s="768"/>
      <c r="AZ36" s="769"/>
      <c r="BA36" s="674"/>
      <c r="BB36" s="674"/>
      <c r="BC36" s="674"/>
      <c r="BD36" s="709"/>
      <c r="BE36" s="218"/>
      <c r="BF36" s="237"/>
      <c r="BG36" s="237"/>
      <c r="BH36" s="237"/>
      <c r="BI36" s="237"/>
      <c r="BJ36" s="238"/>
      <c r="BK36" s="782" t="s">
        <v>24</v>
      </c>
      <c r="BL36" s="783"/>
      <c r="BM36" s="784"/>
      <c r="BN36" s="456" t="s">
        <v>278</v>
      </c>
      <c r="BO36" s="26"/>
      <c r="BP36" s="26"/>
      <c r="BQ36" s="26"/>
    </row>
    <row r="37" spans="1:69" s="28" customFormat="1" ht="62.4" customHeight="1" x14ac:dyDescent="0.35">
      <c r="A37" s="658" t="s">
        <v>96</v>
      </c>
      <c r="B37" s="659"/>
      <c r="C37" s="547" t="s">
        <v>101</v>
      </c>
      <c r="D37" s="548"/>
      <c r="E37" s="548"/>
      <c r="F37" s="548"/>
      <c r="G37" s="548"/>
      <c r="H37" s="548"/>
      <c r="I37" s="548"/>
      <c r="J37" s="548"/>
      <c r="K37" s="548"/>
      <c r="L37" s="548"/>
      <c r="M37" s="548"/>
      <c r="N37" s="548"/>
      <c r="O37" s="548"/>
      <c r="P37" s="548"/>
      <c r="Q37" s="548"/>
      <c r="R37" s="548"/>
      <c r="S37" s="548"/>
      <c r="T37" s="548"/>
      <c r="U37" s="548"/>
      <c r="V37" s="548"/>
      <c r="W37" s="548"/>
      <c r="X37" s="548"/>
      <c r="Y37" s="548"/>
      <c r="Z37" s="548"/>
      <c r="AA37" s="548"/>
      <c r="AB37" s="657"/>
      <c r="AC37" s="438"/>
      <c r="AD37" s="435"/>
      <c r="AE37" s="648">
        <v>2</v>
      </c>
      <c r="AF37" s="649"/>
      <c r="AG37" s="655">
        <v>108</v>
      </c>
      <c r="AH37" s="656"/>
      <c r="AI37" s="677">
        <v>36</v>
      </c>
      <c r="AJ37" s="678"/>
      <c r="AK37" s="679">
        <v>18</v>
      </c>
      <c r="AL37" s="556"/>
      <c r="AM37" s="556"/>
      <c r="AN37" s="556"/>
      <c r="AO37" s="556">
        <v>18</v>
      </c>
      <c r="AP37" s="556"/>
      <c r="AQ37" s="556"/>
      <c r="AR37" s="633"/>
      <c r="AS37" s="699"/>
      <c r="AT37" s="556"/>
      <c r="AU37" s="556"/>
      <c r="AV37" s="556"/>
      <c r="AW37" s="556"/>
      <c r="AX37" s="697"/>
      <c r="AY37" s="698">
        <f>AG37</f>
        <v>108</v>
      </c>
      <c r="AZ37" s="556"/>
      <c r="BA37" s="763">
        <f>AI37</f>
        <v>36</v>
      </c>
      <c r="BB37" s="763"/>
      <c r="BC37" s="556">
        <v>3</v>
      </c>
      <c r="BD37" s="633"/>
      <c r="BE37" s="239"/>
      <c r="BF37" s="226"/>
      <c r="BG37" s="226"/>
      <c r="BH37" s="240"/>
      <c r="BI37" s="226"/>
      <c r="BJ37" s="228"/>
      <c r="BK37" s="529" t="s">
        <v>183</v>
      </c>
      <c r="BL37" s="530"/>
      <c r="BM37" s="531"/>
      <c r="BN37" s="456" t="s">
        <v>280</v>
      </c>
      <c r="BO37" s="35"/>
      <c r="BP37" s="35"/>
      <c r="BQ37" s="35"/>
    </row>
    <row r="38" spans="1:69" s="27" customFormat="1" ht="56.4" customHeight="1" x14ac:dyDescent="0.35">
      <c r="A38" s="577" t="s">
        <v>139</v>
      </c>
      <c r="B38" s="578"/>
      <c r="C38" s="547" t="s">
        <v>196</v>
      </c>
      <c r="D38" s="548"/>
      <c r="E38" s="548"/>
      <c r="F38" s="548"/>
      <c r="G38" s="548"/>
      <c r="H38" s="548"/>
      <c r="I38" s="548"/>
      <c r="J38" s="548"/>
      <c r="K38" s="548"/>
      <c r="L38" s="548"/>
      <c r="M38" s="548"/>
      <c r="N38" s="548"/>
      <c r="O38" s="548"/>
      <c r="P38" s="548"/>
      <c r="Q38" s="548"/>
      <c r="R38" s="548"/>
      <c r="S38" s="548"/>
      <c r="T38" s="548"/>
      <c r="U38" s="548"/>
      <c r="V38" s="548"/>
      <c r="W38" s="548"/>
      <c r="X38" s="548"/>
      <c r="Y38" s="548"/>
      <c r="Z38" s="548"/>
      <c r="AA38" s="548"/>
      <c r="AB38" s="549"/>
      <c r="AC38" s="439"/>
      <c r="AD38" s="435"/>
      <c r="AE38" s="438"/>
      <c r="AF38" s="438"/>
      <c r="AG38" s="876">
        <f>AS38+AY38+BE38+BH38</f>
        <v>278</v>
      </c>
      <c r="AH38" s="877"/>
      <c r="AI38" s="670">
        <f>AI39+AI40</f>
        <v>116</v>
      </c>
      <c r="AJ38" s="671"/>
      <c r="AK38" s="518">
        <f>AK39+AK40</f>
        <v>56</v>
      </c>
      <c r="AL38" s="504"/>
      <c r="AM38" s="518">
        <f>AM39+AM40</f>
        <v>60</v>
      </c>
      <c r="AN38" s="504"/>
      <c r="AO38" s="504">
        <f>AO40</f>
        <v>0</v>
      </c>
      <c r="AP38" s="504"/>
      <c r="AQ38" s="504"/>
      <c r="AR38" s="780"/>
      <c r="AS38" s="692">
        <f>AS39+AS40</f>
        <v>98</v>
      </c>
      <c r="AT38" s="504"/>
      <c r="AU38" s="669">
        <f t="shared" ref="AU38" si="48">AU39+AU40</f>
        <v>44</v>
      </c>
      <c r="AV38" s="504"/>
      <c r="AW38" s="669">
        <f t="shared" ref="AW38" si="49">AW39+AW40</f>
        <v>3</v>
      </c>
      <c r="AX38" s="504"/>
      <c r="AY38" s="556">
        <f>AY39+AY40</f>
        <v>180</v>
      </c>
      <c r="AZ38" s="556"/>
      <c r="BA38" s="503">
        <f>BA39+BA40</f>
        <v>72</v>
      </c>
      <c r="BB38" s="503"/>
      <c r="BC38" s="556">
        <f>BC39+BC40</f>
        <v>5</v>
      </c>
      <c r="BD38" s="770"/>
      <c r="BE38" s="241"/>
      <c r="BF38" s="242"/>
      <c r="BG38" s="242"/>
      <c r="BH38" s="243"/>
      <c r="BI38" s="242"/>
      <c r="BJ38" s="244"/>
      <c r="BK38" s="777" t="s">
        <v>171</v>
      </c>
      <c r="BL38" s="778"/>
      <c r="BM38" s="779"/>
      <c r="BN38" s="457"/>
      <c r="BO38" s="26"/>
      <c r="BP38" s="26"/>
      <c r="BQ38" s="26"/>
    </row>
    <row r="39" spans="1:69" s="11" customFormat="1" ht="58.75" customHeight="1" x14ac:dyDescent="0.35">
      <c r="A39" s="496" t="s">
        <v>140</v>
      </c>
      <c r="B39" s="497"/>
      <c r="C39" s="498" t="s">
        <v>103</v>
      </c>
      <c r="D39" s="499"/>
      <c r="E39" s="499"/>
      <c r="F39" s="499"/>
      <c r="G39" s="499"/>
      <c r="H39" s="499"/>
      <c r="I39" s="499"/>
      <c r="J39" s="499"/>
      <c r="K39" s="499"/>
      <c r="L39" s="499"/>
      <c r="M39" s="499"/>
      <c r="N39" s="499"/>
      <c r="O39" s="499"/>
      <c r="P39" s="499"/>
      <c r="Q39" s="499"/>
      <c r="R39" s="499"/>
      <c r="S39" s="499"/>
      <c r="T39" s="499"/>
      <c r="U39" s="499"/>
      <c r="V39" s="499"/>
      <c r="W39" s="499"/>
      <c r="X39" s="499"/>
      <c r="Y39" s="499"/>
      <c r="Z39" s="499"/>
      <c r="AA39" s="499"/>
      <c r="AB39" s="500"/>
      <c r="AC39" s="648">
        <v>2</v>
      </c>
      <c r="AD39" s="900"/>
      <c r="AE39" s="245"/>
      <c r="AF39" s="246"/>
      <c r="AG39" s="511">
        <v>180</v>
      </c>
      <c r="AH39" s="512"/>
      <c r="AI39" s="513">
        <f>AK39+AM39+AO39+AQ39</f>
        <v>72</v>
      </c>
      <c r="AJ39" s="514"/>
      <c r="AK39" s="515">
        <v>36</v>
      </c>
      <c r="AL39" s="501"/>
      <c r="AM39" s="501">
        <v>36</v>
      </c>
      <c r="AN39" s="501"/>
      <c r="AO39" s="501"/>
      <c r="AP39" s="501"/>
      <c r="AQ39" s="501"/>
      <c r="AR39" s="672"/>
      <c r="AS39" s="693"/>
      <c r="AT39" s="501"/>
      <c r="AU39" s="501"/>
      <c r="AV39" s="501"/>
      <c r="AW39" s="501"/>
      <c r="AX39" s="501"/>
      <c r="AY39" s="501">
        <v>180</v>
      </c>
      <c r="AZ39" s="501"/>
      <c r="BA39" s="502">
        <v>72</v>
      </c>
      <c r="BB39" s="502"/>
      <c r="BC39" s="501">
        <v>5</v>
      </c>
      <c r="BD39" s="672"/>
      <c r="BE39" s="225"/>
      <c r="BF39" s="226"/>
      <c r="BG39" s="226"/>
      <c r="BH39" s="227"/>
      <c r="BI39" s="226"/>
      <c r="BJ39" s="228"/>
      <c r="BK39" s="777" t="s">
        <v>185</v>
      </c>
      <c r="BL39" s="778"/>
      <c r="BM39" s="779"/>
      <c r="BN39" s="456" t="s">
        <v>280</v>
      </c>
    </row>
    <row r="40" spans="1:69" s="15" customFormat="1" ht="75.650000000000006" customHeight="1" x14ac:dyDescent="0.35">
      <c r="A40" s="496" t="s">
        <v>141</v>
      </c>
      <c r="B40" s="497"/>
      <c r="C40" s="537" t="s">
        <v>258</v>
      </c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  <c r="P40" s="538"/>
      <c r="Q40" s="538"/>
      <c r="R40" s="538"/>
      <c r="S40" s="538"/>
      <c r="T40" s="538"/>
      <c r="U40" s="538"/>
      <c r="V40" s="538"/>
      <c r="W40" s="538"/>
      <c r="X40" s="538"/>
      <c r="Y40" s="538"/>
      <c r="Z40" s="538"/>
      <c r="AA40" s="538"/>
      <c r="AB40" s="539"/>
      <c r="AC40" s="436"/>
      <c r="AD40" s="437"/>
      <c r="AE40" s="648">
        <v>1</v>
      </c>
      <c r="AF40" s="649"/>
      <c r="AG40" s="511">
        <v>98</v>
      </c>
      <c r="AH40" s="512"/>
      <c r="AI40" s="513">
        <f>AK40+AM40+AO40+AQ40</f>
        <v>44</v>
      </c>
      <c r="AJ40" s="514"/>
      <c r="AK40" s="515">
        <v>20</v>
      </c>
      <c r="AL40" s="501"/>
      <c r="AM40" s="501">
        <v>24</v>
      </c>
      <c r="AN40" s="501"/>
      <c r="AO40" s="501"/>
      <c r="AP40" s="501"/>
      <c r="AQ40" s="501"/>
      <c r="AR40" s="672"/>
      <c r="AS40" s="785">
        <f>AG40</f>
        <v>98</v>
      </c>
      <c r="AT40" s="501"/>
      <c r="AU40" s="501">
        <f>AI40</f>
        <v>44</v>
      </c>
      <c r="AV40" s="501"/>
      <c r="AW40" s="501">
        <v>3</v>
      </c>
      <c r="AX40" s="501"/>
      <c r="AY40" s="501"/>
      <c r="AZ40" s="501"/>
      <c r="BA40" s="502"/>
      <c r="BB40" s="502"/>
      <c r="BC40" s="501"/>
      <c r="BD40" s="672"/>
      <c r="BE40" s="225"/>
      <c r="BF40" s="226"/>
      <c r="BG40" s="226"/>
      <c r="BH40" s="227"/>
      <c r="BI40" s="226"/>
      <c r="BJ40" s="228"/>
      <c r="BK40" s="777" t="s">
        <v>186</v>
      </c>
      <c r="BL40" s="778"/>
      <c r="BM40" s="779"/>
      <c r="BN40" s="456" t="s">
        <v>281</v>
      </c>
      <c r="BO40" s="11"/>
      <c r="BP40" s="11"/>
      <c r="BQ40" s="11"/>
    </row>
    <row r="41" spans="1:69" s="27" customFormat="1" ht="49.75" customHeight="1" x14ac:dyDescent="0.35">
      <c r="A41" s="545" t="s">
        <v>105</v>
      </c>
      <c r="B41" s="546"/>
      <c r="C41" s="547" t="s">
        <v>195</v>
      </c>
      <c r="D41" s="548"/>
      <c r="E41" s="548"/>
      <c r="F41" s="548"/>
      <c r="G41" s="548"/>
      <c r="H41" s="548"/>
      <c r="I41" s="548"/>
      <c r="J41" s="548"/>
      <c r="K41" s="548"/>
      <c r="L41" s="548"/>
      <c r="M41" s="548"/>
      <c r="N41" s="548"/>
      <c r="O41" s="548"/>
      <c r="P41" s="548"/>
      <c r="Q41" s="548"/>
      <c r="R41" s="548"/>
      <c r="S41" s="548"/>
      <c r="T41" s="548"/>
      <c r="U41" s="548"/>
      <c r="V41" s="548"/>
      <c r="W41" s="548"/>
      <c r="X41" s="548"/>
      <c r="Y41" s="548"/>
      <c r="Z41" s="548"/>
      <c r="AA41" s="548"/>
      <c r="AB41" s="549"/>
      <c r="AC41" s="540"/>
      <c r="AD41" s="541"/>
      <c r="AE41" s="542"/>
      <c r="AF41" s="542"/>
      <c r="AG41" s="516">
        <f>AS41+AY41+BE41+BH41</f>
        <v>720</v>
      </c>
      <c r="AH41" s="517"/>
      <c r="AI41" s="724">
        <f>AI42+AI43+AI44</f>
        <v>304</v>
      </c>
      <c r="AJ41" s="725"/>
      <c r="AK41" s="518">
        <f>AK42+AK43+AK44</f>
        <v>132</v>
      </c>
      <c r="AL41" s="504"/>
      <c r="AM41" s="504">
        <f>AM42+AM44</f>
        <v>60</v>
      </c>
      <c r="AN41" s="504"/>
      <c r="AO41" s="504">
        <f>AO42+AO43</f>
        <v>112</v>
      </c>
      <c r="AP41" s="504"/>
      <c r="AQ41" s="722"/>
      <c r="AR41" s="723"/>
      <c r="AS41" s="786">
        <f>AS43</f>
        <v>216</v>
      </c>
      <c r="AT41" s="504"/>
      <c r="AU41" s="504">
        <f>AU43</f>
        <v>90</v>
      </c>
      <c r="AV41" s="504"/>
      <c r="AW41" s="556">
        <f>AW43</f>
        <v>6</v>
      </c>
      <c r="AX41" s="556"/>
      <c r="AY41" s="556">
        <f>AY42</f>
        <v>144</v>
      </c>
      <c r="AZ41" s="556"/>
      <c r="BA41" s="556">
        <f>BA42</f>
        <v>54</v>
      </c>
      <c r="BB41" s="556"/>
      <c r="BC41" s="556">
        <f>BC42</f>
        <v>4</v>
      </c>
      <c r="BD41" s="770"/>
      <c r="BE41" s="247">
        <f>BE42+BE44</f>
        <v>360</v>
      </c>
      <c r="BF41" s="242">
        <f>BF42+BF44</f>
        <v>160</v>
      </c>
      <c r="BG41" s="242">
        <f>BG42+BG44</f>
        <v>10</v>
      </c>
      <c r="BH41" s="242"/>
      <c r="BI41" s="242"/>
      <c r="BJ41" s="244"/>
      <c r="BK41" s="529" t="s">
        <v>171</v>
      </c>
      <c r="BL41" s="530"/>
      <c r="BM41" s="531"/>
      <c r="BN41" s="457"/>
      <c r="BO41" s="26"/>
      <c r="BP41" s="26"/>
      <c r="BQ41" s="26"/>
    </row>
    <row r="42" spans="1:69" s="11" customFormat="1" ht="60" customHeight="1" x14ac:dyDescent="0.35">
      <c r="A42" s="496" t="s">
        <v>106</v>
      </c>
      <c r="B42" s="497"/>
      <c r="C42" s="498" t="s">
        <v>107</v>
      </c>
      <c r="D42" s="499"/>
      <c r="E42" s="499"/>
      <c r="F42" s="499"/>
      <c r="G42" s="499"/>
      <c r="H42" s="499"/>
      <c r="I42" s="499"/>
      <c r="J42" s="499"/>
      <c r="K42" s="499"/>
      <c r="L42" s="499"/>
      <c r="M42" s="499"/>
      <c r="N42" s="499"/>
      <c r="O42" s="499"/>
      <c r="P42" s="499"/>
      <c r="Q42" s="499"/>
      <c r="R42" s="499"/>
      <c r="S42" s="499"/>
      <c r="T42" s="499"/>
      <c r="U42" s="499"/>
      <c r="V42" s="499"/>
      <c r="W42" s="499"/>
      <c r="X42" s="499"/>
      <c r="Y42" s="499"/>
      <c r="Z42" s="499"/>
      <c r="AA42" s="499"/>
      <c r="AB42" s="500"/>
      <c r="AC42" s="535">
        <v>3</v>
      </c>
      <c r="AD42" s="536"/>
      <c r="AE42" s="543">
        <v>2</v>
      </c>
      <c r="AF42" s="544"/>
      <c r="AG42" s="511">
        <f t="shared" ref="AG42:AG43" si="50">AS42+AY42+BE42+BH42</f>
        <v>324</v>
      </c>
      <c r="AH42" s="512"/>
      <c r="AI42" s="519">
        <f>AK42+AM42+AO42</f>
        <v>134</v>
      </c>
      <c r="AJ42" s="520"/>
      <c r="AK42" s="515">
        <v>56</v>
      </c>
      <c r="AL42" s="501"/>
      <c r="AM42" s="501">
        <v>20</v>
      </c>
      <c r="AN42" s="501"/>
      <c r="AO42" s="501">
        <v>58</v>
      </c>
      <c r="AP42" s="501"/>
      <c r="AQ42" s="501"/>
      <c r="AR42" s="672"/>
      <c r="AS42" s="693"/>
      <c r="AT42" s="501"/>
      <c r="AU42" s="501"/>
      <c r="AV42" s="501"/>
      <c r="AW42" s="501"/>
      <c r="AX42" s="501"/>
      <c r="AY42" s="501">
        <v>144</v>
      </c>
      <c r="AZ42" s="501"/>
      <c r="BA42" s="501">
        <v>54</v>
      </c>
      <c r="BB42" s="501"/>
      <c r="BC42" s="501">
        <v>4</v>
      </c>
      <c r="BD42" s="672"/>
      <c r="BE42" s="248">
        <v>180</v>
      </c>
      <c r="BF42" s="226">
        <v>80</v>
      </c>
      <c r="BG42" s="226">
        <v>5</v>
      </c>
      <c r="BH42" s="226"/>
      <c r="BI42" s="226"/>
      <c r="BJ42" s="228"/>
      <c r="BK42" s="529" t="s">
        <v>172</v>
      </c>
      <c r="BL42" s="530"/>
      <c r="BM42" s="531"/>
      <c r="BN42" s="456" t="s">
        <v>280</v>
      </c>
    </row>
    <row r="43" spans="1:69" s="11" customFormat="1" ht="58.25" customHeight="1" x14ac:dyDescent="0.35">
      <c r="A43" s="496" t="s">
        <v>108</v>
      </c>
      <c r="B43" s="497"/>
      <c r="C43" s="532" t="s">
        <v>109</v>
      </c>
      <c r="D43" s="533"/>
      <c r="E43" s="533"/>
      <c r="F43" s="533"/>
      <c r="G43" s="533"/>
      <c r="H43" s="533"/>
      <c r="I43" s="533"/>
      <c r="J43" s="533"/>
      <c r="K43" s="533"/>
      <c r="L43" s="533"/>
      <c r="M43" s="533"/>
      <c r="N43" s="533"/>
      <c r="O43" s="533"/>
      <c r="P43" s="533"/>
      <c r="Q43" s="533"/>
      <c r="R43" s="533"/>
      <c r="S43" s="533"/>
      <c r="T43" s="533"/>
      <c r="U43" s="533"/>
      <c r="V43" s="533"/>
      <c r="W43" s="533"/>
      <c r="X43" s="533"/>
      <c r="Y43" s="533"/>
      <c r="Z43" s="533"/>
      <c r="AA43" s="533"/>
      <c r="AB43" s="534"/>
      <c r="AC43" s="535">
        <v>1</v>
      </c>
      <c r="AD43" s="536"/>
      <c r="AE43" s="543"/>
      <c r="AF43" s="544"/>
      <c r="AG43" s="511">
        <f t="shared" si="50"/>
        <v>216</v>
      </c>
      <c r="AH43" s="512"/>
      <c r="AI43" s="519">
        <f>AK43+AM43+AO43</f>
        <v>90</v>
      </c>
      <c r="AJ43" s="520"/>
      <c r="AK43" s="515">
        <v>36</v>
      </c>
      <c r="AL43" s="501"/>
      <c r="AM43" s="501"/>
      <c r="AN43" s="501"/>
      <c r="AO43" s="501">
        <v>54</v>
      </c>
      <c r="AP43" s="501"/>
      <c r="AQ43" s="501"/>
      <c r="AR43" s="672"/>
      <c r="AS43" s="693">
        <v>216</v>
      </c>
      <c r="AT43" s="501"/>
      <c r="AU43" s="501">
        <v>90</v>
      </c>
      <c r="AV43" s="501"/>
      <c r="AW43" s="501">
        <v>6</v>
      </c>
      <c r="AX43" s="501"/>
      <c r="AY43" s="501"/>
      <c r="AZ43" s="501"/>
      <c r="BA43" s="501"/>
      <c r="BB43" s="501"/>
      <c r="BC43" s="501"/>
      <c r="BD43" s="672"/>
      <c r="BE43" s="248"/>
      <c r="BF43" s="226"/>
      <c r="BG43" s="226"/>
      <c r="BH43" s="226"/>
      <c r="BI43" s="226"/>
      <c r="BJ43" s="228"/>
      <c r="BK43" s="529" t="s">
        <v>180</v>
      </c>
      <c r="BL43" s="530"/>
      <c r="BM43" s="531"/>
      <c r="BN43" s="456" t="s">
        <v>280</v>
      </c>
    </row>
    <row r="44" spans="1:69" s="15" customFormat="1" ht="60" customHeight="1" x14ac:dyDescent="0.35">
      <c r="A44" s="550" t="s">
        <v>110</v>
      </c>
      <c r="B44" s="551"/>
      <c r="C44" s="552" t="s">
        <v>111</v>
      </c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53"/>
      <c r="P44" s="553"/>
      <c r="Q44" s="553"/>
      <c r="R44" s="553"/>
      <c r="S44" s="553"/>
      <c r="T44" s="553"/>
      <c r="U44" s="553"/>
      <c r="V44" s="553"/>
      <c r="W44" s="553"/>
      <c r="X44" s="553"/>
      <c r="Y44" s="553"/>
      <c r="Z44" s="553"/>
      <c r="AA44" s="553"/>
      <c r="AB44" s="554"/>
      <c r="AC44" s="508">
        <v>3</v>
      </c>
      <c r="AD44" s="509"/>
      <c r="AE44" s="508"/>
      <c r="AF44" s="510"/>
      <c r="AG44" s="622">
        <v>180</v>
      </c>
      <c r="AH44" s="623"/>
      <c r="AI44" s="519">
        <f>AK44+AM44+AO44</f>
        <v>80</v>
      </c>
      <c r="AJ44" s="520"/>
      <c r="AK44" s="515">
        <v>40</v>
      </c>
      <c r="AL44" s="501"/>
      <c r="AM44" s="501">
        <v>40</v>
      </c>
      <c r="AN44" s="501"/>
      <c r="AO44" s="501"/>
      <c r="AP44" s="501"/>
      <c r="AQ44" s="501"/>
      <c r="AR44" s="558"/>
      <c r="AS44" s="634"/>
      <c r="AT44" s="501"/>
      <c r="AU44" s="501"/>
      <c r="AV44" s="501"/>
      <c r="AW44" s="501"/>
      <c r="AX44" s="621"/>
      <c r="AY44" s="557"/>
      <c r="AZ44" s="501"/>
      <c r="BA44" s="501"/>
      <c r="BB44" s="501"/>
      <c r="BC44" s="501"/>
      <c r="BD44" s="558"/>
      <c r="BE44" s="249">
        <v>180</v>
      </c>
      <c r="BF44" s="226">
        <v>80</v>
      </c>
      <c r="BG44" s="226">
        <v>5</v>
      </c>
      <c r="BH44" s="226"/>
      <c r="BI44" s="226"/>
      <c r="BJ44" s="228"/>
      <c r="BK44" s="529" t="s">
        <v>184</v>
      </c>
      <c r="BL44" s="530"/>
      <c r="BM44" s="531"/>
      <c r="BN44" s="456" t="s">
        <v>280</v>
      </c>
      <c r="BO44" s="16"/>
      <c r="BP44" s="16"/>
      <c r="BQ44" s="16"/>
    </row>
    <row r="45" spans="1:69" s="15" customFormat="1" ht="49.5" customHeight="1" x14ac:dyDescent="0.35">
      <c r="A45" s="658" t="s">
        <v>133</v>
      </c>
      <c r="B45" s="659"/>
      <c r="C45" s="750" t="s">
        <v>104</v>
      </c>
      <c r="D45" s="751"/>
      <c r="E45" s="751"/>
      <c r="F45" s="751"/>
      <c r="G45" s="751"/>
      <c r="H45" s="751"/>
      <c r="I45" s="751"/>
      <c r="J45" s="751"/>
      <c r="K45" s="751"/>
      <c r="L45" s="751"/>
      <c r="M45" s="751"/>
      <c r="N45" s="751"/>
      <c r="O45" s="751"/>
      <c r="P45" s="751"/>
      <c r="Q45" s="751"/>
      <c r="R45" s="751"/>
      <c r="S45" s="751"/>
      <c r="T45" s="751"/>
      <c r="U45" s="751"/>
      <c r="V45" s="751"/>
      <c r="W45" s="751"/>
      <c r="X45" s="751"/>
      <c r="Y45" s="751"/>
      <c r="Z45" s="751"/>
      <c r="AA45" s="751"/>
      <c r="AB45" s="752"/>
      <c r="AC45" s="753"/>
      <c r="AD45" s="754"/>
      <c r="AE45" s="753"/>
      <c r="AF45" s="755"/>
      <c r="AG45" s="655">
        <f>AS45+AY45+BE45+BH45</f>
        <v>648</v>
      </c>
      <c r="AH45" s="656"/>
      <c r="AI45" s="677">
        <f>AI46+AI47+AI48</f>
        <v>228</v>
      </c>
      <c r="AJ45" s="678"/>
      <c r="AK45" s="679">
        <f>AK46+AK48+AK47</f>
        <v>114</v>
      </c>
      <c r="AL45" s="556"/>
      <c r="AM45" s="556">
        <f>AM46+AM47+AM48</f>
        <v>56</v>
      </c>
      <c r="AN45" s="556"/>
      <c r="AO45" s="556">
        <f>AO46+AO47+AO48</f>
        <v>58</v>
      </c>
      <c r="AP45" s="556"/>
      <c r="AQ45" s="556"/>
      <c r="AR45" s="633"/>
      <c r="AS45" s="699">
        <f>AS46</f>
        <v>216</v>
      </c>
      <c r="AT45" s="556"/>
      <c r="AU45" s="556">
        <f>AU46</f>
        <v>72</v>
      </c>
      <c r="AV45" s="556"/>
      <c r="AW45" s="556">
        <f>AW46</f>
        <v>6</v>
      </c>
      <c r="AX45" s="697"/>
      <c r="AY45" s="555">
        <f>AY47</f>
        <v>108</v>
      </c>
      <c r="AZ45" s="556"/>
      <c r="BA45" s="763">
        <f>BA47</f>
        <v>36</v>
      </c>
      <c r="BB45" s="763"/>
      <c r="BC45" s="556">
        <f>BC47</f>
        <v>3</v>
      </c>
      <c r="BD45" s="633"/>
      <c r="BE45" s="250">
        <f>BE47+BE48</f>
        <v>324</v>
      </c>
      <c r="BF45" s="242">
        <f>BF47+BF48</f>
        <v>120</v>
      </c>
      <c r="BG45" s="242">
        <f>BG47+BG48</f>
        <v>9</v>
      </c>
      <c r="BH45" s="251"/>
      <c r="BI45" s="242"/>
      <c r="BJ45" s="244"/>
      <c r="BK45" s="524" t="s">
        <v>163</v>
      </c>
      <c r="BL45" s="525"/>
      <c r="BM45" s="526"/>
      <c r="BN45" s="456"/>
      <c r="BO45" s="16"/>
      <c r="BP45" s="16"/>
      <c r="BQ45" s="16"/>
    </row>
    <row r="46" spans="1:69" s="15" customFormat="1" ht="75" customHeight="1" x14ac:dyDescent="0.35">
      <c r="A46" s="550" t="s">
        <v>112</v>
      </c>
      <c r="B46" s="551"/>
      <c r="C46" s="552" t="s">
        <v>181</v>
      </c>
      <c r="D46" s="553"/>
      <c r="E46" s="553"/>
      <c r="F46" s="553"/>
      <c r="G46" s="553"/>
      <c r="H46" s="553"/>
      <c r="I46" s="553"/>
      <c r="J46" s="553"/>
      <c r="K46" s="553"/>
      <c r="L46" s="553"/>
      <c r="M46" s="553"/>
      <c r="N46" s="553"/>
      <c r="O46" s="553"/>
      <c r="P46" s="553"/>
      <c r="Q46" s="553"/>
      <c r="R46" s="553"/>
      <c r="S46" s="553"/>
      <c r="T46" s="553"/>
      <c r="U46" s="553"/>
      <c r="V46" s="553"/>
      <c r="W46" s="553"/>
      <c r="X46" s="553"/>
      <c r="Y46" s="553"/>
      <c r="Z46" s="553"/>
      <c r="AA46" s="553"/>
      <c r="AB46" s="554"/>
      <c r="AC46" s="508">
        <v>1</v>
      </c>
      <c r="AD46" s="509"/>
      <c r="AE46" s="508"/>
      <c r="AF46" s="510"/>
      <c r="AG46" s="622">
        <v>216</v>
      </c>
      <c r="AH46" s="623"/>
      <c r="AI46" s="624">
        <f>AK46+AM46+AO46</f>
        <v>72</v>
      </c>
      <c r="AJ46" s="625"/>
      <c r="AK46" s="515">
        <v>36</v>
      </c>
      <c r="AL46" s="501"/>
      <c r="AM46" s="501">
        <v>18</v>
      </c>
      <c r="AN46" s="501"/>
      <c r="AO46" s="501">
        <v>18</v>
      </c>
      <c r="AP46" s="501"/>
      <c r="AQ46" s="501"/>
      <c r="AR46" s="558"/>
      <c r="AS46" s="634">
        <v>216</v>
      </c>
      <c r="AT46" s="501"/>
      <c r="AU46" s="501">
        <v>72</v>
      </c>
      <c r="AV46" s="501"/>
      <c r="AW46" s="501">
        <v>6</v>
      </c>
      <c r="AX46" s="621"/>
      <c r="AY46" s="557"/>
      <c r="AZ46" s="501"/>
      <c r="BA46" s="597"/>
      <c r="BB46" s="597"/>
      <c r="BC46" s="501"/>
      <c r="BD46" s="558"/>
      <c r="BE46" s="239"/>
      <c r="BF46" s="226"/>
      <c r="BG46" s="226"/>
      <c r="BH46" s="240"/>
      <c r="BI46" s="226"/>
      <c r="BJ46" s="228"/>
      <c r="BK46" s="524" t="s">
        <v>174</v>
      </c>
      <c r="BL46" s="525"/>
      <c r="BM46" s="526"/>
      <c r="BN46" s="456" t="s">
        <v>280</v>
      </c>
      <c r="BO46" s="16"/>
      <c r="BP46" s="16"/>
      <c r="BQ46" s="16"/>
    </row>
    <row r="47" spans="1:69" s="15" customFormat="1" ht="78.650000000000006" customHeight="1" x14ac:dyDescent="0.35">
      <c r="A47" s="550" t="s">
        <v>113</v>
      </c>
      <c r="B47" s="551"/>
      <c r="C47" s="532" t="s">
        <v>197</v>
      </c>
      <c r="D47" s="533"/>
      <c r="E47" s="533"/>
      <c r="F47" s="533"/>
      <c r="G47" s="533"/>
      <c r="H47" s="533"/>
      <c r="I47" s="533"/>
      <c r="J47" s="533"/>
      <c r="K47" s="533"/>
      <c r="L47" s="533"/>
      <c r="M47" s="533"/>
      <c r="N47" s="533"/>
      <c r="O47" s="533"/>
      <c r="P47" s="533"/>
      <c r="Q47" s="533"/>
      <c r="R47" s="533"/>
      <c r="S47" s="533"/>
      <c r="T47" s="533"/>
      <c r="U47" s="533"/>
      <c r="V47" s="533"/>
      <c r="W47" s="533"/>
      <c r="X47" s="533"/>
      <c r="Y47" s="533"/>
      <c r="Z47" s="533"/>
      <c r="AA47" s="533"/>
      <c r="AB47" s="756"/>
      <c r="AC47" s="508">
        <v>3</v>
      </c>
      <c r="AD47" s="509"/>
      <c r="AE47" s="508">
        <v>2</v>
      </c>
      <c r="AF47" s="510"/>
      <c r="AG47" s="622">
        <v>216</v>
      </c>
      <c r="AH47" s="623"/>
      <c r="AI47" s="624">
        <f>AK47+AM47+AO47</f>
        <v>76</v>
      </c>
      <c r="AJ47" s="625"/>
      <c r="AK47" s="515">
        <v>38</v>
      </c>
      <c r="AL47" s="501"/>
      <c r="AM47" s="501">
        <v>18</v>
      </c>
      <c r="AN47" s="501"/>
      <c r="AO47" s="501">
        <v>20</v>
      </c>
      <c r="AP47" s="501"/>
      <c r="AQ47" s="501"/>
      <c r="AR47" s="558"/>
      <c r="AS47" s="634"/>
      <c r="AT47" s="501"/>
      <c r="AU47" s="501"/>
      <c r="AV47" s="501"/>
      <c r="AW47" s="501"/>
      <c r="AX47" s="621"/>
      <c r="AY47" s="557">
        <v>108</v>
      </c>
      <c r="AZ47" s="501"/>
      <c r="BA47" s="597">
        <v>36</v>
      </c>
      <c r="BB47" s="597"/>
      <c r="BC47" s="501">
        <v>3</v>
      </c>
      <c r="BD47" s="558"/>
      <c r="BE47" s="239">
        <v>108</v>
      </c>
      <c r="BF47" s="226">
        <v>40</v>
      </c>
      <c r="BG47" s="226">
        <v>3</v>
      </c>
      <c r="BH47" s="240"/>
      <c r="BI47" s="226"/>
      <c r="BJ47" s="228"/>
      <c r="BK47" s="524" t="s">
        <v>173</v>
      </c>
      <c r="BL47" s="525"/>
      <c r="BM47" s="526"/>
      <c r="BN47" s="456" t="s">
        <v>280</v>
      </c>
      <c r="BO47" s="16"/>
      <c r="BP47" s="16"/>
      <c r="BQ47" s="16"/>
    </row>
    <row r="48" spans="1:69" s="15" customFormat="1" ht="88.75" customHeight="1" x14ac:dyDescent="0.35">
      <c r="A48" s="550" t="s">
        <v>134</v>
      </c>
      <c r="B48" s="551"/>
      <c r="C48" s="552" t="s">
        <v>179</v>
      </c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53"/>
      <c r="P48" s="553"/>
      <c r="Q48" s="553"/>
      <c r="R48" s="553"/>
      <c r="S48" s="553"/>
      <c r="T48" s="553"/>
      <c r="U48" s="553"/>
      <c r="V48" s="553"/>
      <c r="W48" s="553"/>
      <c r="X48" s="553"/>
      <c r="Y48" s="553"/>
      <c r="Z48" s="553"/>
      <c r="AA48" s="553"/>
      <c r="AB48" s="554"/>
      <c r="AC48" s="508">
        <v>3</v>
      </c>
      <c r="AD48" s="509"/>
      <c r="AE48" s="508"/>
      <c r="AF48" s="510"/>
      <c r="AG48" s="622">
        <v>216</v>
      </c>
      <c r="AH48" s="623"/>
      <c r="AI48" s="624">
        <f>AK48+AM48+AO48</f>
        <v>80</v>
      </c>
      <c r="AJ48" s="625"/>
      <c r="AK48" s="515">
        <v>40</v>
      </c>
      <c r="AL48" s="501"/>
      <c r="AM48" s="501">
        <v>20</v>
      </c>
      <c r="AN48" s="501"/>
      <c r="AO48" s="501">
        <v>20</v>
      </c>
      <c r="AP48" s="501"/>
      <c r="AQ48" s="501"/>
      <c r="AR48" s="558"/>
      <c r="AS48" s="634"/>
      <c r="AT48" s="501"/>
      <c r="AU48" s="501"/>
      <c r="AV48" s="501"/>
      <c r="AW48" s="501"/>
      <c r="AX48" s="621"/>
      <c r="AY48" s="557"/>
      <c r="AZ48" s="501"/>
      <c r="BA48" s="597"/>
      <c r="BB48" s="597"/>
      <c r="BC48" s="501"/>
      <c r="BD48" s="558"/>
      <c r="BE48" s="239">
        <v>216</v>
      </c>
      <c r="BF48" s="226">
        <v>80</v>
      </c>
      <c r="BG48" s="226">
        <v>6</v>
      </c>
      <c r="BH48" s="240"/>
      <c r="BI48" s="226"/>
      <c r="BJ48" s="228"/>
      <c r="BK48" s="524" t="s">
        <v>265</v>
      </c>
      <c r="BL48" s="525"/>
      <c r="BM48" s="526"/>
      <c r="BN48" s="456" t="s">
        <v>280</v>
      </c>
      <c r="BO48" s="16"/>
      <c r="BP48" s="16"/>
      <c r="BQ48" s="16"/>
    </row>
    <row r="49" spans="1:69" s="27" customFormat="1" ht="46.75" customHeight="1" x14ac:dyDescent="0.35">
      <c r="A49" s="577" t="s">
        <v>135</v>
      </c>
      <c r="B49" s="578"/>
      <c r="C49" s="579" t="s">
        <v>189</v>
      </c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0"/>
      <c r="P49" s="580"/>
      <c r="Q49" s="580"/>
      <c r="R49" s="580"/>
      <c r="S49" s="580"/>
      <c r="T49" s="580"/>
      <c r="U49" s="580"/>
      <c r="V49" s="580"/>
      <c r="W49" s="580"/>
      <c r="X49" s="580"/>
      <c r="Y49" s="580"/>
      <c r="Z49" s="580"/>
      <c r="AA49" s="580"/>
      <c r="AB49" s="581"/>
      <c r="AC49" s="582"/>
      <c r="AD49" s="583"/>
      <c r="AE49" s="584"/>
      <c r="AF49" s="584"/>
      <c r="AG49" s="719" t="s">
        <v>176</v>
      </c>
      <c r="AH49" s="720"/>
      <c r="AI49" s="628" t="s">
        <v>132</v>
      </c>
      <c r="AJ49" s="629"/>
      <c r="AK49" s="85" t="s">
        <v>41</v>
      </c>
      <c r="AL49" s="93">
        <v>66</v>
      </c>
      <c r="AM49" s="94" t="s">
        <v>182</v>
      </c>
      <c r="AN49" s="93">
        <v>24</v>
      </c>
      <c r="AO49" s="94" t="s">
        <v>182</v>
      </c>
      <c r="AP49" s="93">
        <v>96</v>
      </c>
      <c r="AQ49" s="94" t="s">
        <v>175</v>
      </c>
      <c r="AR49" s="86">
        <v>32</v>
      </c>
      <c r="AS49" s="95" t="s">
        <v>188</v>
      </c>
      <c r="AT49" s="93">
        <f>AT50+AT51+AT52</f>
        <v>72</v>
      </c>
      <c r="AU49" s="96" t="s">
        <v>182</v>
      </c>
      <c r="AV49" s="93">
        <f>AV50+AV51+AV52</f>
        <v>50</v>
      </c>
      <c r="AW49" s="528" t="s">
        <v>177</v>
      </c>
      <c r="AX49" s="528"/>
      <c r="AY49" s="97" t="s">
        <v>182</v>
      </c>
      <c r="AZ49" s="98">
        <f>AZ50+AZ51+AZ52</f>
        <v>266</v>
      </c>
      <c r="BA49" s="99" t="s">
        <v>41</v>
      </c>
      <c r="BB49" s="100">
        <f>BB50+BB51</f>
        <v>168</v>
      </c>
      <c r="BC49" s="528" t="s">
        <v>114</v>
      </c>
      <c r="BD49" s="764"/>
      <c r="BE49" s="90"/>
      <c r="BF49" s="87"/>
      <c r="BG49" s="87"/>
      <c r="BH49" s="87"/>
      <c r="BI49" s="87"/>
      <c r="BJ49" s="88"/>
      <c r="BK49" s="760"/>
      <c r="BL49" s="761"/>
      <c r="BM49" s="762"/>
      <c r="BN49" s="457"/>
      <c r="BO49" s="26"/>
      <c r="BP49" s="26"/>
      <c r="BQ49" s="26"/>
    </row>
    <row r="50" spans="1:69" s="15" customFormat="1" ht="46.75" customHeight="1" x14ac:dyDescent="0.35">
      <c r="A50" s="571" t="s">
        <v>136</v>
      </c>
      <c r="B50" s="572"/>
      <c r="C50" s="585" t="s">
        <v>190</v>
      </c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9"/>
      <c r="AC50" s="101" t="s">
        <v>41</v>
      </c>
      <c r="AD50" s="102">
        <v>2</v>
      </c>
      <c r="AE50" s="575"/>
      <c r="AF50" s="576"/>
      <c r="AG50" s="726" t="s">
        <v>166</v>
      </c>
      <c r="AH50" s="727"/>
      <c r="AI50" s="626" t="s">
        <v>168</v>
      </c>
      <c r="AJ50" s="627"/>
      <c r="AK50" s="103" t="s">
        <v>41</v>
      </c>
      <c r="AL50" s="92">
        <v>40</v>
      </c>
      <c r="AM50" s="104"/>
      <c r="AN50" s="92"/>
      <c r="AO50" s="104"/>
      <c r="AP50" s="92"/>
      <c r="AQ50" s="104" t="s">
        <v>41</v>
      </c>
      <c r="AR50" s="105">
        <v>32</v>
      </c>
      <c r="AS50" s="106"/>
      <c r="AT50" s="92"/>
      <c r="AU50" s="104"/>
      <c r="AV50" s="92"/>
      <c r="AW50" s="104"/>
      <c r="AX50" s="92"/>
      <c r="AY50" s="107" t="s">
        <v>41</v>
      </c>
      <c r="AZ50" s="108">
        <v>124</v>
      </c>
      <c r="BA50" s="104" t="s">
        <v>41</v>
      </c>
      <c r="BB50" s="92">
        <v>72</v>
      </c>
      <c r="BC50" s="104" t="s">
        <v>41</v>
      </c>
      <c r="BD50" s="105">
        <v>3</v>
      </c>
      <c r="BE50" s="91"/>
      <c r="BF50" s="83"/>
      <c r="BG50" s="83"/>
      <c r="BH50" s="83"/>
      <c r="BI50" s="83"/>
      <c r="BJ50" s="84"/>
      <c r="BK50" s="529" t="s">
        <v>22</v>
      </c>
      <c r="BL50" s="530"/>
      <c r="BM50" s="531"/>
      <c r="BN50" s="456" t="s">
        <v>277</v>
      </c>
      <c r="BO50" s="11"/>
      <c r="BP50" s="11"/>
      <c r="BQ50" s="11"/>
    </row>
    <row r="51" spans="1:69" s="15" customFormat="1" ht="47.4" customHeight="1" x14ac:dyDescent="0.35">
      <c r="A51" s="571" t="s">
        <v>137</v>
      </c>
      <c r="B51" s="572"/>
      <c r="C51" s="564" t="s">
        <v>191</v>
      </c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65"/>
      <c r="AB51" s="566"/>
      <c r="AC51" s="82" t="s">
        <v>41</v>
      </c>
      <c r="AD51" s="89">
        <v>2</v>
      </c>
      <c r="AE51" s="567"/>
      <c r="AF51" s="568"/>
      <c r="AG51" s="726" t="s">
        <v>167</v>
      </c>
      <c r="AH51" s="727"/>
      <c r="AI51" s="626" t="s">
        <v>169</v>
      </c>
      <c r="AJ51" s="627"/>
      <c r="AK51" s="103"/>
      <c r="AL51" s="92"/>
      <c r="AM51" s="104"/>
      <c r="AN51" s="92"/>
      <c r="AO51" s="104" t="s">
        <v>41</v>
      </c>
      <c r="AP51" s="92">
        <v>96</v>
      </c>
      <c r="AQ51" s="104"/>
      <c r="AR51" s="105"/>
      <c r="AS51" s="106"/>
      <c r="AT51" s="92"/>
      <c r="AU51" s="104"/>
      <c r="AV51" s="92"/>
      <c r="AW51" s="104"/>
      <c r="AX51" s="92"/>
      <c r="AY51" s="107" t="s">
        <v>41</v>
      </c>
      <c r="AZ51" s="108">
        <v>142</v>
      </c>
      <c r="BA51" s="104" t="s">
        <v>41</v>
      </c>
      <c r="BB51" s="92">
        <v>96</v>
      </c>
      <c r="BC51" s="104" t="s">
        <v>41</v>
      </c>
      <c r="BD51" s="105">
        <v>4</v>
      </c>
      <c r="BE51" s="91"/>
      <c r="BF51" s="83"/>
      <c r="BG51" s="83"/>
      <c r="BH51" s="83"/>
      <c r="BI51" s="83"/>
      <c r="BJ51" s="84"/>
      <c r="BK51" s="529" t="s">
        <v>24</v>
      </c>
      <c r="BL51" s="530"/>
      <c r="BM51" s="531"/>
      <c r="BN51" s="456" t="s">
        <v>278</v>
      </c>
      <c r="BO51" s="11"/>
      <c r="BP51" s="11"/>
      <c r="BQ51" s="11"/>
    </row>
    <row r="52" spans="1:69" s="15" customFormat="1" ht="39" customHeight="1" thickBot="1" x14ac:dyDescent="0.4">
      <c r="A52" s="569" t="s">
        <v>138</v>
      </c>
      <c r="B52" s="570"/>
      <c r="C52" s="561" t="s">
        <v>206</v>
      </c>
      <c r="D52" s="562"/>
      <c r="E52" s="562"/>
      <c r="F52" s="562"/>
      <c r="G52" s="562"/>
      <c r="H52" s="562"/>
      <c r="I52" s="562"/>
      <c r="J52" s="562"/>
      <c r="K52" s="562"/>
      <c r="L52" s="562"/>
      <c r="M52" s="562"/>
      <c r="N52" s="562"/>
      <c r="O52" s="562"/>
      <c r="P52" s="562"/>
      <c r="Q52" s="562"/>
      <c r="R52" s="562"/>
      <c r="S52" s="562"/>
      <c r="T52" s="562"/>
      <c r="U52" s="562"/>
      <c r="V52" s="562"/>
      <c r="W52" s="562"/>
      <c r="X52" s="562"/>
      <c r="Y52" s="562"/>
      <c r="Z52" s="562"/>
      <c r="AA52" s="562"/>
      <c r="AB52" s="563"/>
      <c r="AC52" s="109"/>
      <c r="AD52" s="110"/>
      <c r="AE52" s="111" t="s">
        <v>41</v>
      </c>
      <c r="AF52" s="111" t="s">
        <v>207</v>
      </c>
      <c r="AG52" s="728" t="s">
        <v>168</v>
      </c>
      <c r="AH52" s="729"/>
      <c r="AI52" s="630" t="s">
        <v>170</v>
      </c>
      <c r="AJ52" s="631"/>
      <c r="AK52" s="112" t="s">
        <v>41</v>
      </c>
      <c r="AL52" s="113">
        <v>26</v>
      </c>
      <c r="AM52" s="114" t="s">
        <v>41</v>
      </c>
      <c r="AN52" s="113">
        <v>24</v>
      </c>
      <c r="AO52" s="114"/>
      <c r="AP52" s="113"/>
      <c r="AQ52" s="114"/>
      <c r="AR52" s="115"/>
      <c r="AS52" s="116" t="s">
        <v>41</v>
      </c>
      <c r="AT52" s="113">
        <f>AX52*36</f>
        <v>72</v>
      </c>
      <c r="AU52" s="114" t="s">
        <v>41</v>
      </c>
      <c r="AV52" s="113">
        <v>50</v>
      </c>
      <c r="AW52" s="114" t="s">
        <v>41</v>
      </c>
      <c r="AX52" s="113">
        <v>2</v>
      </c>
      <c r="AY52" s="117"/>
      <c r="AZ52" s="118"/>
      <c r="BA52" s="114"/>
      <c r="BB52" s="113"/>
      <c r="BC52" s="114"/>
      <c r="BD52" s="115"/>
      <c r="BE52" s="119"/>
      <c r="BF52" s="120"/>
      <c r="BG52" s="120"/>
      <c r="BH52" s="120"/>
      <c r="BI52" s="120"/>
      <c r="BJ52" s="121"/>
      <c r="BK52" s="757" t="s">
        <v>23</v>
      </c>
      <c r="BL52" s="758"/>
      <c r="BM52" s="759"/>
      <c r="BN52" s="456" t="s">
        <v>279</v>
      </c>
      <c r="BO52" s="11"/>
      <c r="BP52" s="11"/>
      <c r="BQ52" s="11"/>
    </row>
    <row r="53" spans="1:69" s="41" customFormat="1" ht="52.25" customHeight="1" thickTop="1" x14ac:dyDescent="0.5">
      <c r="A53" s="573" t="s">
        <v>59</v>
      </c>
      <c r="B53" s="574"/>
      <c r="C53" s="574"/>
      <c r="D53" s="574"/>
      <c r="E53" s="574"/>
      <c r="F53" s="574"/>
      <c r="G53" s="574"/>
      <c r="H53" s="574"/>
      <c r="I53" s="574"/>
      <c r="J53" s="574"/>
      <c r="K53" s="574"/>
      <c r="L53" s="574"/>
      <c r="M53" s="574"/>
      <c r="N53" s="574"/>
      <c r="O53" s="574"/>
      <c r="P53" s="574"/>
      <c r="Q53" s="574"/>
      <c r="R53" s="574"/>
      <c r="S53" s="574"/>
      <c r="T53" s="574"/>
      <c r="U53" s="574"/>
      <c r="V53" s="574"/>
      <c r="W53" s="574"/>
      <c r="X53" s="574"/>
      <c r="Y53" s="574"/>
      <c r="Z53" s="574"/>
      <c r="AA53" s="574"/>
      <c r="AB53" s="574"/>
      <c r="AC53" s="574"/>
      <c r="AD53" s="574"/>
      <c r="AE53" s="574"/>
      <c r="AF53" s="574"/>
      <c r="AG53" s="527">
        <f>AG29+AG35</f>
        <v>3446</v>
      </c>
      <c r="AH53" s="527"/>
      <c r="AI53" s="527">
        <f>AI29+AI35</f>
        <v>1052</v>
      </c>
      <c r="AJ53" s="527"/>
      <c r="AK53" s="527">
        <f>AK29+AK35</f>
        <v>450</v>
      </c>
      <c r="AL53" s="527"/>
      <c r="AM53" s="527">
        <f>AM29+AM35</f>
        <v>232</v>
      </c>
      <c r="AN53" s="527"/>
      <c r="AO53" s="527">
        <f>AO29+AO35</f>
        <v>370</v>
      </c>
      <c r="AP53" s="527"/>
      <c r="AQ53" s="527"/>
      <c r="AR53" s="527"/>
      <c r="AS53" s="527">
        <f>AS35+AS29</f>
        <v>1070</v>
      </c>
      <c r="AT53" s="527"/>
      <c r="AU53" s="527">
        <f>AU35+AU29</f>
        <v>348</v>
      </c>
      <c r="AV53" s="527"/>
      <c r="AW53" s="527">
        <f>AW29+AW35</f>
        <v>30</v>
      </c>
      <c r="AX53" s="527"/>
      <c r="AY53" s="527">
        <f>AY29+AY35</f>
        <v>1080</v>
      </c>
      <c r="AZ53" s="527"/>
      <c r="BA53" s="527">
        <f>BA35+BA29</f>
        <v>324</v>
      </c>
      <c r="BB53" s="527"/>
      <c r="BC53" s="527">
        <f>BC35+BC29</f>
        <v>30</v>
      </c>
      <c r="BD53" s="527"/>
      <c r="BE53" s="443">
        <f>BE29+BE35</f>
        <v>1080</v>
      </c>
      <c r="BF53" s="443">
        <f>BF29+BF35</f>
        <v>380</v>
      </c>
      <c r="BG53" s="443">
        <f>BG29+BG35</f>
        <v>30</v>
      </c>
      <c r="BH53" s="443">
        <v>216</v>
      </c>
      <c r="BI53" s="443"/>
      <c r="BJ53" s="444">
        <v>6</v>
      </c>
      <c r="BK53" s="917"/>
      <c r="BL53" s="918"/>
      <c r="BM53" s="919"/>
      <c r="BN53" s="122"/>
      <c r="BO53" s="40"/>
      <c r="BP53" s="40"/>
      <c r="BQ53" s="40"/>
    </row>
    <row r="54" spans="1:69" s="40" customFormat="1" ht="46.75" customHeight="1" x14ac:dyDescent="0.5">
      <c r="A54" s="559" t="s">
        <v>25</v>
      </c>
      <c r="B54" s="560"/>
      <c r="C54" s="560"/>
      <c r="D54" s="560"/>
      <c r="E54" s="560"/>
      <c r="F54" s="560"/>
      <c r="G54" s="560"/>
      <c r="H54" s="560"/>
      <c r="I54" s="560"/>
      <c r="J54" s="560"/>
      <c r="K54" s="560"/>
      <c r="L54" s="560"/>
      <c r="M54" s="560"/>
      <c r="N54" s="560"/>
      <c r="O54" s="560"/>
      <c r="P54" s="560"/>
      <c r="Q54" s="560"/>
      <c r="R54" s="560"/>
      <c r="S54" s="560"/>
      <c r="T54" s="560"/>
      <c r="U54" s="560"/>
      <c r="V54" s="560"/>
      <c r="W54" s="560"/>
      <c r="X54" s="560"/>
      <c r="Y54" s="560"/>
      <c r="Z54" s="560"/>
      <c r="AA54" s="560"/>
      <c r="AB54" s="560"/>
      <c r="AC54" s="560"/>
      <c r="AD54" s="560"/>
      <c r="AE54" s="560"/>
      <c r="AF54" s="560"/>
      <c r="AG54" s="721"/>
      <c r="AH54" s="721"/>
      <c r="AI54" s="721"/>
      <c r="AJ54" s="721"/>
      <c r="AK54" s="721"/>
      <c r="AL54" s="721"/>
      <c r="AM54" s="721"/>
      <c r="AN54" s="721"/>
      <c r="AO54" s="721"/>
      <c r="AP54" s="721"/>
      <c r="AQ54" s="721"/>
      <c r="AR54" s="721"/>
      <c r="AS54" s="505">
        <f>AU53/AS27</f>
        <v>19.333333333333332</v>
      </c>
      <c r="AT54" s="506"/>
      <c r="AU54" s="506"/>
      <c r="AV54" s="506"/>
      <c r="AW54" s="506"/>
      <c r="AX54" s="507"/>
      <c r="AY54" s="505">
        <f>BA53/AY27</f>
        <v>18</v>
      </c>
      <c r="AZ54" s="506"/>
      <c r="BA54" s="506"/>
      <c r="BB54" s="506"/>
      <c r="BC54" s="506"/>
      <c r="BD54" s="507"/>
      <c r="BE54" s="505">
        <f>BF53/BE27</f>
        <v>19</v>
      </c>
      <c r="BF54" s="506"/>
      <c r="BG54" s="507"/>
      <c r="BH54" s="721"/>
      <c r="BI54" s="721"/>
      <c r="BJ54" s="505"/>
      <c r="BK54" s="920"/>
      <c r="BL54" s="921"/>
      <c r="BM54" s="922"/>
      <c r="BN54" s="122"/>
    </row>
    <row r="55" spans="1:69" s="41" customFormat="1" ht="52.75" customHeight="1" x14ac:dyDescent="0.5">
      <c r="A55" s="748" t="s">
        <v>26</v>
      </c>
      <c r="B55" s="749"/>
      <c r="C55" s="749"/>
      <c r="D55" s="749"/>
      <c r="E55" s="749"/>
      <c r="F55" s="749"/>
      <c r="G55" s="749"/>
      <c r="H55" s="749"/>
      <c r="I55" s="749"/>
      <c r="J55" s="749"/>
      <c r="K55" s="749"/>
      <c r="L55" s="749"/>
      <c r="M55" s="749"/>
      <c r="N55" s="749"/>
      <c r="O55" s="749"/>
      <c r="P55" s="749"/>
      <c r="Q55" s="749"/>
      <c r="R55" s="749"/>
      <c r="S55" s="749"/>
      <c r="T55" s="749"/>
      <c r="U55" s="749"/>
      <c r="V55" s="749"/>
      <c r="W55" s="749"/>
      <c r="X55" s="749"/>
      <c r="Y55" s="749"/>
      <c r="Z55" s="749"/>
      <c r="AA55" s="749"/>
      <c r="AB55" s="749"/>
      <c r="AC55" s="749"/>
      <c r="AD55" s="749"/>
      <c r="AE55" s="749"/>
      <c r="AF55" s="749"/>
      <c r="AG55" s="632">
        <v>11</v>
      </c>
      <c r="AH55" s="632"/>
      <c r="AI55" s="632"/>
      <c r="AJ55" s="632"/>
      <c r="AK55" s="632"/>
      <c r="AL55" s="632"/>
      <c r="AM55" s="632"/>
      <c r="AN55" s="632"/>
      <c r="AO55" s="632"/>
      <c r="AP55" s="632"/>
      <c r="AQ55" s="632"/>
      <c r="AR55" s="632"/>
      <c r="AS55" s="632">
        <v>3</v>
      </c>
      <c r="AT55" s="632"/>
      <c r="AU55" s="632"/>
      <c r="AV55" s="632"/>
      <c r="AW55" s="632"/>
      <c r="AX55" s="632"/>
      <c r="AY55" s="632">
        <v>3</v>
      </c>
      <c r="AZ55" s="632"/>
      <c r="BA55" s="632"/>
      <c r="BB55" s="632"/>
      <c r="BC55" s="632"/>
      <c r="BD55" s="632"/>
      <c r="BE55" s="632">
        <v>5</v>
      </c>
      <c r="BF55" s="632"/>
      <c r="BG55" s="632"/>
      <c r="BH55" s="632"/>
      <c r="BI55" s="632"/>
      <c r="BJ55" s="741"/>
      <c r="BK55" s="920"/>
      <c r="BL55" s="921"/>
      <c r="BM55" s="922"/>
      <c r="BN55" s="122"/>
      <c r="BO55" s="40"/>
      <c r="BP55" s="40"/>
      <c r="BQ55" s="40"/>
    </row>
    <row r="56" spans="1:69" s="41" customFormat="1" ht="43.75" customHeight="1" thickBot="1" x14ac:dyDescent="0.55000000000000004">
      <c r="A56" s="746" t="s">
        <v>27</v>
      </c>
      <c r="B56" s="747"/>
      <c r="C56" s="747"/>
      <c r="D56" s="747"/>
      <c r="E56" s="747"/>
      <c r="F56" s="747"/>
      <c r="G56" s="747"/>
      <c r="H56" s="747"/>
      <c r="I56" s="747"/>
      <c r="J56" s="747"/>
      <c r="K56" s="747"/>
      <c r="L56" s="747"/>
      <c r="M56" s="747"/>
      <c r="N56" s="747"/>
      <c r="O56" s="747"/>
      <c r="P56" s="747"/>
      <c r="Q56" s="747"/>
      <c r="R56" s="747"/>
      <c r="S56" s="747"/>
      <c r="T56" s="747"/>
      <c r="U56" s="747"/>
      <c r="V56" s="747"/>
      <c r="W56" s="747"/>
      <c r="X56" s="747"/>
      <c r="Y56" s="747"/>
      <c r="Z56" s="747"/>
      <c r="AA56" s="747"/>
      <c r="AB56" s="747"/>
      <c r="AC56" s="747"/>
      <c r="AD56" s="747"/>
      <c r="AE56" s="747"/>
      <c r="AF56" s="747"/>
      <c r="AG56" s="730">
        <v>9</v>
      </c>
      <c r="AH56" s="730"/>
      <c r="AI56" s="730"/>
      <c r="AJ56" s="730"/>
      <c r="AK56" s="730"/>
      <c r="AL56" s="730"/>
      <c r="AM56" s="730"/>
      <c r="AN56" s="730"/>
      <c r="AO56" s="730"/>
      <c r="AP56" s="730"/>
      <c r="AQ56" s="730"/>
      <c r="AR56" s="730"/>
      <c r="AS56" s="730">
        <v>3</v>
      </c>
      <c r="AT56" s="730"/>
      <c r="AU56" s="730"/>
      <c r="AV56" s="730"/>
      <c r="AW56" s="730"/>
      <c r="AX56" s="730"/>
      <c r="AY56" s="730">
        <v>4</v>
      </c>
      <c r="AZ56" s="730"/>
      <c r="BA56" s="730"/>
      <c r="BB56" s="730"/>
      <c r="BC56" s="730"/>
      <c r="BD56" s="730"/>
      <c r="BE56" s="730">
        <v>1</v>
      </c>
      <c r="BF56" s="730"/>
      <c r="BG56" s="730"/>
      <c r="BH56" s="730">
        <v>1</v>
      </c>
      <c r="BI56" s="730"/>
      <c r="BJ56" s="745"/>
      <c r="BK56" s="923"/>
      <c r="BL56" s="924"/>
      <c r="BM56" s="925"/>
      <c r="BN56" s="122"/>
      <c r="BO56" s="40"/>
      <c r="BP56" s="40"/>
      <c r="BQ56" s="40"/>
    </row>
    <row r="57" spans="1:69" s="18" customFormat="1" ht="24" thickTop="1" thickBot="1" x14ac:dyDescent="0.55000000000000004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57"/>
      <c r="BO57" s="12"/>
      <c r="BP57" s="12"/>
      <c r="BQ57" s="12"/>
    </row>
    <row r="58" spans="1:69" s="49" customFormat="1" ht="59.4" customHeight="1" thickTop="1" thickBot="1" x14ac:dyDescent="0.8">
      <c r="A58" s="484" t="s">
        <v>89</v>
      </c>
      <c r="B58" s="485"/>
      <c r="C58" s="485"/>
      <c r="D58" s="485"/>
      <c r="E58" s="485"/>
      <c r="F58" s="485"/>
      <c r="G58" s="485"/>
      <c r="H58" s="485"/>
      <c r="I58" s="485"/>
      <c r="J58" s="485"/>
      <c r="K58" s="485"/>
      <c r="L58" s="485"/>
      <c r="M58" s="485"/>
      <c r="N58" s="485"/>
      <c r="O58" s="485"/>
      <c r="P58" s="485"/>
      <c r="Q58" s="485"/>
      <c r="R58" s="485"/>
      <c r="S58" s="485"/>
      <c r="T58" s="485"/>
      <c r="U58" s="485"/>
      <c r="V58" s="485"/>
      <c r="W58" s="485"/>
      <c r="X58" s="485"/>
      <c r="Y58" s="485"/>
      <c r="Z58" s="485"/>
      <c r="AA58" s="485"/>
      <c r="AB58" s="486"/>
      <c r="AC58" s="484" t="s">
        <v>90</v>
      </c>
      <c r="AD58" s="485"/>
      <c r="AE58" s="485"/>
      <c r="AF58" s="485"/>
      <c r="AG58" s="485"/>
      <c r="AH58" s="485"/>
      <c r="AI58" s="485"/>
      <c r="AJ58" s="485"/>
      <c r="AK58" s="485"/>
      <c r="AL58" s="485"/>
      <c r="AM58" s="485"/>
      <c r="AN58" s="485"/>
      <c r="AO58" s="485"/>
      <c r="AP58" s="485"/>
      <c r="AQ58" s="485"/>
      <c r="AR58" s="485"/>
      <c r="AS58" s="485"/>
      <c r="AT58" s="485"/>
      <c r="AU58" s="485"/>
      <c r="AV58" s="485"/>
      <c r="AW58" s="485"/>
      <c r="AX58" s="485"/>
      <c r="AY58" s="486"/>
      <c r="AZ58" s="742" t="s">
        <v>91</v>
      </c>
      <c r="BA58" s="743"/>
      <c r="BB58" s="743"/>
      <c r="BC58" s="743"/>
      <c r="BD58" s="743"/>
      <c r="BE58" s="743"/>
      <c r="BF58" s="743"/>
      <c r="BG58" s="743"/>
      <c r="BH58" s="743"/>
      <c r="BI58" s="743"/>
      <c r="BJ58" s="743"/>
      <c r="BK58" s="743"/>
      <c r="BL58" s="743"/>
      <c r="BM58" s="744"/>
      <c r="BN58" s="124"/>
    </row>
    <row r="59" spans="1:69" s="49" customFormat="1" ht="66.650000000000006" customHeight="1" thickTop="1" x14ac:dyDescent="0.75">
      <c r="A59" s="469" t="s">
        <v>51</v>
      </c>
      <c r="B59" s="470"/>
      <c r="C59" s="470"/>
      <c r="D59" s="470"/>
      <c r="E59" s="470"/>
      <c r="F59" s="470"/>
      <c r="G59" s="470"/>
      <c r="H59" s="470"/>
      <c r="I59" s="470"/>
      <c r="J59" s="471"/>
      <c r="K59" s="472" t="s">
        <v>52</v>
      </c>
      <c r="L59" s="470"/>
      <c r="M59" s="470"/>
      <c r="N59" s="470"/>
      <c r="O59" s="470"/>
      <c r="P59" s="471"/>
      <c r="Q59" s="588" t="s">
        <v>53</v>
      </c>
      <c r="R59" s="589"/>
      <c r="S59" s="589"/>
      <c r="T59" s="589"/>
      <c r="U59" s="590"/>
      <c r="V59" s="473" t="s">
        <v>54</v>
      </c>
      <c r="W59" s="474"/>
      <c r="X59" s="474"/>
      <c r="Y59" s="474"/>
      <c r="Z59" s="474"/>
      <c r="AA59" s="474"/>
      <c r="AB59" s="475"/>
      <c r="AC59" s="487" t="s">
        <v>52</v>
      </c>
      <c r="AD59" s="488"/>
      <c r="AE59" s="488"/>
      <c r="AF59" s="488"/>
      <c r="AG59" s="488"/>
      <c r="AH59" s="488"/>
      <c r="AI59" s="488"/>
      <c r="AJ59" s="489"/>
      <c r="AK59" s="738" t="s">
        <v>53</v>
      </c>
      <c r="AL59" s="738"/>
      <c r="AM59" s="738"/>
      <c r="AN59" s="738"/>
      <c r="AO59" s="738"/>
      <c r="AP59" s="473" t="s">
        <v>54</v>
      </c>
      <c r="AQ59" s="474"/>
      <c r="AR59" s="474"/>
      <c r="AS59" s="474"/>
      <c r="AT59" s="474"/>
      <c r="AU59" s="474"/>
      <c r="AV59" s="474"/>
      <c r="AW59" s="474"/>
      <c r="AX59" s="474"/>
      <c r="AY59" s="475"/>
      <c r="AZ59" s="731" t="s">
        <v>95</v>
      </c>
      <c r="BA59" s="732"/>
      <c r="BB59" s="732"/>
      <c r="BC59" s="732"/>
      <c r="BD59" s="732"/>
      <c r="BE59" s="732"/>
      <c r="BF59" s="732"/>
      <c r="BG59" s="732"/>
      <c r="BH59" s="732"/>
      <c r="BI59" s="732"/>
      <c r="BJ59" s="732"/>
      <c r="BK59" s="732"/>
      <c r="BL59" s="732"/>
      <c r="BM59" s="733"/>
      <c r="BN59" s="124"/>
    </row>
    <row r="60" spans="1:69" s="49" customFormat="1" ht="30" customHeight="1" x14ac:dyDescent="0.75">
      <c r="A60" s="463" t="s">
        <v>116</v>
      </c>
      <c r="B60" s="464"/>
      <c r="C60" s="464"/>
      <c r="D60" s="464"/>
      <c r="E60" s="464"/>
      <c r="F60" s="464"/>
      <c r="G60" s="464"/>
      <c r="H60" s="464"/>
      <c r="I60" s="464"/>
      <c r="J60" s="465"/>
      <c r="K60" s="482" t="s">
        <v>117</v>
      </c>
      <c r="L60" s="464"/>
      <c r="M60" s="464"/>
      <c r="N60" s="464"/>
      <c r="O60" s="464"/>
      <c r="P60" s="465"/>
      <c r="Q60" s="591">
        <v>8</v>
      </c>
      <c r="R60" s="592"/>
      <c r="S60" s="592"/>
      <c r="T60" s="592"/>
      <c r="U60" s="593"/>
      <c r="V60" s="476">
        <v>12</v>
      </c>
      <c r="W60" s="477"/>
      <c r="X60" s="477"/>
      <c r="Y60" s="477"/>
      <c r="Z60" s="477"/>
      <c r="AA60" s="477"/>
      <c r="AB60" s="478"/>
      <c r="AC60" s="490">
        <v>4</v>
      </c>
      <c r="AD60" s="491"/>
      <c r="AE60" s="491"/>
      <c r="AF60" s="491"/>
      <c r="AG60" s="491"/>
      <c r="AH60" s="491"/>
      <c r="AI60" s="491"/>
      <c r="AJ60" s="492"/>
      <c r="AK60" s="739">
        <v>8</v>
      </c>
      <c r="AL60" s="739"/>
      <c r="AM60" s="739"/>
      <c r="AN60" s="739"/>
      <c r="AO60" s="739"/>
      <c r="AP60" s="476">
        <v>12</v>
      </c>
      <c r="AQ60" s="477"/>
      <c r="AR60" s="477"/>
      <c r="AS60" s="477"/>
      <c r="AT60" s="477"/>
      <c r="AU60" s="477"/>
      <c r="AV60" s="477"/>
      <c r="AW60" s="477"/>
      <c r="AX60" s="477"/>
      <c r="AY60" s="478"/>
      <c r="AZ60" s="734"/>
      <c r="BA60" s="735"/>
      <c r="BB60" s="735"/>
      <c r="BC60" s="735"/>
      <c r="BD60" s="735"/>
      <c r="BE60" s="735"/>
      <c r="BF60" s="735"/>
      <c r="BG60" s="735"/>
      <c r="BH60" s="735"/>
      <c r="BI60" s="735"/>
      <c r="BJ60" s="735"/>
      <c r="BK60" s="735"/>
      <c r="BL60" s="735"/>
      <c r="BM60" s="736"/>
      <c r="BN60" s="124"/>
    </row>
    <row r="61" spans="1:69" s="49" customFormat="1" ht="45" customHeight="1" thickBot="1" x14ac:dyDescent="0.8">
      <c r="A61" s="466"/>
      <c r="B61" s="467"/>
      <c r="C61" s="467"/>
      <c r="D61" s="467"/>
      <c r="E61" s="467"/>
      <c r="F61" s="467"/>
      <c r="G61" s="467"/>
      <c r="H61" s="467"/>
      <c r="I61" s="467"/>
      <c r="J61" s="468"/>
      <c r="K61" s="483"/>
      <c r="L61" s="467"/>
      <c r="M61" s="467"/>
      <c r="N61" s="467"/>
      <c r="O61" s="467"/>
      <c r="P61" s="468"/>
      <c r="Q61" s="594"/>
      <c r="R61" s="595"/>
      <c r="S61" s="595"/>
      <c r="T61" s="595"/>
      <c r="U61" s="596"/>
      <c r="V61" s="479"/>
      <c r="W61" s="480"/>
      <c r="X61" s="480"/>
      <c r="Y61" s="480"/>
      <c r="Z61" s="480"/>
      <c r="AA61" s="480"/>
      <c r="AB61" s="481"/>
      <c r="AC61" s="493"/>
      <c r="AD61" s="494"/>
      <c r="AE61" s="494"/>
      <c r="AF61" s="494"/>
      <c r="AG61" s="494"/>
      <c r="AH61" s="494"/>
      <c r="AI61" s="494"/>
      <c r="AJ61" s="495"/>
      <c r="AK61" s="740"/>
      <c r="AL61" s="740"/>
      <c r="AM61" s="740"/>
      <c r="AN61" s="740"/>
      <c r="AO61" s="740"/>
      <c r="AP61" s="479"/>
      <c r="AQ61" s="480"/>
      <c r="AR61" s="480"/>
      <c r="AS61" s="480"/>
      <c r="AT61" s="480"/>
      <c r="AU61" s="480"/>
      <c r="AV61" s="480"/>
      <c r="AW61" s="480"/>
      <c r="AX61" s="480"/>
      <c r="AY61" s="481"/>
      <c r="AZ61" s="466"/>
      <c r="BA61" s="467"/>
      <c r="BB61" s="467"/>
      <c r="BC61" s="467"/>
      <c r="BD61" s="467"/>
      <c r="BE61" s="467"/>
      <c r="BF61" s="467"/>
      <c r="BG61" s="467"/>
      <c r="BH61" s="467"/>
      <c r="BI61" s="467"/>
      <c r="BJ61" s="467"/>
      <c r="BK61" s="467"/>
      <c r="BL61" s="467"/>
      <c r="BM61" s="737"/>
      <c r="BN61" s="124"/>
    </row>
    <row r="62" spans="1:69" s="38" customFormat="1" ht="45" customHeight="1" thickTop="1" x14ac:dyDescent="0.55000000000000004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7"/>
      <c r="T62" s="127"/>
      <c r="U62" s="127"/>
      <c r="V62" s="127"/>
      <c r="W62" s="127"/>
      <c r="X62" s="127"/>
      <c r="Y62" s="128"/>
      <c r="Z62" s="128"/>
      <c r="AA62" s="128"/>
      <c r="AB62" s="128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8"/>
      <c r="AS62" s="128"/>
      <c r="AT62" s="128"/>
      <c r="AU62" s="128"/>
      <c r="AV62" s="128"/>
      <c r="AW62" s="128"/>
      <c r="AX62" s="128"/>
      <c r="AY62" s="128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6"/>
      <c r="BN62" s="130"/>
    </row>
    <row r="63" spans="1:69" s="19" customFormat="1" ht="36.65" customHeight="1" x14ac:dyDescent="0.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1:69" s="259" customFormat="1" ht="90.65" customHeight="1" thickBot="1" x14ac:dyDescent="1">
      <c r="A64" s="587" t="s">
        <v>144</v>
      </c>
      <c r="B64" s="587"/>
      <c r="C64" s="587"/>
      <c r="D64" s="587"/>
      <c r="E64" s="587"/>
      <c r="F64" s="587"/>
      <c r="G64" s="587"/>
      <c r="H64" s="587"/>
      <c r="I64" s="587"/>
      <c r="J64" s="587"/>
      <c r="K64" s="587"/>
      <c r="L64" s="587"/>
      <c r="M64" s="587"/>
      <c r="N64" s="587"/>
      <c r="O64" s="587"/>
      <c r="P64" s="587"/>
      <c r="Q64" s="587"/>
      <c r="R64" s="587"/>
      <c r="S64" s="587"/>
      <c r="T64" s="587"/>
      <c r="U64" s="587"/>
      <c r="V64" s="587"/>
      <c r="W64" s="587"/>
      <c r="X64" s="587"/>
      <c r="Y64" s="587"/>
      <c r="Z64" s="587"/>
      <c r="AA64" s="587"/>
      <c r="AB64" s="587"/>
      <c r="AC64" s="587"/>
      <c r="AD64" s="587"/>
      <c r="AE64" s="587"/>
      <c r="AF64" s="587"/>
      <c r="AG64" s="587"/>
      <c r="AH64" s="587"/>
      <c r="AI64" s="587"/>
      <c r="AJ64" s="587"/>
      <c r="AK64" s="587"/>
      <c r="AL64" s="587"/>
      <c r="AM64" s="587"/>
      <c r="AN64" s="587"/>
      <c r="AO64" s="587"/>
      <c r="AP64" s="587"/>
      <c r="AQ64" s="587"/>
      <c r="AR64" s="587"/>
      <c r="AS64" s="587"/>
      <c r="AT64" s="587"/>
      <c r="AU64" s="587"/>
      <c r="AV64" s="587"/>
      <c r="AW64" s="587"/>
      <c r="AX64" s="587"/>
      <c r="AY64" s="587"/>
      <c r="AZ64" s="587"/>
      <c r="BA64" s="587"/>
      <c r="BB64" s="587"/>
      <c r="BC64" s="587"/>
      <c r="BD64" s="587"/>
      <c r="BE64" s="587"/>
      <c r="BF64" s="587"/>
      <c r="BG64" s="587"/>
      <c r="BH64" s="587"/>
      <c r="BI64" s="587"/>
      <c r="BJ64" s="587"/>
      <c r="BK64" s="587"/>
      <c r="BL64" s="587"/>
      <c r="BM64" s="587"/>
      <c r="BN64" s="258"/>
    </row>
    <row r="65" spans="1:66" s="261" customFormat="1" ht="129" customHeight="1" thickTop="1" thickBot="1" x14ac:dyDescent="0.75">
      <c r="A65" s="908" t="s">
        <v>6</v>
      </c>
      <c r="B65" s="909"/>
      <c r="C65" s="909"/>
      <c r="D65" s="909"/>
      <c r="E65" s="909"/>
      <c r="F65" s="910"/>
      <c r="G65" s="901" t="s">
        <v>49</v>
      </c>
      <c r="H65" s="901"/>
      <c r="I65" s="901"/>
      <c r="J65" s="901"/>
      <c r="K65" s="901"/>
      <c r="L65" s="901"/>
      <c r="M65" s="901"/>
      <c r="N65" s="901"/>
      <c r="O65" s="901"/>
      <c r="P65" s="901"/>
      <c r="Q65" s="901"/>
      <c r="R65" s="901"/>
      <c r="S65" s="901"/>
      <c r="T65" s="901"/>
      <c r="U65" s="901"/>
      <c r="V65" s="901"/>
      <c r="W65" s="901"/>
      <c r="X65" s="901"/>
      <c r="Y65" s="901"/>
      <c r="Z65" s="901"/>
      <c r="AA65" s="901"/>
      <c r="AB65" s="901"/>
      <c r="AC65" s="901"/>
      <c r="AD65" s="901"/>
      <c r="AE65" s="901"/>
      <c r="AF65" s="901"/>
      <c r="AG65" s="901"/>
      <c r="AH65" s="901"/>
      <c r="AI65" s="901"/>
      <c r="AJ65" s="901"/>
      <c r="AK65" s="901"/>
      <c r="AL65" s="901"/>
      <c r="AM65" s="901"/>
      <c r="AN65" s="901"/>
      <c r="AO65" s="901"/>
      <c r="AP65" s="901"/>
      <c r="AQ65" s="901"/>
      <c r="AR65" s="901"/>
      <c r="AS65" s="901"/>
      <c r="AT65" s="901"/>
      <c r="AU65" s="901"/>
      <c r="AV65" s="901"/>
      <c r="AW65" s="901"/>
      <c r="AX65" s="901"/>
      <c r="AY65" s="901"/>
      <c r="AZ65" s="901"/>
      <c r="BA65" s="901"/>
      <c r="BB65" s="901"/>
      <c r="BC65" s="901"/>
      <c r="BD65" s="901"/>
      <c r="BE65" s="901"/>
      <c r="BF65" s="901"/>
      <c r="BG65" s="901"/>
      <c r="BH65" s="901"/>
      <c r="BI65" s="908" t="s">
        <v>50</v>
      </c>
      <c r="BJ65" s="909"/>
      <c r="BK65" s="909"/>
      <c r="BL65" s="909"/>
      <c r="BM65" s="910"/>
      <c r="BN65" s="260"/>
    </row>
    <row r="66" spans="1:66" s="42" customFormat="1" ht="88.75" customHeight="1" thickTop="1" x14ac:dyDescent="0.75">
      <c r="A66" s="926" t="s">
        <v>22</v>
      </c>
      <c r="B66" s="927"/>
      <c r="C66" s="927"/>
      <c r="D66" s="927"/>
      <c r="E66" s="927"/>
      <c r="F66" s="928"/>
      <c r="G66" s="902" t="s">
        <v>118</v>
      </c>
      <c r="H66" s="903"/>
      <c r="I66" s="903"/>
      <c r="J66" s="903"/>
      <c r="K66" s="903"/>
      <c r="L66" s="903"/>
      <c r="M66" s="903"/>
      <c r="N66" s="903"/>
      <c r="O66" s="903"/>
      <c r="P66" s="903"/>
      <c r="Q66" s="903"/>
      <c r="R66" s="903"/>
      <c r="S66" s="903"/>
      <c r="T66" s="903"/>
      <c r="U66" s="903"/>
      <c r="V66" s="903"/>
      <c r="W66" s="903"/>
      <c r="X66" s="903"/>
      <c r="Y66" s="903"/>
      <c r="Z66" s="903"/>
      <c r="AA66" s="903"/>
      <c r="AB66" s="903"/>
      <c r="AC66" s="903"/>
      <c r="AD66" s="903"/>
      <c r="AE66" s="903"/>
      <c r="AF66" s="903"/>
      <c r="AG66" s="903"/>
      <c r="AH66" s="903"/>
      <c r="AI66" s="903"/>
      <c r="AJ66" s="903"/>
      <c r="AK66" s="903"/>
      <c r="AL66" s="903"/>
      <c r="AM66" s="903"/>
      <c r="AN66" s="903"/>
      <c r="AO66" s="903"/>
      <c r="AP66" s="903"/>
      <c r="AQ66" s="903"/>
      <c r="AR66" s="903"/>
      <c r="AS66" s="903"/>
      <c r="AT66" s="903"/>
      <c r="AU66" s="903"/>
      <c r="AV66" s="903"/>
      <c r="AW66" s="903"/>
      <c r="AX66" s="903"/>
      <c r="AY66" s="903"/>
      <c r="AZ66" s="903"/>
      <c r="BA66" s="903"/>
      <c r="BB66" s="903"/>
      <c r="BC66" s="903"/>
      <c r="BD66" s="903"/>
      <c r="BE66" s="903"/>
      <c r="BF66" s="903"/>
      <c r="BG66" s="903"/>
      <c r="BH66" s="904"/>
      <c r="BI66" s="911" t="s">
        <v>164</v>
      </c>
      <c r="BJ66" s="912"/>
      <c r="BK66" s="912"/>
      <c r="BL66" s="912"/>
      <c r="BM66" s="913"/>
      <c r="BN66" s="131"/>
    </row>
    <row r="67" spans="1:66" s="42" customFormat="1" ht="94.75" customHeight="1" x14ac:dyDescent="0.75">
      <c r="A67" s="605" t="s">
        <v>23</v>
      </c>
      <c r="B67" s="606"/>
      <c r="C67" s="606"/>
      <c r="D67" s="606"/>
      <c r="E67" s="606"/>
      <c r="F67" s="607"/>
      <c r="G67" s="608" t="s">
        <v>119</v>
      </c>
      <c r="H67" s="609"/>
      <c r="I67" s="609"/>
      <c r="J67" s="609"/>
      <c r="K67" s="609"/>
      <c r="L67" s="609"/>
      <c r="M67" s="609"/>
      <c r="N67" s="609"/>
      <c r="O67" s="609"/>
      <c r="P67" s="609"/>
      <c r="Q67" s="609"/>
      <c r="R67" s="609"/>
      <c r="S67" s="609"/>
      <c r="T67" s="609"/>
      <c r="U67" s="609"/>
      <c r="V67" s="609"/>
      <c r="W67" s="609"/>
      <c r="X67" s="609"/>
      <c r="Y67" s="609"/>
      <c r="Z67" s="609"/>
      <c r="AA67" s="609"/>
      <c r="AB67" s="609"/>
      <c r="AC67" s="609"/>
      <c r="AD67" s="609"/>
      <c r="AE67" s="609"/>
      <c r="AF67" s="609"/>
      <c r="AG67" s="609"/>
      <c r="AH67" s="609"/>
      <c r="AI67" s="609"/>
      <c r="AJ67" s="609"/>
      <c r="AK67" s="609"/>
      <c r="AL67" s="609"/>
      <c r="AM67" s="609"/>
      <c r="AN67" s="609"/>
      <c r="AO67" s="609"/>
      <c r="AP67" s="609"/>
      <c r="AQ67" s="609"/>
      <c r="AR67" s="609"/>
      <c r="AS67" s="609"/>
      <c r="AT67" s="609"/>
      <c r="AU67" s="609"/>
      <c r="AV67" s="609"/>
      <c r="AW67" s="609"/>
      <c r="AX67" s="609"/>
      <c r="AY67" s="609"/>
      <c r="AZ67" s="609"/>
      <c r="BA67" s="609"/>
      <c r="BB67" s="609"/>
      <c r="BC67" s="609"/>
      <c r="BD67" s="609"/>
      <c r="BE67" s="609"/>
      <c r="BF67" s="609"/>
      <c r="BG67" s="609"/>
      <c r="BH67" s="610"/>
      <c r="BI67" s="599" t="s">
        <v>178</v>
      </c>
      <c r="BJ67" s="600"/>
      <c r="BK67" s="600"/>
      <c r="BL67" s="600"/>
      <c r="BM67" s="601"/>
      <c r="BN67" s="131"/>
    </row>
    <row r="68" spans="1:66" s="42" customFormat="1" ht="88.75" customHeight="1" x14ac:dyDescent="0.75">
      <c r="A68" s="605" t="s">
        <v>24</v>
      </c>
      <c r="B68" s="606"/>
      <c r="C68" s="606"/>
      <c r="D68" s="606"/>
      <c r="E68" s="606"/>
      <c r="F68" s="607"/>
      <c r="G68" s="905" t="s">
        <v>120</v>
      </c>
      <c r="H68" s="906"/>
      <c r="I68" s="906"/>
      <c r="J68" s="906"/>
      <c r="K68" s="906"/>
      <c r="L68" s="906"/>
      <c r="M68" s="906"/>
      <c r="N68" s="906"/>
      <c r="O68" s="906"/>
      <c r="P68" s="906"/>
      <c r="Q68" s="906"/>
      <c r="R68" s="906"/>
      <c r="S68" s="906"/>
      <c r="T68" s="906"/>
      <c r="U68" s="906"/>
      <c r="V68" s="906"/>
      <c r="W68" s="906"/>
      <c r="X68" s="906"/>
      <c r="Y68" s="906"/>
      <c r="Z68" s="906"/>
      <c r="AA68" s="906"/>
      <c r="AB68" s="906"/>
      <c r="AC68" s="906"/>
      <c r="AD68" s="906"/>
      <c r="AE68" s="906"/>
      <c r="AF68" s="906"/>
      <c r="AG68" s="906"/>
      <c r="AH68" s="906"/>
      <c r="AI68" s="906"/>
      <c r="AJ68" s="906"/>
      <c r="AK68" s="906"/>
      <c r="AL68" s="906"/>
      <c r="AM68" s="906"/>
      <c r="AN68" s="906"/>
      <c r="AO68" s="906"/>
      <c r="AP68" s="906"/>
      <c r="AQ68" s="906"/>
      <c r="AR68" s="906"/>
      <c r="AS68" s="906"/>
      <c r="AT68" s="906"/>
      <c r="AU68" s="906"/>
      <c r="AV68" s="906"/>
      <c r="AW68" s="906"/>
      <c r="AX68" s="906"/>
      <c r="AY68" s="906"/>
      <c r="AZ68" s="906"/>
      <c r="BA68" s="906"/>
      <c r="BB68" s="906"/>
      <c r="BC68" s="906"/>
      <c r="BD68" s="906"/>
      <c r="BE68" s="906"/>
      <c r="BF68" s="906"/>
      <c r="BG68" s="906"/>
      <c r="BH68" s="907"/>
      <c r="BI68" s="914" t="s">
        <v>142</v>
      </c>
      <c r="BJ68" s="915"/>
      <c r="BK68" s="915"/>
      <c r="BL68" s="915"/>
      <c r="BM68" s="916"/>
      <c r="BN68" s="131"/>
    </row>
    <row r="69" spans="1:66" s="263" customFormat="1" ht="72" customHeight="1" x14ac:dyDescent="0.75">
      <c r="A69" s="605" t="s">
        <v>121</v>
      </c>
      <c r="B69" s="606"/>
      <c r="C69" s="606"/>
      <c r="D69" s="606"/>
      <c r="E69" s="606"/>
      <c r="F69" s="607"/>
      <c r="G69" s="608" t="s">
        <v>122</v>
      </c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09"/>
      <c r="BG69" s="609"/>
      <c r="BH69" s="610"/>
      <c r="BI69" s="602" t="s">
        <v>158</v>
      </c>
      <c r="BJ69" s="603"/>
      <c r="BK69" s="603"/>
      <c r="BL69" s="603"/>
      <c r="BM69" s="604"/>
      <c r="BN69" s="262"/>
    </row>
    <row r="70" spans="1:66" s="263" customFormat="1" ht="72" customHeight="1" x14ac:dyDescent="0.75">
      <c r="A70" s="605" t="s">
        <v>123</v>
      </c>
      <c r="B70" s="606"/>
      <c r="C70" s="606"/>
      <c r="D70" s="606"/>
      <c r="E70" s="606"/>
      <c r="F70" s="607"/>
      <c r="G70" s="608" t="s">
        <v>272</v>
      </c>
      <c r="H70" s="609"/>
      <c r="I70" s="609"/>
      <c r="J70" s="609"/>
      <c r="K70" s="609"/>
      <c r="L70" s="609"/>
      <c r="M70" s="609"/>
      <c r="N70" s="609"/>
      <c r="O70" s="609"/>
      <c r="P70" s="609"/>
      <c r="Q70" s="609"/>
      <c r="R70" s="609"/>
      <c r="S70" s="609"/>
      <c r="T70" s="609"/>
      <c r="U70" s="609"/>
      <c r="V70" s="609"/>
      <c r="W70" s="609"/>
      <c r="X70" s="609"/>
      <c r="Y70" s="609"/>
      <c r="Z70" s="609"/>
      <c r="AA70" s="609"/>
      <c r="AB70" s="609"/>
      <c r="AC70" s="609"/>
      <c r="AD70" s="609"/>
      <c r="AE70" s="609"/>
      <c r="AF70" s="609"/>
      <c r="AG70" s="609"/>
      <c r="AH70" s="609"/>
      <c r="AI70" s="609"/>
      <c r="AJ70" s="609"/>
      <c r="AK70" s="609"/>
      <c r="AL70" s="609"/>
      <c r="AM70" s="609"/>
      <c r="AN70" s="609"/>
      <c r="AO70" s="609"/>
      <c r="AP70" s="609"/>
      <c r="AQ70" s="609"/>
      <c r="AR70" s="609"/>
      <c r="AS70" s="609"/>
      <c r="AT70" s="609"/>
      <c r="AU70" s="609"/>
      <c r="AV70" s="609"/>
      <c r="AW70" s="609"/>
      <c r="AX70" s="609"/>
      <c r="AY70" s="609"/>
      <c r="AZ70" s="609"/>
      <c r="BA70" s="609"/>
      <c r="BB70" s="609"/>
      <c r="BC70" s="609"/>
      <c r="BD70" s="609"/>
      <c r="BE70" s="609"/>
      <c r="BF70" s="609"/>
      <c r="BG70" s="609"/>
      <c r="BH70" s="610"/>
      <c r="BI70" s="599" t="s">
        <v>165</v>
      </c>
      <c r="BJ70" s="600"/>
      <c r="BK70" s="600"/>
      <c r="BL70" s="600"/>
      <c r="BM70" s="601"/>
      <c r="BN70" s="262"/>
    </row>
    <row r="71" spans="1:66" s="265" customFormat="1" ht="97.75" customHeight="1" x14ac:dyDescent="0.75">
      <c r="A71" s="605" t="s">
        <v>124</v>
      </c>
      <c r="B71" s="606"/>
      <c r="C71" s="606"/>
      <c r="D71" s="606"/>
      <c r="E71" s="606"/>
      <c r="F71" s="607"/>
      <c r="G71" s="905" t="s">
        <v>125</v>
      </c>
      <c r="H71" s="906"/>
      <c r="I71" s="906"/>
      <c r="J71" s="906"/>
      <c r="K71" s="906"/>
      <c r="L71" s="906"/>
      <c r="M71" s="906"/>
      <c r="N71" s="906"/>
      <c r="O71" s="906"/>
      <c r="P71" s="906"/>
      <c r="Q71" s="906"/>
      <c r="R71" s="906"/>
      <c r="S71" s="906"/>
      <c r="T71" s="906"/>
      <c r="U71" s="906"/>
      <c r="V71" s="906"/>
      <c r="W71" s="906"/>
      <c r="X71" s="906"/>
      <c r="Y71" s="906"/>
      <c r="Z71" s="906"/>
      <c r="AA71" s="906"/>
      <c r="AB71" s="906"/>
      <c r="AC71" s="906"/>
      <c r="AD71" s="906"/>
      <c r="AE71" s="906"/>
      <c r="AF71" s="906"/>
      <c r="AG71" s="906"/>
      <c r="AH71" s="906"/>
      <c r="AI71" s="906"/>
      <c r="AJ71" s="906"/>
      <c r="AK71" s="906"/>
      <c r="AL71" s="906"/>
      <c r="AM71" s="906"/>
      <c r="AN71" s="906"/>
      <c r="AO71" s="906"/>
      <c r="AP71" s="906"/>
      <c r="AQ71" s="906"/>
      <c r="AR71" s="906"/>
      <c r="AS71" s="906"/>
      <c r="AT71" s="906"/>
      <c r="AU71" s="906"/>
      <c r="AV71" s="906"/>
      <c r="AW71" s="906"/>
      <c r="AX71" s="906"/>
      <c r="AY71" s="906"/>
      <c r="AZ71" s="906"/>
      <c r="BA71" s="906"/>
      <c r="BB71" s="906"/>
      <c r="BC71" s="906"/>
      <c r="BD71" s="906"/>
      <c r="BE71" s="906"/>
      <c r="BF71" s="906"/>
      <c r="BG71" s="906"/>
      <c r="BH71" s="907"/>
      <c r="BI71" s="521" t="s">
        <v>151</v>
      </c>
      <c r="BJ71" s="522"/>
      <c r="BK71" s="522"/>
      <c r="BL71" s="522"/>
      <c r="BM71" s="523"/>
      <c r="BN71" s="264"/>
    </row>
    <row r="72" spans="1:66" s="263" customFormat="1" ht="90" customHeight="1" x14ac:dyDescent="0.75">
      <c r="A72" s="605" t="s">
        <v>126</v>
      </c>
      <c r="B72" s="606"/>
      <c r="C72" s="606"/>
      <c r="D72" s="606"/>
      <c r="E72" s="606"/>
      <c r="F72" s="607"/>
      <c r="G72" s="608" t="s">
        <v>127</v>
      </c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09"/>
      <c r="BG72" s="609"/>
      <c r="BH72" s="610"/>
      <c r="BI72" s="602" t="s">
        <v>152</v>
      </c>
      <c r="BJ72" s="603"/>
      <c r="BK72" s="603"/>
      <c r="BL72" s="603"/>
      <c r="BM72" s="604"/>
      <c r="BN72" s="262"/>
    </row>
    <row r="73" spans="1:66" s="263" customFormat="1" ht="85.75" customHeight="1" x14ac:dyDescent="0.75">
      <c r="A73" s="605" t="s">
        <v>92</v>
      </c>
      <c r="B73" s="606"/>
      <c r="C73" s="606"/>
      <c r="D73" s="606"/>
      <c r="E73" s="606"/>
      <c r="F73" s="607"/>
      <c r="G73" s="905" t="s">
        <v>128</v>
      </c>
      <c r="H73" s="906"/>
      <c r="I73" s="906"/>
      <c r="J73" s="906"/>
      <c r="K73" s="906"/>
      <c r="L73" s="906"/>
      <c r="M73" s="906"/>
      <c r="N73" s="906"/>
      <c r="O73" s="906"/>
      <c r="P73" s="906"/>
      <c r="Q73" s="906"/>
      <c r="R73" s="906"/>
      <c r="S73" s="906"/>
      <c r="T73" s="906"/>
      <c r="U73" s="906"/>
      <c r="V73" s="906"/>
      <c r="W73" s="906"/>
      <c r="X73" s="906"/>
      <c r="Y73" s="906"/>
      <c r="Z73" s="906"/>
      <c r="AA73" s="906"/>
      <c r="AB73" s="906"/>
      <c r="AC73" s="906"/>
      <c r="AD73" s="906"/>
      <c r="AE73" s="906"/>
      <c r="AF73" s="906"/>
      <c r="AG73" s="906"/>
      <c r="AH73" s="906"/>
      <c r="AI73" s="906"/>
      <c r="AJ73" s="906"/>
      <c r="AK73" s="906"/>
      <c r="AL73" s="906"/>
      <c r="AM73" s="906"/>
      <c r="AN73" s="906"/>
      <c r="AO73" s="906"/>
      <c r="AP73" s="906"/>
      <c r="AQ73" s="906"/>
      <c r="AR73" s="906"/>
      <c r="AS73" s="906"/>
      <c r="AT73" s="906"/>
      <c r="AU73" s="906"/>
      <c r="AV73" s="906"/>
      <c r="AW73" s="906"/>
      <c r="AX73" s="906"/>
      <c r="AY73" s="906"/>
      <c r="AZ73" s="906"/>
      <c r="BA73" s="906"/>
      <c r="BB73" s="906"/>
      <c r="BC73" s="906"/>
      <c r="BD73" s="906"/>
      <c r="BE73" s="906"/>
      <c r="BF73" s="906"/>
      <c r="BG73" s="906"/>
      <c r="BH73" s="907"/>
      <c r="BI73" s="521" t="s">
        <v>159</v>
      </c>
      <c r="BJ73" s="522"/>
      <c r="BK73" s="522"/>
      <c r="BL73" s="522"/>
      <c r="BM73" s="523"/>
      <c r="BN73" s="262"/>
    </row>
    <row r="74" spans="1:66" s="263" customFormat="1" ht="87" customHeight="1" x14ac:dyDescent="0.75">
      <c r="A74" s="605" t="s">
        <v>93</v>
      </c>
      <c r="B74" s="606"/>
      <c r="C74" s="606"/>
      <c r="D74" s="606"/>
      <c r="E74" s="606"/>
      <c r="F74" s="607"/>
      <c r="G74" s="608" t="s">
        <v>268</v>
      </c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09"/>
      <c r="BG74" s="609"/>
      <c r="BH74" s="610"/>
      <c r="BI74" s="602" t="s">
        <v>160</v>
      </c>
      <c r="BJ74" s="603"/>
      <c r="BK74" s="603"/>
      <c r="BL74" s="603"/>
      <c r="BM74" s="604"/>
      <c r="BN74" s="262"/>
    </row>
    <row r="75" spans="1:66" s="263" customFormat="1" ht="96" customHeight="1" x14ac:dyDescent="0.75">
      <c r="A75" s="605" t="s">
        <v>94</v>
      </c>
      <c r="B75" s="606"/>
      <c r="C75" s="606"/>
      <c r="D75" s="606"/>
      <c r="E75" s="606"/>
      <c r="F75" s="607"/>
      <c r="G75" s="608" t="s">
        <v>269</v>
      </c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09"/>
      <c r="BG75" s="609"/>
      <c r="BH75" s="610"/>
      <c r="BI75" s="521" t="s">
        <v>161</v>
      </c>
      <c r="BJ75" s="522"/>
      <c r="BK75" s="522"/>
      <c r="BL75" s="522"/>
      <c r="BM75" s="523"/>
      <c r="BN75" s="262"/>
    </row>
    <row r="76" spans="1:66" s="263" customFormat="1" ht="90" customHeight="1" x14ac:dyDescent="0.75">
      <c r="A76" s="605" t="s">
        <v>129</v>
      </c>
      <c r="B76" s="606"/>
      <c r="C76" s="606"/>
      <c r="D76" s="606"/>
      <c r="E76" s="606"/>
      <c r="F76" s="607"/>
      <c r="G76" s="608" t="s">
        <v>274</v>
      </c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09"/>
      <c r="BG76" s="609"/>
      <c r="BH76" s="610"/>
      <c r="BI76" s="521" t="s">
        <v>162</v>
      </c>
      <c r="BJ76" s="522"/>
      <c r="BK76" s="522"/>
      <c r="BL76" s="522"/>
      <c r="BM76" s="523"/>
      <c r="BN76" s="262"/>
    </row>
    <row r="77" spans="1:66" s="263" customFormat="1" ht="90" customHeight="1" x14ac:dyDescent="0.75">
      <c r="A77" s="605" t="s">
        <v>63</v>
      </c>
      <c r="B77" s="606"/>
      <c r="C77" s="606"/>
      <c r="D77" s="606"/>
      <c r="E77" s="606"/>
      <c r="F77" s="607"/>
      <c r="G77" s="608" t="s">
        <v>273</v>
      </c>
      <c r="H77" s="609"/>
      <c r="I77" s="609"/>
      <c r="J77" s="609"/>
      <c r="K77" s="609"/>
      <c r="L77" s="609"/>
      <c r="M77" s="609"/>
      <c r="N77" s="609"/>
      <c r="O77" s="609"/>
      <c r="P77" s="609"/>
      <c r="Q77" s="609"/>
      <c r="R77" s="609"/>
      <c r="S77" s="609"/>
      <c r="T77" s="609"/>
      <c r="U77" s="609"/>
      <c r="V77" s="609"/>
      <c r="W77" s="609"/>
      <c r="X77" s="609"/>
      <c r="Y77" s="609"/>
      <c r="Z77" s="609"/>
      <c r="AA77" s="609"/>
      <c r="AB77" s="609"/>
      <c r="AC77" s="609"/>
      <c r="AD77" s="609"/>
      <c r="AE77" s="609"/>
      <c r="AF77" s="609"/>
      <c r="AG77" s="609"/>
      <c r="AH77" s="609"/>
      <c r="AI77" s="609"/>
      <c r="AJ77" s="609"/>
      <c r="AK77" s="609"/>
      <c r="AL77" s="609"/>
      <c r="AM77" s="609"/>
      <c r="AN77" s="609"/>
      <c r="AO77" s="609"/>
      <c r="AP77" s="609"/>
      <c r="AQ77" s="609"/>
      <c r="AR77" s="609"/>
      <c r="AS77" s="609"/>
      <c r="AT77" s="609"/>
      <c r="AU77" s="609"/>
      <c r="AV77" s="609"/>
      <c r="AW77" s="609"/>
      <c r="AX77" s="609"/>
      <c r="AY77" s="609"/>
      <c r="AZ77" s="609"/>
      <c r="BA77" s="609"/>
      <c r="BB77" s="609"/>
      <c r="BC77" s="609"/>
      <c r="BD77" s="609"/>
      <c r="BE77" s="609"/>
      <c r="BF77" s="609"/>
      <c r="BG77" s="609"/>
      <c r="BH77" s="610"/>
      <c r="BI77" s="602" t="s">
        <v>154</v>
      </c>
      <c r="BJ77" s="603"/>
      <c r="BK77" s="603"/>
      <c r="BL77" s="603"/>
      <c r="BM77" s="604"/>
      <c r="BN77" s="262"/>
    </row>
    <row r="78" spans="1:66" s="265" customFormat="1" ht="88.75" customHeight="1" x14ac:dyDescent="0.75">
      <c r="A78" s="605" t="s">
        <v>64</v>
      </c>
      <c r="B78" s="606"/>
      <c r="C78" s="606"/>
      <c r="D78" s="606"/>
      <c r="E78" s="606"/>
      <c r="F78" s="607"/>
      <c r="G78" s="608" t="s">
        <v>130</v>
      </c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09"/>
      <c r="BG78" s="609"/>
      <c r="BH78" s="610"/>
      <c r="BI78" s="617" t="s">
        <v>153</v>
      </c>
      <c r="BJ78" s="603"/>
      <c r="BK78" s="603"/>
      <c r="BL78" s="603"/>
      <c r="BM78" s="604"/>
      <c r="BN78" s="264"/>
    </row>
    <row r="79" spans="1:66" s="263" customFormat="1" ht="88.75" customHeight="1" x14ac:dyDescent="0.75">
      <c r="A79" s="605" t="s">
        <v>65</v>
      </c>
      <c r="B79" s="606"/>
      <c r="C79" s="606"/>
      <c r="D79" s="606"/>
      <c r="E79" s="606"/>
      <c r="F79" s="607"/>
      <c r="G79" s="608" t="s">
        <v>131</v>
      </c>
      <c r="H79" s="609"/>
      <c r="I79" s="609"/>
      <c r="J79" s="609"/>
      <c r="K79" s="609"/>
      <c r="L79" s="609"/>
      <c r="M79" s="609"/>
      <c r="N79" s="609"/>
      <c r="O79" s="609"/>
      <c r="P79" s="609"/>
      <c r="Q79" s="609"/>
      <c r="R79" s="609"/>
      <c r="S79" s="609"/>
      <c r="T79" s="609"/>
      <c r="U79" s="609"/>
      <c r="V79" s="609"/>
      <c r="W79" s="609"/>
      <c r="X79" s="609"/>
      <c r="Y79" s="609"/>
      <c r="Z79" s="609"/>
      <c r="AA79" s="609"/>
      <c r="AB79" s="609"/>
      <c r="AC79" s="609"/>
      <c r="AD79" s="609"/>
      <c r="AE79" s="609"/>
      <c r="AF79" s="609"/>
      <c r="AG79" s="609"/>
      <c r="AH79" s="609"/>
      <c r="AI79" s="609"/>
      <c r="AJ79" s="609"/>
      <c r="AK79" s="609"/>
      <c r="AL79" s="609"/>
      <c r="AM79" s="609"/>
      <c r="AN79" s="609"/>
      <c r="AO79" s="609"/>
      <c r="AP79" s="609"/>
      <c r="AQ79" s="609"/>
      <c r="AR79" s="609"/>
      <c r="AS79" s="609"/>
      <c r="AT79" s="609"/>
      <c r="AU79" s="609"/>
      <c r="AV79" s="609"/>
      <c r="AW79" s="609"/>
      <c r="AX79" s="609"/>
      <c r="AY79" s="609"/>
      <c r="AZ79" s="609"/>
      <c r="BA79" s="609"/>
      <c r="BB79" s="609"/>
      <c r="BC79" s="609"/>
      <c r="BD79" s="609"/>
      <c r="BE79" s="609"/>
      <c r="BF79" s="609"/>
      <c r="BG79" s="609"/>
      <c r="BH79" s="610"/>
      <c r="BI79" s="521" t="s">
        <v>155</v>
      </c>
      <c r="BJ79" s="522"/>
      <c r="BK79" s="522"/>
      <c r="BL79" s="522"/>
      <c r="BM79" s="523"/>
      <c r="BN79" s="262"/>
    </row>
    <row r="80" spans="1:66" s="42" customFormat="1" ht="87" customHeight="1" thickBot="1" x14ac:dyDescent="0.8">
      <c r="A80" s="611" t="s">
        <v>150</v>
      </c>
      <c r="B80" s="612"/>
      <c r="C80" s="612"/>
      <c r="D80" s="612"/>
      <c r="E80" s="612"/>
      <c r="F80" s="613"/>
      <c r="G80" s="614" t="s">
        <v>275</v>
      </c>
      <c r="H80" s="615"/>
      <c r="I80" s="615"/>
      <c r="J80" s="615"/>
      <c r="K80" s="615"/>
      <c r="L80" s="615"/>
      <c r="M80" s="615"/>
      <c r="N80" s="615"/>
      <c r="O80" s="615"/>
      <c r="P80" s="615"/>
      <c r="Q80" s="615"/>
      <c r="R80" s="615"/>
      <c r="S80" s="615"/>
      <c r="T80" s="615"/>
      <c r="U80" s="615"/>
      <c r="V80" s="615"/>
      <c r="W80" s="615"/>
      <c r="X80" s="615"/>
      <c r="Y80" s="615"/>
      <c r="Z80" s="615"/>
      <c r="AA80" s="615"/>
      <c r="AB80" s="615"/>
      <c r="AC80" s="615"/>
      <c r="AD80" s="615"/>
      <c r="AE80" s="615"/>
      <c r="AF80" s="615"/>
      <c r="AG80" s="615"/>
      <c r="AH80" s="615"/>
      <c r="AI80" s="615"/>
      <c r="AJ80" s="615"/>
      <c r="AK80" s="615"/>
      <c r="AL80" s="615"/>
      <c r="AM80" s="615"/>
      <c r="AN80" s="615"/>
      <c r="AO80" s="615"/>
      <c r="AP80" s="615"/>
      <c r="AQ80" s="615"/>
      <c r="AR80" s="615"/>
      <c r="AS80" s="615"/>
      <c r="AT80" s="615"/>
      <c r="AU80" s="615"/>
      <c r="AV80" s="615"/>
      <c r="AW80" s="615"/>
      <c r="AX80" s="615"/>
      <c r="AY80" s="615"/>
      <c r="AZ80" s="615"/>
      <c r="BA80" s="615"/>
      <c r="BB80" s="615"/>
      <c r="BC80" s="615"/>
      <c r="BD80" s="615"/>
      <c r="BE80" s="615"/>
      <c r="BF80" s="615"/>
      <c r="BG80" s="615"/>
      <c r="BH80" s="616"/>
      <c r="BI80" s="618" t="s">
        <v>156</v>
      </c>
      <c r="BJ80" s="619"/>
      <c r="BK80" s="619"/>
      <c r="BL80" s="619"/>
      <c r="BM80" s="620"/>
      <c r="BN80" s="131"/>
    </row>
    <row r="81" spans="1:67" s="1" customFormat="1" ht="69" customHeight="1" thickTop="1" x14ac:dyDescent="0.5">
      <c r="A81" s="133"/>
      <c r="B81" s="133"/>
      <c r="C81" s="133"/>
      <c r="D81" s="133"/>
      <c r="E81" s="133"/>
      <c r="F81" s="133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5"/>
      <c r="BJ81" s="135"/>
      <c r="BK81" s="135"/>
      <c r="BL81" s="135"/>
      <c r="BM81" s="135"/>
      <c r="BN81" s="132"/>
    </row>
    <row r="82" spans="1:67" s="42" customFormat="1" ht="59.4" customHeight="1" x14ac:dyDescent="0.75">
      <c r="A82" s="131"/>
      <c r="C82" s="267"/>
      <c r="D82" s="459" t="s">
        <v>271</v>
      </c>
      <c r="E82" s="459"/>
      <c r="F82" s="459"/>
      <c r="G82" s="459"/>
      <c r="H82" s="459"/>
      <c r="I82" s="459"/>
      <c r="J82" s="459"/>
      <c r="K82" s="459"/>
      <c r="L82" s="459"/>
      <c r="M82" s="459"/>
      <c r="N82" s="459"/>
      <c r="O82" s="459"/>
      <c r="P82" s="459"/>
      <c r="Q82" s="459"/>
      <c r="R82" s="459"/>
      <c r="S82" s="459"/>
      <c r="T82" s="459"/>
      <c r="U82" s="459"/>
      <c r="V82" s="459"/>
      <c r="W82" s="459"/>
      <c r="X82" s="459"/>
      <c r="Y82" s="459"/>
      <c r="Z82" s="459"/>
      <c r="AA82" s="459"/>
      <c r="AB82" s="459"/>
      <c r="AC82" s="459"/>
      <c r="AD82" s="459"/>
      <c r="AE82" s="459"/>
      <c r="AF82" s="459"/>
      <c r="AG82" s="459"/>
      <c r="AH82" s="459"/>
      <c r="AI82" s="459"/>
      <c r="AJ82" s="459"/>
      <c r="AK82" s="459"/>
      <c r="AL82" s="459"/>
      <c r="AM82" s="459"/>
      <c r="AN82" s="459"/>
      <c r="AO82" s="459"/>
      <c r="AP82" s="459"/>
      <c r="AQ82" s="459"/>
      <c r="AR82" s="459"/>
      <c r="AS82" s="459"/>
      <c r="AT82" s="459"/>
      <c r="AU82" s="459"/>
      <c r="AV82" s="459"/>
      <c r="AW82" s="459"/>
      <c r="AX82" s="459"/>
      <c r="AY82" s="459"/>
      <c r="AZ82" s="459"/>
      <c r="BA82" s="459"/>
      <c r="BB82" s="459"/>
      <c r="BC82" s="459"/>
      <c r="BD82" s="459"/>
      <c r="BE82" s="459"/>
      <c r="BF82" s="459"/>
      <c r="BG82" s="459"/>
      <c r="BH82" s="459"/>
      <c r="BI82" s="459"/>
      <c r="BJ82" s="459"/>
      <c r="BK82" s="267"/>
      <c r="BL82" s="267"/>
      <c r="BM82" s="267"/>
      <c r="BN82" s="131"/>
    </row>
    <row r="83" spans="1:67" s="42" customFormat="1" ht="138" customHeight="1" x14ac:dyDescent="0.75">
      <c r="A83" s="131"/>
      <c r="B83" s="267"/>
      <c r="C83" s="267"/>
      <c r="D83" s="459"/>
      <c r="E83" s="459"/>
      <c r="F83" s="459"/>
      <c r="G83" s="459"/>
      <c r="H83" s="459"/>
      <c r="I83" s="459"/>
      <c r="J83" s="459"/>
      <c r="K83" s="459"/>
      <c r="L83" s="459"/>
      <c r="M83" s="459"/>
      <c r="N83" s="459"/>
      <c r="O83" s="459"/>
      <c r="P83" s="459"/>
      <c r="Q83" s="459"/>
      <c r="R83" s="459"/>
      <c r="S83" s="459"/>
      <c r="T83" s="459"/>
      <c r="U83" s="459"/>
      <c r="V83" s="459"/>
      <c r="W83" s="459"/>
      <c r="X83" s="459"/>
      <c r="Y83" s="459"/>
      <c r="Z83" s="459"/>
      <c r="AA83" s="459"/>
      <c r="AB83" s="459"/>
      <c r="AC83" s="459"/>
      <c r="AD83" s="459"/>
      <c r="AE83" s="459"/>
      <c r="AF83" s="459"/>
      <c r="AG83" s="459"/>
      <c r="AH83" s="459"/>
      <c r="AI83" s="459"/>
      <c r="AJ83" s="459"/>
      <c r="AK83" s="459"/>
      <c r="AL83" s="459"/>
      <c r="AM83" s="459"/>
      <c r="AN83" s="459"/>
      <c r="AO83" s="459"/>
      <c r="AP83" s="459"/>
      <c r="AQ83" s="459"/>
      <c r="AR83" s="459"/>
      <c r="AS83" s="459"/>
      <c r="AT83" s="459"/>
      <c r="AU83" s="459"/>
      <c r="AV83" s="459"/>
      <c r="AW83" s="459"/>
      <c r="AX83" s="459"/>
      <c r="AY83" s="459"/>
      <c r="AZ83" s="459"/>
      <c r="BA83" s="459"/>
      <c r="BB83" s="459"/>
      <c r="BC83" s="459"/>
      <c r="BD83" s="459"/>
      <c r="BE83" s="459"/>
      <c r="BF83" s="459"/>
      <c r="BG83" s="459"/>
      <c r="BH83" s="459"/>
      <c r="BI83" s="459"/>
      <c r="BJ83" s="459"/>
      <c r="BK83" s="267"/>
      <c r="BL83" s="267"/>
      <c r="BM83" s="267"/>
      <c r="BN83" s="131"/>
    </row>
    <row r="84" spans="1:67" s="42" customFormat="1" ht="108.65" customHeight="1" x14ac:dyDescent="0.85">
      <c r="B84" s="131"/>
      <c r="C84" s="269" t="s">
        <v>192</v>
      </c>
      <c r="D84" s="899" t="s">
        <v>194</v>
      </c>
      <c r="E84" s="899"/>
      <c r="F84" s="899"/>
      <c r="G84" s="899"/>
      <c r="H84" s="899"/>
      <c r="I84" s="899"/>
      <c r="J84" s="899"/>
      <c r="K84" s="899"/>
      <c r="L84" s="899"/>
      <c r="M84" s="899"/>
      <c r="N84" s="899"/>
      <c r="O84" s="899"/>
      <c r="P84" s="899"/>
      <c r="Q84" s="899"/>
      <c r="R84" s="899"/>
      <c r="S84" s="899"/>
      <c r="T84" s="899"/>
      <c r="U84" s="899"/>
      <c r="V84" s="899"/>
      <c r="W84" s="899"/>
      <c r="X84" s="899"/>
      <c r="Y84" s="899"/>
      <c r="Z84" s="899"/>
      <c r="AA84" s="899"/>
      <c r="AB84" s="899"/>
      <c r="AC84" s="899"/>
      <c r="AD84" s="899"/>
      <c r="AE84" s="899"/>
      <c r="AF84" s="899"/>
      <c r="AG84" s="899"/>
      <c r="AH84" s="899"/>
      <c r="AI84" s="899"/>
      <c r="AJ84" s="899"/>
      <c r="AK84" s="899"/>
      <c r="AL84" s="899"/>
      <c r="AM84" s="899"/>
      <c r="AN84" s="899"/>
      <c r="AO84" s="899"/>
      <c r="AP84" s="899"/>
      <c r="AQ84" s="899"/>
      <c r="AR84" s="899"/>
      <c r="AS84" s="899"/>
      <c r="AT84" s="899"/>
      <c r="AU84" s="899"/>
      <c r="AV84" s="899"/>
      <c r="AW84" s="899"/>
      <c r="AX84" s="899"/>
      <c r="AY84" s="899"/>
      <c r="AZ84" s="899"/>
      <c r="BA84" s="899"/>
      <c r="BB84" s="899"/>
      <c r="BC84" s="899"/>
      <c r="BD84" s="899"/>
      <c r="BE84" s="899"/>
      <c r="BF84" s="899"/>
      <c r="BG84" s="899"/>
      <c r="BH84" s="899"/>
      <c r="BI84" s="899"/>
      <c r="BJ84" s="899"/>
      <c r="BK84" s="899"/>
      <c r="BL84" s="899"/>
      <c r="BM84" s="266"/>
      <c r="BN84" s="266"/>
      <c r="BO84" s="131"/>
    </row>
    <row r="85" spans="1:67" s="44" customFormat="1" ht="102.65" customHeight="1" x14ac:dyDescent="0.85">
      <c r="B85" s="138"/>
      <c r="C85" s="270" t="s">
        <v>146</v>
      </c>
      <c r="D85" s="598" t="s">
        <v>147</v>
      </c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598"/>
      <c r="P85" s="598"/>
      <c r="Q85" s="267"/>
      <c r="R85" s="267"/>
      <c r="S85" s="267"/>
      <c r="T85" s="267"/>
      <c r="U85" s="267"/>
      <c r="V85" s="267"/>
      <c r="W85" s="267"/>
      <c r="X85" s="267"/>
      <c r="Y85" s="267"/>
      <c r="Z85" s="267"/>
      <c r="AA85" s="267"/>
      <c r="AB85" s="267"/>
      <c r="AC85" s="267"/>
      <c r="AD85" s="267"/>
      <c r="AE85" s="267"/>
      <c r="AF85" s="267"/>
      <c r="AG85" s="267"/>
      <c r="AH85" s="267"/>
      <c r="AI85" s="267"/>
      <c r="AJ85" s="267"/>
      <c r="AK85" s="267"/>
      <c r="AL85" s="267"/>
      <c r="AM85" s="267"/>
      <c r="AN85" s="267"/>
      <c r="AO85" s="267"/>
      <c r="AP85" s="267"/>
      <c r="AQ85" s="267"/>
      <c r="AR85" s="267"/>
      <c r="AS85" s="267"/>
      <c r="AT85" s="267"/>
      <c r="AU85" s="267"/>
      <c r="AV85" s="267"/>
      <c r="AW85" s="267"/>
      <c r="AX85" s="267"/>
      <c r="AY85" s="267"/>
      <c r="AZ85" s="267"/>
      <c r="BA85" s="267"/>
      <c r="BB85" s="267"/>
      <c r="BC85" s="267"/>
      <c r="BD85" s="267"/>
      <c r="BE85" s="267"/>
      <c r="BF85" s="267"/>
      <c r="BG85" s="267"/>
      <c r="BH85" s="267"/>
      <c r="BI85" s="267"/>
      <c r="BJ85" s="267"/>
      <c r="BK85" s="266"/>
      <c r="BL85" s="268"/>
      <c r="BM85" s="268"/>
      <c r="BN85" s="268"/>
      <c r="BO85" s="139"/>
    </row>
    <row r="86" spans="1:67" s="39" customFormat="1" ht="36" customHeight="1" x14ac:dyDescent="0.6"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  <c r="BJ86" s="141"/>
      <c r="BK86" s="142"/>
      <c r="BL86" s="142"/>
      <c r="BM86" s="142"/>
      <c r="BN86" s="142"/>
      <c r="BO86" s="142"/>
    </row>
    <row r="87" spans="1:67" s="1" customFormat="1" ht="70.25" customHeight="1" x14ac:dyDescent="0.5"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43"/>
      <c r="BB87" s="143"/>
      <c r="BC87" s="143"/>
      <c r="BD87" s="143"/>
      <c r="BE87" s="143"/>
      <c r="BF87" s="143"/>
      <c r="BG87" s="143"/>
      <c r="BH87" s="143"/>
      <c r="BI87" s="143"/>
      <c r="BJ87" s="143"/>
      <c r="BK87" s="132"/>
      <c r="BL87" s="132"/>
      <c r="BM87" s="132"/>
      <c r="BN87" s="132"/>
      <c r="BO87" s="132"/>
    </row>
    <row r="88" spans="1:67" s="43" customFormat="1" ht="66" customHeight="1" x14ac:dyDescent="0.95">
      <c r="B88" s="154"/>
      <c r="C88" s="159" t="s">
        <v>208</v>
      </c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60"/>
      <c r="AC88" s="161"/>
      <c r="AD88" s="161"/>
      <c r="AE88" s="161"/>
      <c r="AF88" s="161"/>
      <c r="AG88" s="161"/>
      <c r="AH88" s="161"/>
      <c r="AI88" s="160"/>
      <c r="AJ88" s="162"/>
      <c r="AK88" s="162"/>
      <c r="AL88" s="162"/>
      <c r="AM88" s="162"/>
      <c r="AN88" s="162"/>
      <c r="AO88" s="163"/>
      <c r="AP88" s="164" t="s">
        <v>209</v>
      </c>
      <c r="AQ88" s="163"/>
      <c r="AR88" s="165"/>
      <c r="AS88" s="165"/>
      <c r="AT88" s="165"/>
      <c r="AU88" s="165"/>
      <c r="AV88" s="163"/>
      <c r="AW88" s="163"/>
      <c r="AX88" s="163"/>
      <c r="AY88" s="153"/>
      <c r="AZ88" s="146"/>
      <c r="BA88" s="146"/>
      <c r="BB88" s="146"/>
      <c r="BC88" s="155"/>
      <c r="BD88" s="145"/>
      <c r="BE88" s="145"/>
      <c r="BF88" s="145"/>
      <c r="BG88" s="145"/>
      <c r="BH88" s="145"/>
      <c r="BI88" s="145"/>
      <c r="BJ88" s="145"/>
      <c r="BK88" s="145"/>
      <c r="BL88" s="137"/>
      <c r="BM88" s="137"/>
      <c r="BN88" s="137"/>
      <c r="BO88" s="137"/>
    </row>
    <row r="89" spans="1:67" s="42" customFormat="1" ht="23.4" customHeight="1" x14ac:dyDescent="0.95">
      <c r="B89" s="156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62"/>
      <c r="AC89" s="163"/>
      <c r="AD89" s="163"/>
      <c r="AE89" s="163"/>
      <c r="AF89" s="163"/>
      <c r="AG89" s="163"/>
      <c r="AH89" s="163"/>
      <c r="AI89" s="162"/>
      <c r="AJ89" s="162"/>
      <c r="AK89" s="162"/>
      <c r="AL89" s="162"/>
      <c r="AM89" s="162"/>
      <c r="AN89" s="162"/>
      <c r="AO89" s="163"/>
      <c r="AP89" s="164"/>
      <c r="AQ89" s="163"/>
      <c r="AR89" s="165"/>
      <c r="AS89" s="165"/>
      <c r="AT89" s="165"/>
      <c r="AU89" s="165"/>
      <c r="AV89" s="163"/>
      <c r="AW89" s="163"/>
      <c r="AX89" s="163"/>
      <c r="AY89" s="153"/>
      <c r="AZ89" s="146"/>
      <c r="BA89" s="146"/>
      <c r="BB89" s="146"/>
      <c r="BC89" s="155"/>
      <c r="BD89" s="145"/>
      <c r="BE89" s="145"/>
      <c r="BF89" s="145"/>
      <c r="BG89" s="145"/>
      <c r="BH89" s="145"/>
      <c r="BI89" s="145"/>
      <c r="BJ89" s="145"/>
      <c r="BK89" s="144"/>
      <c r="BL89" s="131"/>
      <c r="BM89" s="131"/>
      <c r="BN89" s="131"/>
      <c r="BO89" s="131"/>
    </row>
    <row r="90" spans="1:67" s="42" customFormat="1" ht="53.5" x14ac:dyDescent="0.95">
      <c r="B90" s="156"/>
      <c r="C90" s="161"/>
      <c r="D90" s="161"/>
      <c r="E90" s="161"/>
      <c r="F90" s="161"/>
      <c r="G90" s="167" t="s">
        <v>66</v>
      </c>
      <c r="H90" s="168"/>
      <c r="I90" s="166"/>
      <c r="J90" s="166"/>
      <c r="K90" s="169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/>
      <c r="AP90" s="162"/>
      <c r="AQ90" s="162"/>
      <c r="AR90" s="162"/>
      <c r="AS90" s="162"/>
      <c r="AT90" s="162"/>
      <c r="AU90" s="162"/>
      <c r="AV90" s="162"/>
      <c r="AW90" s="162"/>
      <c r="AX90" s="162"/>
      <c r="AY90" s="154"/>
      <c r="AZ90" s="146"/>
      <c r="BA90" s="146"/>
      <c r="BB90" s="146"/>
      <c r="BC90" s="155"/>
      <c r="BD90" s="145"/>
      <c r="BE90" s="145"/>
      <c r="BF90" s="145"/>
      <c r="BG90" s="145"/>
      <c r="BH90" s="145"/>
      <c r="BI90" s="145"/>
      <c r="BJ90" s="145"/>
      <c r="BK90" s="144"/>
      <c r="BL90" s="131"/>
      <c r="BM90" s="131"/>
      <c r="BN90" s="131"/>
      <c r="BO90" s="131"/>
    </row>
    <row r="91" spans="1:67" s="42" customFormat="1" ht="25.75" customHeight="1" x14ac:dyDescent="0.95">
      <c r="B91" s="15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N91" s="166"/>
      <c r="AO91" s="166"/>
      <c r="AP91" s="162"/>
      <c r="AQ91" s="162"/>
      <c r="AR91" s="162"/>
      <c r="AS91" s="162"/>
      <c r="AT91" s="162"/>
      <c r="AU91" s="162"/>
      <c r="AV91" s="162"/>
      <c r="AW91" s="162"/>
      <c r="AX91" s="162"/>
      <c r="AY91" s="154"/>
      <c r="AZ91" s="147"/>
      <c r="BA91" s="146"/>
      <c r="BB91" s="146"/>
      <c r="BC91" s="155"/>
      <c r="BD91" s="145"/>
      <c r="BE91" s="145"/>
      <c r="BF91" s="145"/>
      <c r="BG91" s="145"/>
      <c r="BH91" s="145"/>
      <c r="BI91" s="145"/>
      <c r="BJ91" s="145"/>
      <c r="BK91" s="144"/>
      <c r="BL91" s="131"/>
      <c r="BM91" s="131"/>
      <c r="BN91" s="131"/>
      <c r="BO91" s="131"/>
    </row>
    <row r="92" spans="1:67" s="42" customFormat="1" ht="67.75" customHeight="1" x14ac:dyDescent="0.95">
      <c r="B92" s="156"/>
      <c r="C92" s="459" t="s">
        <v>212</v>
      </c>
      <c r="D92" s="459"/>
      <c r="E92" s="459"/>
      <c r="F92" s="459"/>
      <c r="G92" s="459"/>
      <c r="H92" s="459"/>
      <c r="I92" s="459"/>
      <c r="J92" s="459"/>
      <c r="K92" s="459"/>
      <c r="L92" s="459"/>
      <c r="M92" s="459"/>
      <c r="N92" s="459"/>
      <c r="O92" s="459"/>
      <c r="P92" s="459"/>
      <c r="Q92" s="459"/>
      <c r="R92" s="459"/>
      <c r="S92" s="459"/>
      <c r="T92" s="459"/>
      <c r="U92" s="459"/>
      <c r="V92" s="459"/>
      <c r="W92" s="166"/>
      <c r="X92" s="166"/>
      <c r="Y92" s="166"/>
      <c r="Z92" s="166"/>
      <c r="AA92" s="166"/>
      <c r="AB92" s="166"/>
      <c r="AC92" s="166"/>
      <c r="AD92" s="166"/>
      <c r="AE92" s="166"/>
      <c r="AF92" s="166"/>
      <c r="AG92" s="166"/>
      <c r="AH92" s="166"/>
      <c r="AI92" s="166"/>
      <c r="AJ92" s="166"/>
      <c r="AK92" s="166"/>
      <c r="AL92" s="166"/>
      <c r="AM92" s="166"/>
      <c r="AN92" s="166"/>
      <c r="AO92" s="166"/>
      <c r="AP92" s="162"/>
      <c r="AQ92" s="162"/>
      <c r="AR92" s="162"/>
      <c r="AS92" s="162"/>
      <c r="AT92" s="162"/>
      <c r="AU92" s="162"/>
      <c r="AV92" s="162"/>
      <c r="AW92" s="163"/>
      <c r="AX92" s="163"/>
      <c r="AY92" s="153"/>
      <c r="AZ92" s="150"/>
      <c r="BA92" s="157"/>
      <c r="BB92" s="157"/>
      <c r="BC92" s="157"/>
      <c r="BD92" s="148"/>
      <c r="BE92" s="148"/>
      <c r="BF92" s="148"/>
      <c r="BG92" s="148"/>
      <c r="BH92" s="148"/>
      <c r="BI92" s="148"/>
      <c r="BJ92" s="149"/>
      <c r="BK92" s="149"/>
      <c r="BL92" s="149"/>
      <c r="BM92" s="149"/>
      <c r="BN92" s="149"/>
      <c r="BO92" s="149"/>
    </row>
    <row r="93" spans="1:67" s="42" customFormat="1" ht="39" customHeight="1" x14ac:dyDescent="0.95">
      <c r="B93" s="156"/>
      <c r="C93" s="459"/>
      <c r="D93" s="459"/>
      <c r="E93" s="459"/>
      <c r="F93" s="459"/>
      <c r="G93" s="459"/>
      <c r="H93" s="459"/>
      <c r="I93" s="459"/>
      <c r="J93" s="459"/>
      <c r="K93" s="459"/>
      <c r="L93" s="459"/>
      <c r="M93" s="459"/>
      <c r="N93" s="459"/>
      <c r="O93" s="459"/>
      <c r="P93" s="459"/>
      <c r="Q93" s="459"/>
      <c r="R93" s="459"/>
      <c r="S93" s="459"/>
      <c r="T93" s="459"/>
      <c r="U93" s="459"/>
      <c r="V93" s="459"/>
      <c r="W93" s="159"/>
      <c r="X93" s="159"/>
      <c r="Y93" s="159"/>
      <c r="Z93" s="159"/>
      <c r="AA93" s="159"/>
      <c r="AB93" s="161"/>
      <c r="AC93" s="161"/>
      <c r="AD93" s="161"/>
      <c r="AE93" s="161"/>
      <c r="AF93" s="161"/>
      <c r="AG93" s="161"/>
      <c r="AH93" s="160"/>
      <c r="AI93" s="160"/>
      <c r="AJ93" s="162"/>
      <c r="AK93" s="162"/>
      <c r="AL93" s="162"/>
      <c r="AM93" s="162"/>
      <c r="AN93" s="163"/>
      <c r="AO93" s="164"/>
      <c r="AP93" s="163" t="s">
        <v>213</v>
      </c>
      <c r="AQ93" s="165"/>
      <c r="AR93" s="165"/>
      <c r="AS93" s="165"/>
      <c r="AT93" s="165"/>
      <c r="AU93" s="163"/>
      <c r="AV93" s="163"/>
      <c r="AW93" s="163"/>
      <c r="AX93" s="163"/>
      <c r="AY93" s="171"/>
      <c r="AZ93" s="150"/>
      <c r="BA93" s="157"/>
      <c r="BB93" s="157"/>
      <c r="BC93" s="157"/>
      <c r="BD93" s="148"/>
      <c r="BE93" s="148"/>
      <c r="BF93" s="148"/>
      <c r="BG93" s="148"/>
      <c r="BH93" s="148"/>
      <c r="BI93" s="148"/>
      <c r="BJ93" s="149"/>
      <c r="BK93" s="149"/>
      <c r="BL93" s="149"/>
      <c r="BM93" s="149"/>
      <c r="BN93" s="149"/>
      <c r="BO93" s="149"/>
    </row>
    <row r="94" spans="1:67" s="42" customFormat="1" ht="53.5" x14ac:dyDescent="0.95">
      <c r="B94" s="156"/>
      <c r="C94" s="161"/>
      <c r="D94" s="161"/>
      <c r="E94" s="161"/>
      <c r="F94" s="161"/>
      <c r="G94" s="167" t="s">
        <v>66</v>
      </c>
      <c r="H94" s="168"/>
      <c r="I94" s="166"/>
      <c r="J94" s="166"/>
      <c r="K94" s="169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59"/>
      <c r="AB94" s="159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/>
      <c r="AP94" s="162"/>
      <c r="AQ94" s="162"/>
      <c r="AR94" s="162"/>
      <c r="AS94" s="162"/>
      <c r="AT94" s="162"/>
      <c r="AU94" s="162"/>
      <c r="AV94" s="162"/>
      <c r="AW94" s="162"/>
      <c r="AX94" s="162"/>
      <c r="AY94" s="154"/>
      <c r="AZ94" s="150"/>
      <c r="BA94" s="157"/>
      <c r="BB94" s="157"/>
      <c r="BC94" s="157"/>
      <c r="BD94" s="148"/>
      <c r="BE94" s="148"/>
      <c r="BF94" s="148"/>
      <c r="BG94" s="148"/>
      <c r="BH94" s="148"/>
      <c r="BI94" s="148"/>
      <c r="BJ94" s="149"/>
      <c r="BK94" s="149"/>
      <c r="BL94" s="149"/>
      <c r="BM94" s="149"/>
      <c r="BN94" s="149"/>
      <c r="BO94" s="149"/>
    </row>
    <row r="95" spans="1:67" s="42" customFormat="1" ht="46" x14ac:dyDescent="0.95">
      <c r="B95" s="15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66"/>
      <c r="AO95" s="166"/>
      <c r="AP95" s="162"/>
      <c r="AQ95" s="162"/>
      <c r="AR95" s="162"/>
      <c r="AS95" s="162"/>
      <c r="AT95" s="162"/>
      <c r="AU95" s="162"/>
      <c r="AV95" s="162"/>
      <c r="AW95" s="162"/>
      <c r="AX95" s="163"/>
      <c r="AY95" s="153"/>
      <c r="AZ95" s="152"/>
      <c r="BA95" s="157"/>
      <c r="BB95" s="157"/>
      <c r="BC95" s="157"/>
      <c r="BD95" s="148"/>
      <c r="BE95" s="148"/>
      <c r="BF95" s="148"/>
      <c r="BG95" s="148"/>
      <c r="BH95" s="148"/>
      <c r="BI95" s="148"/>
      <c r="BJ95" s="149"/>
      <c r="BK95" s="149"/>
      <c r="BL95" s="149"/>
      <c r="BM95" s="149"/>
      <c r="BN95" s="149"/>
      <c r="BO95" s="149"/>
    </row>
    <row r="96" spans="1:67" s="42" customFormat="1" ht="105" customHeight="1" x14ac:dyDescent="0.95">
      <c r="B96" s="156"/>
      <c r="C96" s="459" t="s">
        <v>214</v>
      </c>
      <c r="D96" s="459"/>
      <c r="E96" s="459"/>
      <c r="F96" s="459"/>
      <c r="G96" s="459"/>
      <c r="H96" s="459"/>
      <c r="I96" s="459"/>
      <c r="J96" s="459"/>
      <c r="K96" s="459"/>
      <c r="L96" s="459"/>
      <c r="M96" s="459"/>
      <c r="N96" s="459"/>
      <c r="O96" s="459"/>
      <c r="P96" s="459"/>
      <c r="Q96" s="459"/>
      <c r="R96" s="459"/>
      <c r="S96" s="459"/>
      <c r="T96" s="459"/>
      <c r="U96" s="459"/>
      <c r="V96" s="459"/>
      <c r="W96" s="159"/>
      <c r="X96" s="159"/>
      <c r="Y96" s="159"/>
      <c r="Z96" s="159"/>
      <c r="AA96" s="159"/>
      <c r="AB96" s="160"/>
      <c r="AC96" s="161"/>
      <c r="AD96" s="161"/>
      <c r="AE96" s="161"/>
      <c r="AF96" s="161"/>
      <c r="AG96" s="161"/>
      <c r="AH96" s="161"/>
      <c r="AI96" s="160"/>
      <c r="AJ96" s="162"/>
      <c r="AK96" s="162"/>
      <c r="AL96" s="162"/>
      <c r="AM96" s="162"/>
      <c r="AN96" s="162"/>
      <c r="AO96" s="163"/>
      <c r="AP96" s="164" t="s">
        <v>211</v>
      </c>
      <c r="AQ96" s="165"/>
      <c r="AR96" s="165"/>
      <c r="AS96" s="165"/>
      <c r="AT96" s="165"/>
      <c r="AU96" s="163"/>
      <c r="AV96" s="163"/>
      <c r="AW96" s="163"/>
      <c r="AX96" s="163"/>
      <c r="AY96" s="153"/>
      <c r="AZ96" s="152"/>
      <c r="BA96" s="157"/>
      <c r="BB96" s="157"/>
      <c r="BC96" s="157"/>
      <c r="BD96" s="148"/>
      <c r="BE96" s="148"/>
      <c r="BF96" s="148"/>
      <c r="BG96" s="148"/>
      <c r="BH96" s="148"/>
      <c r="BI96" s="148"/>
      <c r="BJ96" s="149"/>
      <c r="BK96" s="149"/>
      <c r="BL96" s="149"/>
      <c r="BM96" s="149"/>
      <c r="BN96" s="149"/>
      <c r="BO96" s="149"/>
    </row>
    <row r="97" spans="1:70" s="42" customFormat="1" ht="27" customHeight="1" x14ac:dyDescent="0.95">
      <c r="B97" s="156"/>
      <c r="C97" s="159"/>
      <c r="D97" s="172"/>
      <c r="E97" s="172"/>
      <c r="F97" s="172"/>
      <c r="G97" s="172"/>
      <c r="H97" s="172"/>
      <c r="I97" s="172"/>
      <c r="J97" s="172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62"/>
      <c r="AC97" s="163"/>
      <c r="AD97" s="163"/>
      <c r="AE97" s="163"/>
      <c r="AF97" s="163"/>
      <c r="AG97" s="163"/>
      <c r="AH97" s="163"/>
      <c r="AI97" s="162"/>
      <c r="AJ97" s="162"/>
      <c r="AK97" s="162"/>
      <c r="AL97" s="162"/>
      <c r="AM97" s="162"/>
      <c r="AN97" s="162"/>
      <c r="AO97" s="163"/>
      <c r="AP97" s="163"/>
      <c r="AQ97" s="165"/>
      <c r="AR97" s="165"/>
      <c r="AS97" s="165"/>
      <c r="AT97" s="165"/>
      <c r="AU97" s="163"/>
      <c r="AV97" s="163"/>
      <c r="AW97" s="159"/>
      <c r="AX97" s="163"/>
      <c r="AY97" s="136"/>
      <c r="AZ97" s="151"/>
      <c r="BA97" s="157"/>
      <c r="BB97" s="157"/>
      <c r="BC97" s="157"/>
      <c r="BD97" s="148"/>
      <c r="BE97" s="148"/>
      <c r="BF97" s="148"/>
      <c r="BG97" s="148"/>
      <c r="BH97" s="148"/>
      <c r="BI97" s="148"/>
      <c r="BJ97" s="149"/>
      <c r="BK97" s="149"/>
      <c r="BL97" s="149"/>
      <c r="BM97" s="149"/>
      <c r="BN97" s="149"/>
      <c r="BO97" s="149"/>
    </row>
    <row r="98" spans="1:70" s="42" customFormat="1" ht="53.5" x14ac:dyDescent="0.95">
      <c r="B98" s="156"/>
      <c r="C98" s="161"/>
      <c r="D98" s="161"/>
      <c r="E98" s="161"/>
      <c r="F98" s="161"/>
      <c r="G98" s="167" t="s">
        <v>66</v>
      </c>
      <c r="H98" s="168"/>
      <c r="I98" s="166"/>
      <c r="J98" s="166"/>
      <c r="K98" s="169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166"/>
      <c r="AB98" s="166"/>
      <c r="AC98" s="166"/>
      <c r="AD98" s="166"/>
      <c r="AE98" s="166"/>
      <c r="AF98" s="166"/>
      <c r="AG98" s="166"/>
      <c r="AH98" s="166"/>
      <c r="AI98" s="166"/>
      <c r="AJ98" s="166"/>
      <c r="AK98" s="166"/>
      <c r="AL98" s="166"/>
      <c r="AM98" s="166"/>
      <c r="AN98" s="166"/>
      <c r="AO98" s="166"/>
      <c r="AP98" s="166"/>
      <c r="AQ98" s="166"/>
      <c r="AR98" s="166"/>
      <c r="AS98" s="166"/>
      <c r="AT98" s="166"/>
      <c r="AU98" s="166"/>
      <c r="AV98" s="166"/>
      <c r="AW98" s="166"/>
      <c r="AX98" s="163"/>
      <c r="AY98" s="153"/>
      <c r="AZ98" s="152"/>
      <c r="BA98" s="157"/>
      <c r="BB98" s="157"/>
      <c r="BC98" s="157"/>
      <c r="BD98" s="148"/>
      <c r="BE98" s="148"/>
      <c r="BF98" s="148"/>
      <c r="BG98" s="148"/>
      <c r="BH98" s="148"/>
      <c r="BI98" s="148"/>
      <c r="BJ98" s="149"/>
      <c r="BK98" s="149"/>
      <c r="BL98" s="149"/>
      <c r="BM98" s="149"/>
      <c r="BN98" s="149"/>
      <c r="BO98" s="149"/>
    </row>
    <row r="99" spans="1:70" s="42" customFormat="1" ht="46.75" customHeight="1" x14ac:dyDescent="0.95">
      <c r="B99" s="15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66"/>
      <c r="AB99" s="166"/>
      <c r="AC99" s="166"/>
      <c r="AD99" s="166"/>
      <c r="AE99" s="166"/>
      <c r="AF99" s="166"/>
      <c r="AG99" s="166"/>
      <c r="AH99" s="166"/>
      <c r="AI99" s="166"/>
      <c r="AJ99" s="166"/>
      <c r="AK99" s="166"/>
      <c r="AL99" s="166"/>
      <c r="AM99" s="166"/>
      <c r="AN99" s="166"/>
      <c r="AO99" s="166"/>
      <c r="AP99" s="166"/>
      <c r="AQ99" s="166"/>
      <c r="AR99" s="166"/>
      <c r="AS99" s="166"/>
      <c r="AT99" s="166"/>
      <c r="AU99" s="166"/>
      <c r="AV99" s="166"/>
      <c r="AW99" s="166"/>
      <c r="AX99" s="163"/>
      <c r="AY99" s="153"/>
      <c r="AZ99" s="157"/>
      <c r="BA99" s="157"/>
      <c r="BB99" s="157"/>
      <c r="BC99" s="157"/>
      <c r="BD99" s="148"/>
      <c r="BE99" s="148"/>
      <c r="BF99" s="148"/>
      <c r="BG99" s="148"/>
      <c r="BH99" s="148"/>
      <c r="BI99" s="148"/>
      <c r="BJ99" s="149"/>
      <c r="BK99" s="149"/>
      <c r="BL99" s="149"/>
      <c r="BM99" s="149"/>
      <c r="BN99" s="149"/>
      <c r="BO99" s="149"/>
    </row>
    <row r="100" spans="1:70" s="42" customFormat="1" ht="49.25" customHeight="1" x14ac:dyDescent="0.95">
      <c r="B100" s="156"/>
      <c r="C100" s="173" t="s">
        <v>210</v>
      </c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  <c r="AB100" s="166"/>
      <c r="AC100" s="166"/>
      <c r="AD100" s="166"/>
      <c r="AE100" s="166"/>
      <c r="AF100" s="166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Q100" s="166"/>
      <c r="AR100" s="166"/>
      <c r="AS100" s="166"/>
      <c r="AT100" s="166"/>
      <c r="AU100" s="166"/>
      <c r="AV100" s="166"/>
      <c r="AW100" s="166"/>
      <c r="AX100" s="166"/>
      <c r="AY100" s="137"/>
      <c r="AZ100" s="156"/>
      <c r="BA100" s="153"/>
      <c r="BB100" s="153"/>
      <c r="BC100" s="154"/>
      <c r="BD100" s="137"/>
      <c r="BE100" s="137"/>
      <c r="BF100" s="137"/>
      <c r="BG100" s="137"/>
      <c r="BH100" s="137"/>
      <c r="BI100" s="137"/>
      <c r="BJ100" s="137"/>
      <c r="BK100" s="131"/>
      <c r="BL100" s="131"/>
      <c r="BM100" s="131"/>
      <c r="BN100" s="131"/>
      <c r="BO100" s="131"/>
    </row>
    <row r="101" spans="1:70" s="42" customFormat="1" ht="47.5" customHeight="1" x14ac:dyDescent="0.95">
      <c r="B101" s="156"/>
      <c r="C101" s="174" t="s">
        <v>282</v>
      </c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66"/>
      <c r="AB101" s="166"/>
      <c r="AC101" s="166"/>
      <c r="AD101" s="166"/>
      <c r="AE101" s="166"/>
      <c r="AF101" s="166"/>
      <c r="AG101" s="166"/>
      <c r="AH101" s="166"/>
      <c r="AI101" s="166"/>
      <c r="AJ101" s="166"/>
      <c r="AK101" s="166"/>
      <c r="AL101" s="166"/>
      <c r="AM101" s="166"/>
      <c r="AN101" s="166"/>
      <c r="AO101" s="166"/>
      <c r="AP101" s="166"/>
      <c r="AQ101" s="166"/>
      <c r="AR101" s="166"/>
      <c r="AS101" s="166"/>
      <c r="AT101" s="166"/>
      <c r="AU101" s="166"/>
      <c r="AV101" s="166"/>
      <c r="AW101" s="166"/>
      <c r="AX101" s="166"/>
      <c r="AY101" s="137"/>
      <c r="AZ101" s="153"/>
      <c r="BA101" s="153"/>
      <c r="BB101" s="153"/>
      <c r="BC101" s="154"/>
      <c r="BD101" s="137"/>
      <c r="BE101" s="137"/>
      <c r="BF101" s="137"/>
      <c r="BG101" s="137"/>
      <c r="BH101" s="137"/>
      <c r="BI101" s="137"/>
      <c r="BJ101" s="137"/>
      <c r="BK101" s="131"/>
      <c r="BL101" s="131"/>
      <c r="BM101" s="131"/>
      <c r="BN101" s="131"/>
      <c r="BO101" s="131"/>
    </row>
    <row r="102" spans="1:70" s="42" customFormat="1" ht="37.5" customHeight="1" x14ac:dyDescent="0.75">
      <c r="B102" s="154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56"/>
      <c r="BA102" s="156"/>
      <c r="BB102" s="156"/>
      <c r="BC102" s="156"/>
      <c r="BD102" s="131"/>
      <c r="BE102" s="131"/>
      <c r="BF102" s="131"/>
      <c r="BG102" s="131"/>
      <c r="BH102" s="131"/>
      <c r="BI102" s="131"/>
      <c r="BJ102" s="131"/>
      <c r="BK102" s="137"/>
      <c r="BL102" s="137"/>
      <c r="BM102" s="137"/>
      <c r="BN102" s="137"/>
      <c r="BO102" s="137"/>
      <c r="BP102" s="43"/>
      <c r="BQ102" s="43"/>
      <c r="BR102" s="43"/>
    </row>
    <row r="103" spans="1:70" ht="23" x14ac:dyDescent="0.35">
      <c r="A103" s="1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158"/>
      <c r="AZ103" s="158"/>
      <c r="BA103" s="158"/>
      <c r="BB103" s="158"/>
    </row>
    <row r="104" spans="1:70" ht="30.5" x14ac:dyDescent="0.65">
      <c r="A104" s="158"/>
      <c r="B104" s="176"/>
      <c r="C104" s="176"/>
      <c r="D104" s="176"/>
      <c r="E104" s="176"/>
      <c r="F104" s="176"/>
      <c r="G104" s="177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6"/>
      <c r="U104" s="176"/>
      <c r="V104" s="176"/>
      <c r="W104" s="176"/>
      <c r="X104" s="176"/>
      <c r="Y104" s="176"/>
      <c r="Z104" s="176"/>
      <c r="AA104" s="176"/>
      <c r="AB104" s="177"/>
      <c r="AC104" s="177"/>
      <c r="AD104" s="178"/>
      <c r="AE104" s="178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7"/>
      <c r="AP104" s="179"/>
      <c r="AQ104" s="180"/>
      <c r="AR104" s="181"/>
      <c r="AS104" s="182"/>
      <c r="AT104" s="182"/>
      <c r="AU104" s="182"/>
      <c r="AV104" s="182"/>
      <c r="AW104" s="182"/>
      <c r="AX104" s="58"/>
      <c r="AY104" s="158"/>
      <c r="AZ104" s="158"/>
      <c r="BA104" s="158"/>
      <c r="BB104" s="158"/>
    </row>
    <row r="105" spans="1:70" ht="30.5" x14ac:dyDescent="0.65">
      <c r="A105" s="158"/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4"/>
      <c r="AQ105" s="184"/>
      <c r="AR105" s="184"/>
      <c r="AS105" s="184"/>
      <c r="AT105" s="184"/>
      <c r="AU105" s="184"/>
      <c r="AV105" s="184"/>
      <c r="AW105" s="184"/>
      <c r="AX105" s="57"/>
      <c r="AY105" s="158"/>
      <c r="AZ105" s="158"/>
      <c r="BA105" s="158"/>
      <c r="BB105" s="158"/>
    </row>
    <row r="106" spans="1:70" ht="30.5" x14ac:dyDescent="0.65">
      <c r="B106" s="185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7"/>
      <c r="AQ106" s="187"/>
      <c r="AR106" s="187"/>
      <c r="AS106" s="187"/>
      <c r="AT106" s="187"/>
      <c r="AU106" s="187"/>
      <c r="AV106" s="187"/>
      <c r="AW106" s="187"/>
      <c r="AX106" s="123"/>
    </row>
    <row r="107" spans="1:70" ht="30.5" x14ac:dyDescent="0.65">
      <c r="B107" s="183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4"/>
      <c r="AQ107" s="184"/>
      <c r="AR107" s="184"/>
      <c r="AS107" s="184"/>
      <c r="AT107" s="184"/>
      <c r="AU107" s="184"/>
      <c r="AV107" s="184"/>
      <c r="AW107" s="184"/>
      <c r="AX107" s="57"/>
    </row>
    <row r="108" spans="1:70" ht="30.5" x14ac:dyDescent="0.65"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7"/>
      <c r="AQ108" s="187"/>
      <c r="AR108" s="187"/>
      <c r="AS108" s="187"/>
      <c r="AT108" s="187"/>
      <c r="AU108" s="187"/>
      <c r="AV108" s="187"/>
      <c r="AW108" s="187"/>
      <c r="AX108" s="50"/>
    </row>
    <row r="109" spans="1:70" ht="30.5" x14ac:dyDescent="0.65"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  <c r="AA109" s="186"/>
      <c r="AB109" s="186"/>
      <c r="AC109" s="186"/>
      <c r="AD109" s="186"/>
      <c r="AE109" s="186"/>
      <c r="AF109" s="186"/>
      <c r="AG109" s="186"/>
      <c r="AH109" s="186"/>
      <c r="AI109" s="186"/>
      <c r="AJ109" s="186"/>
      <c r="AK109" s="186"/>
      <c r="AL109" s="186"/>
      <c r="AM109" s="186"/>
      <c r="AN109" s="186"/>
      <c r="AO109" s="186"/>
      <c r="AP109" s="187"/>
      <c r="AQ109" s="187"/>
      <c r="AR109" s="187"/>
      <c r="AS109" s="187"/>
      <c r="AT109" s="187"/>
      <c r="AU109" s="187"/>
      <c r="AV109" s="187"/>
      <c r="AW109" s="187"/>
      <c r="AX109" s="50"/>
    </row>
  </sheetData>
  <mergeCells count="556">
    <mergeCell ref="BI67:BM67"/>
    <mergeCell ref="BI68:BM68"/>
    <mergeCell ref="BI69:BM69"/>
    <mergeCell ref="BK53:BM56"/>
    <mergeCell ref="A65:F65"/>
    <mergeCell ref="A66:F66"/>
    <mergeCell ref="AS32:AT32"/>
    <mergeCell ref="AS24:BJ24"/>
    <mergeCell ref="AS25:BD25"/>
    <mergeCell ref="AS26:AX26"/>
    <mergeCell ref="BE25:BJ25"/>
    <mergeCell ref="AU31:AV31"/>
    <mergeCell ref="AU32:AV32"/>
    <mergeCell ref="AY30:AZ30"/>
    <mergeCell ref="BA30:BB30"/>
    <mergeCell ref="BC30:BD30"/>
    <mergeCell ref="AY31:AZ31"/>
    <mergeCell ref="AU30:AV30"/>
    <mergeCell ref="AY32:AZ32"/>
    <mergeCell ref="BA29:BB29"/>
    <mergeCell ref="BC29:BD29"/>
    <mergeCell ref="AY29:AZ29"/>
    <mergeCell ref="AW31:AX31"/>
    <mergeCell ref="BA31:BB31"/>
    <mergeCell ref="AU16:AV16"/>
    <mergeCell ref="AY28:AZ28"/>
    <mergeCell ref="AY27:AZ27"/>
    <mergeCell ref="AU17:BG17"/>
    <mergeCell ref="AW30:AX30"/>
    <mergeCell ref="BM12:BM15"/>
    <mergeCell ref="D84:BL84"/>
    <mergeCell ref="AE40:AF40"/>
    <mergeCell ref="AC39:AD39"/>
    <mergeCell ref="BI79:BM79"/>
    <mergeCell ref="G65:BH65"/>
    <mergeCell ref="G66:BH66"/>
    <mergeCell ref="G67:BH67"/>
    <mergeCell ref="G68:BH68"/>
    <mergeCell ref="G69:BH69"/>
    <mergeCell ref="G70:BH70"/>
    <mergeCell ref="G71:BH71"/>
    <mergeCell ref="G72:BH72"/>
    <mergeCell ref="G73:BH73"/>
    <mergeCell ref="G74:BH74"/>
    <mergeCell ref="G75:BH75"/>
    <mergeCell ref="G76:BH76"/>
    <mergeCell ref="BI65:BM65"/>
    <mergeCell ref="BI66:BM66"/>
    <mergeCell ref="AG11:BL11"/>
    <mergeCell ref="AS15:AT15"/>
    <mergeCell ref="AS27:AT27"/>
    <mergeCell ref="AS28:AT28"/>
    <mergeCell ref="AS29:AT29"/>
    <mergeCell ref="AU13:AV13"/>
    <mergeCell ref="AU14:AV14"/>
    <mergeCell ref="AU15:AV15"/>
    <mergeCell ref="BE26:BG26"/>
    <mergeCell ref="AS13:AT13"/>
    <mergeCell ref="AS17:AT17"/>
    <mergeCell ref="BA16:BB16"/>
    <mergeCell ref="BC16:BD16"/>
    <mergeCell ref="AU28:AV28"/>
    <mergeCell ref="AU27:AX27"/>
    <mergeCell ref="BK12:BK15"/>
    <mergeCell ref="BL12:BL15"/>
    <mergeCell ref="BK29:BM29"/>
    <mergeCell ref="BC14:BD14"/>
    <mergeCell ref="BC15:BD15"/>
    <mergeCell ref="AY15:AZ15"/>
    <mergeCell ref="AW15:AX15"/>
    <mergeCell ref="AW16:AX16"/>
    <mergeCell ref="AW29:AX29"/>
    <mergeCell ref="AI32:AJ32"/>
    <mergeCell ref="AK32:AL32"/>
    <mergeCell ref="AM32:AN32"/>
    <mergeCell ref="AI30:AJ30"/>
    <mergeCell ref="AK30:AL30"/>
    <mergeCell ref="AM30:AN30"/>
    <mergeCell ref="AO30:AP30"/>
    <mergeCell ref="AQ30:AR30"/>
    <mergeCell ref="AI31:AJ31"/>
    <mergeCell ref="AK31:AL31"/>
    <mergeCell ref="AM31:AN31"/>
    <mergeCell ref="AO31:AP31"/>
    <mergeCell ref="AQ31:AR31"/>
    <mergeCell ref="AO32:AP32"/>
    <mergeCell ref="AQ32:AR32"/>
    <mergeCell ref="A67:F67"/>
    <mergeCell ref="A68:F68"/>
    <mergeCell ref="A69:F69"/>
    <mergeCell ref="A70:F70"/>
    <mergeCell ref="A30:B30"/>
    <mergeCell ref="C30:AB30"/>
    <mergeCell ref="AG30:AH30"/>
    <mergeCell ref="A31:B31"/>
    <mergeCell ref="C31:AB31"/>
    <mergeCell ref="AC31:AD31"/>
    <mergeCell ref="AG31:AH31"/>
    <mergeCell ref="A32:B32"/>
    <mergeCell ref="C32:AB32"/>
    <mergeCell ref="AC32:AD32"/>
    <mergeCell ref="AG32:AH32"/>
    <mergeCell ref="A33:B33"/>
    <mergeCell ref="C33:AB33"/>
    <mergeCell ref="AC33:AD33"/>
    <mergeCell ref="AG33:AH33"/>
    <mergeCell ref="A36:B36"/>
    <mergeCell ref="C36:AB36"/>
    <mergeCell ref="AE36:AF36"/>
    <mergeCell ref="A38:B38"/>
    <mergeCell ref="AG38:AH38"/>
    <mergeCell ref="K12:N12"/>
    <mergeCell ref="A29:B29"/>
    <mergeCell ref="C29:AB29"/>
    <mergeCell ref="AG29:AH29"/>
    <mergeCell ref="AI29:AJ29"/>
    <mergeCell ref="AK29:AL29"/>
    <mergeCell ref="AM29:AN29"/>
    <mergeCell ref="AG25:AH28"/>
    <mergeCell ref="AI25:AJ28"/>
    <mergeCell ref="AK25:AR25"/>
    <mergeCell ref="AK26:AL28"/>
    <mergeCell ref="AO29:AP29"/>
    <mergeCell ref="AQ29:AR29"/>
    <mergeCell ref="AO26:AP28"/>
    <mergeCell ref="AQ26:AR28"/>
    <mergeCell ref="AM26:AN28"/>
    <mergeCell ref="AQ42:AR42"/>
    <mergeCell ref="BC40:BD40"/>
    <mergeCell ref="BN12:BN15"/>
    <mergeCell ref="A23:BN23"/>
    <mergeCell ref="A24:B28"/>
    <mergeCell ref="C24:AB28"/>
    <mergeCell ref="AC24:AD28"/>
    <mergeCell ref="AE24:AF28"/>
    <mergeCell ref="AG24:AR24"/>
    <mergeCell ref="BH12:BH15"/>
    <mergeCell ref="BI12:BI15"/>
    <mergeCell ref="BJ12:BJ15"/>
    <mergeCell ref="T12:V12"/>
    <mergeCell ref="X12:Z12"/>
    <mergeCell ref="AB12:AE12"/>
    <mergeCell ref="AK12:AN12"/>
    <mergeCell ref="AO12:AR12"/>
    <mergeCell ref="BH26:BJ26"/>
    <mergeCell ref="BF27:BG27"/>
    <mergeCell ref="A12:A15"/>
    <mergeCell ref="BC12:BG12"/>
    <mergeCell ref="BA12:BB12"/>
    <mergeCell ref="AU12:AZ12"/>
    <mergeCell ref="B12:E12"/>
    <mergeCell ref="BA43:BB43"/>
    <mergeCell ref="BA39:BB39"/>
    <mergeCell ref="BK36:BM36"/>
    <mergeCell ref="AS40:AT40"/>
    <mergeCell ref="AS41:AT41"/>
    <mergeCell ref="AS42:AT42"/>
    <mergeCell ref="AU39:AV39"/>
    <mergeCell ref="AW38:AX38"/>
    <mergeCell ref="AW39:AX39"/>
    <mergeCell ref="AW36:AX36"/>
    <mergeCell ref="BK38:BM38"/>
    <mergeCell ref="BK42:BM42"/>
    <mergeCell ref="AY41:AZ41"/>
    <mergeCell ref="AW41:AX41"/>
    <mergeCell ref="AY38:AZ38"/>
    <mergeCell ref="AY40:AZ40"/>
    <mergeCell ref="AQ43:AR43"/>
    <mergeCell ref="AQ33:AR33"/>
    <mergeCell ref="BK37:BM37"/>
    <mergeCell ref="BK34:BM34"/>
    <mergeCell ref="AS34:AT34"/>
    <mergeCell ref="AU34:AV34"/>
    <mergeCell ref="AY35:AZ35"/>
    <mergeCell ref="AY36:AZ36"/>
    <mergeCell ref="BC41:BD41"/>
    <mergeCell ref="BC42:BD42"/>
    <mergeCell ref="BK35:BM35"/>
    <mergeCell ref="BC43:BD43"/>
    <mergeCell ref="BA37:BB37"/>
    <mergeCell ref="BC37:BD37"/>
    <mergeCell ref="BC38:BD38"/>
    <mergeCell ref="AW34:AX34"/>
    <mergeCell ref="AW33:AX33"/>
    <mergeCell ref="BC35:BD35"/>
    <mergeCell ref="AS35:AT35"/>
    <mergeCell ref="BK41:BM41"/>
    <mergeCell ref="BK39:BM39"/>
    <mergeCell ref="BK40:BM40"/>
    <mergeCell ref="AQ38:AR38"/>
    <mergeCell ref="AQ36:AR36"/>
    <mergeCell ref="BK52:BM52"/>
    <mergeCell ref="AS43:AT43"/>
    <mergeCell ref="BK49:BM49"/>
    <mergeCell ref="AU53:AV53"/>
    <mergeCell ref="BC53:BD53"/>
    <mergeCell ref="BA53:BB53"/>
    <mergeCell ref="AS53:AT53"/>
    <mergeCell ref="AS45:AT45"/>
    <mergeCell ref="AU45:AV45"/>
    <mergeCell ref="AW45:AX45"/>
    <mergeCell ref="BA45:BB45"/>
    <mergeCell ref="BC45:BD45"/>
    <mergeCell ref="BK45:BM45"/>
    <mergeCell ref="BC49:BD49"/>
    <mergeCell ref="AY53:AZ53"/>
    <mergeCell ref="BC48:BD48"/>
    <mergeCell ref="BK48:BM48"/>
    <mergeCell ref="BA47:BB47"/>
    <mergeCell ref="BC47:BD47"/>
    <mergeCell ref="AS48:AT48"/>
    <mergeCell ref="AS47:AT47"/>
    <mergeCell ref="BK46:BM46"/>
    <mergeCell ref="AU46:AV46"/>
    <mergeCell ref="BK43:BM43"/>
    <mergeCell ref="A45:B45"/>
    <mergeCell ref="C45:AB45"/>
    <mergeCell ref="AC45:AD45"/>
    <mergeCell ref="AE45:AF45"/>
    <mergeCell ref="AK46:AL46"/>
    <mergeCell ref="C47:AB47"/>
    <mergeCell ref="AC47:AD47"/>
    <mergeCell ref="AE47:AF47"/>
    <mergeCell ref="AG47:AH47"/>
    <mergeCell ref="AK47:AL47"/>
    <mergeCell ref="AG45:AH45"/>
    <mergeCell ref="AI45:AJ45"/>
    <mergeCell ref="AK45:AL45"/>
    <mergeCell ref="AI47:AJ47"/>
    <mergeCell ref="A56:AF56"/>
    <mergeCell ref="AG56:AH56"/>
    <mergeCell ref="AI56:AJ56"/>
    <mergeCell ref="AK56:AL56"/>
    <mergeCell ref="AM56:AN56"/>
    <mergeCell ref="A58:AB58"/>
    <mergeCell ref="A55:AF55"/>
    <mergeCell ref="AG55:AH55"/>
    <mergeCell ref="BE55:BG55"/>
    <mergeCell ref="AY55:BD55"/>
    <mergeCell ref="AI55:AJ55"/>
    <mergeCell ref="AK55:AL55"/>
    <mergeCell ref="AM55:AN55"/>
    <mergeCell ref="AO55:AP55"/>
    <mergeCell ref="AQ55:AR55"/>
    <mergeCell ref="AG54:AH54"/>
    <mergeCell ref="AI54:AJ54"/>
    <mergeCell ref="AK54:AL54"/>
    <mergeCell ref="AM54:AN54"/>
    <mergeCell ref="AY56:BD56"/>
    <mergeCell ref="AZ59:BM61"/>
    <mergeCell ref="AK59:AO59"/>
    <mergeCell ref="AK60:AO61"/>
    <mergeCell ref="BH55:BJ55"/>
    <mergeCell ref="AZ58:BM58"/>
    <mergeCell ref="BE56:BG56"/>
    <mergeCell ref="BH56:BJ56"/>
    <mergeCell ref="AO56:AP56"/>
    <mergeCell ref="AQ56:AR56"/>
    <mergeCell ref="AS56:AX56"/>
    <mergeCell ref="AO54:AP54"/>
    <mergeCell ref="AQ54:AR54"/>
    <mergeCell ref="AK53:AL53"/>
    <mergeCell ref="AM53:AN53"/>
    <mergeCell ref="AO53:AP53"/>
    <mergeCell ref="AG51:AH51"/>
    <mergeCell ref="AI51:AJ51"/>
    <mergeCell ref="AG53:AH53"/>
    <mergeCell ref="AI53:AJ53"/>
    <mergeCell ref="AG52:AH52"/>
    <mergeCell ref="AG50:AH50"/>
    <mergeCell ref="AG49:AH49"/>
    <mergeCell ref="BH54:BJ54"/>
    <mergeCell ref="AM45:AN45"/>
    <mergeCell ref="AM40:AN40"/>
    <mergeCell ref="AM42:AN42"/>
    <mergeCell ref="AM41:AN41"/>
    <mergeCell ref="AO40:AP40"/>
    <mergeCell ref="AQ40:AR40"/>
    <mergeCell ref="AQ41:AR41"/>
    <mergeCell ref="AG44:AH44"/>
    <mergeCell ref="AI44:AJ44"/>
    <mergeCell ref="AK44:AL44"/>
    <mergeCell ref="AM44:AN44"/>
    <mergeCell ref="AO45:AP45"/>
    <mergeCell ref="AG43:AH43"/>
    <mergeCell ref="AI43:AJ43"/>
    <mergeCell ref="AI41:AJ41"/>
    <mergeCell ref="AM43:AN43"/>
    <mergeCell ref="AO43:AP43"/>
    <mergeCell ref="BA41:BB41"/>
    <mergeCell ref="BA42:BB42"/>
    <mergeCell ref="BA48:BB48"/>
    <mergeCell ref="AS44:AT44"/>
    <mergeCell ref="AU44:AV44"/>
    <mergeCell ref="BA13:BB13"/>
    <mergeCell ref="BA14:BB14"/>
    <mergeCell ref="BA15:BB15"/>
    <mergeCell ref="BA34:BB34"/>
    <mergeCell ref="BC34:BD34"/>
    <mergeCell ref="BC13:BD13"/>
    <mergeCell ref="AY26:BD26"/>
    <mergeCell ref="BA28:BB28"/>
    <mergeCell ref="BC28:BD28"/>
    <mergeCell ref="AY16:AZ16"/>
    <mergeCell ref="AY14:AZ14"/>
    <mergeCell ref="BC33:BD33"/>
    <mergeCell ref="BA27:BD27"/>
    <mergeCell ref="BA32:BB32"/>
    <mergeCell ref="AY33:AZ33"/>
    <mergeCell ref="BC31:BD31"/>
    <mergeCell ref="BC32:BD32"/>
    <mergeCell ref="AM33:AN33"/>
    <mergeCell ref="AO33:AP33"/>
    <mergeCell ref="AW37:AX37"/>
    <mergeCell ref="AY37:AZ37"/>
    <mergeCell ref="AY39:AZ39"/>
    <mergeCell ref="AQ37:AR37"/>
    <mergeCell ref="AS37:AT37"/>
    <mergeCell ref="BK31:BM31"/>
    <mergeCell ref="BK24:BM28"/>
    <mergeCell ref="BA36:BB36"/>
    <mergeCell ref="BC36:BD36"/>
    <mergeCell ref="BK33:BM33"/>
    <mergeCell ref="BK32:BM32"/>
    <mergeCell ref="BC39:BD39"/>
    <mergeCell ref="AQ35:AR35"/>
    <mergeCell ref="AO35:AP35"/>
    <mergeCell ref="AO38:AP38"/>
    <mergeCell ref="AO36:AP36"/>
    <mergeCell ref="BK30:BM30"/>
    <mergeCell ref="AU29:AV29"/>
    <mergeCell ref="BI27:BJ27"/>
    <mergeCell ref="AS30:AT30"/>
    <mergeCell ref="AS31:AT31"/>
    <mergeCell ref="AW32:AX32"/>
    <mergeCell ref="R4:AZ4"/>
    <mergeCell ref="AO42:AP42"/>
    <mergeCell ref="AO41:AP41"/>
    <mergeCell ref="AI37:AJ37"/>
    <mergeCell ref="AK37:AL37"/>
    <mergeCell ref="AM37:AN37"/>
    <mergeCell ref="AO37:AP37"/>
    <mergeCell ref="AU33:AV33"/>
    <mergeCell ref="AW14:AX14"/>
    <mergeCell ref="AQ34:AR34"/>
    <mergeCell ref="C35:AB35"/>
    <mergeCell ref="AG35:AH35"/>
    <mergeCell ref="C38:AB38"/>
    <mergeCell ref="AS16:AT16"/>
    <mergeCell ref="AY13:AZ13"/>
    <mergeCell ref="G12:I12"/>
    <mergeCell ref="AG12:AI12"/>
    <mergeCell ref="AS12:AT12"/>
    <mergeCell ref="AS14:AT14"/>
    <mergeCell ref="AW13:AX13"/>
    <mergeCell ref="O12:R12"/>
    <mergeCell ref="AW28:AX28"/>
    <mergeCell ref="AI33:AJ33"/>
    <mergeCell ref="AK33:AL33"/>
    <mergeCell ref="AG39:AH39"/>
    <mergeCell ref="AI39:AJ39"/>
    <mergeCell ref="AK39:AL39"/>
    <mergeCell ref="BA33:BB33"/>
    <mergeCell ref="AY34:AZ34"/>
    <mergeCell ref="AU40:AV40"/>
    <mergeCell ref="AU38:AV38"/>
    <mergeCell ref="AK42:AL42"/>
    <mergeCell ref="AI38:AJ38"/>
    <mergeCell ref="AK38:AL38"/>
    <mergeCell ref="AM38:AN38"/>
    <mergeCell ref="AO39:AP39"/>
    <mergeCell ref="AQ39:AR39"/>
    <mergeCell ref="AS36:AT36"/>
    <mergeCell ref="AU37:AV37"/>
    <mergeCell ref="AU36:AV36"/>
    <mergeCell ref="AS38:AT38"/>
    <mergeCell ref="AS39:AT39"/>
    <mergeCell ref="AW35:AX35"/>
    <mergeCell ref="AU35:AV35"/>
    <mergeCell ref="BA35:BB35"/>
    <mergeCell ref="AM36:AN36"/>
    <mergeCell ref="AM39:AN39"/>
    <mergeCell ref="AS33:AT33"/>
    <mergeCell ref="A34:B34"/>
    <mergeCell ref="C34:AB34"/>
    <mergeCell ref="AE34:AF34"/>
    <mergeCell ref="AG34:AH34"/>
    <mergeCell ref="AI34:AJ34"/>
    <mergeCell ref="AK34:AL34"/>
    <mergeCell ref="AM34:AN34"/>
    <mergeCell ref="AO34:AP34"/>
    <mergeCell ref="AE37:AF37"/>
    <mergeCell ref="AG36:AH36"/>
    <mergeCell ref="AI36:AJ36"/>
    <mergeCell ref="AK36:AL36"/>
    <mergeCell ref="AG37:AH37"/>
    <mergeCell ref="C37:AB37"/>
    <mergeCell ref="A37:B37"/>
    <mergeCell ref="AK35:AL35"/>
    <mergeCell ref="AM35:AN35"/>
    <mergeCell ref="A35:B35"/>
    <mergeCell ref="AI35:AJ35"/>
    <mergeCell ref="AW44:AX44"/>
    <mergeCell ref="AU48:AV48"/>
    <mergeCell ref="AW48:AX48"/>
    <mergeCell ref="AY48:AZ48"/>
    <mergeCell ref="AU47:AV47"/>
    <mergeCell ref="AW47:AX47"/>
    <mergeCell ref="AY47:AZ47"/>
    <mergeCell ref="AO44:AP44"/>
    <mergeCell ref="AQ45:AR45"/>
    <mergeCell ref="AQ44:AR44"/>
    <mergeCell ref="AO46:AP46"/>
    <mergeCell ref="AO48:AP48"/>
    <mergeCell ref="AS46:AT46"/>
    <mergeCell ref="AQ47:AR47"/>
    <mergeCell ref="AQ46:AR46"/>
    <mergeCell ref="G80:BH80"/>
    <mergeCell ref="BI77:BM77"/>
    <mergeCell ref="BI78:BM78"/>
    <mergeCell ref="BI80:BM80"/>
    <mergeCell ref="A79:F79"/>
    <mergeCell ref="BI74:BM74"/>
    <mergeCell ref="BI75:BM75"/>
    <mergeCell ref="AW46:AX46"/>
    <mergeCell ref="AY46:AZ46"/>
    <mergeCell ref="AK48:AL48"/>
    <mergeCell ref="AM48:AN48"/>
    <mergeCell ref="AM47:AN47"/>
    <mergeCell ref="AG46:AH46"/>
    <mergeCell ref="AI46:AJ46"/>
    <mergeCell ref="AG48:AH48"/>
    <mergeCell ref="AI48:AJ48"/>
    <mergeCell ref="AI50:AJ50"/>
    <mergeCell ref="AI49:AJ49"/>
    <mergeCell ref="AQ48:AR48"/>
    <mergeCell ref="AO47:AP47"/>
    <mergeCell ref="AQ53:AR53"/>
    <mergeCell ref="AI52:AJ52"/>
    <mergeCell ref="AS55:AX55"/>
    <mergeCell ref="AM46:AN46"/>
    <mergeCell ref="A64:BM64"/>
    <mergeCell ref="Q59:U59"/>
    <mergeCell ref="Q60:U61"/>
    <mergeCell ref="C44:AB44"/>
    <mergeCell ref="BK44:BM44"/>
    <mergeCell ref="BA46:BB46"/>
    <mergeCell ref="BC46:BD46"/>
    <mergeCell ref="D85:P85"/>
    <mergeCell ref="BI70:BM70"/>
    <mergeCell ref="BI71:BM71"/>
    <mergeCell ref="BI72:BM72"/>
    <mergeCell ref="BI73:BM73"/>
    <mergeCell ref="A71:F71"/>
    <mergeCell ref="A72:F72"/>
    <mergeCell ref="A73:F73"/>
    <mergeCell ref="A74:F74"/>
    <mergeCell ref="A75:F75"/>
    <mergeCell ref="A76:F76"/>
    <mergeCell ref="A77:F77"/>
    <mergeCell ref="A78:F78"/>
    <mergeCell ref="G77:BH77"/>
    <mergeCell ref="G78:BH78"/>
    <mergeCell ref="G79:BH79"/>
    <mergeCell ref="A80:F80"/>
    <mergeCell ref="A54:AF54"/>
    <mergeCell ref="C46:AB46"/>
    <mergeCell ref="A47:B47"/>
    <mergeCell ref="A46:B46"/>
    <mergeCell ref="AC46:AD46"/>
    <mergeCell ref="AE46:AF46"/>
    <mergeCell ref="C52:AB52"/>
    <mergeCell ref="C51:AB51"/>
    <mergeCell ref="AE51:AF51"/>
    <mergeCell ref="A52:B52"/>
    <mergeCell ref="A51:B51"/>
    <mergeCell ref="A53:AF53"/>
    <mergeCell ref="A50:B50"/>
    <mergeCell ref="AE50:AF50"/>
    <mergeCell ref="A49:B49"/>
    <mergeCell ref="C49:AB49"/>
    <mergeCell ref="AC49:AD49"/>
    <mergeCell ref="AE49:AF49"/>
    <mergeCell ref="C50:Q50"/>
    <mergeCell ref="BK51:BM51"/>
    <mergeCell ref="A42:B42"/>
    <mergeCell ref="A43:B43"/>
    <mergeCell ref="C43:AB43"/>
    <mergeCell ref="AC43:AD43"/>
    <mergeCell ref="A40:B40"/>
    <mergeCell ref="C40:AB40"/>
    <mergeCell ref="AC41:AD41"/>
    <mergeCell ref="AE41:AF41"/>
    <mergeCell ref="AE43:AF43"/>
    <mergeCell ref="C42:AB42"/>
    <mergeCell ref="AC42:AD42"/>
    <mergeCell ref="AE42:AF42"/>
    <mergeCell ref="A41:B41"/>
    <mergeCell ref="C41:AB41"/>
    <mergeCell ref="A44:B44"/>
    <mergeCell ref="A48:B48"/>
    <mergeCell ref="C48:AB48"/>
    <mergeCell ref="AC48:AD48"/>
    <mergeCell ref="AE48:AF48"/>
    <mergeCell ref="AY45:AZ45"/>
    <mergeCell ref="AY44:AZ44"/>
    <mergeCell ref="BA44:BB44"/>
    <mergeCell ref="BC44:BD44"/>
    <mergeCell ref="AW43:AX43"/>
    <mergeCell ref="AW40:AX40"/>
    <mergeCell ref="AU41:AV41"/>
    <mergeCell ref="AU42:AV42"/>
    <mergeCell ref="AU43:AV43"/>
    <mergeCell ref="D82:BJ83"/>
    <mergeCell ref="AS54:AX54"/>
    <mergeCell ref="AY54:BD54"/>
    <mergeCell ref="BE54:BG54"/>
    <mergeCell ref="AC44:AD44"/>
    <mergeCell ref="AE44:AF44"/>
    <mergeCell ref="AG42:AH42"/>
    <mergeCell ref="AG40:AH40"/>
    <mergeCell ref="AI40:AJ40"/>
    <mergeCell ref="AK40:AL40"/>
    <mergeCell ref="AK43:AL43"/>
    <mergeCell ref="AG41:AH41"/>
    <mergeCell ref="AK41:AL41"/>
    <mergeCell ref="AI42:AJ42"/>
    <mergeCell ref="BI76:BM76"/>
    <mergeCell ref="BK47:BM47"/>
    <mergeCell ref="AW53:AX53"/>
    <mergeCell ref="AW49:AX49"/>
    <mergeCell ref="BK50:BM50"/>
    <mergeCell ref="BN24:BN28"/>
    <mergeCell ref="C92:V93"/>
    <mergeCell ref="C96:V96"/>
    <mergeCell ref="A1:BN1"/>
    <mergeCell ref="A2:BN2"/>
    <mergeCell ref="AC6:AV7"/>
    <mergeCell ref="A60:J61"/>
    <mergeCell ref="A59:J59"/>
    <mergeCell ref="K59:P59"/>
    <mergeCell ref="V59:AB59"/>
    <mergeCell ref="V60:AB61"/>
    <mergeCell ref="K60:P61"/>
    <mergeCell ref="AC58:AY58"/>
    <mergeCell ref="AC59:AJ59"/>
    <mergeCell ref="AC60:AJ61"/>
    <mergeCell ref="AP59:AY59"/>
    <mergeCell ref="AP60:AY61"/>
    <mergeCell ref="A39:B39"/>
    <mergeCell ref="C39:AB39"/>
    <mergeCell ref="AY42:AZ42"/>
    <mergeCell ref="AY43:AZ43"/>
    <mergeCell ref="BA40:BB40"/>
    <mergeCell ref="BA38:BB38"/>
    <mergeCell ref="AW42:AX42"/>
  </mergeCells>
  <printOptions horizontalCentered="1"/>
  <pageMargins left="0.39370078740157483" right="0.19685039370078741" top="0.59055118110236227" bottom="0.39370078740157483" header="0.39370078740157483" footer="0.31496062992125984"/>
  <pageSetup paperSize="8" scale="31" fitToHeight="0" orientation="portrait" horizontalDpi="1200" verticalDpi="1200" r:id="rId1"/>
  <headerFooter alignWithMargins="0"/>
  <rowBreaks count="1" manualBreakCount="1">
    <brk id="6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2"/>
  <sheetViews>
    <sheetView showZeros="0" view="pageBreakPreview" topLeftCell="A29" zoomScale="40" zoomScaleNormal="25" zoomScaleSheetLayoutView="40" workbookViewId="0">
      <selection activeCell="D43" sqref="D43:S43"/>
    </sheetView>
  </sheetViews>
  <sheetFormatPr defaultRowHeight="14.5" x14ac:dyDescent="0.35"/>
  <cols>
    <col min="1" max="1" width="3.1796875" customWidth="1"/>
    <col min="2" max="2" width="3" customWidth="1"/>
    <col min="3" max="3" width="6.6328125" customWidth="1"/>
    <col min="4" max="15" width="5.1796875" customWidth="1"/>
    <col min="16" max="17" width="6.81640625" customWidth="1"/>
    <col min="18" max="18" width="6.54296875" customWidth="1"/>
    <col min="19" max="19" width="7.36328125" customWidth="1"/>
    <col min="20" max="21" width="7.08984375" customWidth="1"/>
    <col min="22" max="22" width="6.81640625" customWidth="1"/>
    <col min="23" max="23" width="7" customWidth="1"/>
    <col min="24" max="24" width="6.08984375" customWidth="1"/>
    <col min="25" max="25" width="6.6328125" customWidth="1"/>
    <col min="26" max="26" width="4.36328125" customWidth="1"/>
    <col min="27" max="27" width="3.54296875" customWidth="1"/>
    <col min="28" max="28" width="8.36328125" customWidth="1"/>
    <col min="29" max="29" width="7.453125" customWidth="1"/>
    <col min="30" max="30" width="7.1796875" customWidth="1"/>
    <col min="31" max="32" width="6.90625" customWidth="1"/>
    <col min="33" max="33" width="6.36328125" customWidth="1"/>
    <col min="34" max="35" width="5.1796875" customWidth="1"/>
    <col min="36" max="36" width="7.1796875" customWidth="1"/>
    <col min="37" max="37" width="6.36328125" customWidth="1"/>
    <col min="38" max="38" width="6.6328125" customWidth="1"/>
    <col min="39" max="39" width="5.81640625" customWidth="1"/>
    <col min="40" max="41" width="6.6328125" customWidth="1"/>
    <col min="42" max="42" width="7.1796875" customWidth="1"/>
    <col min="43" max="43" width="6.36328125" customWidth="1"/>
    <col min="44" max="44" width="7.453125" customWidth="1"/>
    <col min="45" max="45" width="6.6328125" customWidth="1"/>
    <col min="46" max="46" width="6.36328125" customWidth="1"/>
    <col min="47" max="47" width="6.90625" customWidth="1"/>
    <col min="48" max="48" width="8" customWidth="1"/>
    <col min="49" max="49" width="2.90625" customWidth="1"/>
    <col min="50" max="50" width="6.453125" customWidth="1"/>
    <col min="51" max="51" width="5.81640625" customWidth="1"/>
    <col min="52" max="52" width="6" customWidth="1"/>
    <col min="53" max="53" width="6.36328125" customWidth="1"/>
    <col min="54" max="54" width="6.90625" customWidth="1"/>
    <col min="55" max="55" width="7.81640625" customWidth="1"/>
    <col min="56" max="56" width="6.90625" customWidth="1"/>
    <col min="57" max="57" width="6.36328125" customWidth="1"/>
    <col min="58" max="58" width="6.08984375" customWidth="1"/>
    <col min="59" max="59" width="5.1796875" customWidth="1"/>
    <col min="60" max="60" width="5.36328125" customWidth="1"/>
    <col min="61" max="64" width="4.453125" customWidth="1"/>
    <col min="65" max="65" width="5.36328125" customWidth="1"/>
    <col min="66" max="66" width="5.54296875" customWidth="1"/>
    <col min="67" max="67" width="5" customWidth="1"/>
    <col min="68" max="70" width="4.453125" customWidth="1"/>
    <col min="71" max="71" width="6.1796875" customWidth="1"/>
    <col min="72" max="72" width="5.54296875" customWidth="1"/>
    <col min="73" max="73" width="3.08984375" customWidth="1"/>
    <col min="74" max="74" width="4.453125" customWidth="1"/>
  </cols>
  <sheetData>
    <row r="1" spans="1:78" s="3" customFormat="1" ht="48.65" customHeight="1" x14ac:dyDescent="0.35">
      <c r="A1" s="1286" t="s">
        <v>62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1286"/>
      <c r="N1" s="1286"/>
      <c r="O1" s="1286"/>
      <c r="P1" s="1286"/>
      <c r="Q1" s="1286"/>
      <c r="R1" s="1286"/>
      <c r="S1" s="1286"/>
      <c r="T1" s="1286"/>
      <c r="U1" s="1286"/>
      <c r="V1" s="1286"/>
      <c r="W1" s="1286"/>
      <c r="X1" s="1286"/>
      <c r="Y1" s="1286"/>
      <c r="Z1" s="1286"/>
      <c r="AA1" s="1286"/>
      <c r="AB1" s="1286"/>
      <c r="AC1" s="1286"/>
      <c r="AD1" s="1286"/>
      <c r="AE1" s="1286"/>
      <c r="AF1" s="1286"/>
      <c r="AG1" s="1286"/>
      <c r="AH1" s="1286"/>
      <c r="AI1" s="1286"/>
      <c r="AJ1" s="1286"/>
      <c r="AK1" s="1286"/>
      <c r="AL1" s="1286"/>
      <c r="AM1" s="1286"/>
      <c r="AN1" s="1286"/>
      <c r="AO1" s="1286"/>
      <c r="AP1" s="1286"/>
      <c r="AQ1" s="1286"/>
      <c r="AR1" s="1286"/>
      <c r="AS1" s="1286"/>
      <c r="AT1" s="1286"/>
      <c r="AU1" s="1286"/>
      <c r="AV1" s="1286"/>
      <c r="AW1" s="1286"/>
      <c r="AX1" s="1286"/>
      <c r="AY1" s="1286"/>
      <c r="AZ1" s="1286"/>
      <c r="BA1" s="1286"/>
      <c r="BB1" s="1286"/>
      <c r="BC1" s="1286"/>
      <c r="BD1" s="1286"/>
      <c r="BE1" s="1286"/>
      <c r="BF1" s="1286"/>
      <c r="BG1" s="1286"/>
      <c r="BH1" s="1286"/>
      <c r="BI1" s="1286"/>
      <c r="BJ1" s="1286"/>
      <c r="BK1" s="1286"/>
      <c r="BL1" s="1286"/>
      <c r="BM1" s="1286"/>
      <c r="BN1" s="1286"/>
      <c r="BO1" s="1286"/>
      <c r="BP1" s="1286"/>
      <c r="BQ1" s="1286"/>
      <c r="BR1" s="1286"/>
      <c r="BS1" s="1286"/>
      <c r="BT1" s="1286"/>
      <c r="BU1" s="1286"/>
      <c r="BV1" s="302"/>
    </row>
    <row r="2" spans="1:78" s="3" customFormat="1" ht="43.25" customHeight="1" x14ac:dyDescent="0.35">
      <c r="A2" s="1286" t="s">
        <v>198</v>
      </c>
      <c r="B2" s="1286"/>
      <c r="C2" s="1286"/>
      <c r="D2" s="1286"/>
      <c r="E2" s="1286"/>
      <c r="F2" s="1286"/>
      <c r="G2" s="1286"/>
      <c r="H2" s="1286"/>
      <c r="I2" s="1286"/>
      <c r="J2" s="1286"/>
      <c r="K2" s="1286"/>
      <c r="L2" s="1286"/>
      <c r="M2" s="1286"/>
      <c r="N2" s="1286"/>
      <c r="O2" s="1286"/>
      <c r="P2" s="1286"/>
      <c r="Q2" s="1286"/>
      <c r="R2" s="1286"/>
      <c r="S2" s="1286"/>
      <c r="T2" s="1286"/>
      <c r="U2" s="1286"/>
      <c r="V2" s="1286"/>
      <c r="W2" s="1286"/>
      <c r="X2" s="1286"/>
      <c r="Y2" s="1286"/>
      <c r="Z2" s="1286"/>
      <c r="AA2" s="1286"/>
      <c r="AB2" s="1286"/>
      <c r="AC2" s="1286"/>
      <c r="AD2" s="1286"/>
      <c r="AE2" s="1286"/>
      <c r="AF2" s="1286"/>
      <c r="AG2" s="1286"/>
      <c r="AH2" s="1286"/>
      <c r="AI2" s="1286"/>
      <c r="AJ2" s="1286"/>
      <c r="AK2" s="1286"/>
      <c r="AL2" s="1286"/>
      <c r="AM2" s="1286"/>
      <c r="AN2" s="1286"/>
      <c r="AO2" s="1286"/>
      <c r="AP2" s="1286"/>
      <c r="AQ2" s="1286"/>
      <c r="AR2" s="1286"/>
      <c r="AS2" s="1286"/>
      <c r="AT2" s="1286"/>
      <c r="AU2" s="1286"/>
      <c r="AV2" s="1286"/>
      <c r="AW2" s="1286"/>
      <c r="AX2" s="1286"/>
      <c r="AY2" s="1286"/>
      <c r="AZ2" s="1286"/>
      <c r="BA2" s="1286"/>
      <c r="BB2" s="1286"/>
      <c r="BC2" s="1286"/>
      <c r="BD2" s="1286"/>
      <c r="BE2" s="1286"/>
      <c r="BF2" s="1286"/>
      <c r="BG2" s="1286"/>
      <c r="BH2" s="1286"/>
      <c r="BI2" s="1286"/>
      <c r="BJ2" s="1286"/>
      <c r="BK2" s="1286"/>
      <c r="BL2" s="1286"/>
      <c r="BM2" s="1286"/>
      <c r="BN2" s="1286"/>
      <c r="BO2" s="1286"/>
      <c r="BP2" s="1286"/>
      <c r="BQ2" s="1286"/>
      <c r="BR2" s="1286"/>
      <c r="BS2" s="1286"/>
      <c r="BT2" s="1286"/>
      <c r="BU2" s="1286"/>
      <c r="BV2" s="302"/>
    </row>
    <row r="3" spans="1:78" s="3" customFormat="1" ht="51" customHeight="1" x14ac:dyDescent="0.8">
      <c r="A3" s="303"/>
      <c r="F3" s="304" t="s">
        <v>28</v>
      </c>
      <c r="G3" s="51"/>
      <c r="H3" s="51"/>
      <c r="I3" s="51"/>
      <c r="J3" s="51"/>
      <c r="K3" s="51"/>
      <c r="L3" s="51"/>
      <c r="M3" s="51"/>
      <c r="N3" s="51"/>
      <c r="O3" s="51"/>
      <c r="P3" s="53"/>
      <c r="Q3" s="305"/>
      <c r="R3" s="305"/>
      <c r="S3" s="202"/>
      <c r="T3" s="202"/>
      <c r="U3" s="202"/>
      <c r="V3" s="202"/>
      <c r="W3" s="305"/>
      <c r="X3" s="305"/>
      <c r="Y3" s="305"/>
      <c r="Z3" s="305"/>
      <c r="AA3" s="305"/>
      <c r="AB3" s="676" t="s">
        <v>215</v>
      </c>
      <c r="AC3" s="676"/>
      <c r="AD3" s="676"/>
      <c r="AE3" s="676"/>
      <c r="AF3" s="676"/>
      <c r="AG3" s="676"/>
      <c r="AH3" s="676"/>
      <c r="AI3" s="676"/>
      <c r="AJ3" s="676"/>
      <c r="AK3" s="676"/>
      <c r="AL3" s="676"/>
      <c r="AM3" s="676"/>
      <c r="AN3" s="676"/>
      <c r="AO3" s="676"/>
      <c r="AP3" s="676"/>
      <c r="AQ3" s="676"/>
      <c r="AR3" s="305"/>
      <c r="AS3" s="305"/>
      <c r="AT3" s="305"/>
      <c r="AU3" s="305"/>
      <c r="AV3" s="305"/>
      <c r="AW3" s="305"/>
      <c r="AX3" s="305"/>
      <c r="AY3" s="305"/>
      <c r="AZ3" s="305"/>
      <c r="BA3" s="305"/>
      <c r="BB3" s="200" t="s">
        <v>85</v>
      </c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306"/>
      <c r="BP3" s="306"/>
    </row>
    <row r="4" spans="1:78" s="3" customFormat="1" ht="42.65" customHeight="1" x14ac:dyDescent="0.55000000000000004">
      <c r="A4" s="303"/>
      <c r="F4" s="51" t="s">
        <v>199</v>
      </c>
      <c r="G4" s="51"/>
      <c r="H4" s="51"/>
      <c r="I4" s="51"/>
      <c r="J4" s="51"/>
      <c r="K4" s="51"/>
      <c r="L4" s="51"/>
      <c r="M4" s="51"/>
      <c r="N4" s="51"/>
      <c r="O4" s="51"/>
      <c r="P4" s="53"/>
      <c r="Q4" s="307"/>
      <c r="R4" s="307"/>
      <c r="S4" s="79"/>
      <c r="T4" s="79"/>
      <c r="U4" s="79"/>
      <c r="V4" s="79"/>
      <c r="W4" s="307"/>
      <c r="X4" s="307"/>
      <c r="Y4" s="307"/>
      <c r="Z4" s="307"/>
      <c r="AA4" s="308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</row>
    <row r="5" spans="1:78" s="3" customFormat="1" ht="50.4" customHeight="1" x14ac:dyDescent="0.35">
      <c r="A5" s="303"/>
      <c r="F5" s="51" t="s">
        <v>216</v>
      </c>
      <c r="G5" s="51"/>
      <c r="H5" s="51"/>
      <c r="I5" s="51"/>
      <c r="J5" s="51"/>
      <c r="K5" s="51"/>
      <c r="L5" s="51"/>
      <c r="M5" s="51"/>
      <c r="N5" s="51"/>
      <c r="O5" s="51"/>
      <c r="P5" s="53"/>
      <c r="U5" s="430"/>
      <c r="V5" s="431" t="s">
        <v>145</v>
      </c>
      <c r="W5" s="431"/>
      <c r="X5" s="431"/>
      <c r="Y5" s="431"/>
      <c r="Z5" s="431"/>
      <c r="AA5" s="431"/>
      <c r="AB5" s="432"/>
      <c r="AC5" s="433"/>
      <c r="AD5" s="462" t="s">
        <v>115</v>
      </c>
      <c r="AE5" s="462"/>
      <c r="AF5" s="462"/>
      <c r="AG5" s="462"/>
      <c r="AH5" s="462"/>
      <c r="AI5" s="462"/>
      <c r="AJ5" s="462"/>
      <c r="AK5" s="462"/>
      <c r="AL5" s="462"/>
      <c r="AM5" s="462"/>
      <c r="AN5" s="462"/>
      <c r="AO5" s="462"/>
      <c r="AP5" s="462"/>
      <c r="AQ5" s="462"/>
      <c r="AR5" s="462"/>
      <c r="AS5" s="462"/>
      <c r="AT5" s="462"/>
      <c r="AU5" s="462"/>
      <c r="AV5" s="462"/>
      <c r="AW5" s="462"/>
      <c r="AX5" s="462"/>
      <c r="AY5" s="462"/>
      <c r="AZ5" s="462"/>
      <c r="BA5" s="198"/>
      <c r="BB5" s="311" t="s">
        <v>217</v>
      </c>
      <c r="BC5" s="311"/>
      <c r="BD5" s="311"/>
      <c r="BE5" s="311"/>
      <c r="BF5" s="311"/>
      <c r="BG5" s="311"/>
      <c r="BH5" s="312" t="s">
        <v>218</v>
      </c>
      <c r="BI5" s="312"/>
      <c r="BJ5" s="312"/>
      <c r="BK5" s="312"/>
      <c r="BL5" s="312"/>
      <c r="BM5" s="312"/>
      <c r="BN5" s="312"/>
      <c r="BO5" s="312"/>
      <c r="BP5" s="312"/>
    </row>
    <row r="6" spans="1:78" s="11" customFormat="1" ht="36" customHeight="1" x14ac:dyDescent="0.85">
      <c r="A6" s="313"/>
      <c r="F6" s="51"/>
      <c r="G6" s="51"/>
      <c r="H6" s="51"/>
      <c r="I6" s="51"/>
      <c r="J6" s="51"/>
      <c r="K6" s="51"/>
      <c r="L6" s="51"/>
      <c r="M6" s="51"/>
      <c r="N6" s="51"/>
      <c r="O6" s="51"/>
      <c r="P6" s="53"/>
      <c r="T6" s="430"/>
      <c r="U6" s="430"/>
      <c r="V6" s="430"/>
      <c r="W6" s="430"/>
      <c r="X6" s="430"/>
      <c r="Y6" s="430"/>
      <c r="Z6" s="430"/>
      <c r="AA6" s="430"/>
      <c r="AB6" s="198"/>
      <c r="AC6" s="198"/>
      <c r="AD6" s="462"/>
      <c r="AE6" s="462"/>
      <c r="AF6" s="462"/>
      <c r="AG6" s="462"/>
      <c r="AH6" s="462"/>
      <c r="AI6" s="462"/>
      <c r="AJ6" s="462"/>
      <c r="AK6" s="462"/>
      <c r="AL6" s="462"/>
      <c r="AM6" s="462"/>
      <c r="AN6" s="462"/>
      <c r="AO6" s="462"/>
      <c r="AP6" s="462"/>
      <c r="AQ6" s="462"/>
      <c r="AR6" s="462"/>
      <c r="AS6" s="462"/>
      <c r="AT6" s="462"/>
      <c r="AU6" s="462"/>
      <c r="AV6" s="462"/>
      <c r="AW6" s="462"/>
      <c r="AX6" s="462"/>
      <c r="AY6" s="462"/>
      <c r="AZ6" s="462"/>
      <c r="BA6" s="314"/>
      <c r="BB6" s="315"/>
      <c r="BC6" s="315"/>
      <c r="BD6" s="315"/>
      <c r="BE6" s="315"/>
      <c r="BF6" s="315"/>
      <c r="BG6" s="315"/>
      <c r="BH6" s="315"/>
      <c r="BI6" s="315"/>
      <c r="BJ6" s="316"/>
      <c r="BK6" s="201"/>
      <c r="BL6" s="315"/>
      <c r="BM6" s="316"/>
      <c r="BN6" s="315"/>
      <c r="BO6" s="315"/>
      <c r="BP6" s="315"/>
    </row>
    <row r="7" spans="1:78" s="11" customFormat="1" ht="42" customHeight="1" x14ac:dyDescent="0.35">
      <c r="A7" s="313"/>
      <c r="F7" s="51" t="s">
        <v>219</v>
      </c>
      <c r="G7" s="304"/>
      <c r="H7" s="304"/>
      <c r="I7" s="304"/>
      <c r="J7" s="304"/>
      <c r="K7" s="304"/>
      <c r="L7" s="304"/>
      <c r="M7" s="304"/>
      <c r="N7" s="304"/>
      <c r="O7" s="304"/>
      <c r="P7" s="52"/>
      <c r="T7" s="430"/>
      <c r="U7" s="430"/>
      <c r="V7" s="430"/>
      <c r="W7" s="430"/>
      <c r="X7" s="430"/>
      <c r="Y7" s="430"/>
      <c r="Z7" s="430"/>
      <c r="AA7" s="430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424"/>
      <c r="AW7" s="424"/>
      <c r="AX7" s="424"/>
      <c r="AY7" s="424"/>
      <c r="AZ7" s="424"/>
      <c r="BA7" s="424"/>
      <c r="BB7" s="200" t="s">
        <v>220</v>
      </c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0"/>
      <c r="BP7" s="200"/>
    </row>
    <row r="8" spans="1:78" s="11" customFormat="1" ht="40.75" customHeight="1" x14ac:dyDescent="0.85">
      <c r="A8" s="313"/>
      <c r="F8" s="293" t="s">
        <v>83</v>
      </c>
      <c r="G8" s="304"/>
      <c r="H8" s="304"/>
      <c r="I8" s="304"/>
      <c r="J8" s="304"/>
      <c r="K8" s="304"/>
      <c r="L8" s="304"/>
      <c r="M8" s="304"/>
      <c r="N8" s="304"/>
      <c r="O8" s="304"/>
      <c r="P8" s="52"/>
      <c r="Q8" s="317"/>
      <c r="R8" s="317"/>
      <c r="S8" s="318"/>
      <c r="T8" s="318"/>
      <c r="U8" s="318"/>
      <c r="V8" s="318"/>
      <c r="W8" s="317"/>
      <c r="X8" s="317"/>
      <c r="Y8" s="317"/>
      <c r="Z8" s="317"/>
      <c r="AA8" s="319"/>
      <c r="AB8" s="317"/>
      <c r="AC8" s="317"/>
      <c r="AD8" s="317"/>
      <c r="AE8" s="317"/>
      <c r="AF8" s="317"/>
      <c r="AG8" s="320"/>
      <c r="AH8" s="317"/>
      <c r="AI8" s="321"/>
      <c r="AJ8" s="321"/>
      <c r="AK8" s="321"/>
      <c r="AL8" s="321"/>
      <c r="AM8" s="321"/>
      <c r="AN8" s="321"/>
      <c r="AO8" s="321"/>
      <c r="AP8" s="321"/>
      <c r="AQ8" s="321"/>
      <c r="AR8" s="321"/>
      <c r="AS8" s="321"/>
      <c r="AT8" s="321"/>
      <c r="AU8" s="321"/>
      <c r="AV8" s="321"/>
      <c r="AW8" s="321"/>
      <c r="AX8" s="321"/>
      <c r="AY8" s="321"/>
      <c r="AZ8" s="321"/>
      <c r="BA8" s="321"/>
      <c r="BB8" s="321"/>
      <c r="BC8" s="322"/>
      <c r="BD8" s="316"/>
      <c r="BE8" s="316"/>
      <c r="BF8" s="316"/>
      <c r="BG8" s="316"/>
      <c r="BH8" s="316"/>
      <c r="BI8" s="316"/>
      <c r="BJ8" s="316"/>
      <c r="BK8" s="316"/>
      <c r="BL8" s="316"/>
      <c r="BM8" s="316"/>
      <c r="BN8" s="323"/>
      <c r="BO8" s="324"/>
      <c r="BP8" s="324"/>
      <c r="BQ8" s="324"/>
    </row>
    <row r="9" spans="1:78" s="13" customFormat="1" ht="12.65" customHeight="1" x14ac:dyDescent="0.5">
      <c r="A9" s="32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326"/>
      <c r="T9" s="326"/>
      <c r="U9" s="326"/>
      <c r="V9" s="326"/>
      <c r="W9" s="55"/>
      <c r="X9" s="55"/>
      <c r="Y9" s="56"/>
      <c r="Z9" s="56"/>
      <c r="AA9" s="57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</row>
    <row r="10" spans="1:78" s="330" customFormat="1" ht="43.25" customHeight="1" thickBot="1" x14ac:dyDescent="1">
      <c r="A10" s="327"/>
      <c r="B10" s="327"/>
      <c r="C10" s="203"/>
      <c r="D10" s="203"/>
      <c r="E10" s="203"/>
      <c r="F10" s="203"/>
      <c r="G10" s="203"/>
      <c r="H10" s="203" t="s">
        <v>68</v>
      </c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327"/>
      <c r="T10" s="327"/>
      <c r="U10" s="327"/>
      <c r="V10" s="327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328"/>
      <c r="AL10" s="328"/>
      <c r="AM10" s="328"/>
      <c r="AN10" s="328"/>
      <c r="AO10" s="328"/>
      <c r="AP10" s="328"/>
      <c r="AQ10" s="328"/>
      <c r="AR10" s="328"/>
      <c r="AS10" s="329"/>
      <c r="AT10" s="204"/>
      <c r="AU10" s="204"/>
      <c r="AV10" s="329"/>
      <c r="AW10" s="329"/>
      <c r="AX10" s="329"/>
      <c r="AY10" s="329"/>
      <c r="AZ10" s="329"/>
      <c r="BA10" s="329"/>
      <c r="BB10" s="329"/>
      <c r="BC10" s="329"/>
      <c r="BD10" s="329"/>
      <c r="BE10" s="329"/>
      <c r="BF10" s="329"/>
      <c r="BG10" s="329"/>
      <c r="BH10" s="329"/>
      <c r="BI10" s="329"/>
      <c r="BJ10" s="329"/>
      <c r="BK10" s="329"/>
      <c r="BL10" s="329"/>
      <c r="BM10" s="329"/>
      <c r="BN10" s="329" t="s">
        <v>69</v>
      </c>
      <c r="BO10" s="329"/>
      <c r="BP10" s="329"/>
      <c r="BQ10" s="329"/>
      <c r="BR10" s="329"/>
      <c r="BS10" s="329"/>
      <c r="BT10" s="329"/>
      <c r="BU10" s="329"/>
    </row>
    <row r="11" spans="1:78" s="13" customFormat="1" ht="69.650000000000006" customHeight="1" thickTop="1" thickBot="1" x14ac:dyDescent="0.7">
      <c r="C11" s="1284" t="s">
        <v>29</v>
      </c>
      <c r="D11" s="1285"/>
      <c r="E11" s="838" t="s">
        <v>70</v>
      </c>
      <c r="F11" s="689"/>
      <c r="G11" s="689"/>
      <c r="H11" s="689"/>
      <c r="I11" s="59"/>
      <c r="J11" s="689" t="s">
        <v>71</v>
      </c>
      <c r="K11" s="689"/>
      <c r="L11" s="689"/>
      <c r="M11" s="60"/>
      <c r="N11" s="689" t="s">
        <v>72</v>
      </c>
      <c r="O11" s="689"/>
      <c r="P11" s="689"/>
      <c r="Q11" s="689"/>
      <c r="R11" s="689" t="s">
        <v>73</v>
      </c>
      <c r="S11" s="689"/>
      <c r="T11" s="689"/>
      <c r="U11" s="689"/>
      <c r="V11" s="62"/>
      <c r="W11" s="689" t="s">
        <v>74</v>
      </c>
      <c r="X11" s="689"/>
      <c r="Y11" s="689"/>
      <c r="Z11" s="690"/>
      <c r="AA11" s="1273"/>
      <c r="AB11" s="689" t="s">
        <v>75</v>
      </c>
      <c r="AC11" s="689"/>
      <c r="AD11" s="689"/>
      <c r="AE11" s="61"/>
      <c r="AF11" s="689" t="s">
        <v>76</v>
      </c>
      <c r="AG11" s="689"/>
      <c r="AH11" s="689"/>
      <c r="AI11" s="689"/>
      <c r="AJ11" s="61"/>
      <c r="AK11" s="689" t="s">
        <v>77</v>
      </c>
      <c r="AL11" s="689"/>
      <c r="AM11" s="689"/>
      <c r="AN11" s="61"/>
      <c r="AO11" s="689" t="s">
        <v>78</v>
      </c>
      <c r="AP11" s="689"/>
      <c r="AQ11" s="689"/>
      <c r="AR11" s="689"/>
      <c r="AS11" s="689" t="s">
        <v>79</v>
      </c>
      <c r="AT11" s="689"/>
      <c r="AU11" s="689"/>
      <c r="AV11" s="689"/>
      <c r="AW11" s="690"/>
      <c r="AX11" s="690"/>
      <c r="AY11" s="689" t="s">
        <v>80</v>
      </c>
      <c r="AZ11" s="689"/>
      <c r="BA11" s="689"/>
      <c r="BB11" s="60"/>
      <c r="BC11" s="689" t="s">
        <v>81</v>
      </c>
      <c r="BD11" s="689"/>
      <c r="BE11" s="689"/>
      <c r="BF11" s="1303"/>
      <c r="BG11" s="1304" t="s">
        <v>221</v>
      </c>
      <c r="BH11" s="1270"/>
      <c r="BI11" s="1287" t="s">
        <v>222</v>
      </c>
      <c r="BJ11" s="1307"/>
      <c r="BK11" s="1270" t="s">
        <v>223</v>
      </c>
      <c r="BL11" s="1270"/>
      <c r="BM11" s="1287" t="s">
        <v>32</v>
      </c>
      <c r="BN11" s="1288"/>
      <c r="BO11" s="1270" t="s">
        <v>86</v>
      </c>
      <c r="BP11" s="1270"/>
      <c r="BQ11" s="1270" t="s">
        <v>33</v>
      </c>
      <c r="BR11" s="1270"/>
      <c r="BS11" s="1293" t="s">
        <v>7</v>
      </c>
      <c r="BT11" s="1294"/>
      <c r="BU11" s="331"/>
      <c r="BV11" s="331"/>
      <c r="BW11" s="331"/>
      <c r="BX11" s="331"/>
      <c r="BY11" s="331"/>
      <c r="BZ11" s="331"/>
    </row>
    <row r="12" spans="1:78" s="13" customFormat="1" ht="161.4" customHeight="1" thickTop="1" thickBot="1" x14ac:dyDescent="0.65">
      <c r="C12" s="1284"/>
      <c r="D12" s="1285"/>
      <c r="E12" s="63">
        <v>1</v>
      </c>
      <c r="F12" s="64">
        <v>8</v>
      </c>
      <c r="G12" s="64">
        <v>15</v>
      </c>
      <c r="H12" s="64">
        <v>22</v>
      </c>
      <c r="I12" s="65">
        <v>29</v>
      </c>
      <c r="J12" s="64">
        <v>6</v>
      </c>
      <c r="K12" s="64">
        <v>13</v>
      </c>
      <c r="L12" s="64">
        <v>20</v>
      </c>
      <c r="M12" s="67">
        <v>27</v>
      </c>
      <c r="N12" s="64">
        <v>3</v>
      </c>
      <c r="O12" s="64">
        <v>10</v>
      </c>
      <c r="P12" s="64">
        <v>17</v>
      </c>
      <c r="Q12" s="64">
        <v>24</v>
      </c>
      <c r="R12" s="64">
        <v>1</v>
      </c>
      <c r="S12" s="64">
        <v>8</v>
      </c>
      <c r="T12" s="64">
        <v>15</v>
      </c>
      <c r="U12" s="64">
        <v>22</v>
      </c>
      <c r="V12" s="67">
        <v>29</v>
      </c>
      <c r="W12" s="64">
        <v>5</v>
      </c>
      <c r="X12" s="64">
        <v>12</v>
      </c>
      <c r="Y12" s="64">
        <v>19</v>
      </c>
      <c r="Z12" s="710">
        <v>26</v>
      </c>
      <c r="AA12" s="1299"/>
      <c r="AB12" s="64">
        <v>2</v>
      </c>
      <c r="AC12" s="64">
        <v>9</v>
      </c>
      <c r="AD12" s="64">
        <v>16</v>
      </c>
      <c r="AE12" s="65">
        <v>23</v>
      </c>
      <c r="AF12" s="64">
        <v>2</v>
      </c>
      <c r="AG12" s="64">
        <v>9</v>
      </c>
      <c r="AH12" s="64">
        <v>16</v>
      </c>
      <c r="AI12" s="64">
        <v>23</v>
      </c>
      <c r="AJ12" s="65">
        <v>30</v>
      </c>
      <c r="AK12" s="64">
        <v>6</v>
      </c>
      <c r="AL12" s="64">
        <v>13</v>
      </c>
      <c r="AM12" s="64">
        <v>20</v>
      </c>
      <c r="AN12" s="65">
        <v>27</v>
      </c>
      <c r="AO12" s="64">
        <v>4</v>
      </c>
      <c r="AP12" s="64">
        <v>11</v>
      </c>
      <c r="AQ12" s="64">
        <v>18</v>
      </c>
      <c r="AR12" s="64">
        <v>25</v>
      </c>
      <c r="AS12" s="64">
        <v>1</v>
      </c>
      <c r="AT12" s="64">
        <v>8</v>
      </c>
      <c r="AU12" s="64">
        <v>15</v>
      </c>
      <c r="AV12" s="64">
        <v>22</v>
      </c>
      <c r="AW12" s="710">
        <v>29</v>
      </c>
      <c r="AX12" s="710"/>
      <c r="AY12" s="64">
        <v>6</v>
      </c>
      <c r="AZ12" s="64">
        <v>13</v>
      </c>
      <c r="BA12" s="64">
        <v>20</v>
      </c>
      <c r="BB12" s="67">
        <v>27</v>
      </c>
      <c r="BC12" s="332">
        <v>3</v>
      </c>
      <c r="BD12" s="332">
        <v>10</v>
      </c>
      <c r="BE12" s="332">
        <v>17</v>
      </c>
      <c r="BF12" s="333">
        <v>24</v>
      </c>
      <c r="BG12" s="1305"/>
      <c r="BH12" s="1271"/>
      <c r="BI12" s="1289"/>
      <c r="BJ12" s="1308"/>
      <c r="BK12" s="1271"/>
      <c r="BL12" s="1271"/>
      <c r="BM12" s="1289"/>
      <c r="BN12" s="1290"/>
      <c r="BO12" s="1271"/>
      <c r="BP12" s="1271"/>
      <c r="BQ12" s="1271"/>
      <c r="BR12" s="1271"/>
      <c r="BS12" s="1295"/>
      <c r="BT12" s="1296"/>
      <c r="BU12" s="331"/>
      <c r="BV12" s="331"/>
      <c r="BW12" s="331"/>
      <c r="BX12" s="331"/>
      <c r="BY12" s="331"/>
      <c r="BZ12" s="331"/>
    </row>
    <row r="13" spans="1:78" s="13" customFormat="1" ht="132.65" customHeight="1" thickTop="1" thickBot="1" x14ac:dyDescent="0.65">
      <c r="C13" s="1284"/>
      <c r="D13" s="1285"/>
      <c r="E13" s="69">
        <v>7</v>
      </c>
      <c r="F13" s="334">
        <v>14</v>
      </c>
      <c r="G13" s="334">
        <v>21</v>
      </c>
      <c r="H13" s="334">
        <v>28</v>
      </c>
      <c r="I13" s="334">
        <v>5</v>
      </c>
      <c r="J13" s="334">
        <v>12</v>
      </c>
      <c r="K13" s="334">
        <v>19</v>
      </c>
      <c r="L13" s="334">
        <v>26</v>
      </c>
      <c r="M13" s="334">
        <v>2</v>
      </c>
      <c r="N13" s="334">
        <v>9</v>
      </c>
      <c r="O13" s="334">
        <v>16</v>
      </c>
      <c r="P13" s="334">
        <v>23</v>
      </c>
      <c r="Q13" s="334">
        <v>30</v>
      </c>
      <c r="R13" s="334">
        <v>7</v>
      </c>
      <c r="S13" s="334">
        <v>14</v>
      </c>
      <c r="T13" s="334">
        <v>21</v>
      </c>
      <c r="U13" s="334">
        <v>28</v>
      </c>
      <c r="V13" s="334">
        <v>4</v>
      </c>
      <c r="W13" s="334">
        <v>11</v>
      </c>
      <c r="X13" s="334">
        <v>18</v>
      </c>
      <c r="Y13" s="334">
        <v>25</v>
      </c>
      <c r="Z13" s="1300">
        <v>1</v>
      </c>
      <c r="AA13" s="1301"/>
      <c r="AB13" s="334">
        <v>8</v>
      </c>
      <c r="AC13" s="334">
        <v>15</v>
      </c>
      <c r="AD13" s="334">
        <v>22</v>
      </c>
      <c r="AE13" s="334">
        <v>1</v>
      </c>
      <c r="AF13" s="334">
        <v>8</v>
      </c>
      <c r="AG13" s="334">
        <v>15</v>
      </c>
      <c r="AH13" s="334">
        <v>22</v>
      </c>
      <c r="AI13" s="334">
        <v>29</v>
      </c>
      <c r="AJ13" s="334">
        <v>5</v>
      </c>
      <c r="AK13" s="334">
        <v>12</v>
      </c>
      <c r="AL13" s="334">
        <v>19</v>
      </c>
      <c r="AM13" s="334">
        <v>26</v>
      </c>
      <c r="AN13" s="334">
        <v>3</v>
      </c>
      <c r="AO13" s="334">
        <v>10</v>
      </c>
      <c r="AP13" s="334">
        <v>17</v>
      </c>
      <c r="AQ13" s="334">
        <v>24</v>
      </c>
      <c r="AR13" s="334">
        <v>31</v>
      </c>
      <c r="AS13" s="334">
        <v>7</v>
      </c>
      <c r="AT13" s="334">
        <v>14</v>
      </c>
      <c r="AU13" s="334">
        <v>21</v>
      </c>
      <c r="AV13" s="334">
        <v>28</v>
      </c>
      <c r="AW13" s="1300">
        <v>5</v>
      </c>
      <c r="AX13" s="1300"/>
      <c r="AY13" s="334">
        <v>12</v>
      </c>
      <c r="AZ13" s="334">
        <v>19</v>
      </c>
      <c r="BA13" s="334">
        <v>26</v>
      </c>
      <c r="BB13" s="334">
        <v>2</v>
      </c>
      <c r="BC13" s="65">
        <v>9</v>
      </c>
      <c r="BD13" s="65">
        <v>16</v>
      </c>
      <c r="BE13" s="65">
        <v>23</v>
      </c>
      <c r="BF13" s="335">
        <v>31</v>
      </c>
      <c r="BG13" s="1305"/>
      <c r="BH13" s="1271"/>
      <c r="BI13" s="1289"/>
      <c r="BJ13" s="1308"/>
      <c r="BK13" s="1271"/>
      <c r="BL13" s="1271"/>
      <c r="BM13" s="1289"/>
      <c r="BN13" s="1290"/>
      <c r="BO13" s="1271"/>
      <c r="BP13" s="1271"/>
      <c r="BQ13" s="1271"/>
      <c r="BR13" s="1271"/>
      <c r="BS13" s="1295"/>
      <c r="BT13" s="1296"/>
      <c r="BU13" s="331"/>
      <c r="BV13" s="331"/>
      <c r="BW13" s="331"/>
      <c r="BX13" s="331"/>
      <c r="BY13" s="331"/>
      <c r="BZ13" s="331"/>
    </row>
    <row r="14" spans="1:78" s="13" customFormat="1" ht="37.75" customHeight="1" thickTop="1" thickBot="1" x14ac:dyDescent="0.5">
      <c r="C14" s="1284"/>
      <c r="D14" s="1285"/>
      <c r="E14" s="72">
        <v>1</v>
      </c>
      <c r="F14" s="74">
        <v>2</v>
      </c>
      <c r="G14" s="74">
        <v>3</v>
      </c>
      <c r="H14" s="74">
        <v>4</v>
      </c>
      <c r="I14" s="74">
        <v>5</v>
      </c>
      <c r="J14" s="74">
        <v>6</v>
      </c>
      <c r="K14" s="74">
        <v>7</v>
      </c>
      <c r="L14" s="74">
        <v>8</v>
      </c>
      <c r="M14" s="74">
        <v>9</v>
      </c>
      <c r="N14" s="74">
        <v>10</v>
      </c>
      <c r="O14" s="74">
        <v>11</v>
      </c>
      <c r="P14" s="74">
        <v>12</v>
      </c>
      <c r="Q14" s="74">
        <v>13</v>
      </c>
      <c r="R14" s="74">
        <v>14</v>
      </c>
      <c r="S14" s="74">
        <v>15</v>
      </c>
      <c r="T14" s="74">
        <v>16</v>
      </c>
      <c r="U14" s="74">
        <v>17</v>
      </c>
      <c r="V14" s="74">
        <v>18</v>
      </c>
      <c r="W14" s="74">
        <v>19</v>
      </c>
      <c r="X14" s="74">
        <v>20</v>
      </c>
      <c r="Y14" s="74">
        <v>21</v>
      </c>
      <c r="Z14" s="711">
        <v>22</v>
      </c>
      <c r="AA14" s="1302"/>
      <c r="AB14" s="74">
        <v>23</v>
      </c>
      <c r="AC14" s="74">
        <v>24</v>
      </c>
      <c r="AD14" s="74">
        <v>25</v>
      </c>
      <c r="AE14" s="74">
        <v>26</v>
      </c>
      <c r="AF14" s="74">
        <v>27</v>
      </c>
      <c r="AG14" s="74">
        <v>28</v>
      </c>
      <c r="AH14" s="74">
        <v>29</v>
      </c>
      <c r="AI14" s="74">
        <v>30</v>
      </c>
      <c r="AJ14" s="74">
        <v>31</v>
      </c>
      <c r="AK14" s="74">
        <v>32</v>
      </c>
      <c r="AL14" s="74">
        <v>33</v>
      </c>
      <c r="AM14" s="74">
        <v>34</v>
      </c>
      <c r="AN14" s="74">
        <v>35</v>
      </c>
      <c r="AO14" s="74">
        <v>36</v>
      </c>
      <c r="AP14" s="74">
        <v>37</v>
      </c>
      <c r="AQ14" s="74">
        <v>38</v>
      </c>
      <c r="AR14" s="74">
        <v>39</v>
      </c>
      <c r="AS14" s="74">
        <v>40</v>
      </c>
      <c r="AT14" s="74">
        <v>41</v>
      </c>
      <c r="AU14" s="74">
        <v>42</v>
      </c>
      <c r="AV14" s="74">
        <v>43</v>
      </c>
      <c r="AW14" s="711">
        <v>44</v>
      </c>
      <c r="AX14" s="711"/>
      <c r="AY14" s="74">
        <v>45</v>
      </c>
      <c r="AZ14" s="74">
        <v>46</v>
      </c>
      <c r="BA14" s="74">
        <v>47</v>
      </c>
      <c r="BB14" s="74">
        <v>48</v>
      </c>
      <c r="BC14" s="74">
        <v>49</v>
      </c>
      <c r="BD14" s="74">
        <v>50</v>
      </c>
      <c r="BE14" s="74">
        <v>51</v>
      </c>
      <c r="BF14" s="336">
        <v>52</v>
      </c>
      <c r="BG14" s="1306"/>
      <c r="BH14" s="1272"/>
      <c r="BI14" s="1291"/>
      <c r="BJ14" s="1309"/>
      <c r="BK14" s="1272"/>
      <c r="BL14" s="1272"/>
      <c r="BM14" s="1291"/>
      <c r="BN14" s="1292"/>
      <c r="BO14" s="1272"/>
      <c r="BP14" s="1272"/>
      <c r="BQ14" s="1272"/>
      <c r="BR14" s="1272"/>
      <c r="BS14" s="1297"/>
      <c r="BT14" s="1298"/>
      <c r="BU14" s="331"/>
      <c r="BV14" s="331"/>
      <c r="BW14" s="331"/>
      <c r="BX14" s="331"/>
      <c r="BY14" s="331"/>
      <c r="BZ14" s="331"/>
    </row>
    <row r="15" spans="1:78" s="337" customFormat="1" ht="40.25" customHeight="1" thickTop="1" thickBot="1" x14ac:dyDescent="0.75">
      <c r="C15" s="1282" t="s">
        <v>35</v>
      </c>
      <c r="D15" s="1283"/>
      <c r="E15" s="338"/>
      <c r="F15" s="339" t="s">
        <v>224</v>
      </c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39"/>
      <c r="W15" s="341"/>
      <c r="X15" s="341" t="s">
        <v>36</v>
      </c>
      <c r="Y15" s="341" t="s">
        <v>36</v>
      </c>
      <c r="Z15" s="1255"/>
      <c r="AA15" s="1256"/>
      <c r="AB15" s="341"/>
      <c r="AC15" s="342"/>
      <c r="AD15" s="343"/>
      <c r="AE15" s="342"/>
      <c r="AF15" s="342"/>
      <c r="AG15" s="342"/>
      <c r="AH15" s="342"/>
      <c r="AI15" s="342"/>
      <c r="AJ15" s="342"/>
      <c r="AK15" s="342"/>
      <c r="AL15" s="342"/>
      <c r="AM15" s="342"/>
      <c r="AN15" s="342"/>
      <c r="AO15" s="339"/>
      <c r="AP15" s="339"/>
      <c r="AQ15" s="339"/>
      <c r="AR15" s="341"/>
      <c r="AS15" s="341" t="s">
        <v>36</v>
      </c>
      <c r="AT15" s="341" t="s">
        <v>36</v>
      </c>
      <c r="AV15" s="341"/>
      <c r="AW15" s="1255"/>
      <c r="AX15" s="1257"/>
      <c r="AY15" s="341"/>
      <c r="AZ15" s="341"/>
      <c r="BA15" s="341"/>
      <c r="BB15" s="341"/>
      <c r="BC15" s="341"/>
      <c r="BD15" s="341"/>
      <c r="BE15" s="341"/>
      <c r="BF15" s="341"/>
      <c r="BG15" s="1257">
        <v>47</v>
      </c>
      <c r="BH15" s="1258"/>
      <c r="BI15" s="1259">
        <v>1</v>
      </c>
      <c r="BJ15" s="1259"/>
      <c r="BK15" s="1258">
        <v>4</v>
      </c>
      <c r="BL15" s="1258"/>
      <c r="BM15" s="1258"/>
      <c r="BN15" s="1258"/>
      <c r="BO15" s="1258"/>
      <c r="BP15" s="1258"/>
      <c r="BQ15" s="1258"/>
      <c r="BR15" s="1258"/>
      <c r="BS15" s="1258">
        <f>BG15+BI15+BK15+BM15+BO15+BQ15</f>
        <v>52</v>
      </c>
      <c r="BT15" s="1260"/>
      <c r="BU15" s="1240"/>
      <c r="BV15" s="1240"/>
      <c r="BW15" s="1240"/>
      <c r="BX15" s="1240"/>
      <c r="BY15" s="1240"/>
      <c r="BZ15" s="1240"/>
    </row>
    <row r="16" spans="1:78" s="337" customFormat="1" ht="42.65" customHeight="1" thickTop="1" thickBot="1" x14ac:dyDescent="0.7">
      <c r="C16" s="1274" t="s">
        <v>38</v>
      </c>
      <c r="D16" s="1275"/>
      <c r="E16" s="344"/>
      <c r="F16" s="345"/>
      <c r="G16" s="445" t="s">
        <v>39</v>
      </c>
      <c r="H16" s="445" t="s">
        <v>39</v>
      </c>
      <c r="I16" s="445" t="s">
        <v>39</v>
      </c>
      <c r="J16" s="445" t="s">
        <v>39</v>
      </c>
      <c r="K16" s="346" t="s">
        <v>39</v>
      </c>
      <c r="L16" s="346" t="s">
        <v>39</v>
      </c>
      <c r="M16" s="346" t="s">
        <v>39</v>
      </c>
      <c r="N16" s="346" t="s">
        <v>39</v>
      </c>
      <c r="O16" s="341" t="s">
        <v>36</v>
      </c>
      <c r="P16" s="341" t="s">
        <v>36</v>
      </c>
      <c r="Q16" s="345"/>
      <c r="R16" s="345"/>
      <c r="S16" s="345"/>
      <c r="T16" s="345"/>
      <c r="U16" s="345"/>
      <c r="V16" s="347"/>
      <c r="W16" s="346"/>
      <c r="X16" s="346"/>
      <c r="Y16" s="348"/>
      <c r="Z16" s="1147"/>
      <c r="AA16" s="1148"/>
      <c r="AB16" s="346"/>
      <c r="AC16" s="349"/>
      <c r="AD16" s="350"/>
      <c r="AE16" s="349"/>
      <c r="AF16" s="349"/>
      <c r="AG16" s="349"/>
      <c r="AH16" s="349"/>
      <c r="AI16" s="349"/>
      <c r="AJ16" s="349"/>
      <c r="AK16" s="349"/>
      <c r="AL16" s="341" t="s">
        <v>36</v>
      </c>
      <c r="AM16" s="341" t="s">
        <v>36</v>
      </c>
      <c r="AN16" s="349"/>
      <c r="AO16" s="349"/>
      <c r="AP16" s="349"/>
      <c r="AQ16" s="349"/>
      <c r="AR16" s="346"/>
      <c r="AS16" s="346"/>
      <c r="AT16" s="346"/>
      <c r="AU16" s="346"/>
      <c r="AV16" s="346"/>
      <c r="AW16" s="1147"/>
      <c r="AX16" s="1148"/>
      <c r="AY16" s="346"/>
      <c r="AZ16" s="346"/>
      <c r="BA16" s="346"/>
      <c r="BB16" s="346"/>
      <c r="BC16" s="346"/>
      <c r="BD16" s="346"/>
      <c r="BE16" s="346"/>
      <c r="BF16" s="346"/>
      <c r="BG16" s="1276">
        <v>40</v>
      </c>
      <c r="BH16" s="1277"/>
      <c r="BI16" s="1278"/>
      <c r="BJ16" s="1278"/>
      <c r="BK16" s="1279">
        <v>4</v>
      </c>
      <c r="BL16" s="1277"/>
      <c r="BM16" s="1279">
        <v>8</v>
      </c>
      <c r="BN16" s="1277"/>
      <c r="BO16" s="1280"/>
      <c r="BP16" s="1281"/>
      <c r="BQ16" s="1279"/>
      <c r="BR16" s="1277"/>
      <c r="BS16" s="1258">
        <f t="shared" ref="BS16:BS17" si="0">BG16+BI16+BK16+BM16+BO16+BQ16</f>
        <v>52</v>
      </c>
      <c r="BT16" s="1260"/>
      <c r="BU16" s="291"/>
      <c r="BV16" s="291"/>
      <c r="BW16" s="291"/>
      <c r="BX16" s="291"/>
      <c r="BY16" s="291"/>
      <c r="BZ16" s="291"/>
    </row>
    <row r="17" spans="1:78" s="337" customFormat="1" ht="39.65" customHeight="1" thickTop="1" thickBot="1" x14ac:dyDescent="0.7">
      <c r="C17" s="1261" t="s">
        <v>225</v>
      </c>
      <c r="D17" s="1262"/>
      <c r="E17" s="351"/>
      <c r="F17" s="352"/>
      <c r="G17" s="352" t="s">
        <v>36</v>
      </c>
      <c r="H17" s="352" t="s">
        <v>36</v>
      </c>
      <c r="I17" s="275"/>
      <c r="J17" s="275"/>
      <c r="K17" s="276"/>
      <c r="L17" s="276"/>
      <c r="M17" s="276"/>
      <c r="N17" s="276"/>
      <c r="O17" s="353"/>
      <c r="P17" s="353"/>
      <c r="Q17" s="353" t="s">
        <v>41</v>
      </c>
      <c r="R17" s="353" t="s">
        <v>41</v>
      </c>
      <c r="S17" s="353" t="s">
        <v>41</v>
      </c>
      <c r="T17" s="353" t="s">
        <v>41</v>
      </c>
      <c r="U17" s="353" t="s">
        <v>41</v>
      </c>
      <c r="V17" s="353" t="s">
        <v>41</v>
      </c>
      <c r="W17" s="353" t="s">
        <v>41</v>
      </c>
      <c r="X17" s="353" t="s">
        <v>41</v>
      </c>
      <c r="Y17" s="354" t="s">
        <v>40</v>
      </c>
      <c r="Z17" s="355" t="s">
        <v>40</v>
      </c>
      <c r="AA17" s="356"/>
      <c r="AB17" s="1267"/>
      <c r="AC17" s="1268"/>
      <c r="AD17" s="1268"/>
      <c r="AE17" s="1268"/>
      <c r="AF17" s="1268"/>
      <c r="AG17" s="1268"/>
      <c r="AH17" s="1268"/>
      <c r="AI17" s="1268"/>
      <c r="AJ17" s="1268"/>
      <c r="AK17" s="1268"/>
      <c r="AL17" s="1268"/>
      <c r="AM17" s="1268"/>
      <c r="AN17" s="1268"/>
      <c r="AO17" s="1268"/>
      <c r="AP17" s="1268"/>
      <c r="AQ17" s="1268"/>
      <c r="AR17" s="1268"/>
      <c r="AS17" s="1268"/>
      <c r="AT17" s="1268"/>
      <c r="AU17" s="1268"/>
      <c r="AV17" s="1268"/>
      <c r="AW17" s="1268"/>
      <c r="AX17" s="1268"/>
      <c r="AY17" s="1268"/>
      <c r="AZ17" s="1268"/>
      <c r="BA17" s="1268"/>
      <c r="BB17" s="1268"/>
      <c r="BC17" s="1268"/>
      <c r="BD17" s="1268"/>
      <c r="BE17" s="1268"/>
      <c r="BF17" s="1269"/>
      <c r="BG17" s="1263">
        <v>10</v>
      </c>
      <c r="BH17" s="1264"/>
      <c r="BI17" s="1252"/>
      <c r="BJ17" s="1252"/>
      <c r="BK17" s="1264">
        <v>2</v>
      </c>
      <c r="BL17" s="1264"/>
      <c r="BM17" s="1264"/>
      <c r="BN17" s="1264"/>
      <c r="BO17" s="1265">
        <v>8</v>
      </c>
      <c r="BP17" s="1265"/>
      <c r="BQ17" s="1264">
        <v>2</v>
      </c>
      <c r="BR17" s="1264"/>
      <c r="BS17" s="1266">
        <f t="shared" si="0"/>
        <v>22</v>
      </c>
      <c r="BT17" s="1254"/>
      <c r="BU17" s="1240"/>
      <c r="BV17" s="1240"/>
      <c r="BW17" s="1240"/>
      <c r="BX17" s="1240"/>
      <c r="BY17" s="1240"/>
      <c r="BZ17" s="1240"/>
    </row>
    <row r="18" spans="1:78" s="337" customFormat="1" ht="36.65" customHeight="1" thickTop="1" thickBot="1" x14ac:dyDescent="0.7">
      <c r="D18" s="357"/>
      <c r="E18" s="291"/>
      <c r="F18" s="291"/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/>
      <c r="R18" s="358"/>
      <c r="S18" s="358"/>
      <c r="T18" s="358"/>
      <c r="U18" s="358"/>
      <c r="V18" s="358"/>
      <c r="W18" s="291"/>
      <c r="X18" s="291"/>
      <c r="Y18" s="291"/>
      <c r="Z18" s="291"/>
      <c r="AA18" s="358"/>
      <c r="AB18" s="358"/>
      <c r="AC18" s="359"/>
      <c r="AD18" s="359"/>
      <c r="AE18" s="360"/>
      <c r="AF18" s="359"/>
      <c r="AG18" s="359"/>
      <c r="AH18" s="359"/>
      <c r="AI18" s="359"/>
      <c r="AJ18" s="359"/>
      <c r="AK18" s="359"/>
      <c r="AL18" s="359"/>
      <c r="AM18" s="359"/>
      <c r="AN18" s="359"/>
      <c r="AO18" s="359"/>
      <c r="AP18" s="359"/>
      <c r="AQ18" s="359"/>
      <c r="AR18" s="359"/>
      <c r="AS18" s="359"/>
      <c r="AT18" s="359"/>
      <c r="AU18" s="359"/>
      <c r="AV18" s="359"/>
      <c r="AW18" s="359"/>
      <c r="AX18" s="359"/>
      <c r="AY18" s="359"/>
      <c r="AZ18" s="359"/>
      <c r="BA18" s="359"/>
      <c r="BB18" s="359"/>
      <c r="BC18" s="359"/>
      <c r="BD18" s="359"/>
      <c r="BE18" s="359"/>
      <c r="BF18" s="359"/>
      <c r="BG18" s="1251">
        <f>BG15+BG16+BG17</f>
        <v>97</v>
      </c>
      <c r="BH18" s="1252"/>
      <c r="BI18" s="1251">
        <f t="shared" ref="BI18" si="1">BI15+BI16+BI17</f>
        <v>1</v>
      </c>
      <c r="BJ18" s="1252"/>
      <c r="BK18" s="1251">
        <f t="shared" ref="BK18" si="2">BK15+BK16+BK17</f>
        <v>10</v>
      </c>
      <c r="BL18" s="1252"/>
      <c r="BM18" s="1251">
        <f t="shared" ref="BM18" si="3">BM15+BM16+BM17</f>
        <v>8</v>
      </c>
      <c r="BN18" s="1252"/>
      <c r="BO18" s="1251">
        <f t="shared" ref="BO18" si="4">BO15+BO16+BO17</f>
        <v>8</v>
      </c>
      <c r="BP18" s="1252"/>
      <c r="BQ18" s="1251">
        <f t="shared" ref="BQ18" si="5">BQ15+BQ16+BQ17</f>
        <v>2</v>
      </c>
      <c r="BR18" s="1252"/>
      <c r="BS18" s="1253">
        <f>BS15+BS16+BS17</f>
        <v>126</v>
      </c>
      <c r="BT18" s="1254"/>
      <c r="BU18" s="1240"/>
      <c r="BV18" s="1240"/>
      <c r="BW18" s="1240"/>
      <c r="BX18" s="1240"/>
      <c r="BY18" s="1240"/>
      <c r="BZ18" s="1240"/>
    </row>
    <row r="19" spans="1:78" s="361" customFormat="1" ht="36" customHeight="1" thickTop="1" x14ac:dyDescent="0.75">
      <c r="A19" s="54"/>
      <c r="B19" s="1241" t="s">
        <v>42</v>
      </c>
      <c r="C19" s="1241"/>
      <c r="D19" s="1241"/>
      <c r="E19" s="1241"/>
      <c r="F19" s="1241"/>
      <c r="G19" s="1241"/>
      <c r="H19" s="1241"/>
      <c r="I19" s="1241"/>
      <c r="J19" s="1241"/>
      <c r="K19" s="362"/>
      <c r="L19" s="362"/>
      <c r="M19" s="295"/>
      <c r="N19" s="296" t="s">
        <v>43</v>
      </c>
      <c r="O19" s="1242" t="s">
        <v>226</v>
      </c>
      <c r="P19" s="1242"/>
      <c r="Q19" s="1242"/>
      <c r="R19" s="1242"/>
      <c r="S19" s="1242"/>
      <c r="T19" s="1242"/>
      <c r="U19" s="1242"/>
      <c r="V19" s="1242"/>
      <c r="W19" s="1242"/>
      <c r="X19" s="1242"/>
      <c r="Y19" s="1242"/>
      <c r="Z19" s="1242"/>
      <c r="AA19" s="1242"/>
      <c r="AB19" s="1242"/>
      <c r="AC19" s="1242"/>
      <c r="AD19" s="363"/>
      <c r="AF19" s="298" t="s">
        <v>39</v>
      </c>
      <c r="AG19" s="296" t="s">
        <v>43</v>
      </c>
      <c r="AH19" s="294" t="s">
        <v>47</v>
      </c>
      <c r="AI19" s="297"/>
      <c r="AJ19" s="297"/>
      <c r="AK19" s="297"/>
      <c r="AL19" s="297"/>
      <c r="AM19" s="297"/>
      <c r="AN19" s="54"/>
      <c r="AO19" s="54"/>
      <c r="AT19" s="299" t="s">
        <v>40</v>
      </c>
      <c r="AU19" s="296" t="s">
        <v>43</v>
      </c>
      <c r="AV19" s="294" t="s">
        <v>48</v>
      </c>
      <c r="AW19" s="294"/>
      <c r="AX19" s="294"/>
      <c r="AY19" s="294"/>
      <c r="AZ19" s="294"/>
      <c r="BA19" s="294"/>
      <c r="BB19" s="54"/>
      <c r="BC19" s="54"/>
      <c r="BD19" s="54"/>
      <c r="BE19" s="294"/>
      <c r="BF19" s="300"/>
      <c r="BG19" s="300"/>
      <c r="BH19" s="300"/>
      <c r="BI19" s="300"/>
      <c r="BJ19" s="300"/>
      <c r="BK19" s="300"/>
      <c r="BL19" s="300"/>
      <c r="BM19" s="300"/>
      <c r="BN19" s="300"/>
      <c r="BO19" s="300"/>
      <c r="BP19" s="300"/>
      <c r="BQ19" s="300"/>
      <c r="BR19" s="300"/>
      <c r="BS19" s="300"/>
      <c r="BT19" s="300"/>
      <c r="BU19" s="300"/>
      <c r="BV19" s="300"/>
      <c r="BW19" s="300"/>
      <c r="BX19" s="300"/>
      <c r="BY19" s="300"/>
    </row>
    <row r="20" spans="1:78" s="361" customFormat="1" ht="35.5" x14ac:dyDescent="0.75">
      <c r="A20" s="54"/>
      <c r="B20" s="296"/>
      <c r="C20" s="364"/>
      <c r="D20" s="294"/>
      <c r="E20" s="294"/>
      <c r="F20" s="294"/>
      <c r="G20" s="54"/>
      <c r="K20" s="362"/>
      <c r="L20" s="362"/>
      <c r="M20" s="296"/>
      <c r="N20" s="296"/>
      <c r="O20" s="1242"/>
      <c r="P20" s="1242"/>
      <c r="Q20" s="1242"/>
      <c r="R20" s="1242"/>
      <c r="S20" s="1242"/>
      <c r="T20" s="1242"/>
      <c r="U20" s="1242"/>
      <c r="V20" s="1242"/>
      <c r="W20" s="1242"/>
      <c r="X20" s="1242"/>
      <c r="Y20" s="1242"/>
      <c r="Z20" s="1242"/>
      <c r="AA20" s="1242"/>
      <c r="AB20" s="1242"/>
      <c r="AC20" s="1242"/>
      <c r="AE20" s="81"/>
      <c r="AF20" s="296"/>
      <c r="AG20" s="294"/>
      <c r="AH20" s="297"/>
      <c r="AI20" s="297"/>
      <c r="AJ20" s="297"/>
      <c r="AK20" s="297"/>
      <c r="AL20" s="297"/>
      <c r="AM20" s="54"/>
      <c r="AN20" s="54"/>
      <c r="AR20" s="365"/>
      <c r="AS20" s="296"/>
      <c r="AT20" s="294"/>
      <c r="AU20" s="294"/>
      <c r="AV20" s="294"/>
      <c r="AW20" s="294"/>
      <c r="AX20" s="294"/>
      <c r="AY20" s="294"/>
      <c r="AZ20" s="54"/>
      <c r="BA20" s="54"/>
      <c r="BB20" s="54"/>
      <c r="BC20" s="294"/>
      <c r="BD20" s="300"/>
      <c r="BE20" s="300"/>
      <c r="BF20" s="300"/>
      <c r="BG20" s="300"/>
      <c r="BH20" s="300"/>
      <c r="BI20" s="300"/>
      <c r="BJ20" s="300"/>
      <c r="BK20" s="300"/>
      <c r="BL20" s="300"/>
      <c r="BM20" s="300"/>
      <c r="BN20" s="300"/>
      <c r="BO20" s="300"/>
      <c r="BP20" s="300"/>
      <c r="BQ20" s="300"/>
      <c r="BR20" s="300"/>
      <c r="BS20" s="300"/>
      <c r="BT20" s="300"/>
      <c r="BU20" s="300"/>
      <c r="BV20" s="300"/>
      <c r="BW20" s="300"/>
    </row>
    <row r="21" spans="1:78" s="361" customFormat="1" ht="20.399999999999999" customHeight="1" x14ac:dyDescent="0.75">
      <c r="A21" s="54"/>
      <c r="B21" s="296"/>
      <c r="C21" s="364"/>
      <c r="D21" s="294"/>
      <c r="E21" s="294"/>
      <c r="F21" s="294"/>
      <c r="G21" s="294"/>
      <c r="K21" s="294"/>
      <c r="L21" s="294"/>
      <c r="M21" s="294"/>
      <c r="N21" s="294"/>
      <c r="O21" s="294"/>
      <c r="P21" s="294"/>
      <c r="Q21" s="294"/>
      <c r="R21" s="294"/>
      <c r="S21" s="294"/>
      <c r="T21" s="366"/>
      <c r="U21" s="366"/>
      <c r="V21" s="366"/>
      <c r="W21" s="366"/>
      <c r="AE21" s="294"/>
      <c r="AF21" s="294"/>
      <c r="AG21" s="294"/>
      <c r="AH21" s="297"/>
      <c r="AI21" s="297"/>
      <c r="AJ21" s="297"/>
      <c r="AK21" s="297"/>
      <c r="AL21" s="297"/>
      <c r="AM21" s="294"/>
      <c r="AN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5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  <c r="BM21" s="294"/>
      <c r="BN21" s="294"/>
      <c r="BO21" s="294"/>
      <c r="BP21" s="294"/>
      <c r="BQ21" s="294"/>
      <c r="BR21" s="294"/>
      <c r="BS21" s="294"/>
      <c r="BT21" s="294"/>
      <c r="BU21" s="294"/>
      <c r="BV21" s="294"/>
      <c r="BW21" s="294"/>
    </row>
    <row r="22" spans="1:78" s="361" customFormat="1" ht="35.4" customHeight="1" x14ac:dyDescent="0.75">
      <c r="A22" s="296"/>
      <c r="B22" s="296"/>
      <c r="C22" s="294"/>
      <c r="D22" s="294"/>
      <c r="E22" s="294"/>
      <c r="F22" s="367"/>
      <c r="K22" s="362"/>
      <c r="L22" s="362"/>
      <c r="M22" s="298" t="s">
        <v>36</v>
      </c>
      <c r="N22" s="296" t="s">
        <v>43</v>
      </c>
      <c r="O22" s="1242" t="s">
        <v>227</v>
      </c>
      <c r="P22" s="1242"/>
      <c r="Q22" s="1242"/>
      <c r="R22" s="1242"/>
      <c r="S22" s="1242"/>
      <c r="T22" s="1242"/>
      <c r="U22" s="1242"/>
      <c r="V22" s="1242"/>
      <c r="W22" s="1242"/>
      <c r="X22" s="1242"/>
      <c r="Y22" s="1242"/>
      <c r="Z22" s="1242"/>
      <c r="AA22" s="1242"/>
      <c r="AB22" s="1242"/>
      <c r="AC22" s="363"/>
      <c r="AD22" s="363"/>
      <c r="AF22" s="299" t="s">
        <v>41</v>
      </c>
      <c r="AG22" s="296" t="s">
        <v>43</v>
      </c>
      <c r="AH22" s="294" t="s">
        <v>87</v>
      </c>
      <c r="AI22" s="297"/>
      <c r="AJ22" s="297"/>
      <c r="AK22" s="297"/>
      <c r="AL22" s="297"/>
      <c r="AM22" s="297"/>
      <c r="AN22" s="54"/>
      <c r="AO22" s="54"/>
      <c r="AT22" s="298" t="s">
        <v>224</v>
      </c>
      <c r="AU22" s="296" t="s">
        <v>43</v>
      </c>
      <c r="AV22" s="294" t="s">
        <v>228</v>
      </c>
      <c r="AW22" s="300"/>
      <c r="AX22" s="300"/>
      <c r="AY22" s="300"/>
      <c r="AZ22" s="54"/>
      <c r="BA22" s="297"/>
      <c r="BB22" s="297"/>
      <c r="BC22" s="54"/>
      <c r="BD22" s="54"/>
      <c r="BE22" s="294"/>
      <c r="BF22" s="297"/>
      <c r="BG22" s="297"/>
      <c r="BH22" s="297"/>
      <c r="BI22" s="297"/>
      <c r="BJ22" s="297"/>
      <c r="BK22" s="297"/>
      <c r="BL22" s="297"/>
      <c r="BM22" s="297"/>
      <c r="BN22" s="297"/>
      <c r="BO22" s="297"/>
      <c r="BP22" s="297"/>
      <c r="BQ22" s="297"/>
      <c r="BR22" s="297"/>
      <c r="BS22" s="297"/>
      <c r="BT22" s="297"/>
      <c r="BU22" s="297"/>
      <c r="BV22" s="297"/>
      <c r="BW22" s="297"/>
      <c r="BX22" s="297"/>
      <c r="BY22" s="297"/>
    </row>
    <row r="23" spans="1:78" s="361" customFormat="1" ht="35.5" x14ac:dyDescent="0.7">
      <c r="A23" s="296"/>
      <c r="B23" s="296"/>
      <c r="C23" s="294"/>
      <c r="D23" s="294"/>
      <c r="E23" s="294"/>
      <c r="F23" s="294"/>
      <c r="G23" s="294"/>
      <c r="H23" s="294"/>
      <c r="I23" s="362"/>
      <c r="J23" s="362"/>
      <c r="K23" s="362"/>
      <c r="L23" s="362"/>
      <c r="M23" s="362"/>
      <c r="N23" s="362"/>
      <c r="O23" s="1242"/>
      <c r="P23" s="1242"/>
      <c r="Q23" s="1242"/>
      <c r="R23" s="1242"/>
      <c r="S23" s="1242"/>
      <c r="T23" s="1242"/>
      <c r="U23" s="1242"/>
      <c r="V23" s="1242"/>
      <c r="W23" s="1242"/>
      <c r="X23" s="1242"/>
      <c r="Y23" s="1242"/>
      <c r="Z23" s="1242"/>
      <c r="AA23" s="1242"/>
      <c r="AB23" s="1242"/>
      <c r="AC23" s="294"/>
      <c r="AD23" s="294"/>
      <c r="AE23" s="294"/>
      <c r="AF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  <c r="BM23" s="294"/>
      <c r="BN23" s="294"/>
      <c r="BO23" s="294"/>
      <c r="BP23" s="294"/>
      <c r="BQ23" s="294"/>
      <c r="BR23" s="294"/>
      <c r="BS23" s="294"/>
      <c r="BT23" s="294"/>
      <c r="BU23" s="294"/>
      <c r="BV23" s="294"/>
    </row>
    <row r="24" spans="1:78" s="14" customFormat="1" ht="18" hidden="1" customHeight="1" x14ac:dyDescent="0.45">
      <c r="A24" s="369"/>
      <c r="B24" s="369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369"/>
      <c r="T24" s="369"/>
      <c r="U24" s="369"/>
      <c r="V24" s="369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</row>
    <row r="25" spans="1:78" s="14" customFormat="1" ht="23" hidden="1" x14ac:dyDescent="0.5">
      <c r="A25" s="369"/>
      <c r="B25" s="369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369"/>
      <c r="T25" s="369"/>
      <c r="U25" s="369"/>
      <c r="V25" s="369"/>
      <c r="W25" s="58"/>
      <c r="X25" s="58"/>
      <c r="Y25" s="58"/>
      <c r="Z25" s="58"/>
      <c r="AA25" s="58"/>
      <c r="AB25" s="368"/>
      <c r="AC25" s="368"/>
      <c r="AD25" s="36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368"/>
      <c r="AU25" s="58"/>
      <c r="AV25" s="58"/>
      <c r="AW25" s="58"/>
      <c r="AX25" s="58"/>
      <c r="AY25" s="58"/>
      <c r="AZ25" s="36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</row>
    <row r="26" spans="1:78" s="370" customFormat="1" ht="42.65" customHeight="1" thickBot="1" x14ac:dyDescent="0.9">
      <c r="A26" s="790" t="s">
        <v>82</v>
      </c>
      <c r="B26" s="790"/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0"/>
      <c r="Y26" s="790"/>
      <c r="Z26" s="790"/>
      <c r="AA26" s="790"/>
      <c r="AB26" s="790"/>
      <c r="AC26" s="790"/>
      <c r="AD26" s="790"/>
      <c r="AE26" s="790"/>
      <c r="AF26" s="790"/>
      <c r="AG26" s="790"/>
      <c r="AH26" s="790"/>
      <c r="AI26" s="790"/>
      <c r="AJ26" s="790"/>
      <c r="AK26" s="790"/>
      <c r="AL26" s="790"/>
      <c r="AM26" s="790"/>
      <c r="AN26" s="790"/>
      <c r="AO26" s="790"/>
      <c r="AP26" s="790"/>
      <c r="AQ26" s="790"/>
      <c r="AR26" s="790"/>
      <c r="AS26" s="790"/>
      <c r="AT26" s="790"/>
      <c r="AU26" s="790"/>
      <c r="AV26" s="790"/>
      <c r="AW26" s="790"/>
      <c r="AX26" s="790"/>
      <c r="AY26" s="790"/>
      <c r="AZ26" s="790"/>
      <c r="BA26" s="790"/>
      <c r="BB26" s="790"/>
      <c r="BC26" s="790"/>
      <c r="BD26" s="790"/>
      <c r="BE26" s="790"/>
      <c r="BF26" s="790"/>
      <c r="BG26" s="790"/>
      <c r="BH26" s="790"/>
      <c r="BI26" s="790"/>
      <c r="BJ26" s="790"/>
      <c r="BK26" s="790"/>
      <c r="BL26" s="790"/>
      <c r="BM26" s="790"/>
      <c r="BN26" s="790"/>
      <c r="BO26" s="790"/>
      <c r="BP26" s="790"/>
      <c r="BQ26" s="790"/>
      <c r="BR26" s="790"/>
      <c r="BS26" s="790"/>
      <c r="BT26" s="790"/>
      <c r="BU26" s="790"/>
    </row>
    <row r="27" spans="1:78" s="14" customFormat="1" ht="38.4" customHeight="1" thickTop="1" thickBot="1" x14ac:dyDescent="0.5">
      <c r="A27" s="1120" t="s">
        <v>229</v>
      </c>
      <c r="B27" s="1121"/>
      <c r="C27" s="1122"/>
      <c r="D27" s="1237" t="s">
        <v>230</v>
      </c>
      <c r="E27" s="1237"/>
      <c r="F27" s="1237"/>
      <c r="G27" s="1237"/>
      <c r="H27" s="1237"/>
      <c r="I27" s="1237"/>
      <c r="J27" s="1237"/>
      <c r="K27" s="1237"/>
      <c r="L27" s="1237"/>
      <c r="M27" s="1237"/>
      <c r="N27" s="1237"/>
      <c r="O27" s="1237"/>
      <c r="P27" s="1237"/>
      <c r="Q27" s="1237"/>
      <c r="R27" s="1237"/>
      <c r="S27" s="1237"/>
      <c r="T27" s="1058" t="s">
        <v>2</v>
      </c>
      <c r="U27" s="1060"/>
      <c r="V27" s="1058" t="s">
        <v>3</v>
      </c>
      <c r="W27" s="1060"/>
      <c r="X27" s="1055" t="s">
        <v>4</v>
      </c>
      <c r="Y27" s="1056"/>
      <c r="Z27" s="1056"/>
      <c r="AA27" s="1056"/>
      <c r="AB27" s="1056"/>
      <c r="AC27" s="1056"/>
      <c r="AD27" s="1056"/>
      <c r="AE27" s="1056"/>
      <c r="AF27" s="1056"/>
      <c r="AG27" s="1056"/>
      <c r="AH27" s="1056"/>
      <c r="AI27" s="1056"/>
      <c r="AJ27" s="1056"/>
      <c r="AK27" s="1056"/>
      <c r="AL27" s="1057"/>
      <c r="AM27" s="929" t="s">
        <v>231</v>
      </c>
      <c r="AN27" s="930"/>
      <c r="AO27" s="930"/>
      <c r="AP27" s="930"/>
      <c r="AQ27" s="930"/>
      <c r="AR27" s="930"/>
      <c r="AS27" s="930"/>
      <c r="AT27" s="930"/>
      <c r="AU27" s="930"/>
      <c r="AV27" s="930"/>
      <c r="AW27" s="930"/>
      <c r="AX27" s="930"/>
      <c r="AY27" s="930"/>
      <c r="AZ27" s="930"/>
      <c r="BA27" s="930"/>
      <c r="BB27" s="930"/>
      <c r="BC27" s="930"/>
      <c r="BD27" s="930"/>
      <c r="BE27" s="930"/>
      <c r="BF27" s="930"/>
      <c r="BG27" s="930"/>
      <c r="BH27" s="930"/>
      <c r="BI27" s="930"/>
      <c r="BJ27" s="930"/>
      <c r="BK27" s="930"/>
      <c r="BL27" s="930"/>
      <c r="BM27" s="930"/>
      <c r="BN27" s="930"/>
      <c r="BO27" s="930"/>
      <c r="BP27" s="930"/>
      <c r="BQ27" s="930"/>
      <c r="BR27" s="930"/>
      <c r="BS27" s="700" t="s">
        <v>6</v>
      </c>
      <c r="BT27" s="701"/>
      <c r="BU27" s="701"/>
      <c r="BV27" s="702"/>
    </row>
    <row r="28" spans="1:78" s="14" customFormat="1" ht="55.25" customHeight="1" thickTop="1" thickBot="1" x14ac:dyDescent="0.55000000000000004">
      <c r="A28" s="1123"/>
      <c r="B28" s="1124"/>
      <c r="C28" s="1125"/>
      <c r="D28" s="1238"/>
      <c r="E28" s="1238"/>
      <c r="F28" s="1238"/>
      <c r="G28" s="1238"/>
      <c r="H28" s="1238"/>
      <c r="I28" s="1238"/>
      <c r="J28" s="1238"/>
      <c r="K28" s="1238"/>
      <c r="L28" s="1238"/>
      <c r="M28" s="1238"/>
      <c r="N28" s="1238"/>
      <c r="O28" s="1238"/>
      <c r="P28" s="1238"/>
      <c r="Q28" s="1238"/>
      <c r="R28" s="1238"/>
      <c r="S28" s="1238"/>
      <c r="T28" s="1061"/>
      <c r="U28" s="1063"/>
      <c r="V28" s="1061"/>
      <c r="W28" s="1063"/>
      <c r="X28" s="1058" t="s">
        <v>7</v>
      </c>
      <c r="Y28" s="1059"/>
      <c r="Z28" s="1060"/>
      <c r="AA28" s="1206" t="s">
        <v>251</v>
      </c>
      <c r="AB28" s="1207"/>
      <c r="AC28" s="1206" t="s">
        <v>252</v>
      </c>
      <c r="AD28" s="1207"/>
      <c r="AE28" s="1212" t="s">
        <v>9</v>
      </c>
      <c r="AF28" s="1213"/>
      <c r="AG28" s="1213"/>
      <c r="AH28" s="1213"/>
      <c r="AI28" s="1213"/>
      <c r="AJ28" s="1213"/>
      <c r="AK28" s="1213"/>
      <c r="AL28" s="1214"/>
      <c r="AM28" s="1215" t="s">
        <v>10</v>
      </c>
      <c r="AN28" s="1216"/>
      <c r="AO28" s="1216"/>
      <c r="AP28" s="1216"/>
      <c r="AQ28" s="1216"/>
      <c r="AR28" s="1216"/>
      <c r="AS28" s="1216"/>
      <c r="AT28" s="1216"/>
      <c r="AU28" s="1216"/>
      <c r="AV28" s="1216"/>
      <c r="AW28" s="1216"/>
      <c r="AX28" s="1216"/>
      <c r="AY28" s="1216"/>
      <c r="AZ28" s="1216"/>
      <c r="BA28" s="1217" t="s">
        <v>11</v>
      </c>
      <c r="BB28" s="1218"/>
      <c r="BC28" s="1218"/>
      <c r="BD28" s="1218"/>
      <c r="BE28" s="1218"/>
      <c r="BF28" s="1218"/>
      <c r="BG28" s="1218"/>
      <c r="BH28" s="1218"/>
      <c r="BI28" s="1218"/>
      <c r="BJ28" s="1218"/>
      <c r="BK28" s="1218"/>
      <c r="BL28" s="1219"/>
      <c r="BM28" s="1216" t="s">
        <v>232</v>
      </c>
      <c r="BN28" s="1216"/>
      <c r="BO28" s="1216"/>
      <c r="BP28" s="1216"/>
      <c r="BQ28" s="1216"/>
      <c r="BR28" s="1216"/>
      <c r="BS28" s="703"/>
      <c r="BT28" s="704"/>
      <c r="BU28" s="704"/>
      <c r="BV28" s="705"/>
      <c r="BW28" s="368"/>
    </row>
    <row r="29" spans="1:78" s="14" customFormat="1" ht="56.4" customHeight="1" thickTop="1" x14ac:dyDescent="0.5">
      <c r="A29" s="1123"/>
      <c r="B29" s="1124"/>
      <c r="C29" s="1125"/>
      <c r="D29" s="1238"/>
      <c r="E29" s="1238"/>
      <c r="F29" s="1238"/>
      <c r="G29" s="1238"/>
      <c r="H29" s="1238"/>
      <c r="I29" s="1238"/>
      <c r="J29" s="1238"/>
      <c r="K29" s="1238"/>
      <c r="L29" s="1238"/>
      <c r="M29" s="1238"/>
      <c r="N29" s="1238"/>
      <c r="O29" s="1238"/>
      <c r="P29" s="1238"/>
      <c r="Q29" s="1238"/>
      <c r="R29" s="1238"/>
      <c r="S29" s="1238"/>
      <c r="T29" s="1061"/>
      <c r="U29" s="1063"/>
      <c r="V29" s="1061"/>
      <c r="W29" s="1063"/>
      <c r="X29" s="1061"/>
      <c r="Y29" s="1062"/>
      <c r="Z29" s="1063"/>
      <c r="AA29" s="1208"/>
      <c r="AB29" s="1209"/>
      <c r="AC29" s="1208"/>
      <c r="AD29" s="1209"/>
      <c r="AE29" s="1228" t="s">
        <v>12</v>
      </c>
      <c r="AF29" s="1229"/>
      <c r="AG29" s="1229" t="s">
        <v>13</v>
      </c>
      <c r="AH29" s="1229"/>
      <c r="AI29" s="1229" t="s">
        <v>14</v>
      </c>
      <c r="AJ29" s="1229"/>
      <c r="AK29" s="1229" t="s">
        <v>15</v>
      </c>
      <c r="AL29" s="1234"/>
      <c r="AM29" s="1224" t="s">
        <v>233</v>
      </c>
      <c r="AN29" s="1225"/>
      <c r="AO29" s="1243" t="s">
        <v>234</v>
      </c>
      <c r="AP29" s="1244"/>
      <c r="AQ29" s="1244"/>
      <c r="AR29" s="1244"/>
      <c r="AS29" s="1244"/>
      <c r="AT29" s="1244"/>
      <c r="AU29" s="1244" t="s">
        <v>235</v>
      </c>
      <c r="AV29" s="1244"/>
      <c r="AW29" s="1244"/>
      <c r="AX29" s="1244"/>
      <c r="AY29" s="1244"/>
      <c r="AZ29" s="1245"/>
      <c r="BA29" s="1243" t="s">
        <v>236</v>
      </c>
      <c r="BB29" s="1244"/>
      <c r="BC29" s="1244"/>
      <c r="BD29" s="1244"/>
      <c r="BE29" s="1244"/>
      <c r="BF29" s="1244"/>
      <c r="BG29" s="1156" t="s">
        <v>237</v>
      </c>
      <c r="BH29" s="1156"/>
      <c r="BI29" s="1156"/>
      <c r="BJ29" s="1156"/>
      <c r="BK29" s="1156"/>
      <c r="BL29" s="1157"/>
      <c r="BM29" s="1246" t="s">
        <v>238</v>
      </c>
      <c r="BN29" s="1156"/>
      <c r="BO29" s="1156"/>
      <c r="BP29" s="1156"/>
      <c r="BQ29" s="1156"/>
      <c r="BR29" s="1247"/>
      <c r="BS29" s="703"/>
      <c r="BT29" s="704"/>
      <c r="BU29" s="704"/>
      <c r="BV29" s="705"/>
      <c r="BW29" s="368"/>
    </row>
    <row r="30" spans="1:78" s="14" customFormat="1" ht="54" customHeight="1" x14ac:dyDescent="0.5">
      <c r="A30" s="1123"/>
      <c r="B30" s="1124"/>
      <c r="C30" s="1125"/>
      <c r="D30" s="1238"/>
      <c r="E30" s="1238"/>
      <c r="F30" s="1238"/>
      <c r="G30" s="1238"/>
      <c r="H30" s="1238"/>
      <c r="I30" s="1238"/>
      <c r="J30" s="1238"/>
      <c r="K30" s="1238"/>
      <c r="L30" s="1238"/>
      <c r="M30" s="1238"/>
      <c r="N30" s="1238"/>
      <c r="O30" s="1238"/>
      <c r="P30" s="1238"/>
      <c r="Q30" s="1238"/>
      <c r="R30" s="1238"/>
      <c r="S30" s="1238"/>
      <c r="T30" s="1061"/>
      <c r="U30" s="1063"/>
      <c r="V30" s="1061"/>
      <c r="W30" s="1063"/>
      <c r="X30" s="1061"/>
      <c r="Y30" s="1062"/>
      <c r="Z30" s="1063"/>
      <c r="AA30" s="1208"/>
      <c r="AB30" s="1209"/>
      <c r="AC30" s="1208"/>
      <c r="AD30" s="1209"/>
      <c r="AE30" s="1230"/>
      <c r="AF30" s="1231"/>
      <c r="AG30" s="1231"/>
      <c r="AH30" s="1231"/>
      <c r="AI30" s="1231"/>
      <c r="AJ30" s="1231"/>
      <c r="AK30" s="1231"/>
      <c r="AL30" s="1235"/>
      <c r="AM30" s="1226"/>
      <c r="AN30" s="1227"/>
      <c r="AO30" s="1248">
        <v>2</v>
      </c>
      <c r="AP30" s="1220"/>
      <c r="AQ30" s="1220" t="s">
        <v>239</v>
      </c>
      <c r="AR30" s="1220"/>
      <c r="AS30" s="1220"/>
      <c r="AT30" s="1249"/>
      <c r="AU30" s="1250">
        <v>2</v>
      </c>
      <c r="AV30" s="1220"/>
      <c r="AW30" s="1220" t="s">
        <v>239</v>
      </c>
      <c r="AX30" s="1220"/>
      <c r="AY30" s="1220"/>
      <c r="AZ30" s="1221"/>
      <c r="BA30" s="1248">
        <v>2</v>
      </c>
      <c r="BB30" s="1220"/>
      <c r="BC30" s="1220" t="s">
        <v>239</v>
      </c>
      <c r="BD30" s="1220"/>
      <c r="BE30" s="1220"/>
      <c r="BF30" s="1249"/>
      <c r="BG30" s="1250">
        <v>2</v>
      </c>
      <c r="BH30" s="1220"/>
      <c r="BI30" s="1220" t="s">
        <v>239</v>
      </c>
      <c r="BJ30" s="1220"/>
      <c r="BK30" s="1220"/>
      <c r="BL30" s="1221"/>
      <c r="BM30" s="1220">
        <v>2</v>
      </c>
      <c r="BN30" s="1220"/>
      <c r="BO30" s="1220" t="s">
        <v>239</v>
      </c>
      <c r="BP30" s="1220"/>
      <c r="BQ30" s="1220"/>
      <c r="BR30" s="649"/>
      <c r="BS30" s="703"/>
      <c r="BT30" s="704"/>
      <c r="BU30" s="704"/>
      <c r="BV30" s="705"/>
      <c r="BW30" s="368"/>
    </row>
    <row r="31" spans="1:78" s="14" customFormat="1" ht="150" customHeight="1" thickBot="1" x14ac:dyDescent="0.55000000000000004">
      <c r="A31" s="1126"/>
      <c r="B31" s="1127"/>
      <c r="C31" s="1128"/>
      <c r="D31" s="1239"/>
      <c r="E31" s="1239"/>
      <c r="F31" s="1239"/>
      <c r="G31" s="1239"/>
      <c r="H31" s="1239"/>
      <c r="I31" s="1239"/>
      <c r="J31" s="1239"/>
      <c r="K31" s="1239"/>
      <c r="L31" s="1239"/>
      <c r="M31" s="1239"/>
      <c r="N31" s="1239"/>
      <c r="O31" s="1239"/>
      <c r="P31" s="1239"/>
      <c r="Q31" s="1239"/>
      <c r="R31" s="1239"/>
      <c r="S31" s="1239"/>
      <c r="T31" s="1064"/>
      <c r="U31" s="1066"/>
      <c r="V31" s="1064"/>
      <c r="W31" s="1066"/>
      <c r="X31" s="1064"/>
      <c r="Y31" s="1065"/>
      <c r="Z31" s="1066"/>
      <c r="AA31" s="1210"/>
      <c r="AB31" s="1211"/>
      <c r="AC31" s="1210"/>
      <c r="AD31" s="1211"/>
      <c r="AE31" s="1232"/>
      <c r="AF31" s="1233"/>
      <c r="AG31" s="1233"/>
      <c r="AH31" s="1233"/>
      <c r="AI31" s="1233"/>
      <c r="AJ31" s="1233"/>
      <c r="AK31" s="1233"/>
      <c r="AL31" s="1236"/>
      <c r="AM31" s="1222" t="s">
        <v>240</v>
      </c>
      <c r="AN31" s="1223"/>
      <c r="AO31" s="1205" t="s">
        <v>21</v>
      </c>
      <c r="AP31" s="1203"/>
      <c r="AQ31" s="1203" t="s">
        <v>240</v>
      </c>
      <c r="AR31" s="1203"/>
      <c r="AS31" s="1203" t="s">
        <v>241</v>
      </c>
      <c r="AT31" s="1203"/>
      <c r="AU31" s="1203" t="s">
        <v>21</v>
      </c>
      <c r="AV31" s="1203"/>
      <c r="AW31" s="1203" t="s">
        <v>240</v>
      </c>
      <c r="AX31" s="1203"/>
      <c r="AY31" s="1203" t="s">
        <v>241</v>
      </c>
      <c r="AZ31" s="1204"/>
      <c r="BA31" s="1205" t="s">
        <v>21</v>
      </c>
      <c r="BB31" s="1203"/>
      <c r="BC31" s="1203" t="s">
        <v>240</v>
      </c>
      <c r="BD31" s="1203"/>
      <c r="BE31" s="1203" t="s">
        <v>241</v>
      </c>
      <c r="BF31" s="1203"/>
      <c r="BG31" s="1203" t="s">
        <v>21</v>
      </c>
      <c r="BH31" s="1203"/>
      <c r="BI31" s="1203" t="s">
        <v>240</v>
      </c>
      <c r="BJ31" s="1203"/>
      <c r="BK31" s="1203" t="s">
        <v>241</v>
      </c>
      <c r="BL31" s="1204"/>
      <c r="BM31" s="1205" t="s">
        <v>21</v>
      </c>
      <c r="BN31" s="1203"/>
      <c r="BO31" s="1203" t="s">
        <v>240</v>
      </c>
      <c r="BP31" s="1203"/>
      <c r="BQ31" s="1203" t="s">
        <v>241</v>
      </c>
      <c r="BR31" s="1204"/>
      <c r="BS31" s="706"/>
      <c r="BT31" s="707"/>
      <c r="BU31" s="707"/>
      <c r="BV31" s="708"/>
      <c r="BW31" s="368"/>
    </row>
    <row r="32" spans="1:78" s="14" customFormat="1" ht="46.25" customHeight="1" thickTop="1" thickBot="1" x14ac:dyDescent="0.55000000000000004">
      <c r="A32" s="1067">
        <v>1</v>
      </c>
      <c r="B32" s="1068"/>
      <c r="C32" s="1069"/>
      <c r="D32" s="683" t="s">
        <v>0</v>
      </c>
      <c r="E32" s="683"/>
      <c r="F32" s="683"/>
      <c r="G32" s="683"/>
      <c r="H32" s="683"/>
      <c r="I32" s="683"/>
      <c r="J32" s="683"/>
      <c r="K32" s="683"/>
      <c r="L32" s="683"/>
      <c r="M32" s="683"/>
      <c r="N32" s="683"/>
      <c r="O32" s="683"/>
      <c r="P32" s="683"/>
      <c r="Q32" s="683"/>
      <c r="R32" s="683"/>
      <c r="S32" s="684"/>
      <c r="T32" s="1067"/>
      <c r="U32" s="1069"/>
      <c r="V32" s="1068"/>
      <c r="W32" s="1069"/>
      <c r="X32" s="1067">
        <v>1584</v>
      </c>
      <c r="Y32" s="1068"/>
      <c r="Z32" s="1069"/>
      <c r="AA32" s="1201">
        <v>316</v>
      </c>
      <c r="AB32" s="1202"/>
      <c r="AC32" s="1201">
        <f>AC33+AC37</f>
        <v>82</v>
      </c>
      <c r="AD32" s="1202"/>
      <c r="AE32" s="1199">
        <f t="shared" ref="AE32" si="6">AE33+AE37</f>
        <v>36</v>
      </c>
      <c r="AF32" s="1197"/>
      <c r="AG32" s="1197">
        <f t="shared" ref="AG32" si="7">AG33+AG37</f>
        <v>16</v>
      </c>
      <c r="AH32" s="1197"/>
      <c r="AI32" s="1197">
        <f t="shared" ref="AI32" si="8">AI33+AI37</f>
        <v>30</v>
      </c>
      <c r="AJ32" s="1197"/>
      <c r="AK32" s="1197">
        <f t="shared" ref="AK32" si="9">AK33+AK37</f>
        <v>0</v>
      </c>
      <c r="AL32" s="1198"/>
      <c r="AM32" s="1201">
        <f t="shared" ref="AM32" si="10">AM33+AM37</f>
        <v>0</v>
      </c>
      <c r="AN32" s="1202"/>
      <c r="AO32" s="1199">
        <f t="shared" ref="AO32" si="11">AO33+AO37</f>
        <v>396</v>
      </c>
      <c r="AP32" s="1197"/>
      <c r="AQ32" s="1197">
        <f t="shared" ref="AQ32" si="12">AQ33+AQ37</f>
        <v>24</v>
      </c>
      <c r="AR32" s="1197"/>
      <c r="AS32" s="1197">
        <f t="shared" ref="AS32" si="13">AS33+AS37</f>
        <v>11</v>
      </c>
      <c r="AT32" s="1197"/>
      <c r="AU32" s="1197">
        <f t="shared" ref="AU32" si="14">AU33+AU37</f>
        <v>496</v>
      </c>
      <c r="AV32" s="1197"/>
      <c r="AW32" s="1197">
        <f t="shared" ref="AW32" si="15">AW33+AW37</f>
        <v>34</v>
      </c>
      <c r="AX32" s="1197"/>
      <c r="AY32" s="1197">
        <f t="shared" ref="AY32" si="16">AY33+AY37</f>
        <v>14</v>
      </c>
      <c r="AZ32" s="1198"/>
      <c r="BA32" s="1199">
        <f t="shared" ref="BA32" si="17">BA33+BA37</f>
        <v>404</v>
      </c>
      <c r="BB32" s="1197"/>
      <c r="BC32" s="1197">
        <f t="shared" ref="BC32" si="18">BC33+BC37</f>
        <v>24</v>
      </c>
      <c r="BD32" s="1197"/>
      <c r="BE32" s="1197">
        <f t="shared" ref="BE32" si="19">BE33+BE37</f>
        <v>11</v>
      </c>
      <c r="BF32" s="1197"/>
      <c r="BG32" s="1200">
        <f t="shared" ref="BG32" si="20">BG33+BG37</f>
        <v>144</v>
      </c>
      <c r="BH32" s="1200"/>
      <c r="BI32" s="1197">
        <f t="shared" ref="BI32" si="21">BI33+BI37</f>
        <v>0</v>
      </c>
      <c r="BJ32" s="1197"/>
      <c r="BK32" s="1197">
        <f t="shared" ref="BK32" si="22">BK33+BK37</f>
        <v>4</v>
      </c>
      <c r="BL32" s="1198"/>
      <c r="BM32" s="1199">
        <f t="shared" ref="BM32" si="23">BM33+BM37</f>
        <v>144</v>
      </c>
      <c r="BN32" s="1197"/>
      <c r="BO32" s="1197">
        <f t="shared" ref="BO32" si="24">BO33+BO37</f>
        <v>0</v>
      </c>
      <c r="BP32" s="1197"/>
      <c r="BQ32" s="1197">
        <f t="shared" ref="BQ32" si="25">BQ33+BQ37</f>
        <v>4</v>
      </c>
      <c r="BR32" s="1198"/>
      <c r="BS32" s="1015"/>
      <c r="BT32" s="1016"/>
      <c r="BU32" s="1016"/>
      <c r="BV32" s="1017"/>
      <c r="BW32" s="368"/>
    </row>
    <row r="33" spans="1:75" s="14" customFormat="1" ht="53.4" customHeight="1" thickTop="1" x14ac:dyDescent="0.5">
      <c r="A33" s="1117" t="s">
        <v>242</v>
      </c>
      <c r="B33" s="1118"/>
      <c r="C33" s="1119"/>
      <c r="D33" s="1100" t="s">
        <v>193</v>
      </c>
      <c r="E33" s="1100"/>
      <c r="F33" s="1100"/>
      <c r="G33" s="1100"/>
      <c r="H33" s="1100"/>
      <c r="I33" s="1100"/>
      <c r="J33" s="1100"/>
      <c r="K33" s="1100"/>
      <c r="L33" s="1100"/>
      <c r="M33" s="1100"/>
      <c r="N33" s="1100"/>
      <c r="O33" s="1100"/>
      <c r="P33" s="1100"/>
      <c r="Q33" s="1100"/>
      <c r="R33" s="1100"/>
      <c r="S33" s="1101"/>
      <c r="T33" s="1070"/>
      <c r="U33" s="1071"/>
      <c r="V33" s="988"/>
      <c r="W33" s="1071"/>
      <c r="X33" s="1070">
        <v>972</v>
      </c>
      <c r="Y33" s="988"/>
      <c r="Z33" s="1071"/>
      <c r="AA33" s="1070">
        <v>316</v>
      </c>
      <c r="AB33" s="1071"/>
      <c r="AC33" s="1195">
        <f>AC34+AC35+AC36</f>
        <v>82</v>
      </c>
      <c r="AD33" s="1196"/>
      <c r="AE33" s="1193">
        <f t="shared" ref="AE33" si="26">AE34+AE35+AE36</f>
        <v>36</v>
      </c>
      <c r="AF33" s="1189"/>
      <c r="AG33" s="1189">
        <f t="shared" ref="AG33" si="27">AG34+AG35+AG36</f>
        <v>16</v>
      </c>
      <c r="AH33" s="1189"/>
      <c r="AI33" s="1189">
        <f t="shared" ref="AI33" si="28">AI34+AI35+AI36</f>
        <v>30</v>
      </c>
      <c r="AJ33" s="1189"/>
      <c r="AK33" s="1189">
        <f t="shared" ref="AK33" si="29">AK34+AK35+AK36</f>
        <v>0</v>
      </c>
      <c r="AL33" s="1190"/>
      <c r="AM33" s="1195">
        <f t="shared" ref="AM33" si="30">AM34+AM35+AM36</f>
        <v>0</v>
      </c>
      <c r="AN33" s="1196"/>
      <c r="AO33" s="1193">
        <f t="shared" ref="AO33" si="31">AO34+AO35+AO36</f>
        <v>288</v>
      </c>
      <c r="AP33" s="1189"/>
      <c r="AQ33" s="1189">
        <f t="shared" ref="AQ33" si="32">AQ34+AQ35+AQ36</f>
        <v>24</v>
      </c>
      <c r="AR33" s="1189"/>
      <c r="AS33" s="1189">
        <f t="shared" ref="AS33" si="33">AS34+AS35+AS36</f>
        <v>8</v>
      </c>
      <c r="AT33" s="1189"/>
      <c r="AU33" s="1189">
        <f t="shared" ref="AU33" si="34">AU34+AU35+AU36</f>
        <v>388</v>
      </c>
      <c r="AV33" s="1189"/>
      <c r="AW33" s="1189">
        <f t="shared" ref="AW33" si="35">AW34+AW35+AW36</f>
        <v>34</v>
      </c>
      <c r="AX33" s="1189"/>
      <c r="AY33" s="1189">
        <f t="shared" ref="AY33" si="36">AY34+AY35+AY36</f>
        <v>11</v>
      </c>
      <c r="AZ33" s="1190"/>
      <c r="BA33" s="1193">
        <f t="shared" ref="BA33" si="37">BA34+BA35+BA36</f>
        <v>296</v>
      </c>
      <c r="BB33" s="1189"/>
      <c r="BC33" s="1189">
        <f t="shared" ref="BC33" si="38">BC34+BC35+BC36</f>
        <v>24</v>
      </c>
      <c r="BD33" s="1189"/>
      <c r="BE33" s="1189">
        <f t="shared" ref="BE33" si="39">BE34+BE35+BE36</f>
        <v>8</v>
      </c>
      <c r="BF33" s="1189"/>
      <c r="BG33" s="1194">
        <f t="shared" ref="BG33" si="40">BG34+BG35+BG36</f>
        <v>0</v>
      </c>
      <c r="BH33" s="1194"/>
      <c r="BI33" s="1189">
        <f t="shared" ref="BI33" si="41">BI34+BI35+BI36</f>
        <v>0</v>
      </c>
      <c r="BJ33" s="1189"/>
      <c r="BK33" s="1189">
        <f t="shared" ref="BK33" si="42">BK34+BK35+BK36</f>
        <v>0</v>
      </c>
      <c r="BL33" s="1190"/>
      <c r="BM33" s="1191"/>
      <c r="BN33" s="1135"/>
      <c r="BO33" s="1135"/>
      <c r="BP33" s="1135"/>
      <c r="BQ33" s="1135"/>
      <c r="BR33" s="1192"/>
      <c r="BS33" s="1018" t="s">
        <v>157</v>
      </c>
      <c r="BT33" s="1019"/>
      <c r="BU33" s="1019"/>
      <c r="BV33" s="1020"/>
      <c r="BW33" s="368"/>
    </row>
    <row r="34" spans="1:75" s="14" customFormat="1" ht="66.650000000000006" customHeight="1" x14ac:dyDescent="0.5">
      <c r="A34" s="1089" t="s">
        <v>55</v>
      </c>
      <c r="B34" s="1090"/>
      <c r="C34" s="1091"/>
      <c r="D34" s="1049" t="s">
        <v>98</v>
      </c>
      <c r="E34" s="1049"/>
      <c r="F34" s="1049"/>
      <c r="G34" s="1049"/>
      <c r="H34" s="1049"/>
      <c r="I34" s="1049"/>
      <c r="J34" s="1049"/>
      <c r="K34" s="1049"/>
      <c r="L34" s="1049"/>
      <c r="M34" s="1049"/>
      <c r="N34" s="1049"/>
      <c r="O34" s="1049"/>
      <c r="P34" s="1049"/>
      <c r="Q34" s="1049"/>
      <c r="R34" s="1049"/>
      <c r="S34" s="1050"/>
      <c r="T34" s="648">
        <v>1</v>
      </c>
      <c r="U34" s="900"/>
      <c r="V34" s="649"/>
      <c r="W34" s="900"/>
      <c r="X34" s="648">
        <v>288</v>
      </c>
      <c r="Y34" s="649"/>
      <c r="Z34" s="900"/>
      <c r="AA34" s="648">
        <v>90</v>
      </c>
      <c r="AB34" s="900"/>
      <c r="AC34" s="648">
        <f>AE34+AG34+AI34+AK34</f>
        <v>24</v>
      </c>
      <c r="AD34" s="900"/>
      <c r="AE34" s="1042">
        <v>10</v>
      </c>
      <c r="AF34" s="999"/>
      <c r="AG34" s="999">
        <v>4</v>
      </c>
      <c r="AH34" s="999"/>
      <c r="AI34" s="999">
        <v>10</v>
      </c>
      <c r="AJ34" s="999"/>
      <c r="AK34" s="999"/>
      <c r="AL34" s="1041"/>
      <c r="AM34" s="648"/>
      <c r="AN34" s="900"/>
      <c r="AO34" s="1042">
        <f>X34</f>
        <v>288</v>
      </c>
      <c r="AP34" s="999"/>
      <c r="AQ34" s="999">
        <f>AC34</f>
        <v>24</v>
      </c>
      <c r="AR34" s="999"/>
      <c r="AS34" s="999">
        <v>8</v>
      </c>
      <c r="AT34" s="999"/>
      <c r="AU34" s="999"/>
      <c r="AV34" s="999"/>
      <c r="AW34" s="999"/>
      <c r="AX34" s="999"/>
      <c r="AY34" s="999"/>
      <c r="AZ34" s="1041"/>
      <c r="BA34" s="1042"/>
      <c r="BB34" s="999"/>
      <c r="BC34" s="999"/>
      <c r="BD34" s="999"/>
      <c r="BE34" s="999"/>
      <c r="BF34" s="999"/>
      <c r="BG34" s="1043"/>
      <c r="BH34" s="1043"/>
      <c r="BI34" s="999"/>
      <c r="BJ34" s="999"/>
      <c r="BK34" s="999"/>
      <c r="BL34" s="1041"/>
      <c r="BM34" s="1042"/>
      <c r="BN34" s="999"/>
      <c r="BO34" s="999"/>
      <c r="BP34" s="999"/>
      <c r="BQ34" s="999"/>
      <c r="BR34" s="1041"/>
      <c r="BS34" s="1009"/>
      <c r="BT34" s="1010"/>
      <c r="BU34" s="1010"/>
      <c r="BV34" s="1011"/>
      <c r="BW34" s="368"/>
    </row>
    <row r="35" spans="1:75" s="14" customFormat="1" ht="46.75" customHeight="1" x14ac:dyDescent="0.5">
      <c r="A35" s="1089" t="s">
        <v>56</v>
      </c>
      <c r="B35" s="1090"/>
      <c r="C35" s="1091"/>
      <c r="D35" s="1049" t="s">
        <v>99</v>
      </c>
      <c r="E35" s="1049"/>
      <c r="F35" s="1049"/>
      <c r="G35" s="1049"/>
      <c r="H35" s="1049"/>
      <c r="I35" s="1049"/>
      <c r="J35" s="1049"/>
      <c r="K35" s="1049"/>
      <c r="L35" s="1049"/>
      <c r="M35" s="1049"/>
      <c r="N35" s="1049"/>
      <c r="O35" s="1049"/>
      <c r="P35" s="1049"/>
      <c r="Q35" s="1049"/>
      <c r="R35" s="1049"/>
      <c r="S35" s="1050"/>
      <c r="T35" s="648">
        <v>2</v>
      </c>
      <c r="U35" s="900"/>
      <c r="V35" s="649"/>
      <c r="W35" s="900"/>
      <c r="X35" s="648">
        <v>288</v>
      </c>
      <c r="Y35" s="649"/>
      <c r="Z35" s="900"/>
      <c r="AA35" s="648">
        <v>90</v>
      </c>
      <c r="AB35" s="900"/>
      <c r="AC35" s="648">
        <f t="shared" ref="AC35:AC36" si="43">AE35+AG35+AI35+AK35</f>
        <v>24</v>
      </c>
      <c r="AD35" s="900"/>
      <c r="AE35" s="1042">
        <v>10</v>
      </c>
      <c r="AF35" s="999"/>
      <c r="AG35" s="999">
        <v>4</v>
      </c>
      <c r="AH35" s="999"/>
      <c r="AI35" s="999">
        <v>10</v>
      </c>
      <c r="AJ35" s="999"/>
      <c r="AK35" s="999"/>
      <c r="AL35" s="1041"/>
      <c r="AM35" s="648"/>
      <c r="AN35" s="900"/>
      <c r="AO35" s="1042"/>
      <c r="AP35" s="999"/>
      <c r="AQ35" s="999"/>
      <c r="AR35" s="999"/>
      <c r="AS35" s="999"/>
      <c r="AT35" s="999"/>
      <c r="AU35" s="999">
        <f>X35</f>
        <v>288</v>
      </c>
      <c r="AV35" s="999"/>
      <c r="AW35" s="999">
        <f>AC35</f>
        <v>24</v>
      </c>
      <c r="AX35" s="999"/>
      <c r="AY35" s="999">
        <v>8</v>
      </c>
      <c r="AZ35" s="1041"/>
      <c r="BA35" s="1042"/>
      <c r="BB35" s="999"/>
      <c r="BC35" s="999"/>
      <c r="BD35" s="999"/>
      <c r="BE35" s="999"/>
      <c r="BF35" s="999"/>
      <c r="BG35" s="1043"/>
      <c r="BH35" s="1043"/>
      <c r="BI35" s="999"/>
      <c r="BJ35" s="999"/>
      <c r="BK35" s="999"/>
      <c r="BL35" s="1041"/>
      <c r="BM35" s="1042"/>
      <c r="BN35" s="999"/>
      <c r="BO35" s="999"/>
      <c r="BP35" s="999"/>
      <c r="BQ35" s="999"/>
      <c r="BR35" s="1041"/>
      <c r="BS35" s="1009"/>
      <c r="BT35" s="1010"/>
      <c r="BU35" s="1010"/>
      <c r="BV35" s="1011"/>
      <c r="BW35" s="368"/>
    </row>
    <row r="36" spans="1:75" s="14" customFormat="1" ht="65.400000000000006" customHeight="1" x14ac:dyDescent="0.5">
      <c r="A36" s="1089" t="s">
        <v>148</v>
      </c>
      <c r="B36" s="1090"/>
      <c r="C36" s="1091"/>
      <c r="D36" s="1049" t="s">
        <v>100</v>
      </c>
      <c r="E36" s="1049"/>
      <c r="F36" s="1049"/>
      <c r="G36" s="1049"/>
      <c r="H36" s="1049"/>
      <c r="I36" s="1049"/>
      <c r="J36" s="1049"/>
      <c r="K36" s="1049"/>
      <c r="L36" s="1049"/>
      <c r="M36" s="1049"/>
      <c r="N36" s="1049"/>
      <c r="O36" s="1049"/>
      <c r="P36" s="1049"/>
      <c r="Q36" s="1049"/>
      <c r="R36" s="1049"/>
      <c r="S36" s="1050"/>
      <c r="T36" s="648">
        <v>2.2999999999999998</v>
      </c>
      <c r="U36" s="900"/>
      <c r="V36" s="993"/>
      <c r="W36" s="725"/>
      <c r="X36" s="648">
        <v>396</v>
      </c>
      <c r="Y36" s="649"/>
      <c r="Z36" s="900"/>
      <c r="AA36" s="648">
        <v>136</v>
      </c>
      <c r="AB36" s="900"/>
      <c r="AC36" s="648">
        <f t="shared" si="43"/>
        <v>34</v>
      </c>
      <c r="AD36" s="900"/>
      <c r="AE36" s="1042">
        <v>16</v>
      </c>
      <c r="AF36" s="999"/>
      <c r="AG36" s="999">
        <v>8</v>
      </c>
      <c r="AH36" s="999"/>
      <c r="AI36" s="999">
        <v>10</v>
      </c>
      <c r="AJ36" s="999"/>
      <c r="AK36" s="504"/>
      <c r="AL36" s="780"/>
      <c r="AM36" s="1021"/>
      <c r="AN36" s="725"/>
      <c r="AO36" s="786"/>
      <c r="AP36" s="504"/>
      <c r="AQ36" s="504"/>
      <c r="AR36" s="504"/>
      <c r="AS36" s="504"/>
      <c r="AT36" s="504"/>
      <c r="AU36" s="999">
        <v>100</v>
      </c>
      <c r="AV36" s="999"/>
      <c r="AW36" s="999">
        <v>10</v>
      </c>
      <c r="AX36" s="999"/>
      <c r="AY36" s="999">
        <v>3</v>
      </c>
      <c r="AZ36" s="1041"/>
      <c r="BA36" s="1042">
        <v>296</v>
      </c>
      <c r="BB36" s="999"/>
      <c r="BC36" s="999">
        <v>24</v>
      </c>
      <c r="BD36" s="999"/>
      <c r="BE36" s="999">
        <v>8</v>
      </c>
      <c r="BF36" s="999"/>
      <c r="BG36" s="1188"/>
      <c r="BH36" s="1188"/>
      <c r="BI36" s="504"/>
      <c r="BJ36" s="504"/>
      <c r="BK36" s="504"/>
      <c r="BL36" s="780"/>
      <c r="BM36" s="786"/>
      <c r="BN36" s="504"/>
      <c r="BO36" s="504"/>
      <c r="BP36" s="504"/>
      <c r="BQ36" s="504"/>
      <c r="BR36" s="780"/>
      <c r="BS36" s="1009"/>
      <c r="BT36" s="1010"/>
      <c r="BU36" s="1010"/>
      <c r="BV36" s="1011"/>
      <c r="BW36" s="368"/>
    </row>
    <row r="37" spans="1:75" s="14" customFormat="1" ht="56.4" customHeight="1" thickBot="1" x14ac:dyDescent="0.55000000000000004">
      <c r="A37" s="1111" t="s">
        <v>149</v>
      </c>
      <c r="B37" s="1112"/>
      <c r="C37" s="1113"/>
      <c r="D37" s="1081" t="s">
        <v>102</v>
      </c>
      <c r="E37" s="1081"/>
      <c r="F37" s="1081"/>
      <c r="G37" s="1081"/>
      <c r="H37" s="1081"/>
      <c r="I37" s="1081"/>
      <c r="J37" s="1081"/>
      <c r="K37" s="1081"/>
      <c r="L37" s="1081"/>
      <c r="M37" s="1081"/>
      <c r="N37" s="1081"/>
      <c r="O37" s="1081"/>
      <c r="P37" s="1081"/>
      <c r="Q37" s="1081"/>
      <c r="R37" s="1081"/>
      <c r="S37" s="1082"/>
      <c r="T37" s="1022"/>
      <c r="U37" s="1024"/>
      <c r="V37" s="1186" t="s">
        <v>254</v>
      </c>
      <c r="W37" s="1187"/>
      <c r="X37" s="1072">
        <v>612</v>
      </c>
      <c r="Y37" s="1073"/>
      <c r="Z37" s="1074"/>
      <c r="AA37" s="1072"/>
      <c r="AB37" s="1074"/>
      <c r="AC37" s="1072"/>
      <c r="AD37" s="1074"/>
      <c r="AE37" s="1178"/>
      <c r="AF37" s="1176"/>
      <c r="AG37" s="1176"/>
      <c r="AH37" s="1176"/>
      <c r="AI37" s="1176"/>
      <c r="AJ37" s="1176"/>
      <c r="AK37" s="1176"/>
      <c r="AL37" s="1177"/>
      <c r="AM37" s="1072"/>
      <c r="AN37" s="1074"/>
      <c r="AO37" s="1185">
        <v>108</v>
      </c>
      <c r="AP37" s="1182"/>
      <c r="AQ37" s="1182"/>
      <c r="AR37" s="1182"/>
      <c r="AS37" s="1182">
        <v>3</v>
      </c>
      <c r="AT37" s="1182"/>
      <c r="AU37" s="1182">
        <v>108</v>
      </c>
      <c r="AV37" s="1182"/>
      <c r="AW37" s="1182"/>
      <c r="AX37" s="1182"/>
      <c r="AY37" s="1182">
        <v>3</v>
      </c>
      <c r="AZ37" s="1183"/>
      <c r="BA37" s="1178">
        <v>108</v>
      </c>
      <c r="BB37" s="1176"/>
      <c r="BC37" s="1176"/>
      <c r="BD37" s="1176"/>
      <c r="BE37" s="1176">
        <v>3</v>
      </c>
      <c r="BF37" s="1176"/>
      <c r="BG37" s="1184">
        <v>144</v>
      </c>
      <c r="BH37" s="1184"/>
      <c r="BI37" s="1176"/>
      <c r="BJ37" s="1176"/>
      <c r="BK37" s="1176">
        <v>4</v>
      </c>
      <c r="BL37" s="1177"/>
      <c r="BM37" s="1178">
        <v>144</v>
      </c>
      <c r="BN37" s="1176"/>
      <c r="BO37" s="1176"/>
      <c r="BP37" s="1176"/>
      <c r="BQ37" s="1176">
        <v>4</v>
      </c>
      <c r="BR37" s="1177"/>
      <c r="BS37" s="1026" t="s">
        <v>266</v>
      </c>
      <c r="BT37" s="1027"/>
      <c r="BU37" s="1027"/>
      <c r="BV37" s="1028"/>
      <c r="BW37" s="368"/>
    </row>
    <row r="38" spans="1:75" s="14" customFormat="1" ht="50.4" customHeight="1" thickTop="1" thickBot="1" x14ac:dyDescent="0.55000000000000004">
      <c r="A38" s="1114" t="s">
        <v>57</v>
      </c>
      <c r="B38" s="1115"/>
      <c r="C38" s="1116"/>
      <c r="D38" s="1083" t="s">
        <v>84</v>
      </c>
      <c r="E38" s="1083"/>
      <c r="F38" s="1083"/>
      <c r="G38" s="1083"/>
      <c r="H38" s="1083"/>
      <c r="I38" s="1083"/>
      <c r="J38" s="1083"/>
      <c r="K38" s="1083"/>
      <c r="L38" s="1083"/>
      <c r="M38" s="1083"/>
      <c r="N38" s="1083"/>
      <c r="O38" s="1083"/>
      <c r="P38" s="1083"/>
      <c r="Q38" s="1083"/>
      <c r="R38" s="1083"/>
      <c r="S38" s="1084"/>
      <c r="T38" s="1179"/>
      <c r="U38" s="1180"/>
      <c r="V38" s="1181"/>
      <c r="W38" s="1180"/>
      <c r="X38" s="1067">
        <f>X39+X40+X41+X44+X48</f>
        <v>1862</v>
      </c>
      <c r="Y38" s="1068"/>
      <c r="Z38" s="1069"/>
      <c r="AA38" s="1067">
        <v>736</v>
      </c>
      <c r="AB38" s="1069"/>
      <c r="AC38" s="1067">
        <f>AC39+AC40+AC41+AC44+AC48</f>
        <v>202</v>
      </c>
      <c r="AD38" s="1069"/>
      <c r="AE38" s="1174">
        <f t="shared" ref="AE38" si="44">AE39+AE40+AE41+AE44+AE48</f>
        <v>86</v>
      </c>
      <c r="AF38" s="1172"/>
      <c r="AG38" s="1172">
        <f t="shared" ref="AG38" si="45">AG39+AG40+AG41+AG44+AG48</f>
        <v>66</v>
      </c>
      <c r="AH38" s="1172"/>
      <c r="AI38" s="1172">
        <f t="shared" ref="AI38" si="46">AI39+AI40+AI41+AI44+AI48</f>
        <v>50</v>
      </c>
      <c r="AJ38" s="1172"/>
      <c r="AK38" s="1172"/>
      <c r="AL38" s="1173"/>
      <c r="AM38" s="1067"/>
      <c r="AN38" s="1069"/>
      <c r="AO38" s="1174">
        <f>AO39+AO40+AO41+AO44+AO48</f>
        <v>324</v>
      </c>
      <c r="AP38" s="1172"/>
      <c r="AQ38" s="1172">
        <f t="shared" ref="AQ38" si="47">AQ39+AQ40+AQ41+AQ44+AQ48</f>
        <v>36</v>
      </c>
      <c r="AR38" s="1172"/>
      <c r="AS38" s="1172">
        <f t="shared" ref="AS38" si="48">AS39+AS40+AS41+AS44+AS48</f>
        <v>9</v>
      </c>
      <c r="AT38" s="1172"/>
      <c r="AU38" s="1172">
        <f t="shared" ref="AU38" si="49">AU39+AU40+AU41+AU44+AU48</f>
        <v>0</v>
      </c>
      <c r="AV38" s="1172"/>
      <c r="AW38" s="1172">
        <f t="shared" ref="AW38" si="50">AW39+AW40+AW41+AW44+AW48</f>
        <v>0</v>
      </c>
      <c r="AX38" s="1172"/>
      <c r="AY38" s="1172">
        <f t="shared" ref="AY38" si="51">AY39+AY40+AY41+AY44+AY48</f>
        <v>0</v>
      </c>
      <c r="AZ38" s="1173"/>
      <c r="BA38" s="1174">
        <f t="shared" ref="BA38" si="52">BA39+BA40+BA41+BA44+BA48</f>
        <v>638</v>
      </c>
      <c r="BB38" s="1172"/>
      <c r="BC38" s="1172">
        <f t="shared" ref="BC38" si="53">BC39+BC40+BC41+BC44+BC48</f>
        <v>70</v>
      </c>
      <c r="BD38" s="1172"/>
      <c r="BE38" s="1172">
        <f t="shared" ref="BE38" si="54">BE39+BE40+BE41+BE44+BE48</f>
        <v>18</v>
      </c>
      <c r="BF38" s="1172"/>
      <c r="BG38" s="1175">
        <f t="shared" ref="BG38" si="55">BG39+BG40+BG41+BG44+BG48</f>
        <v>504</v>
      </c>
      <c r="BH38" s="1175"/>
      <c r="BI38" s="1172">
        <f t="shared" ref="BI38" si="56">BI39+BI40+BI41+BI44+BI48</f>
        <v>52</v>
      </c>
      <c r="BJ38" s="1172"/>
      <c r="BK38" s="1172">
        <f t="shared" ref="BK38" si="57">BK39+BK40+BK41+BK44+BK48</f>
        <v>14</v>
      </c>
      <c r="BL38" s="1173"/>
      <c r="BM38" s="1174">
        <f t="shared" ref="BM38" si="58">BM39+BM40+BM41+BM44+BM48</f>
        <v>396</v>
      </c>
      <c r="BN38" s="1172"/>
      <c r="BO38" s="1172">
        <f t="shared" ref="BO38" si="59">BO39+BO40+BO41+BO44+BO48</f>
        <v>44</v>
      </c>
      <c r="BP38" s="1172"/>
      <c r="BQ38" s="1172">
        <f t="shared" ref="BQ38" si="60">BQ39+BQ40+BQ41+BQ44+BQ48</f>
        <v>11</v>
      </c>
      <c r="BR38" s="1173"/>
      <c r="BS38" s="1029"/>
      <c r="BT38" s="1030"/>
      <c r="BU38" s="1030"/>
      <c r="BV38" s="1031"/>
      <c r="BW38" s="368"/>
    </row>
    <row r="39" spans="1:75" s="14" customFormat="1" ht="69.650000000000006" customHeight="1" thickTop="1" x14ac:dyDescent="0.5">
      <c r="A39" s="1117" t="s">
        <v>58</v>
      </c>
      <c r="B39" s="1118"/>
      <c r="C39" s="1119"/>
      <c r="D39" s="1085" t="s">
        <v>97</v>
      </c>
      <c r="E39" s="1085"/>
      <c r="F39" s="1085"/>
      <c r="G39" s="1085"/>
      <c r="H39" s="1085"/>
      <c r="I39" s="1085"/>
      <c r="J39" s="1085"/>
      <c r="K39" s="1085"/>
      <c r="L39" s="1085"/>
      <c r="M39" s="1085"/>
      <c r="N39" s="1085"/>
      <c r="O39" s="1085"/>
      <c r="P39" s="1085"/>
      <c r="Q39" s="1085"/>
      <c r="R39" s="1085"/>
      <c r="S39" s="1086"/>
      <c r="T39" s="1075"/>
      <c r="U39" s="1077"/>
      <c r="V39" s="1076">
        <v>1</v>
      </c>
      <c r="W39" s="1077"/>
      <c r="X39" s="1078">
        <v>108</v>
      </c>
      <c r="Y39" s="1079"/>
      <c r="Z39" s="1080"/>
      <c r="AA39" s="1167">
        <v>52</v>
      </c>
      <c r="AB39" s="1168"/>
      <c r="AC39" s="1078">
        <v>16</v>
      </c>
      <c r="AD39" s="1080"/>
      <c r="AE39" s="1169"/>
      <c r="AF39" s="1170"/>
      <c r="AG39" s="1170"/>
      <c r="AH39" s="1170"/>
      <c r="AI39" s="1170">
        <v>16</v>
      </c>
      <c r="AJ39" s="1170"/>
      <c r="AK39" s="1170"/>
      <c r="AL39" s="1171"/>
      <c r="AM39" s="1167"/>
      <c r="AN39" s="1168"/>
      <c r="AO39" s="1165">
        <f>X39</f>
        <v>108</v>
      </c>
      <c r="AP39" s="1163"/>
      <c r="AQ39" s="1163">
        <f>AC39</f>
        <v>16</v>
      </c>
      <c r="AR39" s="1163"/>
      <c r="AS39" s="1163">
        <v>3</v>
      </c>
      <c r="AT39" s="1163"/>
      <c r="AU39" s="1163"/>
      <c r="AV39" s="1163"/>
      <c r="AW39" s="1163"/>
      <c r="AX39" s="1163"/>
      <c r="AY39" s="1163"/>
      <c r="AZ39" s="1164"/>
      <c r="BA39" s="1165"/>
      <c r="BB39" s="1163"/>
      <c r="BC39" s="1163"/>
      <c r="BD39" s="1163"/>
      <c r="BE39" s="1163"/>
      <c r="BF39" s="1163"/>
      <c r="BG39" s="1166"/>
      <c r="BH39" s="1166"/>
      <c r="BI39" s="1163"/>
      <c r="BJ39" s="1163"/>
      <c r="BK39" s="1163"/>
      <c r="BL39" s="1164"/>
      <c r="BM39" s="1165"/>
      <c r="BN39" s="1163"/>
      <c r="BO39" s="1163"/>
      <c r="BP39" s="1163"/>
      <c r="BQ39" s="1163"/>
      <c r="BR39" s="1164"/>
      <c r="BS39" s="1032" t="s">
        <v>24</v>
      </c>
      <c r="BT39" s="1033"/>
      <c r="BU39" s="1033"/>
      <c r="BV39" s="1034"/>
      <c r="BW39" s="368"/>
    </row>
    <row r="40" spans="1:75" s="14" customFormat="1" ht="69.650000000000006" customHeight="1" x14ac:dyDescent="0.5">
      <c r="A40" s="1102" t="s">
        <v>96</v>
      </c>
      <c r="B40" s="1103"/>
      <c r="C40" s="1104"/>
      <c r="D40" s="1053" t="s">
        <v>101</v>
      </c>
      <c r="E40" s="1053"/>
      <c r="F40" s="1053"/>
      <c r="G40" s="1053"/>
      <c r="H40" s="1053"/>
      <c r="I40" s="1053"/>
      <c r="J40" s="1053"/>
      <c r="K40" s="1053"/>
      <c r="L40" s="1053"/>
      <c r="M40" s="1053"/>
      <c r="N40" s="1053"/>
      <c r="O40" s="1053"/>
      <c r="P40" s="1053"/>
      <c r="Q40" s="1053"/>
      <c r="R40" s="1053"/>
      <c r="S40" s="1054"/>
      <c r="T40" s="1075"/>
      <c r="U40" s="1077"/>
      <c r="V40" s="1075">
        <v>5</v>
      </c>
      <c r="W40" s="1077"/>
      <c r="X40" s="1021">
        <v>108</v>
      </c>
      <c r="Y40" s="993"/>
      <c r="Z40" s="725"/>
      <c r="AA40" s="1078">
        <v>36</v>
      </c>
      <c r="AB40" s="1080"/>
      <c r="AC40" s="1078">
        <f>AE40+AG40+AI40+AK40</f>
        <v>10</v>
      </c>
      <c r="AD40" s="1080"/>
      <c r="AE40" s="1040">
        <v>4</v>
      </c>
      <c r="AF40" s="1038"/>
      <c r="AG40" s="1038"/>
      <c r="AH40" s="1038"/>
      <c r="AI40" s="1038">
        <v>6</v>
      </c>
      <c r="AJ40" s="1038"/>
      <c r="AK40" s="1038"/>
      <c r="AL40" s="1039"/>
      <c r="AM40" s="1078"/>
      <c r="AN40" s="1080"/>
      <c r="AO40" s="1040"/>
      <c r="AP40" s="1038"/>
      <c r="AQ40" s="1038"/>
      <c r="AR40" s="1038"/>
      <c r="AS40" s="1038"/>
      <c r="AT40" s="1038"/>
      <c r="AU40" s="1038"/>
      <c r="AV40" s="1038"/>
      <c r="AW40" s="1038"/>
      <c r="AX40" s="1038"/>
      <c r="AY40" s="1038"/>
      <c r="AZ40" s="1039"/>
      <c r="BA40" s="1040"/>
      <c r="BB40" s="1038"/>
      <c r="BC40" s="1038"/>
      <c r="BD40" s="1038"/>
      <c r="BE40" s="1038"/>
      <c r="BF40" s="1038"/>
      <c r="BG40" s="1155"/>
      <c r="BH40" s="1155"/>
      <c r="BI40" s="1038"/>
      <c r="BJ40" s="1038"/>
      <c r="BK40" s="1038"/>
      <c r="BL40" s="1039"/>
      <c r="BM40" s="1040">
        <f>X40</f>
        <v>108</v>
      </c>
      <c r="BN40" s="1038"/>
      <c r="BO40" s="1038">
        <f>AC40</f>
        <v>10</v>
      </c>
      <c r="BP40" s="1038"/>
      <c r="BQ40" s="1038">
        <v>3</v>
      </c>
      <c r="BR40" s="1039"/>
      <c r="BS40" s="1009" t="s">
        <v>262</v>
      </c>
      <c r="BT40" s="1010"/>
      <c r="BU40" s="1010"/>
      <c r="BV40" s="1011"/>
      <c r="BW40" s="368"/>
    </row>
    <row r="41" spans="1:75" s="14" customFormat="1" ht="66" customHeight="1" x14ac:dyDescent="0.5">
      <c r="A41" s="1102" t="s">
        <v>139</v>
      </c>
      <c r="B41" s="1103"/>
      <c r="C41" s="1104"/>
      <c r="D41" s="1087" t="s">
        <v>196</v>
      </c>
      <c r="E41" s="1087"/>
      <c r="F41" s="1087"/>
      <c r="G41" s="1087"/>
      <c r="H41" s="1087"/>
      <c r="I41" s="1087"/>
      <c r="J41" s="1087"/>
      <c r="K41" s="1087"/>
      <c r="L41" s="1087"/>
      <c r="M41" s="1087"/>
      <c r="N41" s="1087"/>
      <c r="O41" s="1087"/>
      <c r="P41" s="1087"/>
      <c r="Q41" s="1087"/>
      <c r="R41" s="1087"/>
      <c r="S41" s="1088"/>
      <c r="T41" s="1021"/>
      <c r="U41" s="725"/>
      <c r="V41" s="1161"/>
      <c r="W41" s="1162"/>
      <c r="X41" s="1021">
        <f>X42+X43</f>
        <v>278</v>
      </c>
      <c r="Y41" s="993"/>
      <c r="Z41" s="725"/>
      <c r="AA41" s="1021">
        <v>116</v>
      </c>
      <c r="AB41" s="725"/>
      <c r="AC41" s="1078">
        <f>AC42+AC43</f>
        <v>32</v>
      </c>
      <c r="AD41" s="1080"/>
      <c r="AE41" s="1040">
        <f t="shared" ref="AE41" si="61">AE42+AE43</f>
        <v>16</v>
      </c>
      <c r="AF41" s="1038"/>
      <c r="AG41" s="1038">
        <f t="shared" ref="AG41" si="62">AG42+AG43</f>
        <v>16</v>
      </c>
      <c r="AH41" s="1038"/>
      <c r="AI41" s="1038">
        <f t="shared" ref="AI41" si="63">AI42+AI43</f>
        <v>0</v>
      </c>
      <c r="AJ41" s="1038"/>
      <c r="AK41" s="1038">
        <f t="shared" ref="AK41" si="64">AK42+AK43</f>
        <v>0</v>
      </c>
      <c r="AL41" s="1039"/>
      <c r="AM41" s="1078">
        <f t="shared" ref="AM41" si="65">AM42+AM43</f>
        <v>0</v>
      </c>
      <c r="AN41" s="1080"/>
      <c r="AO41" s="1040">
        <f t="shared" ref="AO41" si="66">AO42+AO43</f>
        <v>0</v>
      </c>
      <c r="AP41" s="1038"/>
      <c r="AQ41" s="1038">
        <f t="shared" ref="AQ41" si="67">AQ42+AQ43</f>
        <v>0</v>
      </c>
      <c r="AR41" s="1038"/>
      <c r="AS41" s="1038">
        <f t="shared" ref="AS41" si="68">AS42+AS43</f>
        <v>0</v>
      </c>
      <c r="AT41" s="1038"/>
      <c r="AU41" s="1038">
        <f t="shared" ref="AU41" si="69">AU42+AU43</f>
        <v>0</v>
      </c>
      <c r="AV41" s="1038"/>
      <c r="AW41" s="1038">
        <f t="shared" ref="AW41" si="70">AW42+AW43</f>
        <v>0</v>
      </c>
      <c r="AX41" s="1038"/>
      <c r="AY41" s="1038">
        <f t="shared" ref="AY41" si="71">AY42+AY43</f>
        <v>0</v>
      </c>
      <c r="AZ41" s="1039"/>
      <c r="BA41" s="1040">
        <f>BA42+BA43</f>
        <v>278</v>
      </c>
      <c r="BB41" s="1038"/>
      <c r="BC41" s="1038">
        <f t="shared" ref="BC41" si="72">BC42+BC43</f>
        <v>32</v>
      </c>
      <c r="BD41" s="1038"/>
      <c r="BE41" s="1038">
        <f t="shared" ref="BE41" si="73">BE42+BE43</f>
        <v>8</v>
      </c>
      <c r="BF41" s="1038"/>
      <c r="BG41" s="1155">
        <f t="shared" ref="BG41" si="74">BG42+BG43</f>
        <v>0</v>
      </c>
      <c r="BH41" s="1155"/>
      <c r="BI41" s="1038">
        <f t="shared" ref="BI41" si="75">BI42+BI43</f>
        <v>0</v>
      </c>
      <c r="BJ41" s="1038"/>
      <c r="BK41" s="1038">
        <f t="shared" ref="BK41" si="76">BK42+BK43</f>
        <v>0</v>
      </c>
      <c r="BL41" s="1039"/>
      <c r="BM41" s="1040">
        <f t="shared" ref="BM41" si="77">BM42+BM43</f>
        <v>0</v>
      </c>
      <c r="BN41" s="1038"/>
      <c r="BO41" s="1038">
        <f t="shared" ref="BO41" si="78">BO42+BO43</f>
        <v>0</v>
      </c>
      <c r="BP41" s="1038"/>
      <c r="BQ41" s="1038">
        <f t="shared" ref="BQ41" si="79">BQ42+BQ43</f>
        <v>0</v>
      </c>
      <c r="BR41" s="1039"/>
      <c r="BS41" s="1006" t="s">
        <v>171</v>
      </c>
      <c r="BT41" s="1007"/>
      <c r="BU41" s="1007"/>
      <c r="BV41" s="1008"/>
      <c r="BW41" s="368"/>
    </row>
    <row r="42" spans="1:75" s="14" customFormat="1" ht="64.25" customHeight="1" x14ac:dyDescent="0.5">
      <c r="A42" s="1089" t="s">
        <v>140</v>
      </c>
      <c r="B42" s="1090"/>
      <c r="C42" s="1091"/>
      <c r="D42" s="1049" t="s">
        <v>103</v>
      </c>
      <c r="E42" s="1049"/>
      <c r="F42" s="1049"/>
      <c r="G42" s="1049"/>
      <c r="H42" s="1049"/>
      <c r="I42" s="1049"/>
      <c r="J42" s="1049"/>
      <c r="K42" s="1049"/>
      <c r="L42" s="1049"/>
      <c r="M42" s="1049"/>
      <c r="N42" s="1049"/>
      <c r="O42" s="1049"/>
      <c r="P42" s="1049"/>
      <c r="Q42" s="1049"/>
      <c r="R42" s="1049"/>
      <c r="S42" s="1050"/>
      <c r="T42" s="648">
        <v>3</v>
      </c>
      <c r="U42" s="900"/>
      <c r="V42" s="649"/>
      <c r="W42" s="900"/>
      <c r="X42" s="648">
        <v>180</v>
      </c>
      <c r="Y42" s="649"/>
      <c r="Z42" s="900"/>
      <c r="AA42" s="648">
        <v>72</v>
      </c>
      <c r="AB42" s="900"/>
      <c r="AC42" s="1075">
        <f t="shared" ref="AC42:AC51" si="80">AE42+AG42+AI42+AK42</f>
        <v>20</v>
      </c>
      <c r="AD42" s="1077"/>
      <c r="AE42" s="1042">
        <v>10</v>
      </c>
      <c r="AF42" s="999"/>
      <c r="AG42" s="999">
        <v>10</v>
      </c>
      <c r="AH42" s="999"/>
      <c r="AI42" s="999"/>
      <c r="AJ42" s="999"/>
      <c r="AK42" s="999"/>
      <c r="AL42" s="1041"/>
      <c r="AM42" s="648"/>
      <c r="AN42" s="900"/>
      <c r="AO42" s="1042"/>
      <c r="AP42" s="999"/>
      <c r="AQ42" s="999"/>
      <c r="AR42" s="999"/>
      <c r="AS42" s="999"/>
      <c r="AT42" s="999"/>
      <c r="AU42" s="999"/>
      <c r="AV42" s="999"/>
      <c r="AW42" s="999"/>
      <c r="AX42" s="999"/>
      <c r="AY42" s="999"/>
      <c r="AZ42" s="1041"/>
      <c r="BA42" s="1042">
        <f>X42</f>
        <v>180</v>
      </c>
      <c r="BB42" s="999"/>
      <c r="BC42" s="999">
        <f>AC42</f>
        <v>20</v>
      </c>
      <c r="BD42" s="999"/>
      <c r="BE42" s="999">
        <v>5</v>
      </c>
      <c r="BF42" s="999"/>
      <c r="BG42" s="1043"/>
      <c r="BH42" s="1043"/>
      <c r="BI42" s="999"/>
      <c r="BJ42" s="999"/>
      <c r="BK42" s="999"/>
      <c r="BL42" s="1041"/>
      <c r="BM42" s="1042"/>
      <c r="BN42" s="999"/>
      <c r="BO42" s="999"/>
      <c r="BP42" s="999"/>
      <c r="BQ42" s="999"/>
      <c r="BR42" s="1041"/>
      <c r="BS42" s="1035" t="s">
        <v>263</v>
      </c>
      <c r="BT42" s="1036"/>
      <c r="BU42" s="1036"/>
      <c r="BV42" s="1037"/>
      <c r="BW42" s="368"/>
    </row>
    <row r="43" spans="1:75" s="14" customFormat="1" ht="98.4" customHeight="1" x14ac:dyDescent="0.5">
      <c r="A43" s="1089" t="s">
        <v>141</v>
      </c>
      <c r="B43" s="1090"/>
      <c r="C43" s="1091"/>
      <c r="D43" s="1044" t="s">
        <v>258</v>
      </c>
      <c r="E43" s="1044"/>
      <c r="F43" s="1044"/>
      <c r="G43" s="1044"/>
      <c r="H43" s="1044"/>
      <c r="I43" s="1044"/>
      <c r="J43" s="1044"/>
      <c r="K43" s="1044"/>
      <c r="L43" s="1044"/>
      <c r="M43" s="1044"/>
      <c r="N43" s="1044"/>
      <c r="O43" s="1044"/>
      <c r="P43" s="1044"/>
      <c r="Q43" s="1044"/>
      <c r="R43" s="1044"/>
      <c r="S43" s="1045"/>
      <c r="T43" s="1022"/>
      <c r="U43" s="1024"/>
      <c r="V43" s="1023">
        <v>3</v>
      </c>
      <c r="W43" s="1024"/>
      <c r="X43" s="1022">
        <v>98</v>
      </c>
      <c r="Y43" s="1023"/>
      <c r="Z43" s="1024"/>
      <c r="AA43" s="1022">
        <v>44</v>
      </c>
      <c r="AB43" s="1024"/>
      <c r="AC43" s="1075">
        <f t="shared" si="80"/>
        <v>12</v>
      </c>
      <c r="AD43" s="1077"/>
      <c r="AE43" s="1042">
        <v>6</v>
      </c>
      <c r="AF43" s="999"/>
      <c r="AG43" s="999">
        <v>6</v>
      </c>
      <c r="AH43" s="999"/>
      <c r="AI43" s="999"/>
      <c r="AJ43" s="999"/>
      <c r="AK43" s="999"/>
      <c r="AL43" s="1041"/>
      <c r="AM43" s="648"/>
      <c r="AN43" s="900"/>
      <c r="AO43" s="1042"/>
      <c r="AP43" s="999"/>
      <c r="AQ43" s="999"/>
      <c r="AR43" s="999"/>
      <c r="AS43" s="999"/>
      <c r="AT43" s="999"/>
      <c r="AU43" s="999"/>
      <c r="AV43" s="999"/>
      <c r="AW43" s="999"/>
      <c r="AX43" s="999"/>
      <c r="AY43" s="999"/>
      <c r="AZ43" s="1041"/>
      <c r="BA43" s="1042">
        <f>X43</f>
        <v>98</v>
      </c>
      <c r="BB43" s="999"/>
      <c r="BC43" s="999">
        <f>AC43</f>
        <v>12</v>
      </c>
      <c r="BD43" s="999"/>
      <c r="BE43" s="999">
        <v>3</v>
      </c>
      <c r="BF43" s="999"/>
      <c r="BG43" s="1043"/>
      <c r="BH43" s="1043"/>
      <c r="BI43" s="999"/>
      <c r="BJ43" s="999"/>
      <c r="BK43" s="999"/>
      <c r="BL43" s="1041"/>
      <c r="BM43" s="1042"/>
      <c r="BN43" s="999"/>
      <c r="BO43" s="999"/>
      <c r="BP43" s="999"/>
      <c r="BQ43" s="999"/>
      <c r="BR43" s="1041"/>
      <c r="BS43" s="1006" t="s">
        <v>264</v>
      </c>
      <c r="BT43" s="1007"/>
      <c r="BU43" s="1007"/>
      <c r="BV43" s="1008"/>
      <c r="BW43" s="368"/>
    </row>
    <row r="44" spans="1:75" s="14" customFormat="1" ht="39" customHeight="1" x14ac:dyDescent="0.5">
      <c r="A44" s="1105" t="s">
        <v>105</v>
      </c>
      <c r="B44" s="1106"/>
      <c r="C44" s="1107"/>
      <c r="D44" s="1046" t="s">
        <v>195</v>
      </c>
      <c r="E44" s="1047"/>
      <c r="F44" s="1047"/>
      <c r="G44" s="1047"/>
      <c r="H44" s="1047"/>
      <c r="I44" s="1047"/>
      <c r="J44" s="1047"/>
      <c r="K44" s="1047"/>
      <c r="L44" s="1047"/>
      <c r="M44" s="1047"/>
      <c r="N44" s="1047"/>
      <c r="O44" s="1047"/>
      <c r="P44" s="1047"/>
      <c r="Q44" s="1047"/>
      <c r="R44" s="1047"/>
      <c r="S44" s="1048"/>
      <c r="T44" s="1160"/>
      <c r="U44" s="1160"/>
      <c r="V44" s="1160"/>
      <c r="W44" s="1160"/>
      <c r="X44" s="1025">
        <v>720</v>
      </c>
      <c r="Y44" s="1025"/>
      <c r="Z44" s="1025"/>
      <c r="AA44" s="1025">
        <v>304</v>
      </c>
      <c r="AB44" s="1025"/>
      <c r="AC44" s="1078">
        <f>AC45+AC46+AC47</f>
        <v>80</v>
      </c>
      <c r="AD44" s="1080"/>
      <c r="AE44" s="1040">
        <f t="shared" ref="AE44" si="81">AE45+AE46+AE47</f>
        <v>36</v>
      </c>
      <c r="AF44" s="1038"/>
      <c r="AG44" s="1038">
        <f t="shared" ref="AG44" si="82">AG45+AG46+AG47</f>
        <v>16</v>
      </c>
      <c r="AH44" s="1038"/>
      <c r="AI44" s="1038">
        <f t="shared" ref="AI44" si="83">AI45+AI46+AI47</f>
        <v>28</v>
      </c>
      <c r="AJ44" s="1038"/>
      <c r="AK44" s="1038">
        <f t="shared" ref="AK44" si="84">AK45+AK46+AK47</f>
        <v>0</v>
      </c>
      <c r="AL44" s="1039"/>
      <c r="AM44" s="1078">
        <f t="shared" ref="AM44" si="85">AM45+AM46+AM47</f>
        <v>0</v>
      </c>
      <c r="AN44" s="1080"/>
      <c r="AO44" s="1040">
        <f t="shared" ref="AO44" si="86">AO45+AO46+AO47</f>
        <v>0</v>
      </c>
      <c r="AP44" s="1038"/>
      <c r="AQ44" s="1038">
        <f t="shared" ref="AQ44" si="87">AQ45+AQ46+AQ47</f>
        <v>0</v>
      </c>
      <c r="AR44" s="1038"/>
      <c r="AS44" s="1038">
        <f t="shared" ref="AS44" si="88">AS45+AS46+AS47</f>
        <v>0</v>
      </c>
      <c r="AT44" s="1038"/>
      <c r="AU44" s="1038">
        <f t="shared" ref="AU44" si="89">AU45+AU46+AU47</f>
        <v>0</v>
      </c>
      <c r="AV44" s="1038"/>
      <c r="AW44" s="1038">
        <f t="shared" ref="AW44" si="90">AW45+AW46+AW47</f>
        <v>0</v>
      </c>
      <c r="AX44" s="1038"/>
      <c r="AY44" s="1038">
        <f t="shared" ref="AY44" si="91">AY45+AY46+AY47</f>
        <v>0</v>
      </c>
      <c r="AZ44" s="1039"/>
      <c r="BA44" s="1040">
        <f t="shared" ref="BA44" si="92">BA45+BA46+BA47</f>
        <v>360</v>
      </c>
      <c r="BB44" s="1038"/>
      <c r="BC44" s="1038">
        <f t="shared" ref="BC44" si="93">BC45+BC46+BC47</f>
        <v>38</v>
      </c>
      <c r="BD44" s="1038"/>
      <c r="BE44" s="1038">
        <f t="shared" ref="BE44" si="94">BE45+BE46+BE47</f>
        <v>10</v>
      </c>
      <c r="BF44" s="1038"/>
      <c r="BG44" s="1155">
        <f t="shared" ref="BG44" si="95">BG45+BG46+BG47</f>
        <v>180</v>
      </c>
      <c r="BH44" s="1155"/>
      <c r="BI44" s="1038">
        <f t="shared" ref="BI44" si="96">BI45+BI46+BI47</f>
        <v>20</v>
      </c>
      <c r="BJ44" s="1038"/>
      <c r="BK44" s="1038">
        <f t="shared" ref="BK44" si="97">BK45+BK46+BK47</f>
        <v>5</v>
      </c>
      <c r="BL44" s="1039"/>
      <c r="BM44" s="1040">
        <f t="shared" ref="BM44" si="98">BM45+BM46+BM47</f>
        <v>180</v>
      </c>
      <c r="BN44" s="1038"/>
      <c r="BO44" s="1038">
        <f t="shared" ref="BO44" si="99">BO45+BO46+BO47</f>
        <v>22</v>
      </c>
      <c r="BP44" s="1038"/>
      <c r="BQ44" s="1038">
        <f t="shared" ref="BQ44" si="100">BQ45+BQ46+BQ47</f>
        <v>5</v>
      </c>
      <c r="BR44" s="1039"/>
      <c r="BS44" s="1009" t="s">
        <v>171</v>
      </c>
      <c r="BT44" s="1010"/>
      <c r="BU44" s="1010"/>
      <c r="BV44" s="1011"/>
      <c r="BW44" s="368"/>
    </row>
    <row r="45" spans="1:75" s="14" customFormat="1" ht="72" customHeight="1" x14ac:dyDescent="0.5">
      <c r="A45" s="1108" t="s">
        <v>106</v>
      </c>
      <c r="B45" s="1109"/>
      <c r="C45" s="1110"/>
      <c r="D45" s="1049" t="s">
        <v>107</v>
      </c>
      <c r="E45" s="1049"/>
      <c r="F45" s="1049"/>
      <c r="G45" s="1049"/>
      <c r="H45" s="1049"/>
      <c r="I45" s="1049"/>
      <c r="J45" s="1049"/>
      <c r="K45" s="1049"/>
      <c r="L45" s="1049"/>
      <c r="M45" s="1049"/>
      <c r="N45" s="1049"/>
      <c r="O45" s="1049"/>
      <c r="P45" s="1049"/>
      <c r="Q45" s="1049"/>
      <c r="R45" s="1049"/>
      <c r="S45" s="1050"/>
      <c r="T45" s="1075">
        <v>4</v>
      </c>
      <c r="U45" s="1077"/>
      <c r="V45" s="1076">
        <v>3</v>
      </c>
      <c r="W45" s="1077"/>
      <c r="X45" s="1075">
        <v>324</v>
      </c>
      <c r="Y45" s="1076"/>
      <c r="Z45" s="1077"/>
      <c r="AA45" s="1075">
        <v>134</v>
      </c>
      <c r="AB45" s="1077"/>
      <c r="AC45" s="1075">
        <f t="shared" si="80"/>
        <v>34</v>
      </c>
      <c r="AD45" s="1077"/>
      <c r="AE45" s="1158">
        <v>16</v>
      </c>
      <c r="AF45" s="1156"/>
      <c r="AG45" s="1156">
        <v>4</v>
      </c>
      <c r="AH45" s="1156"/>
      <c r="AI45" s="1156">
        <v>14</v>
      </c>
      <c r="AJ45" s="1156"/>
      <c r="AK45" s="1156"/>
      <c r="AL45" s="1157"/>
      <c r="AM45" s="1075"/>
      <c r="AN45" s="1077"/>
      <c r="AO45" s="1158"/>
      <c r="AP45" s="1156"/>
      <c r="AQ45" s="1156"/>
      <c r="AR45" s="1156"/>
      <c r="AS45" s="1156"/>
      <c r="AT45" s="1156"/>
      <c r="AU45" s="1156"/>
      <c r="AV45" s="1156"/>
      <c r="AW45" s="1156"/>
      <c r="AX45" s="1156"/>
      <c r="AY45" s="1156"/>
      <c r="AZ45" s="1157"/>
      <c r="BA45" s="1158">
        <v>144</v>
      </c>
      <c r="BB45" s="1156"/>
      <c r="BC45" s="1156">
        <v>14</v>
      </c>
      <c r="BD45" s="1156"/>
      <c r="BE45" s="1156">
        <v>4</v>
      </c>
      <c r="BF45" s="1156"/>
      <c r="BG45" s="1159">
        <v>180</v>
      </c>
      <c r="BH45" s="1159"/>
      <c r="BI45" s="1156">
        <v>20</v>
      </c>
      <c r="BJ45" s="1156"/>
      <c r="BK45" s="1156">
        <v>5</v>
      </c>
      <c r="BL45" s="1157"/>
      <c r="BM45" s="1158"/>
      <c r="BN45" s="1156"/>
      <c r="BO45" s="1156"/>
      <c r="BP45" s="1156"/>
      <c r="BQ45" s="1156"/>
      <c r="BR45" s="1157"/>
      <c r="BS45" s="1009" t="s">
        <v>260</v>
      </c>
      <c r="BT45" s="1010"/>
      <c r="BU45" s="1010"/>
      <c r="BV45" s="1011"/>
      <c r="BW45" s="368"/>
    </row>
    <row r="46" spans="1:75" s="14" customFormat="1" ht="72" customHeight="1" x14ac:dyDescent="0.5">
      <c r="A46" s="1108" t="s">
        <v>108</v>
      </c>
      <c r="B46" s="1109"/>
      <c r="C46" s="1110"/>
      <c r="D46" s="1049" t="s">
        <v>109</v>
      </c>
      <c r="E46" s="1049"/>
      <c r="F46" s="1049"/>
      <c r="G46" s="1049"/>
      <c r="H46" s="1049"/>
      <c r="I46" s="1049"/>
      <c r="J46" s="1049"/>
      <c r="K46" s="1049"/>
      <c r="L46" s="1049"/>
      <c r="M46" s="1049"/>
      <c r="N46" s="1049"/>
      <c r="O46" s="1049"/>
      <c r="P46" s="1049"/>
      <c r="Q46" s="1049"/>
      <c r="R46" s="1049"/>
      <c r="S46" s="1050"/>
      <c r="T46" s="648">
        <v>3</v>
      </c>
      <c r="U46" s="900"/>
      <c r="V46" s="993"/>
      <c r="W46" s="725"/>
      <c r="X46" s="648">
        <v>216</v>
      </c>
      <c r="Y46" s="649"/>
      <c r="Z46" s="900"/>
      <c r="AA46" s="648">
        <v>90</v>
      </c>
      <c r="AB46" s="900"/>
      <c r="AC46" s="1075">
        <f t="shared" si="80"/>
        <v>24</v>
      </c>
      <c r="AD46" s="1077"/>
      <c r="AE46" s="1042">
        <v>10</v>
      </c>
      <c r="AF46" s="999"/>
      <c r="AG46" s="999"/>
      <c r="AH46" s="999"/>
      <c r="AI46" s="999">
        <v>14</v>
      </c>
      <c r="AJ46" s="999"/>
      <c r="AK46" s="999"/>
      <c r="AL46" s="1041"/>
      <c r="AM46" s="648"/>
      <c r="AN46" s="900"/>
      <c r="AO46" s="1042"/>
      <c r="AP46" s="999"/>
      <c r="AQ46" s="999"/>
      <c r="AR46" s="999"/>
      <c r="AS46" s="999"/>
      <c r="AT46" s="999"/>
      <c r="AU46" s="999"/>
      <c r="AV46" s="999"/>
      <c r="AW46" s="999"/>
      <c r="AX46" s="999"/>
      <c r="AY46" s="999"/>
      <c r="AZ46" s="1041"/>
      <c r="BA46" s="1042">
        <f>X46</f>
        <v>216</v>
      </c>
      <c r="BB46" s="999"/>
      <c r="BC46" s="999">
        <f>AC46</f>
        <v>24</v>
      </c>
      <c r="BD46" s="999"/>
      <c r="BE46" s="999">
        <v>6</v>
      </c>
      <c r="BF46" s="999"/>
      <c r="BG46" s="1043"/>
      <c r="BH46" s="1043"/>
      <c r="BI46" s="999"/>
      <c r="BJ46" s="999"/>
      <c r="BK46" s="999"/>
      <c r="BL46" s="1041"/>
      <c r="BM46" s="1042"/>
      <c r="BN46" s="999"/>
      <c r="BO46" s="999"/>
      <c r="BP46" s="999"/>
      <c r="BQ46" s="999"/>
      <c r="BR46" s="1041"/>
      <c r="BS46" s="1009" t="s">
        <v>180</v>
      </c>
      <c r="BT46" s="1010"/>
      <c r="BU46" s="1010"/>
      <c r="BV46" s="1011"/>
      <c r="BW46" s="368"/>
    </row>
    <row r="47" spans="1:75" s="14" customFormat="1" ht="64.25" customHeight="1" x14ac:dyDescent="0.5">
      <c r="A47" s="1108" t="s">
        <v>110</v>
      </c>
      <c r="B47" s="1109"/>
      <c r="C47" s="1110"/>
      <c r="D47" s="1051" t="s">
        <v>111</v>
      </c>
      <c r="E47" s="1051"/>
      <c r="F47" s="1051"/>
      <c r="G47" s="1051"/>
      <c r="H47" s="1051"/>
      <c r="I47" s="1051"/>
      <c r="J47" s="1051"/>
      <c r="K47" s="1051"/>
      <c r="L47" s="1051"/>
      <c r="M47" s="1051"/>
      <c r="N47" s="1051"/>
      <c r="O47" s="1051"/>
      <c r="P47" s="1051"/>
      <c r="Q47" s="1051"/>
      <c r="R47" s="1051"/>
      <c r="S47" s="1052"/>
      <c r="T47" s="648">
        <v>5</v>
      </c>
      <c r="U47" s="900"/>
      <c r="V47" s="649"/>
      <c r="W47" s="900"/>
      <c r="X47" s="648">
        <v>180</v>
      </c>
      <c r="Y47" s="649"/>
      <c r="Z47" s="900"/>
      <c r="AA47" s="648">
        <v>80</v>
      </c>
      <c r="AB47" s="900"/>
      <c r="AC47" s="1075">
        <f t="shared" si="80"/>
        <v>22</v>
      </c>
      <c r="AD47" s="1077"/>
      <c r="AE47" s="1042">
        <v>10</v>
      </c>
      <c r="AF47" s="999"/>
      <c r="AG47" s="999">
        <v>12</v>
      </c>
      <c r="AH47" s="999"/>
      <c r="AI47" s="999"/>
      <c r="AJ47" s="999"/>
      <c r="AK47" s="999"/>
      <c r="AL47" s="1041"/>
      <c r="AM47" s="648"/>
      <c r="AN47" s="900"/>
      <c r="AO47" s="1042"/>
      <c r="AP47" s="999"/>
      <c r="AQ47" s="999"/>
      <c r="AR47" s="999"/>
      <c r="AS47" s="999"/>
      <c r="AT47" s="999"/>
      <c r="AU47" s="999"/>
      <c r="AV47" s="999"/>
      <c r="AW47" s="999"/>
      <c r="AX47" s="999"/>
      <c r="AY47" s="999"/>
      <c r="AZ47" s="1041"/>
      <c r="BA47" s="1042"/>
      <c r="BB47" s="999"/>
      <c r="BC47" s="999"/>
      <c r="BD47" s="999"/>
      <c r="BE47" s="999"/>
      <c r="BF47" s="999"/>
      <c r="BG47" s="1043"/>
      <c r="BH47" s="1043"/>
      <c r="BI47" s="999"/>
      <c r="BJ47" s="999"/>
      <c r="BK47" s="999"/>
      <c r="BL47" s="1041"/>
      <c r="BM47" s="1042">
        <f>X47</f>
        <v>180</v>
      </c>
      <c r="BN47" s="999"/>
      <c r="BO47" s="999">
        <f>AC47</f>
        <v>22</v>
      </c>
      <c r="BP47" s="999"/>
      <c r="BQ47" s="999">
        <v>5</v>
      </c>
      <c r="BR47" s="1041"/>
      <c r="BS47" s="1009" t="s">
        <v>255</v>
      </c>
      <c r="BT47" s="1010"/>
      <c r="BU47" s="1010"/>
      <c r="BV47" s="1011"/>
      <c r="BW47" s="368"/>
    </row>
    <row r="48" spans="1:75" s="14" customFormat="1" ht="64.25" customHeight="1" x14ac:dyDescent="0.5">
      <c r="A48" s="1102" t="s">
        <v>243</v>
      </c>
      <c r="B48" s="1103"/>
      <c r="C48" s="1104"/>
      <c r="D48" s="1053" t="s">
        <v>104</v>
      </c>
      <c r="E48" s="1053"/>
      <c r="F48" s="1053"/>
      <c r="G48" s="1053"/>
      <c r="H48" s="1053"/>
      <c r="I48" s="1053"/>
      <c r="J48" s="1053"/>
      <c r="K48" s="1053"/>
      <c r="L48" s="1053"/>
      <c r="M48" s="1053"/>
      <c r="N48" s="1053"/>
      <c r="O48" s="1053"/>
      <c r="P48" s="1053"/>
      <c r="Q48" s="1053"/>
      <c r="R48" s="1053"/>
      <c r="S48" s="1054"/>
      <c r="T48" s="648"/>
      <c r="U48" s="900"/>
      <c r="V48" s="649"/>
      <c r="W48" s="900"/>
      <c r="X48" s="1021">
        <v>648</v>
      </c>
      <c r="Y48" s="993"/>
      <c r="Z48" s="725"/>
      <c r="AA48" s="1021">
        <v>228</v>
      </c>
      <c r="AB48" s="725"/>
      <c r="AC48" s="1078">
        <f>AC49+AC50+AC51</f>
        <v>64</v>
      </c>
      <c r="AD48" s="1080"/>
      <c r="AE48" s="1040">
        <f t="shared" ref="AE48" si="101">AE49+AE50+AE51</f>
        <v>30</v>
      </c>
      <c r="AF48" s="1038"/>
      <c r="AG48" s="1038">
        <f t="shared" ref="AG48" si="102">AG49+AG50+AG51</f>
        <v>34</v>
      </c>
      <c r="AH48" s="1038"/>
      <c r="AI48" s="1038">
        <f t="shared" ref="AI48" si="103">AI49+AI50+AI51</f>
        <v>0</v>
      </c>
      <c r="AJ48" s="1038"/>
      <c r="AK48" s="1038">
        <f t="shared" ref="AK48" si="104">AK49+AK50+AK51</f>
        <v>0</v>
      </c>
      <c r="AL48" s="1039"/>
      <c r="AM48" s="1078">
        <f t="shared" ref="AM48" si="105">AM49+AM50+AM51</f>
        <v>0</v>
      </c>
      <c r="AN48" s="1080"/>
      <c r="AO48" s="1040">
        <f t="shared" ref="AO48" si="106">AO49+AO50+AO51</f>
        <v>216</v>
      </c>
      <c r="AP48" s="1038"/>
      <c r="AQ48" s="1038">
        <f t="shared" ref="AQ48" si="107">AQ49+AQ50+AQ51</f>
        <v>20</v>
      </c>
      <c r="AR48" s="1038"/>
      <c r="AS48" s="1038">
        <f t="shared" ref="AS48" si="108">AS49+AS50+AS51</f>
        <v>6</v>
      </c>
      <c r="AT48" s="1038"/>
      <c r="AU48" s="1038">
        <f t="shared" ref="AU48" si="109">AU49+AU50+AU51</f>
        <v>0</v>
      </c>
      <c r="AV48" s="1038"/>
      <c r="AW48" s="1038">
        <f t="shared" ref="AW48" si="110">AW49+AW50+AW51</f>
        <v>0</v>
      </c>
      <c r="AX48" s="1038"/>
      <c r="AY48" s="1038">
        <f t="shared" ref="AY48" si="111">AY49+AY50+AY51</f>
        <v>0</v>
      </c>
      <c r="AZ48" s="1039"/>
      <c r="BA48" s="1040">
        <f t="shared" ref="BA48" si="112">BA49+BA50+BA51</f>
        <v>0</v>
      </c>
      <c r="BB48" s="1038"/>
      <c r="BC48" s="1038">
        <f t="shared" ref="BC48" si="113">BC49+BC50+BC51</f>
        <v>0</v>
      </c>
      <c r="BD48" s="1038"/>
      <c r="BE48" s="1038">
        <f t="shared" ref="BE48" si="114">BE49+BE50+BE51</f>
        <v>0</v>
      </c>
      <c r="BF48" s="1038"/>
      <c r="BG48" s="1155">
        <f t="shared" ref="BG48" si="115">BG49+BG50+BG51</f>
        <v>324</v>
      </c>
      <c r="BH48" s="1155"/>
      <c r="BI48" s="1038">
        <f t="shared" ref="BI48" si="116">BI49+BI50+BI51</f>
        <v>32</v>
      </c>
      <c r="BJ48" s="1038"/>
      <c r="BK48" s="1038">
        <f t="shared" ref="BK48" si="117">BK49+BK50+BK51</f>
        <v>9</v>
      </c>
      <c r="BL48" s="1039"/>
      <c r="BM48" s="1040">
        <f t="shared" ref="BM48" si="118">BM49+BM50+BM51</f>
        <v>108</v>
      </c>
      <c r="BN48" s="1038"/>
      <c r="BO48" s="1038">
        <f t="shared" ref="BO48" si="119">BO49+BO50+BO51</f>
        <v>12</v>
      </c>
      <c r="BP48" s="1038"/>
      <c r="BQ48" s="1038">
        <f t="shared" ref="BQ48" si="120">BQ49+BQ50+BQ51</f>
        <v>3</v>
      </c>
      <c r="BR48" s="1039"/>
      <c r="BS48" s="1012" t="s">
        <v>163</v>
      </c>
      <c r="BT48" s="1013"/>
      <c r="BU48" s="1013"/>
      <c r="BV48" s="1014"/>
      <c r="BW48" s="368"/>
    </row>
    <row r="49" spans="1:75" s="14" customFormat="1" ht="127.25" customHeight="1" x14ac:dyDescent="0.5">
      <c r="A49" s="1089" t="s">
        <v>112</v>
      </c>
      <c r="B49" s="1090"/>
      <c r="C49" s="1091"/>
      <c r="D49" s="1093" t="s">
        <v>181</v>
      </c>
      <c r="E49" s="1093"/>
      <c r="F49" s="1093"/>
      <c r="G49" s="1093"/>
      <c r="H49" s="1093"/>
      <c r="I49" s="1093"/>
      <c r="J49" s="1093"/>
      <c r="K49" s="1093"/>
      <c r="L49" s="1093"/>
      <c r="M49" s="1093"/>
      <c r="N49" s="1093"/>
      <c r="O49" s="1093"/>
      <c r="P49" s="1093"/>
      <c r="Q49" s="1093"/>
      <c r="R49" s="1093"/>
      <c r="S49" s="1094"/>
      <c r="T49" s="648">
        <v>1</v>
      </c>
      <c r="U49" s="900"/>
      <c r="V49" s="648"/>
      <c r="W49" s="900"/>
      <c r="X49" s="648">
        <v>216</v>
      </c>
      <c r="Y49" s="649"/>
      <c r="Z49" s="900"/>
      <c r="AA49" s="648">
        <v>72</v>
      </c>
      <c r="AB49" s="900"/>
      <c r="AC49" s="1075">
        <f t="shared" si="80"/>
        <v>20</v>
      </c>
      <c r="AD49" s="1077"/>
      <c r="AE49" s="1042">
        <v>10</v>
      </c>
      <c r="AF49" s="999"/>
      <c r="AG49" s="999">
        <v>10</v>
      </c>
      <c r="AH49" s="999"/>
      <c r="AI49" s="999"/>
      <c r="AJ49" s="999"/>
      <c r="AK49" s="999"/>
      <c r="AL49" s="1041"/>
      <c r="AM49" s="648"/>
      <c r="AN49" s="900"/>
      <c r="AO49" s="1042">
        <f>X49</f>
        <v>216</v>
      </c>
      <c r="AP49" s="999"/>
      <c r="AQ49" s="999">
        <f>AC49</f>
        <v>20</v>
      </c>
      <c r="AR49" s="999"/>
      <c r="AS49" s="999">
        <v>6</v>
      </c>
      <c r="AT49" s="999"/>
      <c r="AU49" s="999"/>
      <c r="AV49" s="999"/>
      <c r="AW49" s="999"/>
      <c r="AX49" s="999"/>
      <c r="AY49" s="999"/>
      <c r="AZ49" s="1041"/>
      <c r="BA49" s="1042"/>
      <c r="BB49" s="999"/>
      <c r="BC49" s="999"/>
      <c r="BD49" s="999"/>
      <c r="BE49" s="999"/>
      <c r="BF49" s="999"/>
      <c r="BG49" s="1043"/>
      <c r="BH49" s="1043"/>
      <c r="BI49" s="999"/>
      <c r="BJ49" s="999"/>
      <c r="BK49" s="999"/>
      <c r="BL49" s="1041"/>
      <c r="BM49" s="1042"/>
      <c r="BN49" s="999"/>
      <c r="BO49" s="999"/>
      <c r="BP49" s="999"/>
      <c r="BQ49" s="999"/>
      <c r="BR49" s="1041"/>
      <c r="BS49" s="1012" t="s">
        <v>174</v>
      </c>
      <c r="BT49" s="1013"/>
      <c r="BU49" s="1013"/>
      <c r="BV49" s="1014"/>
      <c r="BW49" s="368"/>
    </row>
    <row r="50" spans="1:75" s="14" customFormat="1" ht="102" customHeight="1" x14ac:dyDescent="0.5">
      <c r="A50" s="1089" t="s">
        <v>113</v>
      </c>
      <c r="B50" s="1090"/>
      <c r="C50" s="1091"/>
      <c r="D50" s="1095" t="s">
        <v>197</v>
      </c>
      <c r="E50" s="1095"/>
      <c r="F50" s="1095"/>
      <c r="G50" s="1095"/>
      <c r="H50" s="1095"/>
      <c r="I50" s="1095"/>
      <c r="J50" s="1095"/>
      <c r="K50" s="1095"/>
      <c r="L50" s="1095"/>
      <c r="M50" s="1095"/>
      <c r="N50" s="1095"/>
      <c r="O50" s="1095"/>
      <c r="P50" s="1095"/>
      <c r="Q50" s="1095"/>
      <c r="R50" s="1095"/>
      <c r="S50" s="1096"/>
      <c r="T50" s="648">
        <v>5</v>
      </c>
      <c r="U50" s="900"/>
      <c r="V50" s="649">
        <v>4</v>
      </c>
      <c r="W50" s="900"/>
      <c r="X50" s="648">
        <v>216</v>
      </c>
      <c r="Y50" s="649"/>
      <c r="Z50" s="900"/>
      <c r="AA50" s="648">
        <v>76</v>
      </c>
      <c r="AB50" s="900"/>
      <c r="AC50" s="1075">
        <f t="shared" si="80"/>
        <v>22</v>
      </c>
      <c r="AD50" s="1077"/>
      <c r="AE50" s="1042">
        <v>10</v>
      </c>
      <c r="AF50" s="999"/>
      <c r="AG50" s="999">
        <v>12</v>
      </c>
      <c r="AH50" s="999"/>
      <c r="AI50" s="999"/>
      <c r="AJ50" s="999"/>
      <c r="AK50" s="999"/>
      <c r="AL50" s="1041"/>
      <c r="AM50" s="648"/>
      <c r="AN50" s="900"/>
      <c r="AO50" s="1042"/>
      <c r="AP50" s="999"/>
      <c r="AQ50" s="999"/>
      <c r="AR50" s="999"/>
      <c r="AS50" s="999"/>
      <c r="AT50" s="999"/>
      <c r="AU50" s="999"/>
      <c r="AV50" s="999"/>
      <c r="AW50" s="999"/>
      <c r="AX50" s="999"/>
      <c r="AY50" s="999"/>
      <c r="AZ50" s="1041"/>
      <c r="BA50" s="1042"/>
      <c r="BB50" s="999"/>
      <c r="BC50" s="999"/>
      <c r="BD50" s="999"/>
      <c r="BE50" s="999"/>
      <c r="BF50" s="999"/>
      <c r="BG50" s="1043">
        <v>108</v>
      </c>
      <c r="BH50" s="1043"/>
      <c r="BI50" s="999">
        <v>10</v>
      </c>
      <c r="BJ50" s="999"/>
      <c r="BK50" s="999">
        <v>3</v>
      </c>
      <c r="BL50" s="1041"/>
      <c r="BM50" s="1042">
        <v>108</v>
      </c>
      <c r="BN50" s="999"/>
      <c r="BO50" s="999">
        <v>12</v>
      </c>
      <c r="BP50" s="999"/>
      <c r="BQ50" s="999">
        <v>3</v>
      </c>
      <c r="BR50" s="1041"/>
      <c r="BS50" s="1012" t="s">
        <v>173</v>
      </c>
      <c r="BT50" s="1013"/>
      <c r="BU50" s="1013"/>
      <c r="BV50" s="1014"/>
      <c r="BW50" s="368"/>
    </row>
    <row r="51" spans="1:75" s="14" customFormat="1" ht="121.25" customHeight="1" x14ac:dyDescent="0.5">
      <c r="A51" s="1089" t="s">
        <v>253</v>
      </c>
      <c r="B51" s="1090"/>
      <c r="C51" s="1091"/>
      <c r="D51" s="1093" t="s">
        <v>179</v>
      </c>
      <c r="E51" s="1093"/>
      <c r="F51" s="1093"/>
      <c r="G51" s="1093"/>
      <c r="H51" s="1093"/>
      <c r="I51" s="1093"/>
      <c r="J51" s="1093"/>
      <c r="K51" s="1093"/>
      <c r="L51" s="1093"/>
      <c r="M51" s="1093"/>
      <c r="N51" s="1093"/>
      <c r="O51" s="1093"/>
      <c r="P51" s="1093"/>
      <c r="Q51" s="1093"/>
      <c r="R51" s="1093"/>
      <c r="S51" s="1094"/>
      <c r="T51" s="648">
        <v>4</v>
      </c>
      <c r="U51" s="900"/>
      <c r="V51" s="649"/>
      <c r="W51" s="900"/>
      <c r="X51" s="648">
        <v>216</v>
      </c>
      <c r="Y51" s="649"/>
      <c r="Z51" s="900"/>
      <c r="AA51" s="648">
        <v>80</v>
      </c>
      <c r="AB51" s="900"/>
      <c r="AC51" s="1075">
        <f t="shared" si="80"/>
        <v>22</v>
      </c>
      <c r="AD51" s="1077"/>
      <c r="AE51" s="1042">
        <v>10</v>
      </c>
      <c r="AF51" s="999"/>
      <c r="AG51" s="999">
        <v>12</v>
      </c>
      <c r="AH51" s="999"/>
      <c r="AI51" s="999"/>
      <c r="AJ51" s="999"/>
      <c r="AK51" s="999"/>
      <c r="AL51" s="1041"/>
      <c r="AM51" s="648"/>
      <c r="AN51" s="900"/>
      <c r="AO51" s="1042"/>
      <c r="AP51" s="999"/>
      <c r="AQ51" s="999"/>
      <c r="AR51" s="999"/>
      <c r="AS51" s="999"/>
      <c r="AT51" s="999"/>
      <c r="AU51" s="999"/>
      <c r="AV51" s="999"/>
      <c r="AW51" s="999"/>
      <c r="AX51" s="999"/>
      <c r="AY51" s="999"/>
      <c r="AZ51" s="1041"/>
      <c r="BA51" s="1042"/>
      <c r="BB51" s="999"/>
      <c r="BC51" s="999"/>
      <c r="BD51" s="999"/>
      <c r="BE51" s="999"/>
      <c r="BF51" s="999"/>
      <c r="BG51" s="1043">
        <f>X51</f>
        <v>216</v>
      </c>
      <c r="BH51" s="1043"/>
      <c r="BI51" s="999">
        <f>AC51</f>
        <v>22</v>
      </c>
      <c r="BJ51" s="999"/>
      <c r="BK51" s="999">
        <v>6</v>
      </c>
      <c r="BL51" s="1041"/>
      <c r="BM51" s="1042"/>
      <c r="BN51" s="999"/>
      <c r="BO51" s="999"/>
      <c r="BP51" s="999"/>
      <c r="BQ51" s="999"/>
      <c r="BR51" s="1041"/>
      <c r="BS51" s="1012" t="s">
        <v>261</v>
      </c>
      <c r="BT51" s="1013"/>
      <c r="BU51" s="1013"/>
      <c r="BV51" s="1014"/>
      <c r="BW51" s="368"/>
    </row>
    <row r="52" spans="1:75" s="14" customFormat="1" ht="36.65" customHeight="1" x14ac:dyDescent="0.5">
      <c r="A52" s="1089" t="s">
        <v>135</v>
      </c>
      <c r="B52" s="1090"/>
      <c r="C52" s="1091"/>
      <c r="D52" s="1151" t="s">
        <v>244</v>
      </c>
      <c r="E52" s="1151"/>
      <c r="F52" s="1151"/>
      <c r="G52" s="1151"/>
      <c r="H52" s="1151"/>
      <c r="I52" s="1151"/>
      <c r="J52" s="1151"/>
      <c r="K52" s="1151"/>
      <c r="L52" s="1151"/>
      <c r="M52" s="1151"/>
      <c r="N52" s="1151"/>
      <c r="O52" s="1151"/>
      <c r="P52" s="1151"/>
      <c r="Q52" s="1151"/>
      <c r="R52" s="1151"/>
      <c r="S52" s="1151"/>
      <c r="T52" s="1003"/>
      <c r="U52" s="1005"/>
      <c r="V52" s="1003"/>
      <c r="W52" s="1005"/>
      <c r="X52" s="421" t="s">
        <v>41</v>
      </c>
      <c r="Y52" s="1152">
        <v>338</v>
      </c>
      <c r="Z52" s="1153"/>
      <c r="AA52" s="371" t="s">
        <v>41</v>
      </c>
      <c r="AB52" s="372">
        <v>218</v>
      </c>
      <c r="AC52" s="373" t="s">
        <v>41</v>
      </c>
      <c r="AD52" s="372">
        <f>AD53+AD54+AD55</f>
        <v>60</v>
      </c>
      <c r="AE52" s="374" t="s">
        <v>41</v>
      </c>
      <c r="AF52" s="375">
        <f>AF53+AF54+AF55</f>
        <v>18</v>
      </c>
      <c r="AG52" s="376" t="s">
        <v>41</v>
      </c>
      <c r="AH52" s="377">
        <f>AH53+AH54+AH55</f>
        <v>6</v>
      </c>
      <c r="AI52" s="376" t="s">
        <v>41</v>
      </c>
      <c r="AJ52" s="375">
        <f>AJ53+AJ54+AJ55</f>
        <v>26</v>
      </c>
      <c r="AK52" s="378" t="s">
        <v>41</v>
      </c>
      <c r="AL52" s="379">
        <v>10</v>
      </c>
      <c r="AM52" s="380"/>
      <c r="AN52" s="381"/>
      <c r="AO52" s="373" t="s">
        <v>41</v>
      </c>
      <c r="AP52" s="420">
        <f>AP53+AP54</f>
        <v>132</v>
      </c>
      <c r="AQ52" s="382" t="s">
        <v>41</v>
      </c>
      <c r="AR52" s="383">
        <f>AR53+AR54</f>
        <v>20</v>
      </c>
      <c r="AS52" s="1147"/>
      <c r="AT52" s="1148"/>
      <c r="AU52" s="382" t="s">
        <v>41</v>
      </c>
      <c r="AV52" s="420">
        <f>AV53+AV54</f>
        <v>134</v>
      </c>
      <c r="AW52" s="382" t="s">
        <v>41</v>
      </c>
      <c r="AX52" s="375">
        <f>AX53+AX54</f>
        <v>26</v>
      </c>
      <c r="AY52" s="382" t="s">
        <v>41</v>
      </c>
      <c r="AZ52" s="384">
        <v>7</v>
      </c>
      <c r="BA52" s="385" t="s">
        <v>41</v>
      </c>
      <c r="BB52" s="375">
        <v>72</v>
      </c>
      <c r="BC52" s="382" t="s">
        <v>41</v>
      </c>
      <c r="BD52" s="375">
        <v>14</v>
      </c>
      <c r="BE52" s="382" t="s">
        <v>41</v>
      </c>
      <c r="BF52" s="375">
        <v>2</v>
      </c>
      <c r="BG52" s="1146"/>
      <c r="BH52" s="1146"/>
      <c r="BI52" s="739"/>
      <c r="BJ52" s="739"/>
      <c r="BK52" s="739"/>
      <c r="BL52" s="1149"/>
      <c r="BM52" s="1150"/>
      <c r="BN52" s="739"/>
      <c r="BO52" s="739"/>
      <c r="BP52" s="739"/>
      <c r="BQ52" s="739"/>
      <c r="BR52" s="1131"/>
      <c r="BS52" s="1000"/>
      <c r="BT52" s="1001"/>
      <c r="BU52" s="1001"/>
      <c r="BV52" s="1002"/>
      <c r="BW52" s="368"/>
    </row>
    <row r="53" spans="1:75" s="14" customFormat="1" ht="36.65" customHeight="1" x14ac:dyDescent="0.5">
      <c r="A53" s="1089" t="s">
        <v>136</v>
      </c>
      <c r="B53" s="1090"/>
      <c r="C53" s="1091"/>
      <c r="D53" s="1092" t="s">
        <v>245</v>
      </c>
      <c r="E53" s="1092"/>
      <c r="F53" s="1092"/>
      <c r="G53" s="1092"/>
      <c r="H53" s="1092"/>
      <c r="I53" s="1092"/>
      <c r="J53" s="1092"/>
      <c r="K53" s="1092"/>
      <c r="L53" s="1092"/>
      <c r="M53" s="1092"/>
      <c r="N53" s="1092"/>
      <c r="O53" s="1092"/>
      <c r="P53" s="1092"/>
      <c r="Q53" s="1092"/>
      <c r="R53" s="1092"/>
      <c r="S53" s="1092"/>
      <c r="T53" s="386" t="s">
        <v>41</v>
      </c>
      <c r="U53" s="387">
        <v>2</v>
      </c>
      <c r="V53" s="388"/>
      <c r="W53" s="387"/>
      <c r="X53" s="422" t="s">
        <v>41</v>
      </c>
      <c r="Y53" s="1136">
        <v>124</v>
      </c>
      <c r="Z53" s="1137"/>
      <c r="AA53" s="386" t="s">
        <v>41</v>
      </c>
      <c r="AB53" s="389">
        <v>72</v>
      </c>
      <c r="AC53" s="374" t="s">
        <v>41</v>
      </c>
      <c r="AD53" s="390">
        <v>20</v>
      </c>
      <c r="AE53" s="374" t="s">
        <v>41</v>
      </c>
      <c r="AF53" s="391">
        <v>10</v>
      </c>
      <c r="AG53" s="376"/>
      <c r="AH53" s="392"/>
      <c r="AI53" s="376"/>
      <c r="AJ53" s="391"/>
      <c r="AK53" s="378" t="s">
        <v>41</v>
      </c>
      <c r="AL53" s="393">
        <v>10</v>
      </c>
      <c r="AM53" s="394"/>
      <c r="AN53" s="389"/>
      <c r="AO53" s="373" t="s">
        <v>41</v>
      </c>
      <c r="AP53" s="391">
        <v>62</v>
      </c>
      <c r="AQ53" s="378" t="s">
        <v>41</v>
      </c>
      <c r="AR53" s="395">
        <v>10</v>
      </c>
      <c r="AS53" s="1144"/>
      <c r="AT53" s="1145"/>
      <c r="AU53" s="378" t="s">
        <v>41</v>
      </c>
      <c r="AV53" s="391">
        <v>62</v>
      </c>
      <c r="AW53" s="378" t="s">
        <v>41</v>
      </c>
      <c r="AX53" s="391">
        <v>10</v>
      </c>
      <c r="AY53" s="378" t="s">
        <v>41</v>
      </c>
      <c r="AZ53" s="396">
        <v>3</v>
      </c>
      <c r="BA53" s="385"/>
      <c r="BB53" s="391"/>
      <c r="BC53" s="378"/>
      <c r="BD53" s="391"/>
      <c r="BE53" s="378"/>
      <c r="BF53" s="391"/>
      <c r="BG53" s="1146"/>
      <c r="BH53" s="1146"/>
      <c r="BI53" s="739"/>
      <c r="BJ53" s="739"/>
      <c r="BK53" s="739"/>
      <c r="BL53" s="1149"/>
      <c r="BM53" s="1150"/>
      <c r="BN53" s="739"/>
      <c r="BO53" s="739"/>
      <c r="BP53" s="739"/>
      <c r="BQ53" s="739"/>
      <c r="BR53" s="1131"/>
      <c r="BS53" s="1003" t="s">
        <v>22</v>
      </c>
      <c r="BT53" s="1004"/>
      <c r="BU53" s="1004"/>
      <c r="BV53" s="1005"/>
      <c r="BW53" s="368"/>
    </row>
    <row r="54" spans="1:75" s="14" customFormat="1" ht="32.4" customHeight="1" x14ac:dyDescent="0.5">
      <c r="A54" s="1089" t="s">
        <v>137</v>
      </c>
      <c r="B54" s="1090"/>
      <c r="C54" s="1091"/>
      <c r="D54" s="1092" t="s">
        <v>246</v>
      </c>
      <c r="E54" s="1092"/>
      <c r="F54" s="1092"/>
      <c r="G54" s="1092"/>
      <c r="H54" s="1092"/>
      <c r="I54" s="1092"/>
      <c r="J54" s="1092"/>
      <c r="K54" s="1092"/>
      <c r="L54" s="1092"/>
      <c r="M54" s="1092"/>
      <c r="N54" s="1092"/>
      <c r="O54" s="1092"/>
      <c r="P54" s="1092"/>
      <c r="Q54" s="1092"/>
      <c r="R54" s="1092"/>
      <c r="S54" s="1092"/>
      <c r="T54" s="386" t="s">
        <v>41</v>
      </c>
      <c r="U54" s="387">
        <v>2</v>
      </c>
      <c r="V54" s="388"/>
      <c r="W54" s="387"/>
      <c r="X54" s="422" t="s">
        <v>41</v>
      </c>
      <c r="Y54" s="1136">
        <v>142</v>
      </c>
      <c r="Z54" s="1137"/>
      <c r="AA54" s="386" t="s">
        <v>41</v>
      </c>
      <c r="AB54" s="389">
        <v>96</v>
      </c>
      <c r="AC54" s="374" t="s">
        <v>41</v>
      </c>
      <c r="AD54" s="390">
        <v>26</v>
      </c>
      <c r="AE54" s="374"/>
      <c r="AF54" s="392"/>
      <c r="AG54" s="376"/>
      <c r="AH54" s="392"/>
      <c r="AI54" s="376" t="s">
        <v>41</v>
      </c>
      <c r="AJ54" s="391">
        <v>26</v>
      </c>
      <c r="AK54" s="378"/>
      <c r="AL54" s="393"/>
      <c r="AM54" s="394"/>
      <c r="AN54" s="389"/>
      <c r="AO54" s="373" t="s">
        <v>41</v>
      </c>
      <c r="AP54" s="391">
        <v>70</v>
      </c>
      <c r="AQ54" s="378" t="s">
        <v>41</v>
      </c>
      <c r="AR54" s="395">
        <v>10</v>
      </c>
      <c r="AS54" s="1144"/>
      <c r="AT54" s="1145"/>
      <c r="AU54" s="378" t="s">
        <v>41</v>
      </c>
      <c r="AV54" s="391">
        <v>72</v>
      </c>
      <c r="AW54" s="378" t="s">
        <v>41</v>
      </c>
      <c r="AX54" s="391">
        <v>16</v>
      </c>
      <c r="AY54" s="378" t="s">
        <v>41</v>
      </c>
      <c r="AZ54" s="396">
        <v>4</v>
      </c>
      <c r="BA54" s="385"/>
      <c r="BB54" s="391"/>
      <c r="BC54" s="378"/>
      <c r="BD54" s="391"/>
      <c r="BE54" s="378"/>
      <c r="BF54" s="391"/>
      <c r="BG54" s="1146"/>
      <c r="BH54" s="1146"/>
      <c r="BI54" s="739"/>
      <c r="BJ54" s="739"/>
      <c r="BK54" s="739"/>
      <c r="BL54" s="1149"/>
      <c r="BM54" s="1150"/>
      <c r="BN54" s="739"/>
      <c r="BO54" s="739"/>
      <c r="BP54" s="739"/>
      <c r="BQ54" s="739"/>
      <c r="BR54" s="1131"/>
      <c r="BS54" s="1003" t="s">
        <v>24</v>
      </c>
      <c r="BT54" s="1004"/>
      <c r="BU54" s="1004"/>
      <c r="BV54" s="1005"/>
      <c r="BW54" s="368"/>
    </row>
    <row r="55" spans="1:75" s="14" customFormat="1" ht="42.65" customHeight="1" thickBot="1" x14ac:dyDescent="0.55000000000000004">
      <c r="A55" s="1097" t="s">
        <v>138</v>
      </c>
      <c r="B55" s="1098"/>
      <c r="C55" s="1099"/>
      <c r="D55" s="1132" t="s">
        <v>247</v>
      </c>
      <c r="E55" s="1132"/>
      <c r="F55" s="1132"/>
      <c r="G55" s="1132"/>
      <c r="H55" s="1132"/>
      <c r="I55" s="1132"/>
      <c r="J55" s="1132"/>
      <c r="K55" s="1132"/>
      <c r="L55" s="1132"/>
      <c r="M55" s="1132"/>
      <c r="N55" s="1132"/>
      <c r="O55" s="1132"/>
      <c r="P55" s="1132"/>
      <c r="Q55" s="1132"/>
      <c r="R55" s="1132"/>
      <c r="S55" s="1132"/>
      <c r="T55" s="397"/>
      <c r="U55" s="398"/>
      <c r="V55" s="399" t="s">
        <v>41</v>
      </c>
      <c r="W55" s="442" t="s">
        <v>248</v>
      </c>
      <c r="X55" s="423" t="s">
        <v>41</v>
      </c>
      <c r="Y55" s="997">
        <v>72</v>
      </c>
      <c r="Z55" s="998"/>
      <c r="AA55" s="397" t="s">
        <v>41</v>
      </c>
      <c r="AB55" s="400">
        <v>50</v>
      </c>
      <c r="AC55" s="401" t="s">
        <v>41</v>
      </c>
      <c r="AD55" s="402">
        <v>14</v>
      </c>
      <c r="AE55" s="401" t="s">
        <v>41</v>
      </c>
      <c r="AF55" s="403">
        <v>8</v>
      </c>
      <c r="AG55" s="404" t="s">
        <v>41</v>
      </c>
      <c r="AH55" s="403">
        <v>6</v>
      </c>
      <c r="AI55" s="404"/>
      <c r="AJ55" s="403"/>
      <c r="AK55" s="404"/>
      <c r="AL55" s="405"/>
      <c r="AM55" s="406"/>
      <c r="AN55" s="400"/>
      <c r="AO55" s="401"/>
      <c r="AP55" s="407"/>
      <c r="AQ55" s="408"/>
      <c r="AR55" s="407"/>
      <c r="AS55" s="1133"/>
      <c r="AT55" s="1134"/>
      <c r="AU55" s="409"/>
      <c r="AV55" s="407"/>
      <c r="AW55" s="409"/>
      <c r="AX55" s="407"/>
      <c r="AY55" s="409"/>
      <c r="AZ55" s="410"/>
      <c r="BA55" s="411" t="s">
        <v>41</v>
      </c>
      <c r="BB55" s="125">
        <v>72</v>
      </c>
      <c r="BC55" s="408" t="s">
        <v>41</v>
      </c>
      <c r="BD55" s="125">
        <v>14</v>
      </c>
      <c r="BE55" s="408" t="s">
        <v>41</v>
      </c>
      <c r="BF55" s="125">
        <v>2</v>
      </c>
      <c r="BG55" s="1141"/>
      <c r="BH55" s="1141"/>
      <c r="BI55" s="740"/>
      <c r="BJ55" s="740"/>
      <c r="BK55" s="740"/>
      <c r="BL55" s="1142"/>
      <c r="BM55" s="1143"/>
      <c r="BN55" s="740"/>
      <c r="BO55" s="740"/>
      <c r="BP55" s="740"/>
      <c r="BQ55" s="740"/>
      <c r="BR55" s="1138"/>
      <c r="BS55" s="975" t="s">
        <v>23</v>
      </c>
      <c r="BT55" s="976"/>
      <c r="BU55" s="976"/>
      <c r="BV55" s="977"/>
      <c r="BW55" s="368"/>
    </row>
    <row r="56" spans="1:75" s="14" customFormat="1" ht="14.4" customHeight="1" thickTop="1" thickBot="1" x14ac:dyDescent="0.55000000000000004">
      <c r="A56" s="36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369"/>
      <c r="S56" s="369"/>
      <c r="T56" s="369"/>
      <c r="U56" s="369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412"/>
      <c r="BO56" s="413"/>
      <c r="BP56" s="414"/>
      <c r="BQ56" s="414"/>
      <c r="BR56" s="414"/>
      <c r="BS56" s="414"/>
      <c r="BT56" s="414"/>
      <c r="BU56" s="368"/>
      <c r="BV56" s="368"/>
    </row>
    <row r="57" spans="1:75" s="14" customFormat="1" ht="48.65" customHeight="1" thickTop="1" x14ac:dyDescent="0.5">
      <c r="A57" s="235" t="s">
        <v>59</v>
      </c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425"/>
      <c r="X57" s="987">
        <f>X32+X38</f>
        <v>3446</v>
      </c>
      <c r="Y57" s="988"/>
      <c r="Z57" s="989"/>
      <c r="AA57" s="1139">
        <f>AA32+AA38</f>
        <v>1052</v>
      </c>
      <c r="AB57" s="1140"/>
      <c r="AC57" s="1139">
        <f>AC32+AC38</f>
        <v>284</v>
      </c>
      <c r="AD57" s="1140"/>
      <c r="AE57" s="1139">
        <f>AE32+AE38</f>
        <v>122</v>
      </c>
      <c r="AF57" s="1140"/>
      <c r="AG57" s="1139">
        <f>AG32+AG38</f>
        <v>82</v>
      </c>
      <c r="AH57" s="1140"/>
      <c r="AI57" s="1139">
        <f>AI32+AI38</f>
        <v>80</v>
      </c>
      <c r="AJ57" s="1140"/>
      <c r="AK57" s="987">
        <f>AK32+AK39</f>
        <v>0</v>
      </c>
      <c r="AL57" s="989"/>
      <c r="AM57" s="1135">
        <f>AM32+AM39</f>
        <v>0</v>
      </c>
      <c r="AN57" s="1135"/>
      <c r="AO57" s="1135">
        <f>AO32+AO38</f>
        <v>720</v>
      </c>
      <c r="AP57" s="1135"/>
      <c r="AQ57" s="1135">
        <f t="shared" ref="AQ57" si="121">AQ32+AQ38</f>
        <v>60</v>
      </c>
      <c r="AR57" s="1135"/>
      <c r="AS57" s="1135">
        <f t="shared" ref="AS57" si="122">AS32+AS38</f>
        <v>20</v>
      </c>
      <c r="AT57" s="1135"/>
      <c r="AU57" s="1135">
        <f t="shared" ref="AU57" si="123">AU32+AU38</f>
        <v>496</v>
      </c>
      <c r="AV57" s="1135"/>
      <c r="AW57" s="1135">
        <f t="shared" ref="AW57" si="124">AW32+AW38</f>
        <v>34</v>
      </c>
      <c r="AX57" s="1135"/>
      <c r="AY57" s="1135">
        <f t="shared" ref="AY57" si="125">AY32+AY38</f>
        <v>14</v>
      </c>
      <c r="AZ57" s="1135"/>
      <c r="BA57" s="1135">
        <f t="shared" ref="BA57" si="126">BA32+BA38</f>
        <v>1042</v>
      </c>
      <c r="BB57" s="1135"/>
      <c r="BC57" s="1135">
        <f t="shared" ref="BC57" si="127">BC32+BC38</f>
        <v>94</v>
      </c>
      <c r="BD57" s="1135"/>
      <c r="BE57" s="1135">
        <f t="shared" ref="BE57" si="128">BE32+BE38</f>
        <v>29</v>
      </c>
      <c r="BF57" s="1135"/>
      <c r="BG57" s="1135">
        <f t="shared" ref="BG57" si="129">BG32+BG38</f>
        <v>648</v>
      </c>
      <c r="BH57" s="1135"/>
      <c r="BI57" s="1135">
        <f t="shared" ref="BI57" si="130">BI32+BI38</f>
        <v>52</v>
      </c>
      <c r="BJ57" s="1135"/>
      <c r="BK57" s="1135">
        <f t="shared" ref="BK57" si="131">BK32+BK38</f>
        <v>18</v>
      </c>
      <c r="BL57" s="1135"/>
      <c r="BM57" s="1135">
        <f t="shared" ref="BM57" si="132">BM32+BM38</f>
        <v>540</v>
      </c>
      <c r="BN57" s="1135"/>
      <c r="BO57" s="1135">
        <f t="shared" ref="BO57" si="133">BO32+BO38</f>
        <v>44</v>
      </c>
      <c r="BP57" s="1135"/>
      <c r="BQ57" s="1135">
        <f t="shared" ref="BQ57" si="134">BQ32+BQ38</f>
        <v>15</v>
      </c>
      <c r="BR57" s="1135"/>
      <c r="BS57" s="978"/>
      <c r="BT57" s="979"/>
      <c r="BU57" s="979"/>
      <c r="BV57" s="980"/>
      <c r="BW57" s="368"/>
    </row>
    <row r="58" spans="1:75" s="415" customFormat="1" ht="40.75" customHeight="1" x14ac:dyDescent="0.45">
      <c r="A58" s="416" t="s">
        <v>25</v>
      </c>
      <c r="B58" s="417"/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7"/>
      <c r="N58" s="417"/>
      <c r="O58" s="417"/>
      <c r="P58" s="417"/>
      <c r="Q58" s="417"/>
      <c r="R58" s="417"/>
      <c r="S58" s="417"/>
      <c r="T58" s="417"/>
      <c r="U58" s="417"/>
      <c r="V58" s="417"/>
      <c r="W58" s="426"/>
      <c r="X58" s="990">
        <f>AI57+AO57+BA57</f>
        <v>1842</v>
      </c>
      <c r="Y58" s="991"/>
      <c r="Z58" s="992"/>
      <c r="AA58" s="999"/>
      <c r="AB58" s="999"/>
      <c r="AC58" s="999"/>
      <c r="AD58" s="999"/>
      <c r="AE58" s="999"/>
      <c r="AF58" s="999"/>
      <c r="AG58" s="999"/>
      <c r="AH58" s="999"/>
      <c r="AI58" s="1154">
        <f>AI57/(AO30+2)</f>
        <v>20</v>
      </c>
      <c r="AJ58" s="1154"/>
      <c r="AK58" s="504"/>
      <c r="AL58" s="504"/>
      <c r="AM58" s="999"/>
      <c r="AN58" s="999"/>
      <c r="AO58" s="724">
        <f>AQ57/AO30</f>
        <v>30</v>
      </c>
      <c r="AP58" s="993"/>
      <c r="AQ58" s="993"/>
      <c r="AR58" s="993"/>
      <c r="AS58" s="993"/>
      <c r="AT58" s="518"/>
      <c r="AU58" s="724">
        <f>AW57/AU30</f>
        <v>17</v>
      </c>
      <c r="AV58" s="993"/>
      <c r="AW58" s="993"/>
      <c r="AX58" s="993"/>
      <c r="AY58" s="993"/>
      <c r="AZ58" s="518"/>
      <c r="BA58" s="724">
        <f>BC57/BA30</f>
        <v>47</v>
      </c>
      <c r="BB58" s="993"/>
      <c r="BC58" s="993"/>
      <c r="BD58" s="993"/>
      <c r="BE58" s="993"/>
      <c r="BF58" s="518"/>
      <c r="BG58" s="724">
        <f>BI57/BG30</f>
        <v>26</v>
      </c>
      <c r="BH58" s="993"/>
      <c r="BI58" s="993"/>
      <c r="BJ58" s="993"/>
      <c r="BK58" s="993"/>
      <c r="BL58" s="518"/>
      <c r="BM58" s="724">
        <f>BO57/BM30</f>
        <v>22</v>
      </c>
      <c r="BN58" s="993"/>
      <c r="BO58" s="993"/>
      <c r="BP58" s="993"/>
      <c r="BQ58" s="993"/>
      <c r="BR58" s="725"/>
      <c r="BS58" s="981"/>
      <c r="BT58" s="982"/>
      <c r="BU58" s="982"/>
      <c r="BV58" s="983"/>
    </row>
    <row r="59" spans="1:75" s="14" customFormat="1" ht="48.65" hidden="1" customHeight="1" x14ac:dyDescent="0.75">
      <c r="A59" s="416" t="s">
        <v>249</v>
      </c>
      <c r="B59" s="417"/>
      <c r="C59" s="417"/>
      <c r="D59" s="417"/>
      <c r="E59" s="417"/>
      <c r="F59" s="417"/>
      <c r="G59" s="417"/>
      <c r="H59" s="417"/>
      <c r="I59" s="417"/>
      <c r="J59" s="417"/>
      <c r="K59" s="417"/>
      <c r="L59" s="417"/>
      <c r="M59" s="417"/>
      <c r="N59" s="417"/>
      <c r="O59" s="417"/>
      <c r="P59" s="417"/>
      <c r="Q59" s="417"/>
      <c r="R59" s="417"/>
      <c r="S59" s="417"/>
      <c r="T59" s="417"/>
      <c r="U59" s="417"/>
      <c r="V59" s="417"/>
      <c r="W59" s="426"/>
      <c r="X59" s="724"/>
      <c r="Y59" s="993"/>
      <c r="Z59" s="518"/>
      <c r="AA59" s="999"/>
      <c r="AB59" s="999"/>
      <c r="AC59" s="999"/>
      <c r="AD59" s="999"/>
      <c r="AE59" s="999"/>
      <c r="AF59" s="999"/>
      <c r="AG59" s="999"/>
      <c r="AH59" s="999"/>
      <c r="AI59" s="999"/>
      <c r="AJ59" s="999"/>
      <c r="AK59" s="999"/>
      <c r="AL59" s="999"/>
      <c r="AM59" s="999"/>
      <c r="AN59" s="999"/>
      <c r="AO59" s="504"/>
      <c r="AP59" s="504"/>
      <c r="AQ59" s="504"/>
      <c r="AR59" s="504"/>
      <c r="AS59" s="504"/>
      <c r="AT59" s="504"/>
      <c r="AU59" s="504"/>
      <c r="AV59" s="504"/>
      <c r="AW59" s="504"/>
      <c r="AX59" s="504"/>
      <c r="AY59" s="504"/>
      <c r="AZ59" s="504"/>
      <c r="BA59" s="504"/>
      <c r="BB59" s="504"/>
      <c r="BC59" s="504"/>
      <c r="BD59" s="504"/>
      <c r="BE59" s="504"/>
      <c r="BF59" s="504"/>
      <c r="BG59" s="504"/>
      <c r="BH59" s="504"/>
      <c r="BI59" s="504"/>
      <c r="BJ59" s="504"/>
      <c r="BK59" s="504"/>
      <c r="BL59" s="504"/>
      <c r="BM59" s="722"/>
      <c r="BN59" s="722"/>
      <c r="BO59" s="504"/>
      <c r="BP59" s="504"/>
      <c r="BQ59" s="1130"/>
      <c r="BR59" s="1130"/>
      <c r="BS59" s="981"/>
      <c r="BT59" s="982"/>
      <c r="BU59" s="982"/>
      <c r="BV59" s="983"/>
    </row>
    <row r="60" spans="1:75" s="14" customFormat="1" ht="48.65" hidden="1" customHeight="1" x14ac:dyDescent="0.75">
      <c r="A60" s="416" t="s">
        <v>250</v>
      </c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26"/>
      <c r="X60" s="724"/>
      <c r="Y60" s="993"/>
      <c r="Z60" s="518"/>
      <c r="AA60" s="999"/>
      <c r="AB60" s="999"/>
      <c r="AC60" s="999"/>
      <c r="AD60" s="999"/>
      <c r="AE60" s="999"/>
      <c r="AF60" s="999"/>
      <c r="AG60" s="999"/>
      <c r="AH60" s="999"/>
      <c r="AI60" s="999"/>
      <c r="AJ60" s="999"/>
      <c r="AK60" s="999"/>
      <c r="AL60" s="999"/>
      <c r="AM60" s="999"/>
      <c r="AN60" s="999"/>
      <c r="AO60" s="504"/>
      <c r="AP60" s="504"/>
      <c r="AQ60" s="504"/>
      <c r="AR60" s="504"/>
      <c r="AS60" s="504"/>
      <c r="AT60" s="504"/>
      <c r="AU60" s="504"/>
      <c r="AV60" s="504"/>
      <c r="AW60" s="504"/>
      <c r="AX60" s="504"/>
      <c r="AY60" s="504"/>
      <c r="AZ60" s="504"/>
      <c r="BA60" s="504"/>
      <c r="BB60" s="504"/>
      <c r="BC60" s="504"/>
      <c r="BD60" s="504"/>
      <c r="BE60" s="504"/>
      <c r="BF60" s="504"/>
      <c r="BG60" s="504"/>
      <c r="BH60" s="504"/>
      <c r="BI60" s="504"/>
      <c r="BJ60" s="504"/>
      <c r="BK60" s="504"/>
      <c r="BL60" s="504"/>
      <c r="BM60" s="722"/>
      <c r="BN60" s="722"/>
      <c r="BO60" s="504"/>
      <c r="BP60" s="504"/>
      <c r="BQ60" s="1130"/>
      <c r="BR60" s="1130"/>
      <c r="BS60" s="981"/>
      <c r="BT60" s="982"/>
      <c r="BU60" s="982"/>
      <c r="BV60" s="983"/>
    </row>
    <row r="61" spans="1:75" s="14" customFormat="1" ht="39.65" customHeight="1" x14ac:dyDescent="0.45">
      <c r="A61" s="416" t="s">
        <v>26</v>
      </c>
      <c r="B61" s="417"/>
      <c r="C61" s="417"/>
      <c r="D61" s="417"/>
      <c r="E61" s="417"/>
      <c r="F61" s="417"/>
      <c r="G61" s="417"/>
      <c r="H61" s="417"/>
      <c r="I61" s="417"/>
      <c r="J61" s="417"/>
      <c r="K61" s="417"/>
      <c r="L61" s="417"/>
      <c r="M61" s="417"/>
      <c r="N61" s="417"/>
      <c r="O61" s="417"/>
      <c r="P61" s="417"/>
      <c r="Q61" s="417"/>
      <c r="R61" s="417"/>
      <c r="S61" s="417"/>
      <c r="T61" s="417"/>
      <c r="U61" s="417"/>
      <c r="V61" s="417"/>
      <c r="W61" s="426"/>
      <c r="X61" s="724">
        <f>AO61+AU61+BA61+BG61+BM61</f>
        <v>11</v>
      </c>
      <c r="Y61" s="993"/>
      <c r="Z61" s="518"/>
      <c r="AA61" s="999"/>
      <c r="AB61" s="999"/>
      <c r="AC61" s="999"/>
      <c r="AD61" s="999"/>
      <c r="AE61" s="999"/>
      <c r="AF61" s="999"/>
      <c r="AG61" s="999"/>
      <c r="AH61" s="999"/>
      <c r="AI61" s="999"/>
      <c r="AJ61" s="999"/>
      <c r="AK61" s="999"/>
      <c r="AL61" s="999"/>
      <c r="AM61" s="999"/>
      <c r="AN61" s="999"/>
      <c r="AO61" s="724">
        <f>COUNTIF(T33:U51,1)</f>
        <v>2</v>
      </c>
      <c r="AP61" s="993"/>
      <c r="AQ61" s="993"/>
      <c r="AR61" s="993"/>
      <c r="AS61" s="993"/>
      <c r="AT61" s="518"/>
      <c r="AU61" s="724">
        <v>2</v>
      </c>
      <c r="AV61" s="993"/>
      <c r="AW61" s="993"/>
      <c r="AX61" s="993"/>
      <c r="AY61" s="993"/>
      <c r="AZ61" s="518"/>
      <c r="BA61" s="724">
        <v>3</v>
      </c>
      <c r="BB61" s="993"/>
      <c r="BC61" s="993"/>
      <c r="BD61" s="993"/>
      <c r="BE61" s="993"/>
      <c r="BF61" s="518"/>
      <c r="BG61" s="724">
        <f>COUNTIF(T33:U51,4)</f>
        <v>2</v>
      </c>
      <c r="BH61" s="993"/>
      <c r="BI61" s="993"/>
      <c r="BJ61" s="993"/>
      <c r="BK61" s="993"/>
      <c r="BL61" s="518"/>
      <c r="BM61" s="724">
        <f>COUNTIF(T33:U51,5)</f>
        <v>2</v>
      </c>
      <c r="BN61" s="993"/>
      <c r="BO61" s="993"/>
      <c r="BP61" s="993"/>
      <c r="BQ61" s="993"/>
      <c r="BR61" s="725"/>
      <c r="BS61" s="981"/>
      <c r="BT61" s="982"/>
      <c r="BU61" s="982"/>
      <c r="BV61" s="983"/>
    </row>
    <row r="62" spans="1:75" s="14" customFormat="1" ht="33" customHeight="1" thickBot="1" x14ac:dyDescent="0.5">
      <c r="A62" s="418" t="s">
        <v>27</v>
      </c>
      <c r="B62" s="419"/>
      <c r="C62" s="419"/>
      <c r="D62" s="419"/>
      <c r="E62" s="419"/>
      <c r="F62" s="419"/>
      <c r="G62" s="419"/>
      <c r="H62" s="419"/>
      <c r="I62" s="419"/>
      <c r="J62" s="419"/>
      <c r="K62" s="419"/>
      <c r="L62" s="419"/>
      <c r="M62" s="419"/>
      <c r="N62" s="419"/>
      <c r="O62" s="419"/>
      <c r="P62" s="419"/>
      <c r="Q62" s="419"/>
      <c r="R62" s="419"/>
      <c r="S62" s="419"/>
      <c r="T62" s="419"/>
      <c r="U62" s="419"/>
      <c r="V62" s="419"/>
      <c r="W62" s="427"/>
      <c r="X62" s="994">
        <f>AO62+AU62+BA62+BG62+BM62</f>
        <v>10</v>
      </c>
      <c r="Y62" s="995"/>
      <c r="Z62" s="996"/>
      <c r="AA62" s="1129"/>
      <c r="AB62" s="1129"/>
      <c r="AC62" s="1129"/>
      <c r="AD62" s="1129"/>
      <c r="AE62" s="1129"/>
      <c r="AF62" s="1129"/>
      <c r="AG62" s="1129"/>
      <c r="AH62" s="1129"/>
      <c r="AI62" s="1129"/>
      <c r="AJ62" s="1129"/>
      <c r="AK62" s="1129"/>
      <c r="AL62" s="1129"/>
      <c r="AM62" s="1129"/>
      <c r="AN62" s="1129"/>
      <c r="AO62" s="994">
        <v>2</v>
      </c>
      <c r="AP62" s="995"/>
      <c r="AQ62" s="995"/>
      <c r="AR62" s="995"/>
      <c r="AS62" s="995"/>
      <c r="AT62" s="996"/>
      <c r="AU62" s="994">
        <v>1</v>
      </c>
      <c r="AV62" s="995"/>
      <c r="AW62" s="995"/>
      <c r="AX62" s="995"/>
      <c r="AY62" s="995"/>
      <c r="AZ62" s="996"/>
      <c r="BA62" s="994">
        <v>3</v>
      </c>
      <c r="BB62" s="995"/>
      <c r="BC62" s="995"/>
      <c r="BD62" s="995"/>
      <c r="BE62" s="995"/>
      <c r="BF62" s="996"/>
      <c r="BG62" s="994">
        <v>2</v>
      </c>
      <c r="BH62" s="995"/>
      <c r="BI62" s="995"/>
      <c r="BJ62" s="995"/>
      <c r="BK62" s="995"/>
      <c r="BL62" s="996"/>
      <c r="BM62" s="994">
        <v>2</v>
      </c>
      <c r="BN62" s="995"/>
      <c r="BO62" s="995"/>
      <c r="BP62" s="995"/>
      <c r="BQ62" s="995"/>
      <c r="BR62" s="996"/>
      <c r="BS62" s="984"/>
      <c r="BT62" s="985"/>
      <c r="BU62" s="985"/>
      <c r="BV62" s="986"/>
    </row>
    <row r="63" spans="1:75" ht="15.5" thickTop="1" thickBot="1" x14ac:dyDescent="0.4"/>
    <row r="64" spans="1:75" s="49" customFormat="1" ht="45.65" customHeight="1" thickTop="1" thickBot="1" x14ac:dyDescent="0.8">
      <c r="A64" s="484" t="s">
        <v>89</v>
      </c>
      <c r="B64" s="485"/>
      <c r="C64" s="485"/>
      <c r="D64" s="485"/>
      <c r="E64" s="485"/>
      <c r="F64" s="485"/>
      <c r="G64" s="485"/>
      <c r="H64" s="485"/>
      <c r="I64" s="485"/>
      <c r="J64" s="485"/>
      <c r="K64" s="485"/>
      <c r="L64" s="485"/>
      <c r="M64" s="485"/>
      <c r="N64" s="485"/>
      <c r="O64" s="485"/>
      <c r="P64" s="485"/>
      <c r="Q64" s="485"/>
      <c r="R64" s="485"/>
      <c r="S64" s="485"/>
      <c r="T64" s="485"/>
      <c r="U64" s="485"/>
      <c r="V64" s="485"/>
      <c r="W64" s="485"/>
      <c r="X64" s="485"/>
      <c r="Y64" s="485"/>
      <c r="Z64" s="485"/>
      <c r="AA64" s="485"/>
      <c r="AB64" s="485"/>
      <c r="AC64" s="485"/>
      <c r="AD64" s="485"/>
      <c r="AE64" s="485"/>
      <c r="AF64" s="486"/>
      <c r="AG64" s="484" t="s">
        <v>90</v>
      </c>
      <c r="AH64" s="485"/>
      <c r="AI64" s="485"/>
      <c r="AJ64" s="485"/>
      <c r="AK64" s="485"/>
      <c r="AL64" s="485"/>
      <c r="AM64" s="485"/>
      <c r="AN64" s="485"/>
      <c r="AO64" s="485"/>
      <c r="AP64" s="485"/>
      <c r="AQ64" s="485"/>
      <c r="AR64" s="485"/>
      <c r="AS64" s="485"/>
      <c r="AT64" s="485"/>
      <c r="AU64" s="485"/>
      <c r="AV64" s="485"/>
      <c r="AW64" s="485"/>
      <c r="AX64" s="485"/>
      <c r="AY64" s="485"/>
      <c r="AZ64" s="485"/>
      <c r="BA64" s="485"/>
      <c r="BB64" s="485"/>
      <c r="BC64" s="486"/>
      <c r="BD64" s="484" t="s">
        <v>91</v>
      </c>
      <c r="BE64" s="485"/>
      <c r="BF64" s="485"/>
      <c r="BG64" s="485"/>
      <c r="BH64" s="485"/>
      <c r="BI64" s="485"/>
      <c r="BJ64" s="485"/>
      <c r="BK64" s="485"/>
      <c r="BL64" s="485"/>
      <c r="BM64" s="485"/>
      <c r="BN64" s="485"/>
      <c r="BO64" s="485"/>
      <c r="BP64" s="485"/>
      <c r="BQ64" s="485"/>
      <c r="BR64" s="485"/>
      <c r="BS64" s="485"/>
      <c r="BT64" s="485"/>
      <c r="BU64" s="485"/>
      <c r="BV64" s="486"/>
      <c r="BW64" s="124"/>
    </row>
    <row r="65" spans="1:75" s="49" customFormat="1" ht="42" customHeight="1" thickTop="1" x14ac:dyDescent="0.75">
      <c r="A65" s="469" t="s">
        <v>51</v>
      </c>
      <c r="B65" s="470"/>
      <c r="C65" s="470"/>
      <c r="D65" s="470"/>
      <c r="E65" s="470"/>
      <c r="F65" s="470"/>
      <c r="G65" s="470"/>
      <c r="H65" s="470"/>
      <c r="I65" s="470"/>
      <c r="J65" s="470"/>
      <c r="K65" s="470"/>
      <c r="L65" s="470"/>
      <c r="M65" s="470"/>
      <c r="N65" s="471"/>
      <c r="O65" s="472" t="s">
        <v>52</v>
      </c>
      <c r="P65" s="470"/>
      <c r="Q65" s="470"/>
      <c r="R65" s="470"/>
      <c r="S65" s="470"/>
      <c r="T65" s="471"/>
      <c r="U65" s="588" t="s">
        <v>53</v>
      </c>
      <c r="V65" s="589"/>
      <c r="W65" s="589"/>
      <c r="X65" s="589"/>
      <c r="Y65" s="590"/>
      <c r="Z65" s="473" t="s">
        <v>54</v>
      </c>
      <c r="AA65" s="474"/>
      <c r="AB65" s="474"/>
      <c r="AC65" s="474"/>
      <c r="AD65" s="474"/>
      <c r="AE65" s="474"/>
      <c r="AF65" s="475"/>
      <c r="AG65" s="487" t="s">
        <v>52</v>
      </c>
      <c r="AH65" s="488"/>
      <c r="AI65" s="488"/>
      <c r="AJ65" s="488"/>
      <c r="AK65" s="488"/>
      <c r="AL65" s="488"/>
      <c r="AM65" s="488"/>
      <c r="AN65" s="489"/>
      <c r="AO65" s="738" t="s">
        <v>53</v>
      </c>
      <c r="AP65" s="738"/>
      <c r="AQ65" s="738"/>
      <c r="AR65" s="738"/>
      <c r="AS65" s="738"/>
      <c r="AT65" s="473" t="s">
        <v>54</v>
      </c>
      <c r="AU65" s="474"/>
      <c r="AV65" s="474"/>
      <c r="AW65" s="474"/>
      <c r="AX65" s="474"/>
      <c r="AY65" s="474"/>
      <c r="AZ65" s="474"/>
      <c r="BA65" s="474"/>
      <c r="BB65" s="474"/>
      <c r="BC65" s="475"/>
      <c r="BD65" s="731" t="s">
        <v>95</v>
      </c>
      <c r="BE65" s="732"/>
      <c r="BF65" s="732"/>
      <c r="BG65" s="732"/>
      <c r="BH65" s="732"/>
      <c r="BI65" s="732"/>
      <c r="BJ65" s="732"/>
      <c r="BK65" s="732"/>
      <c r="BL65" s="732"/>
      <c r="BM65" s="732"/>
      <c r="BN65" s="732"/>
      <c r="BO65" s="732"/>
      <c r="BP65" s="732"/>
      <c r="BQ65" s="732"/>
      <c r="BR65" s="732"/>
      <c r="BS65" s="732"/>
      <c r="BT65" s="732"/>
      <c r="BU65" s="732"/>
      <c r="BV65" s="733"/>
      <c r="BW65" s="124"/>
    </row>
    <row r="66" spans="1:75" s="49" customFormat="1" ht="22.25" customHeight="1" x14ac:dyDescent="0.75">
      <c r="A66" s="463" t="s">
        <v>116</v>
      </c>
      <c r="B66" s="464"/>
      <c r="C66" s="464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5"/>
      <c r="O66" s="482" t="s">
        <v>270</v>
      </c>
      <c r="P66" s="464"/>
      <c r="Q66" s="464"/>
      <c r="R66" s="464"/>
      <c r="S66" s="464"/>
      <c r="T66" s="465"/>
      <c r="U66" s="591">
        <v>8</v>
      </c>
      <c r="V66" s="592"/>
      <c r="W66" s="592"/>
      <c r="X66" s="592"/>
      <c r="Y66" s="593"/>
      <c r="Z66" s="476">
        <v>12</v>
      </c>
      <c r="AA66" s="477"/>
      <c r="AB66" s="477"/>
      <c r="AC66" s="477"/>
      <c r="AD66" s="477"/>
      <c r="AE66" s="477"/>
      <c r="AF66" s="478"/>
      <c r="AG66" s="490">
        <v>5</v>
      </c>
      <c r="AH66" s="491"/>
      <c r="AI66" s="491"/>
      <c r="AJ66" s="491"/>
      <c r="AK66" s="491"/>
      <c r="AL66" s="491"/>
      <c r="AM66" s="491"/>
      <c r="AN66" s="492"/>
      <c r="AO66" s="739">
        <v>8</v>
      </c>
      <c r="AP66" s="739"/>
      <c r="AQ66" s="739"/>
      <c r="AR66" s="739"/>
      <c r="AS66" s="739"/>
      <c r="AT66" s="476">
        <v>12</v>
      </c>
      <c r="AU66" s="477"/>
      <c r="AV66" s="477"/>
      <c r="AW66" s="477"/>
      <c r="AX66" s="477"/>
      <c r="AY66" s="477"/>
      <c r="AZ66" s="477"/>
      <c r="BA66" s="477"/>
      <c r="BB66" s="477"/>
      <c r="BC66" s="478"/>
      <c r="BD66" s="734"/>
      <c r="BE66" s="735"/>
      <c r="BF66" s="735"/>
      <c r="BG66" s="735"/>
      <c r="BH66" s="735"/>
      <c r="BI66" s="735"/>
      <c r="BJ66" s="735"/>
      <c r="BK66" s="735"/>
      <c r="BL66" s="735"/>
      <c r="BM66" s="735"/>
      <c r="BN66" s="735"/>
      <c r="BO66" s="735"/>
      <c r="BP66" s="735"/>
      <c r="BQ66" s="735"/>
      <c r="BR66" s="735"/>
      <c r="BS66" s="735"/>
      <c r="BT66" s="735"/>
      <c r="BU66" s="735"/>
      <c r="BV66" s="736"/>
      <c r="BW66" s="124"/>
    </row>
    <row r="67" spans="1:75" s="49" customFormat="1" ht="23.4" customHeight="1" thickBot="1" x14ac:dyDescent="0.8">
      <c r="A67" s="466"/>
      <c r="B67" s="467"/>
      <c r="C67" s="467"/>
      <c r="D67" s="467"/>
      <c r="E67" s="467"/>
      <c r="F67" s="467"/>
      <c r="G67" s="467"/>
      <c r="H67" s="467"/>
      <c r="I67" s="467"/>
      <c r="J67" s="467"/>
      <c r="K67" s="467"/>
      <c r="L67" s="467"/>
      <c r="M67" s="467"/>
      <c r="N67" s="468"/>
      <c r="O67" s="483"/>
      <c r="P67" s="467"/>
      <c r="Q67" s="467"/>
      <c r="R67" s="467"/>
      <c r="S67" s="467"/>
      <c r="T67" s="468"/>
      <c r="U67" s="594"/>
      <c r="V67" s="595"/>
      <c r="W67" s="595"/>
      <c r="X67" s="595"/>
      <c r="Y67" s="596"/>
      <c r="Z67" s="479"/>
      <c r="AA67" s="480"/>
      <c r="AB67" s="480"/>
      <c r="AC67" s="480"/>
      <c r="AD67" s="480"/>
      <c r="AE67" s="480"/>
      <c r="AF67" s="481"/>
      <c r="AG67" s="493"/>
      <c r="AH67" s="494"/>
      <c r="AI67" s="494"/>
      <c r="AJ67" s="494"/>
      <c r="AK67" s="494"/>
      <c r="AL67" s="494"/>
      <c r="AM67" s="494"/>
      <c r="AN67" s="495"/>
      <c r="AO67" s="740"/>
      <c r="AP67" s="740"/>
      <c r="AQ67" s="740"/>
      <c r="AR67" s="740"/>
      <c r="AS67" s="740"/>
      <c r="AT67" s="479"/>
      <c r="AU67" s="480"/>
      <c r="AV67" s="480"/>
      <c r="AW67" s="480"/>
      <c r="AX67" s="480"/>
      <c r="AY67" s="480"/>
      <c r="AZ67" s="480"/>
      <c r="BA67" s="480"/>
      <c r="BB67" s="480"/>
      <c r="BC67" s="481"/>
      <c r="BD67" s="466"/>
      <c r="BE67" s="467"/>
      <c r="BF67" s="467"/>
      <c r="BG67" s="467"/>
      <c r="BH67" s="467"/>
      <c r="BI67" s="467"/>
      <c r="BJ67" s="467"/>
      <c r="BK67" s="467"/>
      <c r="BL67" s="467"/>
      <c r="BM67" s="467"/>
      <c r="BN67" s="467"/>
      <c r="BO67" s="467"/>
      <c r="BP67" s="467"/>
      <c r="BQ67" s="467"/>
      <c r="BR67" s="467"/>
      <c r="BS67" s="467"/>
      <c r="BT67" s="467"/>
      <c r="BU67" s="467"/>
      <c r="BV67" s="737"/>
      <c r="BW67" s="124"/>
    </row>
    <row r="68" spans="1:75" s="38" customFormat="1" ht="10.25" hidden="1" customHeight="1" thickTop="1" x14ac:dyDescent="0.55000000000000004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7"/>
      <c r="T68" s="127"/>
      <c r="U68" s="127"/>
      <c r="V68" s="127"/>
      <c r="W68" s="127"/>
      <c r="X68" s="127"/>
      <c r="Y68" s="128"/>
      <c r="Z68" s="128"/>
      <c r="AA68" s="128"/>
      <c r="AB68" s="128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8"/>
      <c r="AS68" s="128"/>
      <c r="AT68" s="128"/>
      <c r="AU68" s="128"/>
      <c r="AV68" s="128"/>
      <c r="AW68" s="128"/>
      <c r="AX68" s="128"/>
      <c r="AY68" s="128"/>
      <c r="AZ68" s="126"/>
      <c r="BA68" s="126"/>
      <c r="BB68" s="126"/>
      <c r="BC68" s="126"/>
      <c r="BD68" s="126"/>
      <c r="BE68" s="126"/>
      <c r="BF68" s="126"/>
      <c r="BG68" s="126"/>
      <c r="BH68" s="126"/>
      <c r="BI68" s="126"/>
      <c r="BJ68" s="126"/>
      <c r="BK68" s="126"/>
      <c r="BL68" s="126"/>
      <c r="BM68" s="126"/>
      <c r="BN68" s="130"/>
    </row>
    <row r="69" spans="1:75" s="259" customFormat="1" ht="134.4" customHeight="1" thickTop="1" thickBot="1" x14ac:dyDescent="0.9">
      <c r="A69" s="587" t="s">
        <v>144</v>
      </c>
      <c r="B69" s="587"/>
      <c r="C69" s="587"/>
      <c r="D69" s="587"/>
      <c r="E69" s="587"/>
      <c r="F69" s="587"/>
      <c r="G69" s="587"/>
      <c r="H69" s="587"/>
      <c r="I69" s="587"/>
      <c r="J69" s="587"/>
      <c r="K69" s="587"/>
      <c r="L69" s="587"/>
      <c r="M69" s="587"/>
      <c r="N69" s="587"/>
      <c r="O69" s="587"/>
      <c r="P69" s="587"/>
      <c r="Q69" s="587"/>
      <c r="R69" s="587"/>
      <c r="S69" s="587"/>
      <c r="T69" s="587"/>
      <c r="U69" s="587"/>
      <c r="V69" s="587"/>
      <c r="W69" s="587"/>
      <c r="X69" s="587"/>
      <c r="Y69" s="587"/>
      <c r="Z69" s="587"/>
      <c r="AA69" s="587"/>
      <c r="AB69" s="587"/>
      <c r="AC69" s="587"/>
      <c r="AD69" s="587"/>
      <c r="AE69" s="587"/>
      <c r="AF69" s="587"/>
      <c r="AG69" s="587"/>
      <c r="AH69" s="587"/>
      <c r="AI69" s="587"/>
      <c r="AJ69" s="587"/>
      <c r="AK69" s="587"/>
      <c r="AL69" s="587"/>
      <c r="AM69" s="587"/>
      <c r="AN69" s="587"/>
      <c r="AO69" s="587"/>
      <c r="AP69" s="587"/>
      <c r="AQ69" s="587"/>
      <c r="AR69" s="587"/>
      <c r="AS69" s="587"/>
      <c r="AT69" s="587"/>
      <c r="AU69" s="587"/>
      <c r="AV69" s="587"/>
      <c r="AW69" s="587"/>
      <c r="AX69" s="587"/>
      <c r="AY69" s="587"/>
      <c r="AZ69" s="587"/>
      <c r="BA69" s="587"/>
      <c r="BB69" s="587"/>
      <c r="BC69" s="587"/>
      <c r="BD69" s="587"/>
      <c r="BE69" s="587"/>
      <c r="BF69" s="587"/>
      <c r="BG69" s="587"/>
      <c r="BH69" s="587"/>
      <c r="BI69" s="587"/>
      <c r="BJ69" s="587"/>
      <c r="BK69" s="587"/>
      <c r="BL69" s="587"/>
      <c r="BM69" s="587"/>
      <c r="BN69" s="587"/>
      <c r="BO69" s="587"/>
      <c r="BP69" s="587"/>
      <c r="BQ69" s="587"/>
      <c r="BR69" s="587"/>
      <c r="BS69" s="587"/>
      <c r="BT69" s="587"/>
      <c r="BU69" s="587"/>
    </row>
    <row r="70" spans="1:75" s="261" customFormat="1" ht="145.75" customHeight="1" thickTop="1" thickBot="1" x14ac:dyDescent="0.75">
      <c r="A70" s="952" t="s">
        <v>6</v>
      </c>
      <c r="B70" s="952"/>
      <c r="C70" s="952"/>
      <c r="D70" s="952"/>
      <c r="E70" s="952"/>
      <c r="F70" s="952"/>
      <c r="G70" s="952"/>
      <c r="H70" s="968" t="s">
        <v>49</v>
      </c>
      <c r="I70" s="969"/>
      <c r="J70" s="969"/>
      <c r="K70" s="969"/>
      <c r="L70" s="969"/>
      <c r="M70" s="969"/>
      <c r="N70" s="969"/>
      <c r="O70" s="969"/>
      <c r="P70" s="969"/>
      <c r="Q70" s="969"/>
      <c r="R70" s="969"/>
      <c r="S70" s="969"/>
      <c r="T70" s="969"/>
      <c r="U70" s="969"/>
      <c r="V70" s="969"/>
      <c r="W70" s="969"/>
      <c r="X70" s="969"/>
      <c r="Y70" s="969"/>
      <c r="Z70" s="969"/>
      <c r="AA70" s="969"/>
      <c r="AB70" s="969"/>
      <c r="AC70" s="969"/>
      <c r="AD70" s="969"/>
      <c r="AE70" s="969"/>
      <c r="AF70" s="969"/>
      <c r="AG70" s="969"/>
      <c r="AH70" s="969"/>
      <c r="AI70" s="969"/>
      <c r="AJ70" s="969"/>
      <c r="AK70" s="969"/>
      <c r="AL70" s="969"/>
      <c r="AM70" s="969"/>
      <c r="AN70" s="969"/>
      <c r="AO70" s="969"/>
      <c r="AP70" s="969"/>
      <c r="AQ70" s="969"/>
      <c r="AR70" s="969"/>
      <c r="AS70" s="969"/>
      <c r="AT70" s="969"/>
      <c r="AU70" s="969"/>
      <c r="AV70" s="969"/>
      <c r="AW70" s="969"/>
      <c r="AX70" s="969"/>
      <c r="AY70" s="969"/>
      <c r="AZ70" s="969"/>
      <c r="BA70" s="969"/>
      <c r="BB70" s="969"/>
      <c r="BC70" s="969"/>
      <c r="BD70" s="969"/>
      <c r="BE70" s="969"/>
      <c r="BF70" s="969"/>
      <c r="BG70" s="969"/>
      <c r="BH70" s="969"/>
      <c r="BI70" s="969"/>
      <c r="BJ70" s="969"/>
      <c r="BK70" s="969"/>
      <c r="BL70" s="969"/>
      <c r="BM70" s="970"/>
      <c r="BN70" s="952" t="s">
        <v>50</v>
      </c>
      <c r="BO70" s="952"/>
      <c r="BP70" s="952"/>
      <c r="BQ70" s="952"/>
      <c r="BR70" s="952"/>
      <c r="BS70" s="952"/>
      <c r="BT70" s="952"/>
      <c r="BU70" s="952"/>
      <c r="BV70" s="952"/>
    </row>
    <row r="71" spans="1:75" s="42" customFormat="1" ht="103.75" customHeight="1" thickTop="1" x14ac:dyDescent="0.7">
      <c r="A71" s="953" t="s">
        <v>22</v>
      </c>
      <c r="B71" s="954"/>
      <c r="C71" s="954"/>
      <c r="D71" s="954"/>
      <c r="E71" s="954"/>
      <c r="F71" s="954"/>
      <c r="G71" s="955"/>
      <c r="H71" s="902" t="s">
        <v>118</v>
      </c>
      <c r="I71" s="903"/>
      <c r="J71" s="903"/>
      <c r="K71" s="903"/>
      <c r="L71" s="903"/>
      <c r="M71" s="903"/>
      <c r="N71" s="903"/>
      <c r="O71" s="903"/>
      <c r="P71" s="903"/>
      <c r="Q71" s="903"/>
      <c r="R71" s="903"/>
      <c r="S71" s="903"/>
      <c r="T71" s="903"/>
      <c r="U71" s="903"/>
      <c r="V71" s="903"/>
      <c r="W71" s="903"/>
      <c r="X71" s="903"/>
      <c r="Y71" s="903"/>
      <c r="Z71" s="903"/>
      <c r="AA71" s="903"/>
      <c r="AB71" s="903"/>
      <c r="AC71" s="903"/>
      <c r="AD71" s="903"/>
      <c r="AE71" s="903"/>
      <c r="AF71" s="903"/>
      <c r="AG71" s="903"/>
      <c r="AH71" s="903"/>
      <c r="AI71" s="903"/>
      <c r="AJ71" s="903"/>
      <c r="AK71" s="903"/>
      <c r="AL71" s="903"/>
      <c r="AM71" s="903"/>
      <c r="AN71" s="903"/>
      <c r="AO71" s="903"/>
      <c r="AP71" s="903"/>
      <c r="AQ71" s="903"/>
      <c r="AR71" s="903"/>
      <c r="AS71" s="903"/>
      <c r="AT71" s="903"/>
      <c r="AU71" s="903"/>
      <c r="AV71" s="903"/>
      <c r="AW71" s="903"/>
      <c r="AX71" s="903"/>
      <c r="AY71" s="903"/>
      <c r="AZ71" s="903"/>
      <c r="BA71" s="903"/>
      <c r="BB71" s="903"/>
      <c r="BC71" s="903"/>
      <c r="BD71" s="903"/>
      <c r="BE71" s="903"/>
      <c r="BF71" s="903"/>
      <c r="BG71" s="903"/>
      <c r="BH71" s="903"/>
      <c r="BI71" s="903"/>
      <c r="BJ71" s="903"/>
      <c r="BK71" s="903"/>
      <c r="BL71" s="903"/>
      <c r="BM71" s="904"/>
      <c r="BN71" s="959" t="s">
        <v>164</v>
      </c>
      <c r="BO71" s="960"/>
      <c r="BP71" s="960"/>
      <c r="BQ71" s="960"/>
      <c r="BR71" s="960"/>
      <c r="BS71" s="960"/>
      <c r="BT71" s="960"/>
      <c r="BU71" s="960"/>
      <c r="BV71" s="961"/>
    </row>
    <row r="72" spans="1:75" s="42" customFormat="1" ht="87.65" customHeight="1" x14ac:dyDescent="0.7">
      <c r="A72" s="956" t="s">
        <v>23</v>
      </c>
      <c r="B72" s="957"/>
      <c r="C72" s="957"/>
      <c r="D72" s="957"/>
      <c r="E72" s="957"/>
      <c r="F72" s="957"/>
      <c r="G72" s="958"/>
      <c r="H72" s="608" t="s">
        <v>119</v>
      </c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09"/>
      <c r="BG72" s="609"/>
      <c r="BH72" s="609"/>
      <c r="BI72" s="609"/>
      <c r="BJ72" s="609"/>
      <c r="BK72" s="609"/>
      <c r="BL72" s="609"/>
      <c r="BM72" s="610"/>
      <c r="BN72" s="962" t="s">
        <v>178</v>
      </c>
      <c r="BO72" s="963"/>
      <c r="BP72" s="963"/>
      <c r="BQ72" s="963"/>
      <c r="BR72" s="963"/>
      <c r="BS72" s="963"/>
      <c r="BT72" s="963"/>
      <c r="BU72" s="963"/>
      <c r="BV72" s="964"/>
    </row>
    <row r="73" spans="1:75" s="42" customFormat="1" ht="100.75" customHeight="1" x14ac:dyDescent="0.7">
      <c r="A73" s="956" t="s">
        <v>24</v>
      </c>
      <c r="B73" s="957"/>
      <c r="C73" s="957"/>
      <c r="D73" s="957"/>
      <c r="E73" s="957"/>
      <c r="F73" s="957"/>
      <c r="G73" s="958"/>
      <c r="H73" s="905" t="s">
        <v>120</v>
      </c>
      <c r="I73" s="906"/>
      <c r="J73" s="906"/>
      <c r="K73" s="906"/>
      <c r="L73" s="906"/>
      <c r="M73" s="906"/>
      <c r="N73" s="906"/>
      <c r="O73" s="906"/>
      <c r="P73" s="906"/>
      <c r="Q73" s="906"/>
      <c r="R73" s="906"/>
      <c r="S73" s="906"/>
      <c r="T73" s="906"/>
      <c r="U73" s="906"/>
      <c r="V73" s="906"/>
      <c r="W73" s="906"/>
      <c r="X73" s="906"/>
      <c r="Y73" s="906"/>
      <c r="Z73" s="906"/>
      <c r="AA73" s="906"/>
      <c r="AB73" s="906"/>
      <c r="AC73" s="906"/>
      <c r="AD73" s="906"/>
      <c r="AE73" s="906"/>
      <c r="AF73" s="906"/>
      <c r="AG73" s="906"/>
      <c r="AH73" s="906"/>
      <c r="AI73" s="906"/>
      <c r="AJ73" s="906"/>
      <c r="AK73" s="906"/>
      <c r="AL73" s="906"/>
      <c r="AM73" s="906"/>
      <c r="AN73" s="906"/>
      <c r="AO73" s="906"/>
      <c r="AP73" s="906"/>
      <c r="AQ73" s="906"/>
      <c r="AR73" s="906"/>
      <c r="AS73" s="906"/>
      <c r="AT73" s="906"/>
      <c r="AU73" s="906"/>
      <c r="AV73" s="906"/>
      <c r="AW73" s="906"/>
      <c r="AX73" s="906"/>
      <c r="AY73" s="906"/>
      <c r="AZ73" s="906"/>
      <c r="BA73" s="906"/>
      <c r="BB73" s="906"/>
      <c r="BC73" s="906"/>
      <c r="BD73" s="906"/>
      <c r="BE73" s="906"/>
      <c r="BF73" s="906"/>
      <c r="BG73" s="906"/>
      <c r="BH73" s="906"/>
      <c r="BI73" s="906"/>
      <c r="BJ73" s="906"/>
      <c r="BK73" s="906"/>
      <c r="BL73" s="906"/>
      <c r="BM73" s="907"/>
      <c r="BN73" s="965" t="s">
        <v>142</v>
      </c>
      <c r="BO73" s="966"/>
      <c r="BP73" s="966"/>
      <c r="BQ73" s="966"/>
      <c r="BR73" s="966"/>
      <c r="BS73" s="966"/>
      <c r="BT73" s="966"/>
      <c r="BU73" s="966"/>
      <c r="BV73" s="967"/>
    </row>
    <row r="74" spans="1:75" s="263" customFormat="1" ht="91.75" customHeight="1" x14ac:dyDescent="0.7">
      <c r="A74" s="956" t="s">
        <v>121</v>
      </c>
      <c r="B74" s="957"/>
      <c r="C74" s="957"/>
      <c r="D74" s="957"/>
      <c r="E74" s="957"/>
      <c r="F74" s="957"/>
      <c r="G74" s="958"/>
      <c r="H74" s="608" t="s">
        <v>122</v>
      </c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09"/>
      <c r="BG74" s="609"/>
      <c r="BH74" s="609"/>
      <c r="BI74" s="609"/>
      <c r="BJ74" s="609"/>
      <c r="BK74" s="609"/>
      <c r="BL74" s="609"/>
      <c r="BM74" s="610"/>
      <c r="BN74" s="943" t="s">
        <v>158</v>
      </c>
      <c r="BO74" s="944"/>
      <c r="BP74" s="944"/>
      <c r="BQ74" s="944"/>
      <c r="BR74" s="944"/>
      <c r="BS74" s="944"/>
      <c r="BT74" s="944"/>
      <c r="BU74" s="944"/>
      <c r="BV74" s="945"/>
    </row>
    <row r="75" spans="1:75" s="263" customFormat="1" ht="90.65" customHeight="1" x14ac:dyDescent="0.7">
      <c r="A75" s="956" t="s">
        <v>123</v>
      </c>
      <c r="B75" s="957"/>
      <c r="C75" s="957"/>
      <c r="D75" s="957"/>
      <c r="E75" s="957"/>
      <c r="F75" s="957"/>
      <c r="G75" s="958"/>
      <c r="H75" s="608" t="s">
        <v>272</v>
      </c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09"/>
      <c r="BG75" s="609"/>
      <c r="BH75" s="609"/>
      <c r="BI75" s="609"/>
      <c r="BJ75" s="609"/>
      <c r="BK75" s="609"/>
      <c r="BL75" s="609"/>
      <c r="BM75" s="610"/>
      <c r="BN75" s="962" t="s">
        <v>165</v>
      </c>
      <c r="BO75" s="963"/>
      <c r="BP75" s="963"/>
      <c r="BQ75" s="963"/>
      <c r="BR75" s="963"/>
      <c r="BS75" s="963"/>
      <c r="BT75" s="963"/>
      <c r="BU75" s="963"/>
      <c r="BV75" s="964"/>
    </row>
    <row r="76" spans="1:75" s="265" customFormat="1" ht="105.65" customHeight="1" x14ac:dyDescent="0.7">
      <c r="A76" s="956" t="s">
        <v>124</v>
      </c>
      <c r="B76" s="957"/>
      <c r="C76" s="957"/>
      <c r="D76" s="957"/>
      <c r="E76" s="957"/>
      <c r="F76" s="957"/>
      <c r="G76" s="958"/>
      <c r="H76" s="905" t="s">
        <v>125</v>
      </c>
      <c r="I76" s="906"/>
      <c r="J76" s="906"/>
      <c r="K76" s="906"/>
      <c r="L76" s="906"/>
      <c r="M76" s="906"/>
      <c r="N76" s="906"/>
      <c r="O76" s="906"/>
      <c r="P76" s="906"/>
      <c r="Q76" s="906"/>
      <c r="R76" s="906"/>
      <c r="S76" s="906"/>
      <c r="T76" s="906"/>
      <c r="U76" s="906"/>
      <c r="V76" s="906"/>
      <c r="W76" s="906"/>
      <c r="X76" s="906"/>
      <c r="Y76" s="906"/>
      <c r="Z76" s="906"/>
      <c r="AA76" s="906"/>
      <c r="AB76" s="906"/>
      <c r="AC76" s="906"/>
      <c r="AD76" s="906"/>
      <c r="AE76" s="906"/>
      <c r="AF76" s="906"/>
      <c r="AG76" s="906"/>
      <c r="AH76" s="906"/>
      <c r="AI76" s="906"/>
      <c r="AJ76" s="906"/>
      <c r="AK76" s="906"/>
      <c r="AL76" s="906"/>
      <c r="AM76" s="906"/>
      <c r="AN76" s="906"/>
      <c r="AO76" s="906"/>
      <c r="AP76" s="906"/>
      <c r="AQ76" s="906"/>
      <c r="AR76" s="906"/>
      <c r="AS76" s="906"/>
      <c r="AT76" s="906"/>
      <c r="AU76" s="906"/>
      <c r="AV76" s="906"/>
      <c r="AW76" s="906"/>
      <c r="AX76" s="906"/>
      <c r="AY76" s="906"/>
      <c r="AZ76" s="906"/>
      <c r="BA76" s="906"/>
      <c r="BB76" s="906"/>
      <c r="BC76" s="906"/>
      <c r="BD76" s="906"/>
      <c r="BE76" s="906"/>
      <c r="BF76" s="906"/>
      <c r="BG76" s="906"/>
      <c r="BH76" s="906"/>
      <c r="BI76" s="906"/>
      <c r="BJ76" s="906"/>
      <c r="BK76" s="906"/>
      <c r="BL76" s="906"/>
      <c r="BM76" s="907"/>
      <c r="BN76" s="949" t="s">
        <v>151</v>
      </c>
      <c r="BO76" s="950"/>
      <c r="BP76" s="950"/>
      <c r="BQ76" s="950"/>
      <c r="BR76" s="950"/>
      <c r="BS76" s="950"/>
      <c r="BT76" s="950"/>
      <c r="BU76" s="950"/>
      <c r="BV76" s="951"/>
    </row>
    <row r="77" spans="1:75" s="263" customFormat="1" ht="82.75" customHeight="1" x14ac:dyDescent="0.7">
      <c r="A77" s="956" t="s">
        <v>126</v>
      </c>
      <c r="B77" s="957"/>
      <c r="C77" s="957"/>
      <c r="D77" s="957"/>
      <c r="E77" s="957"/>
      <c r="F77" s="957"/>
      <c r="G77" s="958"/>
      <c r="H77" s="608" t="s">
        <v>127</v>
      </c>
      <c r="I77" s="609"/>
      <c r="J77" s="609"/>
      <c r="K77" s="609"/>
      <c r="L77" s="609"/>
      <c r="M77" s="609"/>
      <c r="N77" s="609"/>
      <c r="O77" s="609"/>
      <c r="P77" s="609"/>
      <c r="Q77" s="609"/>
      <c r="R77" s="609"/>
      <c r="S77" s="609"/>
      <c r="T77" s="609"/>
      <c r="U77" s="609"/>
      <c r="V77" s="609"/>
      <c r="W77" s="609"/>
      <c r="X77" s="609"/>
      <c r="Y77" s="609"/>
      <c r="Z77" s="609"/>
      <c r="AA77" s="609"/>
      <c r="AB77" s="609"/>
      <c r="AC77" s="609"/>
      <c r="AD77" s="609"/>
      <c r="AE77" s="609"/>
      <c r="AF77" s="609"/>
      <c r="AG77" s="609"/>
      <c r="AH77" s="609"/>
      <c r="AI77" s="609"/>
      <c r="AJ77" s="609"/>
      <c r="AK77" s="609"/>
      <c r="AL77" s="609"/>
      <c r="AM77" s="609"/>
      <c r="AN77" s="609"/>
      <c r="AO77" s="609"/>
      <c r="AP77" s="609"/>
      <c r="AQ77" s="609"/>
      <c r="AR77" s="609"/>
      <c r="AS77" s="609"/>
      <c r="AT77" s="609"/>
      <c r="AU77" s="609"/>
      <c r="AV77" s="609"/>
      <c r="AW77" s="609"/>
      <c r="AX77" s="609"/>
      <c r="AY77" s="609"/>
      <c r="AZ77" s="609"/>
      <c r="BA77" s="609"/>
      <c r="BB77" s="609"/>
      <c r="BC77" s="609"/>
      <c r="BD77" s="609"/>
      <c r="BE77" s="609"/>
      <c r="BF77" s="609"/>
      <c r="BG77" s="609"/>
      <c r="BH77" s="609"/>
      <c r="BI77" s="609"/>
      <c r="BJ77" s="609"/>
      <c r="BK77" s="609"/>
      <c r="BL77" s="609"/>
      <c r="BM77" s="610"/>
      <c r="BN77" s="943" t="s">
        <v>152</v>
      </c>
      <c r="BO77" s="944"/>
      <c r="BP77" s="944"/>
      <c r="BQ77" s="944"/>
      <c r="BR77" s="944"/>
      <c r="BS77" s="944"/>
      <c r="BT77" s="944"/>
      <c r="BU77" s="944"/>
      <c r="BV77" s="945"/>
    </row>
    <row r="78" spans="1:75" s="263" customFormat="1" ht="105.65" customHeight="1" x14ac:dyDescent="0.7">
      <c r="A78" s="956" t="s">
        <v>92</v>
      </c>
      <c r="B78" s="957"/>
      <c r="C78" s="957"/>
      <c r="D78" s="957"/>
      <c r="E78" s="957"/>
      <c r="F78" s="957"/>
      <c r="G78" s="958"/>
      <c r="H78" s="905" t="s">
        <v>128</v>
      </c>
      <c r="I78" s="906"/>
      <c r="J78" s="906"/>
      <c r="K78" s="906"/>
      <c r="L78" s="906"/>
      <c r="M78" s="906"/>
      <c r="N78" s="906"/>
      <c r="O78" s="906"/>
      <c r="P78" s="906"/>
      <c r="Q78" s="906"/>
      <c r="R78" s="906"/>
      <c r="S78" s="906"/>
      <c r="T78" s="906"/>
      <c r="U78" s="906"/>
      <c r="V78" s="906"/>
      <c r="W78" s="906"/>
      <c r="X78" s="906"/>
      <c r="Y78" s="906"/>
      <c r="Z78" s="906"/>
      <c r="AA78" s="906"/>
      <c r="AB78" s="906"/>
      <c r="AC78" s="906"/>
      <c r="AD78" s="906"/>
      <c r="AE78" s="906"/>
      <c r="AF78" s="906"/>
      <c r="AG78" s="906"/>
      <c r="AH78" s="906"/>
      <c r="AI78" s="906"/>
      <c r="AJ78" s="906"/>
      <c r="AK78" s="906"/>
      <c r="AL78" s="906"/>
      <c r="AM78" s="906"/>
      <c r="AN78" s="906"/>
      <c r="AO78" s="906"/>
      <c r="AP78" s="906"/>
      <c r="AQ78" s="906"/>
      <c r="AR78" s="906"/>
      <c r="AS78" s="906"/>
      <c r="AT78" s="906"/>
      <c r="AU78" s="906"/>
      <c r="AV78" s="906"/>
      <c r="AW78" s="906"/>
      <c r="AX78" s="906"/>
      <c r="AY78" s="906"/>
      <c r="AZ78" s="906"/>
      <c r="BA78" s="906"/>
      <c r="BB78" s="906"/>
      <c r="BC78" s="906"/>
      <c r="BD78" s="906"/>
      <c r="BE78" s="906"/>
      <c r="BF78" s="906"/>
      <c r="BG78" s="906"/>
      <c r="BH78" s="906"/>
      <c r="BI78" s="906"/>
      <c r="BJ78" s="906"/>
      <c r="BK78" s="906"/>
      <c r="BL78" s="906"/>
      <c r="BM78" s="907"/>
      <c r="BN78" s="949" t="s">
        <v>159</v>
      </c>
      <c r="BO78" s="950"/>
      <c r="BP78" s="950"/>
      <c r="BQ78" s="950"/>
      <c r="BR78" s="950"/>
      <c r="BS78" s="950"/>
      <c r="BT78" s="950"/>
      <c r="BU78" s="950"/>
      <c r="BV78" s="951"/>
    </row>
    <row r="79" spans="1:75" s="263" customFormat="1" ht="90" customHeight="1" x14ac:dyDescent="0.7">
      <c r="A79" s="956" t="s">
        <v>93</v>
      </c>
      <c r="B79" s="957"/>
      <c r="C79" s="957"/>
      <c r="D79" s="957"/>
      <c r="E79" s="957"/>
      <c r="F79" s="957"/>
      <c r="G79" s="958"/>
      <c r="H79" s="608" t="s">
        <v>268</v>
      </c>
      <c r="I79" s="609"/>
      <c r="J79" s="609"/>
      <c r="K79" s="609"/>
      <c r="L79" s="609"/>
      <c r="M79" s="609"/>
      <c r="N79" s="609"/>
      <c r="O79" s="609"/>
      <c r="P79" s="609"/>
      <c r="Q79" s="609"/>
      <c r="R79" s="609"/>
      <c r="S79" s="609"/>
      <c r="T79" s="609"/>
      <c r="U79" s="609"/>
      <c r="V79" s="609"/>
      <c r="W79" s="609"/>
      <c r="X79" s="609"/>
      <c r="Y79" s="609"/>
      <c r="Z79" s="609"/>
      <c r="AA79" s="609"/>
      <c r="AB79" s="609"/>
      <c r="AC79" s="609"/>
      <c r="AD79" s="609"/>
      <c r="AE79" s="609"/>
      <c r="AF79" s="609"/>
      <c r="AG79" s="609"/>
      <c r="AH79" s="609"/>
      <c r="AI79" s="609"/>
      <c r="AJ79" s="609"/>
      <c r="AK79" s="609"/>
      <c r="AL79" s="609"/>
      <c r="AM79" s="609"/>
      <c r="AN79" s="609"/>
      <c r="AO79" s="609"/>
      <c r="AP79" s="609"/>
      <c r="AQ79" s="609"/>
      <c r="AR79" s="609"/>
      <c r="AS79" s="609"/>
      <c r="AT79" s="609"/>
      <c r="AU79" s="609"/>
      <c r="AV79" s="609"/>
      <c r="AW79" s="609"/>
      <c r="AX79" s="609"/>
      <c r="AY79" s="609"/>
      <c r="AZ79" s="609"/>
      <c r="BA79" s="609"/>
      <c r="BB79" s="609"/>
      <c r="BC79" s="609"/>
      <c r="BD79" s="609"/>
      <c r="BE79" s="609"/>
      <c r="BF79" s="609"/>
      <c r="BG79" s="609"/>
      <c r="BH79" s="609"/>
      <c r="BI79" s="609"/>
      <c r="BJ79" s="609"/>
      <c r="BK79" s="609"/>
      <c r="BL79" s="609"/>
      <c r="BM79" s="610"/>
      <c r="BN79" s="943" t="s">
        <v>160</v>
      </c>
      <c r="BO79" s="944"/>
      <c r="BP79" s="944"/>
      <c r="BQ79" s="944"/>
      <c r="BR79" s="944"/>
      <c r="BS79" s="944"/>
      <c r="BT79" s="944"/>
      <c r="BU79" s="944"/>
      <c r="BV79" s="945"/>
    </row>
    <row r="80" spans="1:75" s="263" customFormat="1" ht="106.75" customHeight="1" x14ac:dyDescent="0.7">
      <c r="A80" s="956" t="s">
        <v>94</v>
      </c>
      <c r="B80" s="957"/>
      <c r="C80" s="957"/>
      <c r="D80" s="957"/>
      <c r="E80" s="957"/>
      <c r="F80" s="957"/>
      <c r="G80" s="958"/>
      <c r="H80" s="608" t="s">
        <v>269</v>
      </c>
      <c r="I80" s="609"/>
      <c r="J80" s="609"/>
      <c r="K80" s="609"/>
      <c r="L80" s="609"/>
      <c r="M80" s="609"/>
      <c r="N80" s="609"/>
      <c r="O80" s="609"/>
      <c r="P80" s="609"/>
      <c r="Q80" s="609"/>
      <c r="R80" s="609"/>
      <c r="S80" s="609"/>
      <c r="T80" s="609"/>
      <c r="U80" s="609"/>
      <c r="V80" s="609"/>
      <c r="W80" s="609"/>
      <c r="X80" s="609"/>
      <c r="Y80" s="609"/>
      <c r="Z80" s="609"/>
      <c r="AA80" s="609"/>
      <c r="AB80" s="609"/>
      <c r="AC80" s="609"/>
      <c r="AD80" s="609"/>
      <c r="AE80" s="609"/>
      <c r="AF80" s="609"/>
      <c r="AG80" s="609"/>
      <c r="AH80" s="609"/>
      <c r="AI80" s="609"/>
      <c r="AJ80" s="609"/>
      <c r="AK80" s="609"/>
      <c r="AL80" s="609"/>
      <c r="AM80" s="609"/>
      <c r="AN80" s="609"/>
      <c r="AO80" s="609"/>
      <c r="AP80" s="609"/>
      <c r="AQ80" s="609"/>
      <c r="AR80" s="609"/>
      <c r="AS80" s="609"/>
      <c r="AT80" s="609"/>
      <c r="AU80" s="609"/>
      <c r="AV80" s="609"/>
      <c r="AW80" s="609"/>
      <c r="AX80" s="609"/>
      <c r="AY80" s="609"/>
      <c r="AZ80" s="609"/>
      <c r="BA80" s="609"/>
      <c r="BB80" s="609"/>
      <c r="BC80" s="609"/>
      <c r="BD80" s="609"/>
      <c r="BE80" s="609"/>
      <c r="BF80" s="609"/>
      <c r="BG80" s="609"/>
      <c r="BH80" s="609"/>
      <c r="BI80" s="609"/>
      <c r="BJ80" s="609"/>
      <c r="BK80" s="609"/>
      <c r="BL80" s="609"/>
      <c r="BM80" s="610"/>
      <c r="BN80" s="949" t="s">
        <v>161</v>
      </c>
      <c r="BO80" s="950"/>
      <c r="BP80" s="950"/>
      <c r="BQ80" s="950"/>
      <c r="BR80" s="950"/>
      <c r="BS80" s="950"/>
      <c r="BT80" s="950"/>
      <c r="BU80" s="950"/>
      <c r="BV80" s="951"/>
    </row>
    <row r="81" spans="1:74" s="263" customFormat="1" ht="100.75" customHeight="1" x14ac:dyDescent="0.7">
      <c r="A81" s="956" t="s">
        <v>129</v>
      </c>
      <c r="B81" s="957"/>
      <c r="C81" s="957"/>
      <c r="D81" s="957"/>
      <c r="E81" s="957"/>
      <c r="F81" s="957"/>
      <c r="G81" s="958"/>
      <c r="H81" s="608" t="s">
        <v>274</v>
      </c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09"/>
      <c r="BG81" s="609"/>
      <c r="BH81" s="609"/>
      <c r="BI81" s="609"/>
      <c r="BJ81" s="609"/>
      <c r="BK81" s="609"/>
      <c r="BL81" s="609"/>
      <c r="BM81" s="610"/>
      <c r="BN81" s="949" t="s">
        <v>162</v>
      </c>
      <c r="BO81" s="950"/>
      <c r="BP81" s="950"/>
      <c r="BQ81" s="950"/>
      <c r="BR81" s="950"/>
      <c r="BS81" s="950"/>
      <c r="BT81" s="950"/>
      <c r="BU81" s="950"/>
      <c r="BV81" s="951"/>
    </row>
    <row r="82" spans="1:74" s="263" customFormat="1" ht="93.65" customHeight="1" x14ac:dyDescent="0.7">
      <c r="A82" s="956" t="s">
        <v>63</v>
      </c>
      <c r="B82" s="957"/>
      <c r="C82" s="957"/>
      <c r="D82" s="957"/>
      <c r="E82" s="957"/>
      <c r="F82" s="957"/>
      <c r="G82" s="958"/>
      <c r="H82" s="608" t="s">
        <v>273</v>
      </c>
      <c r="I82" s="609"/>
      <c r="J82" s="609"/>
      <c r="K82" s="609"/>
      <c r="L82" s="609"/>
      <c r="M82" s="609"/>
      <c r="N82" s="609"/>
      <c r="O82" s="609"/>
      <c r="P82" s="609"/>
      <c r="Q82" s="609"/>
      <c r="R82" s="609"/>
      <c r="S82" s="609"/>
      <c r="T82" s="609"/>
      <c r="U82" s="609"/>
      <c r="V82" s="609"/>
      <c r="W82" s="609"/>
      <c r="X82" s="609"/>
      <c r="Y82" s="609"/>
      <c r="Z82" s="609"/>
      <c r="AA82" s="609"/>
      <c r="AB82" s="609"/>
      <c r="AC82" s="609"/>
      <c r="AD82" s="609"/>
      <c r="AE82" s="609"/>
      <c r="AF82" s="609"/>
      <c r="AG82" s="609"/>
      <c r="AH82" s="609"/>
      <c r="AI82" s="609"/>
      <c r="AJ82" s="609"/>
      <c r="AK82" s="609"/>
      <c r="AL82" s="609"/>
      <c r="AM82" s="609"/>
      <c r="AN82" s="609"/>
      <c r="AO82" s="609"/>
      <c r="AP82" s="609"/>
      <c r="AQ82" s="609"/>
      <c r="AR82" s="609"/>
      <c r="AS82" s="609"/>
      <c r="AT82" s="609"/>
      <c r="AU82" s="609"/>
      <c r="AV82" s="609"/>
      <c r="AW82" s="609"/>
      <c r="AX82" s="609"/>
      <c r="AY82" s="609"/>
      <c r="AZ82" s="609"/>
      <c r="BA82" s="609"/>
      <c r="BB82" s="609"/>
      <c r="BC82" s="609"/>
      <c r="BD82" s="609"/>
      <c r="BE82" s="609"/>
      <c r="BF82" s="609"/>
      <c r="BG82" s="609"/>
      <c r="BH82" s="609"/>
      <c r="BI82" s="609"/>
      <c r="BJ82" s="609"/>
      <c r="BK82" s="609"/>
      <c r="BL82" s="609"/>
      <c r="BM82" s="610"/>
      <c r="BN82" s="943" t="s">
        <v>154</v>
      </c>
      <c r="BO82" s="944"/>
      <c r="BP82" s="944"/>
      <c r="BQ82" s="944"/>
      <c r="BR82" s="944"/>
      <c r="BS82" s="944"/>
      <c r="BT82" s="944"/>
      <c r="BU82" s="944"/>
      <c r="BV82" s="945"/>
    </row>
    <row r="83" spans="1:74" s="265" customFormat="1" ht="81.650000000000006" customHeight="1" x14ac:dyDescent="0.7">
      <c r="A83" s="956" t="s">
        <v>64</v>
      </c>
      <c r="B83" s="957"/>
      <c r="C83" s="957"/>
      <c r="D83" s="957"/>
      <c r="E83" s="957"/>
      <c r="F83" s="957"/>
      <c r="G83" s="958"/>
      <c r="H83" s="608" t="s">
        <v>130</v>
      </c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09"/>
      <c r="BG83" s="609"/>
      <c r="BH83" s="609"/>
      <c r="BI83" s="609"/>
      <c r="BJ83" s="609"/>
      <c r="BK83" s="609"/>
      <c r="BL83" s="609"/>
      <c r="BM83" s="610"/>
      <c r="BN83" s="946" t="s">
        <v>153</v>
      </c>
      <c r="BO83" s="947"/>
      <c r="BP83" s="947"/>
      <c r="BQ83" s="947"/>
      <c r="BR83" s="947"/>
      <c r="BS83" s="947"/>
      <c r="BT83" s="947"/>
      <c r="BU83" s="947"/>
      <c r="BV83" s="948"/>
    </row>
    <row r="84" spans="1:74" s="263" customFormat="1" ht="90.65" customHeight="1" x14ac:dyDescent="0.7">
      <c r="A84" s="956" t="s">
        <v>65</v>
      </c>
      <c r="B84" s="957"/>
      <c r="C84" s="957"/>
      <c r="D84" s="957"/>
      <c r="E84" s="957"/>
      <c r="F84" s="957"/>
      <c r="G84" s="958"/>
      <c r="H84" s="608" t="s">
        <v>131</v>
      </c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09"/>
      <c r="BG84" s="609"/>
      <c r="BH84" s="609"/>
      <c r="BI84" s="609"/>
      <c r="BJ84" s="609"/>
      <c r="BK84" s="609"/>
      <c r="BL84" s="609"/>
      <c r="BM84" s="610"/>
      <c r="BN84" s="949" t="s">
        <v>155</v>
      </c>
      <c r="BO84" s="950"/>
      <c r="BP84" s="950"/>
      <c r="BQ84" s="950"/>
      <c r="BR84" s="950"/>
      <c r="BS84" s="950"/>
      <c r="BT84" s="950"/>
      <c r="BU84" s="950"/>
      <c r="BV84" s="951"/>
    </row>
    <row r="85" spans="1:74" s="42" customFormat="1" ht="87.65" customHeight="1" thickBot="1" x14ac:dyDescent="0.75">
      <c r="A85" s="972" t="s">
        <v>150</v>
      </c>
      <c r="B85" s="973"/>
      <c r="C85" s="973"/>
      <c r="D85" s="973"/>
      <c r="E85" s="973"/>
      <c r="F85" s="973"/>
      <c r="G85" s="974"/>
      <c r="H85" s="614" t="s">
        <v>275</v>
      </c>
      <c r="I85" s="615"/>
      <c r="J85" s="615"/>
      <c r="K85" s="615"/>
      <c r="L85" s="615"/>
      <c r="M85" s="615"/>
      <c r="N85" s="615"/>
      <c r="O85" s="615"/>
      <c r="P85" s="615"/>
      <c r="Q85" s="615"/>
      <c r="R85" s="615"/>
      <c r="S85" s="615"/>
      <c r="T85" s="615"/>
      <c r="U85" s="615"/>
      <c r="V85" s="615"/>
      <c r="W85" s="615"/>
      <c r="X85" s="615"/>
      <c r="Y85" s="615"/>
      <c r="Z85" s="615"/>
      <c r="AA85" s="615"/>
      <c r="AB85" s="615"/>
      <c r="AC85" s="615"/>
      <c r="AD85" s="615"/>
      <c r="AE85" s="615"/>
      <c r="AF85" s="615"/>
      <c r="AG85" s="615"/>
      <c r="AH85" s="615"/>
      <c r="AI85" s="615"/>
      <c r="AJ85" s="615"/>
      <c r="AK85" s="615"/>
      <c r="AL85" s="615"/>
      <c r="AM85" s="615"/>
      <c r="AN85" s="615"/>
      <c r="AO85" s="615"/>
      <c r="AP85" s="615"/>
      <c r="AQ85" s="615"/>
      <c r="AR85" s="615"/>
      <c r="AS85" s="615"/>
      <c r="AT85" s="615"/>
      <c r="AU85" s="615"/>
      <c r="AV85" s="615"/>
      <c r="AW85" s="615"/>
      <c r="AX85" s="615"/>
      <c r="AY85" s="615"/>
      <c r="AZ85" s="615"/>
      <c r="BA85" s="615"/>
      <c r="BB85" s="615"/>
      <c r="BC85" s="615"/>
      <c r="BD85" s="615"/>
      <c r="BE85" s="615"/>
      <c r="BF85" s="615"/>
      <c r="BG85" s="615"/>
      <c r="BH85" s="615"/>
      <c r="BI85" s="615"/>
      <c r="BJ85" s="615"/>
      <c r="BK85" s="615"/>
      <c r="BL85" s="615"/>
      <c r="BM85" s="616"/>
      <c r="BN85" s="940" t="s">
        <v>156</v>
      </c>
      <c r="BO85" s="941"/>
      <c r="BP85" s="941"/>
      <c r="BQ85" s="941"/>
      <c r="BR85" s="941"/>
      <c r="BS85" s="941"/>
      <c r="BT85" s="941"/>
      <c r="BU85" s="941"/>
      <c r="BV85" s="942"/>
    </row>
    <row r="86" spans="1:74" s="1" customFormat="1" ht="33" customHeight="1" thickTop="1" x14ac:dyDescent="0.45">
      <c r="A86" s="133"/>
      <c r="B86" s="133"/>
      <c r="C86" s="133"/>
      <c r="D86" s="133"/>
      <c r="E86" s="133"/>
      <c r="F86" s="133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J86" s="135"/>
      <c r="BK86" s="135"/>
      <c r="BL86" s="135"/>
      <c r="BM86" s="135"/>
      <c r="BN86" s="135"/>
    </row>
    <row r="87" spans="1:74" s="42" customFormat="1" ht="59.4" customHeight="1" x14ac:dyDescent="0.75">
      <c r="A87" s="131"/>
      <c r="C87" s="267"/>
      <c r="D87" s="939" t="s">
        <v>271</v>
      </c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39"/>
      <c r="R87" s="939"/>
      <c r="S87" s="939"/>
      <c r="T87" s="939"/>
      <c r="U87" s="939"/>
      <c r="V87" s="939"/>
      <c r="W87" s="939"/>
      <c r="X87" s="939"/>
      <c r="Y87" s="939"/>
      <c r="Z87" s="939"/>
      <c r="AA87" s="939"/>
      <c r="AB87" s="939"/>
      <c r="AC87" s="939"/>
      <c r="AD87" s="939"/>
      <c r="AE87" s="939"/>
      <c r="AF87" s="939"/>
      <c r="AG87" s="939"/>
      <c r="AH87" s="939"/>
      <c r="AI87" s="939"/>
      <c r="AJ87" s="939"/>
      <c r="AK87" s="939"/>
      <c r="AL87" s="939"/>
      <c r="AM87" s="939"/>
      <c r="AN87" s="939"/>
      <c r="AO87" s="939"/>
      <c r="AP87" s="939"/>
      <c r="AQ87" s="939"/>
      <c r="AR87" s="939"/>
      <c r="AS87" s="939"/>
      <c r="AT87" s="939"/>
      <c r="AU87" s="939"/>
      <c r="AV87" s="939"/>
      <c r="AW87" s="939"/>
      <c r="AX87" s="939"/>
      <c r="AY87" s="939"/>
      <c r="AZ87" s="939"/>
      <c r="BA87" s="939"/>
      <c r="BB87" s="939"/>
      <c r="BC87" s="939"/>
      <c r="BD87" s="939"/>
      <c r="BE87" s="939"/>
      <c r="BF87" s="939"/>
      <c r="BG87" s="939"/>
      <c r="BH87" s="939"/>
      <c r="BI87" s="939"/>
      <c r="BJ87" s="939"/>
      <c r="BK87" s="939"/>
      <c r="BL87" s="939"/>
      <c r="BM87" s="939"/>
      <c r="BN87" s="939"/>
      <c r="BO87" s="939"/>
      <c r="BP87" s="939"/>
      <c r="BQ87" s="939"/>
      <c r="BR87" s="939"/>
    </row>
    <row r="88" spans="1:74" s="42" customFormat="1" ht="66" customHeight="1" x14ac:dyDescent="0.75">
      <c r="A88" s="131"/>
      <c r="B88" s="267"/>
      <c r="C88" s="267"/>
      <c r="D88" s="939"/>
      <c r="E88" s="939"/>
      <c r="F88" s="939"/>
      <c r="G88" s="939"/>
      <c r="H88" s="939"/>
      <c r="I88" s="939"/>
      <c r="J88" s="939"/>
      <c r="K88" s="939"/>
      <c r="L88" s="939"/>
      <c r="M88" s="939"/>
      <c r="N88" s="939"/>
      <c r="O88" s="939"/>
      <c r="P88" s="939"/>
      <c r="Q88" s="939"/>
      <c r="R88" s="939"/>
      <c r="S88" s="939"/>
      <c r="T88" s="939"/>
      <c r="U88" s="939"/>
      <c r="V88" s="939"/>
      <c r="W88" s="939"/>
      <c r="X88" s="939"/>
      <c r="Y88" s="939"/>
      <c r="Z88" s="939"/>
      <c r="AA88" s="939"/>
      <c r="AB88" s="939"/>
      <c r="AC88" s="939"/>
      <c r="AD88" s="939"/>
      <c r="AE88" s="939"/>
      <c r="AF88" s="939"/>
      <c r="AG88" s="939"/>
      <c r="AH88" s="939"/>
      <c r="AI88" s="939"/>
      <c r="AJ88" s="939"/>
      <c r="AK88" s="939"/>
      <c r="AL88" s="939"/>
      <c r="AM88" s="939"/>
      <c r="AN88" s="939"/>
      <c r="AO88" s="939"/>
      <c r="AP88" s="939"/>
      <c r="AQ88" s="939"/>
      <c r="AR88" s="939"/>
      <c r="AS88" s="939"/>
      <c r="AT88" s="939"/>
      <c r="AU88" s="939"/>
      <c r="AV88" s="939"/>
      <c r="AW88" s="939"/>
      <c r="AX88" s="939"/>
      <c r="AY88" s="939"/>
      <c r="AZ88" s="939"/>
      <c r="BA88" s="939"/>
      <c r="BB88" s="939"/>
      <c r="BC88" s="939"/>
      <c r="BD88" s="939"/>
      <c r="BE88" s="939"/>
      <c r="BF88" s="939"/>
      <c r="BG88" s="939"/>
      <c r="BH88" s="939"/>
      <c r="BI88" s="939"/>
      <c r="BJ88" s="939"/>
      <c r="BK88" s="939"/>
      <c r="BL88" s="939"/>
      <c r="BM88" s="939"/>
      <c r="BN88" s="939"/>
      <c r="BO88" s="939"/>
      <c r="BP88" s="939"/>
      <c r="BQ88" s="939"/>
      <c r="BR88" s="939"/>
    </row>
    <row r="89" spans="1:74" s="42" customFormat="1" ht="93.65" customHeight="1" x14ac:dyDescent="0.85">
      <c r="B89" s="131"/>
      <c r="C89" s="269" t="s">
        <v>192</v>
      </c>
      <c r="D89" s="899" t="s">
        <v>194</v>
      </c>
      <c r="E89" s="899"/>
      <c r="F89" s="899"/>
      <c r="G89" s="899"/>
      <c r="H89" s="899"/>
      <c r="I89" s="899"/>
      <c r="J89" s="899"/>
      <c r="K89" s="899"/>
      <c r="L89" s="899"/>
      <c r="M89" s="899"/>
      <c r="N89" s="899"/>
      <c r="O89" s="899"/>
      <c r="P89" s="899"/>
      <c r="Q89" s="899"/>
      <c r="R89" s="899"/>
      <c r="S89" s="899"/>
      <c r="T89" s="899"/>
      <c r="U89" s="899"/>
      <c r="V89" s="899"/>
      <c r="W89" s="899"/>
      <c r="X89" s="899"/>
      <c r="Y89" s="899"/>
      <c r="Z89" s="899"/>
      <c r="AA89" s="899"/>
      <c r="AB89" s="899"/>
      <c r="AC89" s="899"/>
      <c r="AD89" s="899"/>
      <c r="AE89" s="899"/>
      <c r="AF89" s="899"/>
      <c r="AG89" s="899"/>
      <c r="AH89" s="899"/>
      <c r="AI89" s="899"/>
      <c r="AJ89" s="899"/>
      <c r="AK89" s="899"/>
      <c r="AL89" s="899"/>
      <c r="AM89" s="899"/>
      <c r="AN89" s="899"/>
      <c r="AO89" s="899"/>
      <c r="AP89" s="899"/>
      <c r="AQ89" s="899"/>
      <c r="AR89" s="899"/>
      <c r="AS89" s="899"/>
      <c r="AT89" s="899"/>
      <c r="AU89" s="899"/>
      <c r="AV89" s="899"/>
      <c r="AW89" s="899"/>
      <c r="AX89" s="899"/>
      <c r="AY89" s="899"/>
      <c r="AZ89" s="899"/>
      <c r="BA89" s="899"/>
      <c r="BB89" s="899"/>
      <c r="BC89" s="899"/>
      <c r="BD89" s="899"/>
      <c r="BE89" s="899"/>
      <c r="BF89" s="899"/>
      <c r="BG89" s="899"/>
      <c r="BH89" s="899"/>
      <c r="BI89" s="899"/>
      <c r="BJ89" s="899"/>
      <c r="BK89" s="899"/>
      <c r="BL89" s="899"/>
      <c r="BM89" s="899"/>
      <c r="BN89" s="899"/>
      <c r="BO89" s="899"/>
      <c r="BP89" s="899"/>
      <c r="BQ89" s="899"/>
      <c r="BR89" s="899"/>
    </row>
    <row r="90" spans="1:74" s="44" customFormat="1" ht="75.650000000000006" customHeight="1" x14ac:dyDescent="0.85">
      <c r="B90" s="138"/>
      <c r="C90" s="270" t="s">
        <v>146</v>
      </c>
      <c r="D90" s="598" t="s">
        <v>147</v>
      </c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267"/>
      <c r="R90" s="267"/>
      <c r="S90" s="267"/>
      <c r="T90" s="267"/>
      <c r="U90" s="267"/>
      <c r="V90" s="267"/>
      <c r="W90" s="267"/>
      <c r="X90" s="267"/>
      <c r="Y90" s="267"/>
      <c r="Z90" s="267"/>
      <c r="AA90" s="267"/>
      <c r="AB90" s="267"/>
      <c r="AC90" s="267"/>
      <c r="AD90" s="267"/>
      <c r="AE90" s="267"/>
      <c r="AF90" s="267"/>
      <c r="AG90" s="267"/>
      <c r="AH90" s="267"/>
      <c r="AI90" s="267"/>
      <c r="AJ90" s="267"/>
      <c r="AK90" s="267"/>
      <c r="AL90" s="267"/>
      <c r="AM90" s="267"/>
      <c r="AN90" s="267"/>
      <c r="AO90" s="267"/>
      <c r="AP90" s="267"/>
      <c r="AQ90" s="267"/>
      <c r="AR90" s="267"/>
      <c r="AS90" s="267"/>
      <c r="AT90" s="267"/>
      <c r="AU90" s="267"/>
      <c r="AV90" s="267"/>
      <c r="AW90" s="267"/>
      <c r="AX90" s="267"/>
      <c r="AY90" s="267"/>
      <c r="AZ90" s="267"/>
      <c r="BA90" s="267"/>
      <c r="BB90" s="267"/>
      <c r="BC90" s="267"/>
      <c r="BD90" s="267"/>
      <c r="BE90" s="267"/>
      <c r="BF90" s="267"/>
      <c r="BG90" s="267"/>
      <c r="BH90" s="267"/>
      <c r="BI90" s="267"/>
      <c r="BJ90" s="267"/>
      <c r="BK90" s="266"/>
      <c r="BL90" s="268"/>
      <c r="BM90" s="268"/>
      <c r="BN90" s="268"/>
      <c r="BO90" s="139"/>
    </row>
    <row r="91" spans="1:74" s="39" customFormat="1" ht="36" customHeight="1" x14ac:dyDescent="0.6">
      <c r="B91" s="140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  <c r="BJ91" s="141"/>
      <c r="BK91" s="142"/>
      <c r="BL91" s="142"/>
      <c r="BM91" s="142"/>
      <c r="BN91" s="142"/>
      <c r="BO91" s="142"/>
    </row>
    <row r="92" spans="1:74" s="1" customFormat="1" ht="14.4" customHeight="1" x14ac:dyDescent="0.5"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43"/>
      <c r="AN92" s="143"/>
      <c r="AO92" s="143"/>
      <c r="AP92" s="143"/>
      <c r="AQ92" s="143"/>
      <c r="AR92" s="143"/>
      <c r="AS92" s="143"/>
      <c r="AT92" s="143"/>
      <c r="AU92" s="143"/>
      <c r="AV92" s="143"/>
      <c r="AW92" s="143"/>
      <c r="AX92" s="143"/>
      <c r="AY92" s="143"/>
      <c r="AZ92" s="143"/>
      <c r="BA92" s="143"/>
      <c r="BB92" s="143"/>
      <c r="BC92" s="143"/>
      <c r="BD92" s="143"/>
      <c r="BE92" s="143"/>
      <c r="BF92" s="143"/>
      <c r="BG92" s="143"/>
      <c r="BH92" s="143"/>
      <c r="BI92" s="143"/>
      <c r="BJ92" s="143"/>
      <c r="BK92" s="132"/>
      <c r="BL92" s="132"/>
      <c r="BM92" s="132"/>
      <c r="BN92" s="132"/>
      <c r="BO92" s="132"/>
    </row>
    <row r="93" spans="1:74" s="43" customFormat="1" ht="66" customHeight="1" x14ac:dyDescent="0.95">
      <c r="B93" s="154"/>
      <c r="C93" s="441" t="s">
        <v>208</v>
      </c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60"/>
      <c r="AC93" s="161"/>
      <c r="AD93" s="161"/>
      <c r="AE93" s="161"/>
      <c r="AF93" s="161"/>
      <c r="AG93" s="161"/>
      <c r="AH93" s="161"/>
      <c r="AI93" s="160"/>
      <c r="AJ93" s="162"/>
      <c r="AK93" s="162"/>
      <c r="AL93" s="162"/>
      <c r="AM93" s="162"/>
      <c r="AN93" s="162"/>
      <c r="AO93" s="163"/>
      <c r="AP93" s="164" t="s">
        <v>209</v>
      </c>
      <c r="AQ93" s="163"/>
      <c r="AR93" s="165"/>
      <c r="AS93" s="165"/>
      <c r="AT93" s="165"/>
      <c r="AU93" s="165"/>
      <c r="AV93" s="163"/>
      <c r="AW93" s="163"/>
      <c r="AX93" s="163"/>
      <c r="AY93" s="153"/>
      <c r="AZ93" s="146"/>
      <c r="BA93" s="146"/>
      <c r="BB93" s="146"/>
      <c r="BC93" s="155"/>
      <c r="BD93" s="145"/>
      <c r="BE93" s="145"/>
      <c r="BF93" s="145"/>
      <c r="BG93" s="145"/>
      <c r="BH93" s="145"/>
      <c r="BI93" s="145"/>
      <c r="BJ93" s="145"/>
      <c r="BK93" s="145"/>
      <c r="BL93" s="137"/>
      <c r="BM93" s="137"/>
      <c r="BN93" s="137"/>
      <c r="BO93" s="137"/>
    </row>
    <row r="94" spans="1:74" s="42" customFormat="1" ht="23.4" customHeight="1" x14ac:dyDescent="0.95">
      <c r="B94" s="156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62"/>
      <c r="AC94" s="163"/>
      <c r="AD94" s="163"/>
      <c r="AE94" s="163"/>
      <c r="AF94" s="163"/>
      <c r="AG94" s="163"/>
      <c r="AH94" s="163"/>
      <c r="AI94" s="162"/>
      <c r="AJ94" s="162"/>
      <c r="AK94" s="162"/>
      <c r="AL94" s="162"/>
      <c r="AM94" s="162"/>
      <c r="AN94" s="162"/>
      <c r="AO94" s="163"/>
      <c r="AP94" s="164"/>
      <c r="AQ94" s="163"/>
      <c r="AR94" s="165"/>
      <c r="AS94" s="165"/>
      <c r="AT94" s="165"/>
      <c r="AU94" s="165"/>
      <c r="AV94" s="163"/>
      <c r="AW94" s="163"/>
      <c r="AX94" s="163"/>
      <c r="AY94" s="153"/>
      <c r="AZ94" s="146"/>
      <c r="BA94" s="146"/>
      <c r="BB94" s="146"/>
      <c r="BC94" s="155"/>
      <c r="BD94" s="145"/>
      <c r="BE94" s="145"/>
      <c r="BF94" s="145"/>
      <c r="BG94" s="145"/>
      <c r="BH94" s="145"/>
      <c r="BI94" s="145"/>
      <c r="BJ94" s="145"/>
      <c r="BK94" s="144"/>
      <c r="BL94" s="131"/>
      <c r="BM94" s="131"/>
      <c r="BN94" s="131"/>
      <c r="BO94" s="131"/>
    </row>
    <row r="95" spans="1:74" s="42" customFormat="1" ht="53.5" x14ac:dyDescent="0.95">
      <c r="B95" s="156"/>
      <c r="C95" s="161"/>
      <c r="D95" s="161"/>
      <c r="E95" s="161"/>
      <c r="F95" s="161"/>
      <c r="G95" s="167" t="s">
        <v>66</v>
      </c>
      <c r="H95" s="168"/>
      <c r="I95" s="166"/>
      <c r="J95" s="166"/>
      <c r="K95" s="169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66"/>
      <c r="AO95" s="166"/>
      <c r="AP95" s="162"/>
      <c r="AQ95" s="162"/>
      <c r="AR95" s="162"/>
      <c r="AS95" s="162"/>
      <c r="AT95" s="162"/>
      <c r="AU95" s="162"/>
      <c r="AV95" s="162"/>
      <c r="AW95" s="162"/>
      <c r="AX95" s="162"/>
      <c r="AY95" s="154"/>
      <c r="AZ95" s="146"/>
      <c r="BA95" s="146"/>
      <c r="BB95" s="146"/>
      <c r="BC95" s="155"/>
      <c r="BD95" s="145"/>
      <c r="BE95" s="145"/>
      <c r="BF95" s="145"/>
      <c r="BG95" s="145"/>
      <c r="BH95" s="145"/>
      <c r="BI95" s="145"/>
      <c r="BJ95" s="145"/>
      <c r="BK95" s="144"/>
      <c r="BL95" s="131"/>
      <c r="BM95" s="131"/>
      <c r="BN95" s="131"/>
      <c r="BO95" s="131"/>
    </row>
    <row r="96" spans="1:74" s="42" customFormat="1" ht="25.75" customHeight="1" x14ac:dyDescent="0.95">
      <c r="B96" s="15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N96" s="166"/>
      <c r="AO96" s="166"/>
      <c r="AP96" s="162"/>
      <c r="AQ96" s="162"/>
      <c r="AR96" s="162"/>
      <c r="AS96" s="162"/>
      <c r="AT96" s="162"/>
      <c r="AU96" s="162"/>
      <c r="AV96" s="162"/>
      <c r="AW96" s="162"/>
      <c r="AX96" s="162"/>
      <c r="AY96" s="154"/>
      <c r="AZ96" s="147"/>
      <c r="BA96" s="146"/>
      <c r="BB96" s="146"/>
      <c r="BC96" s="155"/>
      <c r="BD96" s="145"/>
      <c r="BE96" s="145"/>
      <c r="BF96" s="145"/>
      <c r="BG96" s="145"/>
      <c r="BH96" s="145"/>
      <c r="BI96" s="145"/>
      <c r="BJ96" s="145"/>
      <c r="BK96" s="144"/>
      <c r="BL96" s="131"/>
      <c r="BM96" s="131"/>
      <c r="BN96" s="131"/>
      <c r="BO96" s="131"/>
    </row>
    <row r="97" spans="2:70" s="42" customFormat="1" ht="67.75" customHeight="1" x14ac:dyDescent="0.95">
      <c r="B97" s="156"/>
      <c r="C97" s="971" t="s">
        <v>212</v>
      </c>
      <c r="D97" s="971"/>
      <c r="E97" s="971"/>
      <c r="F97" s="971"/>
      <c r="G97" s="971"/>
      <c r="H97" s="971"/>
      <c r="I97" s="971"/>
      <c r="J97" s="971"/>
      <c r="K97" s="971"/>
      <c r="L97" s="971"/>
      <c r="M97" s="971"/>
      <c r="N97" s="971"/>
      <c r="O97" s="971"/>
      <c r="P97" s="971"/>
      <c r="Q97" s="971"/>
      <c r="R97" s="971"/>
      <c r="S97" s="971"/>
      <c r="T97" s="971"/>
      <c r="U97" s="971"/>
      <c r="V97" s="971"/>
      <c r="W97" s="166"/>
      <c r="X97" s="166"/>
      <c r="Y97" s="166"/>
      <c r="Z97" s="166"/>
      <c r="AA97" s="166"/>
      <c r="AB97" s="166"/>
      <c r="AC97" s="166"/>
      <c r="AD97" s="166"/>
      <c r="AE97" s="166"/>
      <c r="AF97" s="166"/>
      <c r="AG97" s="166"/>
      <c r="AH97" s="166"/>
      <c r="AI97" s="166"/>
      <c r="AJ97" s="166"/>
      <c r="AK97" s="166"/>
      <c r="AL97" s="166"/>
      <c r="AM97" s="166"/>
      <c r="AN97" s="166"/>
      <c r="AO97" s="166"/>
      <c r="AP97" s="162"/>
      <c r="AQ97" s="162"/>
      <c r="AR97" s="162"/>
      <c r="AS97" s="162"/>
      <c r="AT97" s="162"/>
      <c r="AU97" s="162"/>
      <c r="AV97" s="162"/>
      <c r="AW97" s="163"/>
      <c r="AX97" s="163"/>
      <c r="AY97" s="153"/>
      <c r="AZ97" s="150"/>
      <c r="BA97" s="157"/>
      <c r="BB97" s="157"/>
      <c r="BC97" s="157"/>
      <c r="BD97" s="148"/>
      <c r="BE97" s="148"/>
      <c r="BF97" s="148"/>
      <c r="BG97" s="148"/>
      <c r="BH97" s="148"/>
      <c r="BI97" s="148"/>
      <c r="BJ97" s="149"/>
      <c r="BK97" s="149"/>
      <c r="BL97" s="149"/>
      <c r="BM97" s="149"/>
      <c r="BN97" s="149"/>
      <c r="BO97" s="149"/>
    </row>
    <row r="98" spans="2:70" s="42" customFormat="1" ht="39" customHeight="1" x14ac:dyDescent="0.95">
      <c r="B98" s="156"/>
      <c r="C98" s="971"/>
      <c r="D98" s="971"/>
      <c r="E98" s="971"/>
      <c r="F98" s="971"/>
      <c r="G98" s="971"/>
      <c r="H98" s="971"/>
      <c r="I98" s="971"/>
      <c r="J98" s="971"/>
      <c r="K98" s="971"/>
      <c r="L98" s="971"/>
      <c r="M98" s="971"/>
      <c r="N98" s="971"/>
      <c r="O98" s="971"/>
      <c r="P98" s="971"/>
      <c r="Q98" s="971"/>
      <c r="R98" s="971"/>
      <c r="S98" s="971"/>
      <c r="T98" s="971"/>
      <c r="U98" s="971"/>
      <c r="V98" s="971"/>
      <c r="W98" s="159"/>
      <c r="X98" s="159"/>
      <c r="Y98" s="159"/>
      <c r="Z98" s="159"/>
      <c r="AA98" s="159"/>
      <c r="AB98" s="161"/>
      <c r="AC98" s="161"/>
      <c r="AD98" s="161"/>
      <c r="AE98" s="161"/>
      <c r="AF98" s="161"/>
      <c r="AG98" s="161"/>
      <c r="AH98" s="160"/>
      <c r="AI98" s="160"/>
      <c r="AJ98" s="162"/>
      <c r="AK98" s="162"/>
      <c r="AL98" s="162"/>
      <c r="AM98" s="162"/>
      <c r="AN98" s="163"/>
      <c r="AO98" s="164"/>
      <c r="AP98" s="163" t="s">
        <v>213</v>
      </c>
      <c r="AQ98" s="165"/>
      <c r="AR98" s="165"/>
      <c r="AS98" s="165"/>
      <c r="AT98" s="165"/>
      <c r="AU98" s="163"/>
      <c r="AV98" s="163"/>
      <c r="AW98" s="163"/>
      <c r="AX98" s="163"/>
      <c r="AY98" s="171"/>
      <c r="AZ98" s="150"/>
      <c r="BA98" s="157"/>
      <c r="BB98" s="157"/>
      <c r="BC98" s="157"/>
      <c r="BD98" s="148"/>
      <c r="BE98" s="148"/>
      <c r="BF98" s="148"/>
      <c r="BG98" s="148"/>
      <c r="BH98" s="148"/>
      <c r="BI98" s="148"/>
      <c r="BJ98" s="149"/>
      <c r="BK98" s="149"/>
      <c r="BL98" s="149"/>
      <c r="BM98" s="149"/>
      <c r="BN98" s="149"/>
      <c r="BO98" s="149"/>
    </row>
    <row r="99" spans="2:70" s="42" customFormat="1" ht="53.5" x14ac:dyDescent="0.95">
      <c r="B99" s="156"/>
      <c r="C99" s="161"/>
      <c r="D99" s="161"/>
      <c r="E99" s="161"/>
      <c r="F99" s="161"/>
      <c r="G99" s="167" t="s">
        <v>66</v>
      </c>
      <c r="H99" s="168"/>
      <c r="I99" s="166"/>
      <c r="J99" s="166"/>
      <c r="K99" s="169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59"/>
      <c r="AB99" s="159"/>
      <c r="AC99" s="166"/>
      <c r="AD99" s="166"/>
      <c r="AE99" s="166"/>
      <c r="AF99" s="166"/>
      <c r="AG99" s="166"/>
      <c r="AH99" s="166"/>
      <c r="AI99" s="166"/>
      <c r="AJ99" s="166"/>
      <c r="AK99" s="166"/>
      <c r="AL99" s="166"/>
      <c r="AM99" s="166"/>
      <c r="AN99" s="166"/>
      <c r="AO99" s="166"/>
      <c r="AP99" s="162"/>
      <c r="AQ99" s="162"/>
      <c r="AR99" s="162"/>
      <c r="AS99" s="162"/>
      <c r="AT99" s="162"/>
      <c r="AU99" s="162"/>
      <c r="AV99" s="162"/>
      <c r="AW99" s="162"/>
      <c r="AX99" s="162"/>
      <c r="AY99" s="154"/>
      <c r="AZ99" s="150"/>
      <c r="BA99" s="157"/>
      <c r="BB99" s="157"/>
      <c r="BC99" s="157"/>
      <c r="BD99" s="148"/>
      <c r="BE99" s="148"/>
      <c r="BF99" s="148"/>
      <c r="BG99" s="148"/>
      <c r="BH99" s="148"/>
      <c r="BI99" s="148"/>
      <c r="BJ99" s="149"/>
      <c r="BK99" s="149"/>
      <c r="BL99" s="149"/>
      <c r="BM99" s="149"/>
      <c r="BN99" s="149"/>
      <c r="BO99" s="149"/>
    </row>
    <row r="100" spans="2:70" s="42" customFormat="1" ht="21.65" customHeight="1" x14ac:dyDescent="0.95">
      <c r="B100" s="156"/>
      <c r="C100" s="163"/>
      <c r="D100" s="163"/>
      <c r="E100" s="163"/>
      <c r="F100" s="163"/>
      <c r="G100" s="167"/>
      <c r="H100" s="168"/>
      <c r="I100" s="166"/>
      <c r="J100" s="166"/>
      <c r="K100" s="169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59"/>
      <c r="AB100" s="159"/>
      <c r="AC100" s="166"/>
      <c r="AD100" s="166"/>
      <c r="AE100" s="166"/>
      <c r="AF100" s="166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2"/>
      <c r="AQ100" s="162"/>
      <c r="AR100" s="162"/>
      <c r="AS100" s="162"/>
      <c r="AT100" s="162"/>
      <c r="AU100" s="162"/>
      <c r="AV100" s="162"/>
      <c r="AW100" s="162"/>
      <c r="AX100" s="162"/>
      <c r="AY100" s="154"/>
      <c r="AZ100" s="150"/>
      <c r="BA100" s="157"/>
      <c r="BB100" s="157"/>
      <c r="BC100" s="157"/>
      <c r="BD100" s="148"/>
      <c r="BE100" s="148"/>
      <c r="BF100" s="148"/>
      <c r="BG100" s="148"/>
      <c r="BH100" s="148"/>
      <c r="BI100" s="148"/>
      <c r="BJ100" s="149"/>
      <c r="BK100" s="149"/>
      <c r="BL100" s="149"/>
      <c r="BM100" s="149"/>
      <c r="BN100" s="149"/>
      <c r="BO100" s="149"/>
    </row>
    <row r="101" spans="2:70" s="42" customFormat="1" ht="78" customHeight="1" x14ac:dyDescent="0.95">
      <c r="B101" s="156"/>
      <c r="C101" s="441" t="s">
        <v>256</v>
      </c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428"/>
      <c r="AC101" s="428"/>
      <c r="AD101" s="428"/>
      <c r="AE101" s="428"/>
      <c r="AF101" s="428"/>
      <c r="AG101" s="428"/>
      <c r="AH101" s="429"/>
      <c r="AI101" s="429"/>
      <c r="AJ101" s="162"/>
      <c r="AK101" s="162"/>
      <c r="AL101" s="162"/>
      <c r="AM101" s="162"/>
      <c r="AN101" s="163"/>
      <c r="AO101" s="164"/>
      <c r="AP101" s="164" t="s">
        <v>257</v>
      </c>
      <c r="AQ101" s="165"/>
      <c r="AR101" s="165"/>
      <c r="AS101" s="165"/>
      <c r="AT101" s="165"/>
      <c r="AU101" s="163"/>
      <c r="AV101" s="163"/>
      <c r="AW101" s="163"/>
      <c r="AX101" s="162"/>
      <c r="AY101" s="154"/>
      <c r="AZ101" s="150"/>
      <c r="BA101" s="157"/>
      <c r="BB101" s="157"/>
      <c r="BC101" s="157"/>
      <c r="BD101" s="148"/>
      <c r="BE101" s="148"/>
      <c r="BF101" s="148"/>
      <c r="BG101" s="148"/>
      <c r="BH101" s="148"/>
      <c r="BI101" s="148"/>
      <c r="BJ101" s="149"/>
      <c r="BK101" s="149"/>
      <c r="BL101" s="149"/>
      <c r="BM101" s="149"/>
      <c r="BN101" s="149"/>
      <c r="BO101" s="149"/>
    </row>
    <row r="102" spans="2:70" s="42" customFormat="1" ht="23.4" customHeight="1" x14ac:dyDescent="0.95">
      <c r="B102" s="156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63"/>
      <c r="AQ102" s="163"/>
      <c r="AR102" s="163"/>
      <c r="AS102" s="163"/>
      <c r="AT102" s="163"/>
      <c r="AU102" s="163"/>
      <c r="AV102" s="163"/>
      <c r="AW102" s="163"/>
      <c r="AX102" s="162"/>
      <c r="AY102" s="154"/>
      <c r="AZ102" s="150"/>
      <c r="BA102" s="157"/>
      <c r="BB102" s="157"/>
      <c r="BC102" s="157"/>
      <c r="BD102" s="148"/>
      <c r="BE102" s="148"/>
      <c r="BF102" s="148"/>
      <c r="BG102" s="148"/>
      <c r="BH102" s="148"/>
      <c r="BI102" s="148"/>
      <c r="BJ102" s="149"/>
      <c r="BK102" s="149"/>
      <c r="BL102" s="149"/>
      <c r="BM102" s="149"/>
      <c r="BN102" s="149"/>
      <c r="BO102" s="149"/>
    </row>
    <row r="103" spans="2:70" s="42" customFormat="1" ht="53.5" x14ac:dyDescent="0.95">
      <c r="B103" s="156"/>
      <c r="C103" s="428"/>
      <c r="D103" s="428"/>
      <c r="E103" s="428"/>
      <c r="F103" s="428"/>
      <c r="G103" s="167" t="s">
        <v>66</v>
      </c>
      <c r="H103" s="168"/>
      <c r="I103" s="166"/>
      <c r="J103" s="166"/>
      <c r="K103" s="169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59"/>
      <c r="AB103" s="159"/>
      <c r="AC103" s="166"/>
      <c r="AD103" s="166"/>
      <c r="AE103" s="166"/>
      <c r="AF103" s="166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2"/>
      <c r="AQ103" s="162"/>
      <c r="AR103" s="162"/>
      <c r="AS103" s="162"/>
      <c r="AT103" s="162"/>
      <c r="AU103" s="162"/>
      <c r="AV103" s="162"/>
      <c r="AW103" s="162"/>
      <c r="AX103" s="162"/>
      <c r="AY103" s="154"/>
      <c r="AZ103" s="150"/>
      <c r="BA103" s="157"/>
      <c r="BB103" s="157"/>
      <c r="BC103" s="157"/>
      <c r="BD103" s="148"/>
      <c r="BE103" s="148"/>
      <c r="BF103" s="148"/>
      <c r="BG103" s="148"/>
      <c r="BH103" s="148"/>
      <c r="BI103" s="148"/>
      <c r="BJ103" s="149"/>
      <c r="BK103" s="149"/>
      <c r="BL103" s="149"/>
      <c r="BM103" s="149"/>
      <c r="BN103" s="149"/>
      <c r="BO103" s="149"/>
    </row>
    <row r="104" spans="2:70" s="42" customFormat="1" ht="29.4" customHeight="1" x14ac:dyDescent="0.95">
      <c r="B104" s="15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2"/>
      <c r="AQ104" s="162"/>
      <c r="AR104" s="162"/>
      <c r="AS104" s="162"/>
      <c r="AT104" s="162"/>
      <c r="AU104" s="162"/>
      <c r="AV104" s="162"/>
      <c r="AW104" s="162"/>
      <c r="AX104" s="163"/>
      <c r="AY104" s="153"/>
      <c r="AZ104" s="152"/>
      <c r="BA104" s="157"/>
      <c r="BB104" s="157"/>
      <c r="BC104" s="157"/>
      <c r="BD104" s="148"/>
      <c r="BE104" s="148"/>
      <c r="BF104" s="148"/>
      <c r="BG104" s="148"/>
      <c r="BH104" s="148"/>
      <c r="BI104" s="148"/>
      <c r="BJ104" s="149"/>
      <c r="BK104" s="149"/>
      <c r="BL104" s="149"/>
      <c r="BM104" s="149"/>
      <c r="BN104" s="149"/>
      <c r="BO104" s="149"/>
    </row>
    <row r="105" spans="2:70" s="42" customFormat="1" ht="105" customHeight="1" x14ac:dyDescent="0.95">
      <c r="B105" s="156"/>
      <c r="C105" s="459" t="s">
        <v>214</v>
      </c>
      <c r="D105" s="459"/>
      <c r="E105" s="459"/>
      <c r="F105" s="459"/>
      <c r="G105" s="459"/>
      <c r="H105" s="459"/>
      <c r="I105" s="459"/>
      <c r="J105" s="459"/>
      <c r="K105" s="459"/>
      <c r="L105" s="459"/>
      <c r="M105" s="459"/>
      <c r="N105" s="459"/>
      <c r="O105" s="459"/>
      <c r="P105" s="459"/>
      <c r="Q105" s="459"/>
      <c r="R105" s="459"/>
      <c r="S105" s="459"/>
      <c r="T105" s="459"/>
      <c r="U105" s="459"/>
      <c r="V105" s="459"/>
      <c r="W105" s="159"/>
      <c r="X105" s="159"/>
      <c r="Y105" s="159"/>
      <c r="Z105" s="159"/>
      <c r="AA105" s="159"/>
      <c r="AB105" s="160"/>
      <c r="AC105" s="161"/>
      <c r="AD105" s="161"/>
      <c r="AE105" s="161"/>
      <c r="AF105" s="161"/>
      <c r="AG105" s="161"/>
      <c r="AH105" s="161"/>
      <c r="AI105" s="160"/>
      <c r="AJ105" s="162"/>
      <c r="AK105" s="162"/>
      <c r="AL105" s="162"/>
      <c r="AM105" s="162"/>
      <c r="AN105" s="162"/>
      <c r="AO105" s="163"/>
      <c r="AP105" s="164" t="s">
        <v>259</v>
      </c>
      <c r="AQ105" s="165"/>
      <c r="AR105" s="165"/>
      <c r="AS105" s="165"/>
      <c r="AT105" s="165"/>
      <c r="AU105" s="163"/>
      <c r="AV105" s="163"/>
      <c r="AW105" s="163"/>
      <c r="AX105" s="163"/>
      <c r="AY105" s="153"/>
      <c r="AZ105" s="152"/>
      <c r="BA105" s="157"/>
      <c r="BB105" s="157"/>
      <c r="BC105" s="157"/>
      <c r="BD105" s="148"/>
      <c r="BE105" s="148"/>
      <c r="BF105" s="148"/>
      <c r="BG105" s="148"/>
      <c r="BH105" s="148"/>
      <c r="BI105" s="148"/>
      <c r="BJ105" s="149"/>
      <c r="BK105" s="149"/>
      <c r="BL105" s="149"/>
      <c r="BM105" s="149"/>
      <c r="BN105" s="149"/>
      <c r="BO105" s="149"/>
    </row>
    <row r="106" spans="2:70" s="42" customFormat="1" ht="27" customHeight="1" x14ac:dyDescent="0.95">
      <c r="B106" s="156"/>
      <c r="C106" s="159"/>
      <c r="D106" s="172"/>
      <c r="E106" s="172"/>
      <c r="F106" s="172"/>
      <c r="G106" s="172"/>
      <c r="H106" s="172"/>
      <c r="I106" s="172"/>
      <c r="J106" s="172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62"/>
      <c r="AC106" s="163"/>
      <c r="AD106" s="163"/>
      <c r="AE106" s="163"/>
      <c r="AF106" s="163"/>
      <c r="AG106" s="163"/>
      <c r="AH106" s="163"/>
      <c r="AI106" s="162"/>
      <c r="AJ106" s="162"/>
      <c r="AK106" s="162"/>
      <c r="AL106" s="162"/>
      <c r="AM106" s="162"/>
      <c r="AN106" s="162"/>
      <c r="AO106" s="163"/>
      <c r="AP106" s="163"/>
      <c r="AQ106" s="165"/>
      <c r="AR106" s="165"/>
      <c r="AS106" s="165"/>
      <c r="AT106" s="165"/>
      <c r="AU106" s="163"/>
      <c r="AV106" s="163"/>
      <c r="AW106" s="159"/>
      <c r="AX106" s="163"/>
      <c r="AY106" s="136"/>
      <c r="AZ106" s="151"/>
      <c r="BA106" s="157"/>
      <c r="BB106" s="157"/>
      <c r="BC106" s="157"/>
      <c r="BD106" s="148"/>
      <c r="BE106" s="148"/>
      <c r="BF106" s="148"/>
      <c r="BG106" s="148"/>
      <c r="BH106" s="148"/>
      <c r="BI106" s="148"/>
      <c r="BJ106" s="149"/>
      <c r="BK106" s="149"/>
      <c r="BL106" s="149"/>
      <c r="BM106" s="149"/>
      <c r="BN106" s="149"/>
      <c r="BO106" s="149"/>
    </row>
    <row r="107" spans="2:70" s="42" customFormat="1" ht="53.5" x14ac:dyDescent="0.95">
      <c r="B107" s="156"/>
      <c r="C107" s="161"/>
      <c r="D107" s="161"/>
      <c r="E107" s="161"/>
      <c r="F107" s="161"/>
      <c r="G107" s="167" t="s">
        <v>66</v>
      </c>
      <c r="H107" s="168"/>
      <c r="I107" s="166"/>
      <c r="J107" s="166"/>
      <c r="K107" s="169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66"/>
      <c r="AB107" s="166"/>
      <c r="AC107" s="166"/>
      <c r="AD107" s="166"/>
      <c r="AE107" s="166"/>
      <c r="AF107" s="166"/>
      <c r="AG107" s="166"/>
      <c r="AH107" s="166"/>
      <c r="AI107" s="166"/>
      <c r="AJ107" s="166"/>
      <c r="AK107" s="166"/>
      <c r="AL107" s="166"/>
      <c r="AM107" s="166"/>
      <c r="AN107" s="166"/>
      <c r="AO107" s="166"/>
      <c r="AP107" s="166"/>
      <c r="AQ107" s="166"/>
      <c r="AR107" s="166"/>
      <c r="AS107" s="166"/>
      <c r="AT107" s="166"/>
      <c r="AU107" s="166"/>
      <c r="AV107" s="166"/>
      <c r="AW107" s="166"/>
      <c r="AX107" s="163"/>
      <c r="AY107" s="153"/>
      <c r="AZ107" s="152"/>
      <c r="BA107" s="157"/>
      <c r="BB107" s="157"/>
      <c r="BC107" s="157"/>
      <c r="BD107" s="148"/>
      <c r="BE107" s="148"/>
      <c r="BF107" s="148"/>
      <c r="BG107" s="148"/>
      <c r="BH107" s="148"/>
      <c r="BI107" s="148"/>
      <c r="BJ107" s="149"/>
      <c r="BK107" s="149"/>
      <c r="BL107" s="149"/>
      <c r="BM107" s="149"/>
      <c r="BN107" s="149"/>
      <c r="BO107" s="149"/>
    </row>
    <row r="108" spans="2:70" s="42" customFormat="1" ht="46.75" customHeight="1" x14ac:dyDescent="0.95">
      <c r="B108" s="15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6"/>
      <c r="AD108" s="166"/>
      <c r="AE108" s="166"/>
      <c r="AF108" s="166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166"/>
      <c r="AV108" s="166"/>
      <c r="AW108" s="166"/>
      <c r="AX108" s="163"/>
      <c r="AY108" s="153"/>
      <c r="AZ108" s="157"/>
      <c r="BA108" s="157"/>
      <c r="BB108" s="157"/>
      <c r="BC108" s="157"/>
      <c r="BD108" s="148"/>
      <c r="BE108" s="148"/>
      <c r="BF108" s="148"/>
      <c r="BG108" s="148"/>
      <c r="BH108" s="148"/>
      <c r="BI108" s="148"/>
      <c r="BJ108" s="149"/>
      <c r="BK108" s="149"/>
      <c r="BL108" s="149"/>
      <c r="BM108" s="149"/>
      <c r="BN108" s="149"/>
      <c r="BO108" s="149"/>
    </row>
    <row r="109" spans="2:70" s="42" customFormat="1" ht="49.25" customHeight="1" x14ac:dyDescent="0.95">
      <c r="B109" s="156"/>
      <c r="C109" s="173" t="s">
        <v>210</v>
      </c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66"/>
      <c r="AB109" s="166"/>
      <c r="AC109" s="166"/>
      <c r="AD109" s="166"/>
      <c r="AE109" s="166"/>
      <c r="AF109" s="166"/>
      <c r="AG109" s="166"/>
      <c r="AH109" s="166"/>
      <c r="AI109" s="166"/>
      <c r="AJ109" s="166"/>
      <c r="AK109" s="166"/>
      <c r="AL109" s="166"/>
      <c r="AM109" s="166"/>
      <c r="AN109" s="166"/>
      <c r="AO109" s="166"/>
      <c r="AP109" s="166"/>
      <c r="AQ109" s="166"/>
      <c r="AR109" s="166"/>
      <c r="AS109" s="166"/>
      <c r="AT109" s="166"/>
      <c r="AU109" s="166"/>
      <c r="AV109" s="166"/>
      <c r="AW109" s="166"/>
      <c r="AX109" s="166"/>
      <c r="AY109" s="137"/>
      <c r="AZ109" s="156"/>
      <c r="BA109" s="153"/>
      <c r="BB109" s="153"/>
      <c r="BC109" s="154"/>
      <c r="BD109" s="137"/>
      <c r="BE109" s="137"/>
      <c r="BF109" s="137"/>
      <c r="BG109" s="137"/>
      <c r="BH109" s="137"/>
      <c r="BI109" s="137"/>
      <c r="BJ109" s="137"/>
      <c r="BK109" s="131"/>
      <c r="BL109" s="131"/>
      <c r="BM109" s="131"/>
      <c r="BN109" s="131"/>
      <c r="BO109" s="131"/>
    </row>
    <row r="110" spans="2:70" s="42" customFormat="1" ht="46.75" customHeight="1" x14ac:dyDescent="0.95">
      <c r="B110" s="156"/>
      <c r="C110" s="174" t="s">
        <v>67</v>
      </c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166"/>
      <c r="AV110" s="166"/>
      <c r="AW110" s="166"/>
      <c r="AX110" s="166"/>
      <c r="AY110" s="137"/>
      <c r="AZ110" s="153"/>
      <c r="BA110" s="153"/>
      <c r="BB110" s="153"/>
      <c r="BC110" s="154"/>
      <c r="BD110" s="137"/>
      <c r="BE110" s="137"/>
      <c r="BF110" s="137"/>
      <c r="BG110" s="137"/>
      <c r="BH110" s="137"/>
      <c r="BI110" s="137"/>
      <c r="BJ110" s="137"/>
      <c r="BK110" s="131"/>
      <c r="BL110" s="131"/>
      <c r="BM110" s="131"/>
      <c r="BN110" s="131"/>
      <c r="BO110" s="131"/>
    </row>
    <row r="111" spans="2:70" s="42" customFormat="1" ht="34.75" customHeight="1" x14ac:dyDescent="0.75">
      <c r="B111" s="154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56"/>
      <c r="BA111" s="156"/>
      <c r="BB111" s="156"/>
      <c r="BC111" s="156"/>
      <c r="BD111" s="131"/>
      <c r="BE111" s="131"/>
      <c r="BF111" s="131"/>
      <c r="BG111" s="131"/>
      <c r="BH111" s="131"/>
      <c r="BI111" s="131"/>
      <c r="BJ111" s="131"/>
      <c r="BK111" s="137"/>
      <c r="BL111" s="137"/>
      <c r="BM111" s="137"/>
      <c r="BN111" s="137"/>
      <c r="BO111" s="137"/>
      <c r="BP111" s="43"/>
      <c r="BQ111" s="43"/>
      <c r="BR111" s="43"/>
    </row>
    <row r="112" spans="2:70" hidden="1" x14ac:dyDescent="0.35"/>
  </sheetData>
  <mergeCells count="918">
    <mergeCell ref="C11:D14"/>
    <mergeCell ref="E11:H11"/>
    <mergeCell ref="J11:L11"/>
    <mergeCell ref="N11:Q11"/>
    <mergeCell ref="R11:U11"/>
    <mergeCell ref="W11:Y11"/>
    <mergeCell ref="A1:BU1"/>
    <mergeCell ref="A2:BU2"/>
    <mergeCell ref="AB3:AQ3"/>
    <mergeCell ref="BM11:BN14"/>
    <mergeCell ref="BO11:BP14"/>
    <mergeCell ref="BQ11:BR14"/>
    <mergeCell ref="BS11:BT14"/>
    <mergeCell ref="Z12:AA12"/>
    <mergeCell ref="AW12:AX12"/>
    <mergeCell ref="Z13:AA13"/>
    <mergeCell ref="AW13:AX13"/>
    <mergeCell ref="Z14:AA14"/>
    <mergeCell ref="AW14:AX14"/>
    <mergeCell ref="AW11:AX11"/>
    <mergeCell ref="AY11:BA11"/>
    <mergeCell ref="BC11:BF11"/>
    <mergeCell ref="BG11:BH14"/>
    <mergeCell ref="BI11:BJ14"/>
    <mergeCell ref="BK11:BL14"/>
    <mergeCell ref="Z11:AA11"/>
    <mergeCell ref="AB11:AD11"/>
    <mergeCell ref="AF11:AI11"/>
    <mergeCell ref="AK11:AM11"/>
    <mergeCell ref="AO11:AR11"/>
    <mergeCell ref="AS11:AV11"/>
    <mergeCell ref="BY15:BZ15"/>
    <mergeCell ref="C16:D16"/>
    <mergeCell ref="Z16:AA16"/>
    <mergeCell ref="AW16:AX16"/>
    <mergeCell ref="BG16:BH16"/>
    <mergeCell ref="BI16:BJ16"/>
    <mergeCell ref="BK16:BL16"/>
    <mergeCell ref="BM16:BN16"/>
    <mergeCell ref="BO16:BP16"/>
    <mergeCell ref="BQ16:BR16"/>
    <mergeCell ref="BM15:BN15"/>
    <mergeCell ref="BO15:BP15"/>
    <mergeCell ref="BQ15:BR15"/>
    <mergeCell ref="BS15:BT15"/>
    <mergeCell ref="BU15:BV15"/>
    <mergeCell ref="BW15:BX15"/>
    <mergeCell ref="C15:D15"/>
    <mergeCell ref="Z15:AA15"/>
    <mergeCell ref="AW15:AX15"/>
    <mergeCell ref="BG15:BH15"/>
    <mergeCell ref="BI15:BJ15"/>
    <mergeCell ref="BK15:BL15"/>
    <mergeCell ref="BS16:BT16"/>
    <mergeCell ref="C17:D17"/>
    <mergeCell ref="BG17:BH17"/>
    <mergeCell ref="BI17:BJ17"/>
    <mergeCell ref="BK17:BL17"/>
    <mergeCell ref="BM17:BN17"/>
    <mergeCell ref="BO17:BP17"/>
    <mergeCell ref="BQ17:BR17"/>
    <mergeCell ref="BS17:BT17"/>
    <mergeCell ref="AB17:BF17"/>
    <mergeCell ref="BU17:BV17"/>
    <mergeCell ref="BW17:BX17"/>
    <mergeCell ref="BY17:BZ17"/>
    <mergeCell ref="BG18:BH18"/>
    <mergeCell ref="BI18:BJ18"/>
    <mergeCell ref="BK18:BL18"/>
    <mergeCell ref="BM18:BN18"/>
    <mergeCell ref="BO18:BP18"/>
    <mergeCell ref="BQ18:BR18"/>
    <mergeCell ref="BS18:BT18"/>
    <mergeCell ref="A26:BU26"/>
    <mergeCell ref="D27:S31"/>
    <mergeCell ref="T27:U31"/>
    <mergeCell ref="V27:W31"/>
    <mergeCell ref="AM27:BR27"/>
    <mergeCell ref="AA28:AB31"/>
    <mergeCell ref="BU18:BV18"/>
    <mergeCell ref="BW18:BX18"/>
    <mergeCell ref="BY18:BZ18"/>
    <mergeCell ref="B19:J19"/>
    <mergeCell ref="O19:AC20"/>
    <mergeCell ref="O22:AB23"/>
    <mergeCell ref="AO29:AT29"/>
    <mergeCell ref="AU29:AZ29"/>
    <mergeCell ref="BA29:BF29"/>
    <mergeCell ref="BG29:BL29"/>
    <mergeCell ref="BM29:BR29"/>
    <mergeCell ref="AO30:AP30"/>
    <mergeCell ref="AQ30:AT30"/>
    <mergeCell ref="AU30:AV30"/>
    <mergeCell ref="AW30:AZ30"/>
    <mergeCell ref="BA30:BB30"/>
    <mergeCell ref="BC30:BF30"/>
    <mergeCell ref="BG30:BH30"/>
    <mergeCell ref="AC28:AD31"/>
    <mergeCell ref="AE28:AL28"/>
    <mergeCell ref="AM28:AZ28"/>
    <mergeCell ref="BA28:BL28"/>
    <mergeCell ref="BI30:BL30"/>
    <mergeCell ref="BM30:BN30"/>
    <mergeCell ref="BO30:BR30"/>
    <mergeCell ref="AM31:AN31"/>
    <mergeCell ref="AO31:AP31"/>
    <mergeCell ref="AQ31:AR31"/>
    <mergeCell ref="AS31:AT31"/>
    <mergeCell ref="AU31:AV31"/>
    <mergeCell ref="AM29:AN30"/>
    <mergeCell ref="BI31:BJ31"/>
    <mergeCell ref="BK31:BL31"/>
    <mergeCell ref="BM31:BN31"/>
    <mergeCell ref="BO31:BP31"/>
    <mergeCell ref="BQ31:BR31"/>
    <mergeCell ref="BM28:BR28"/>
    <mergeCell ref="AE29:AF31"/>
    <mergeCell ref="AG29:AH31"/>
    <mergeCell ref="AI29:AJ31"/>
    <mergeCell ref="AK29:AL31"/>
    <mergeCell ref="BK32:BL32"/>
    <mergeCell ref="BM32:BN32"/>
    <mergeCell ref="BO32:BP32"/>
    <mergeCell ref="BQ32:BR32"/>
    <mergeCell ref="AW31:AX31"/>
    <mergeCell ref="AY31:AZ31"/>
    <mergeCell ref="BA31:BB31"/>
    <mergeCell ref="BC31:BD31"/>
    <mergeCell ref="BE31:BF31"/>
    <mergeCell ref="BG31:BH31"/>
    <mergeCell ref="T33:U33"/>
    <mergeCell ref="V33:W33"/>
    <mergeCell ref="AY32:AZ32"/>
    <mergeCell ref="BA32:BB32"/>
    <mergeCell ref="BC32:BD32"/>
    <mergeCell ref="BE32:BF32"/>
    <mergeCell ref="BG32:BH32"/>
    <mergeCell ref="BI32:BJ32"/>
    <mergeCell ref="AM32:AN32"/>
    <mergeCell ref="AO32:AP32"/>
    <mergeCell ref="AQ32:AR32"/>
    <mergeCell ref="AS32:AT32"/>
    <mergeCell ref="AU32:AV32"/>
    <mergeCell ref="AW32:AX32"/>
    <mergeCell ref="AA32:AB32"/>
    <mergeCell ref="AC32:AD32"/>
    <mergeCell ref="AE32:AF32"/>
    <mergeCell ref="AG32:AH32"/>
    <mergeCell ref="AI32:AJ32"/>
    <mergeCell ref="AK32:AL32"/>
    <mergeCell ref="T32:U32"/>
    <mergeCell ref="V32:W32"/>
    <mergeCell ref="BK33:BL33"/>
    <mergeCell ref="BM33:BN33"/>
    <mergeCell ref="BO33:BP33"/>
    <mergeCell ref="BQ33:BR33"/>
    <mergeCell ref="T34:U34"/>
    <mergeCell ref="V34:W34"/>
    <mergeCell ref="AY33:AZ33"/>
    <mergeCell ref="BA33:BB33"/>
    <mergeCell ref="BC33:BD33"/>
    <mergeCell ref="BE33:BF33"/>
    <mergeCell ref="BG33:BH33"/>
    <mergeCell ref="BI33:BJ33"/>
    <mergeCell ref="AM33:AN33"/>
    <mergeCell ref="AO33:AP33"/>
    <mergeCell ref="AQ33:AR33"/>
    <mergeCell ref="AS33:AT33"/>
    <mergeCell ref="AU33:AV33"/>
    <mergeCell ref="AW33:AX33"/>
    <mergeCell ref="AA33:AB33"/>
    <mergeCell ref="AC33:AD33"/>
    <mergeCell ref="AE33:AF33"/>
    <mergeCell ref="AG33:AH33"/>
    <mergeCell ref="AI33:AJ33"/>
    <mergeCell ref="AK33:AL33"/>
    <mergeCell ref="BK34:BL34"/>
    <mergeCell ref="BM34:BN34"/>
    <mergeCell ref="BO34:BP34"/>
    <mergeCell ref="BQ34:BR34"/>
    <mergeCell ref="T35:U35"/>
    <mergeCell ref="V35:W35"/>
    <mergeCell ref="AY34:AZ34"/>
    <mergeCell ref="BA34:BB34"/>
    <mergeCell ref="BC34:BD34"/>
    <mergeCell ref="BE34:BF34"/>
    <mergeCell ref="BG34:BH34"/>
    <mergeCell ref="BI34:BJ34"/>
    <mergeCell ref="AM34:AN34"/>
    <mergeCell ref="AO34:AP34"/>
    <mergeCell ref="AQ34:AR34"/>
    <mergeCell ref="AS34:AT34"/>
    <mergeCell ref="AU34:AV34"/>
    <mergeCell ref="AW34:AX34"/>
    <mergeCell ref="AA34:AB34"/>
    <mergeCell ref="AC34:AD34"/>
    <mergeCell ref="AE34:AF34"/>
    <mergeCell ref="AG34:AH34"/>
    <mergeCell ref="AI34:AJ34"/>
    <mergeCell ref="AK34:AL34"/>
    <mergeCell ref="BK35:BL35"/>
    <mergeCell ref="BM35:BN35"/>
    <mergeCell ref="BO35:BP35"/>
    <mergeCell ref="BQ35:BR35"/>
    <mergeCell ref="T36:U36"/>
    <mergeCell ref="V36:W36"/>
    <mergeCell ref="AY35:AZ35"/>
    <mergeCell ref="BA35:BB35"/>
    <mergeCell ref="BC35:BD35"/>
    <mergeCell ref="BE35:BF35"/>
    <mergeCell ref="BG35:BH35"/>
    <mergeCell ref="BI35:BJ35"/>
    <mergeCell ref="AM35:AN35"/>
    <mergeCell ref="AO35:AP35"/>
    <mergeCell ref="AQ35:AR35"/>
    <mergeCell ref="AS35:AT35"/>
    <mergeCell ref="AU35:AV35"/>
    <mergeCell ref="AW35:AX35"/>
    <mergeCell ref="AA35:AB35"/>
    <mergeCell ref="AC35:AD35"/>
    <mergeCell ref="AE35:AF35"/>
    <mergeCell ref="AG35:AH35"/>
    <mergeCell ref="AI35:AJ35"/>
    <mergeCell ref="AK35:AL35"/>
    <mergeCell ref="BK36:BL36"/>
    <mergeCell ref="BM36:BN36"/>
    <mergeCell ref="BO36:BP36"/>
    <mergeCell ref="BQ36:BR36"/>
    <mergeCell ref="T37:U37"/>
    <mergeCell ref="V37:W37"/>
    <mergeCell ref="AY36:AZ36"/>
    <mergeCell ref="BA36:BB36"/>
    <mergeCell ref="BC36:BD36"/>
    <mergeCell ref="BE36:BF36"/>
    <mergeCell ref="BG36:BH36"/>
    <mergeCell ref="BI36:BJ36"/>
    <mergeCell ref="AM36:AN36"/>
    <mergeCell ref="AO36:AP36"/>
    <mergeCell ref="AQ36:AR36"/>
    <mergeCell ref="AS36:AT36"/>
    <mergeCell ref="AU36:AV36"/>
    <mergeCell ref="AW36:AX36"/>
    <mergeCell ref="AA36:AB36"/>
    <mergeCell ref="AC36:AD36"/>
    <mergeCell ref="AE36:AF36"/>
    <mergeCell ref="AG36:AH36"/>
    <mergeCell ref="AI36:AJ36"/>
    <mergeCell ref="AK36:AL36"/>
    <mergeCell ref="BK37:BL37"/>
    <mergeCell ref="BM37:BN37"/>
    <mergeCell ref="BO37:BP37"/>
    <mergeCell ref="BQ37:BR37"/>
    <mergeCell ref="T38:U38"/>
    <mergeCell ref="V38:W38"/>
    <mergeCell ref="AY37:AZ37"/>
    <mergeCell ref="BA37:BB37"/>
    <mergeCell ref="BC37:BD37"/>
    <mergeCell ref="BE37:BF37"/>
    <mergeCell ref="BG37:BH37"/>
    <mergeCell ref="BI37:BJ37"/>
    <mergeCell ref="AM37:AN37"/>
    <mergeCell ref="AO37:AP37"/>
    <mergeCell ref="AQ37:AR37"/>
    <mergeCell ref="AS37:AT37"/>
    <mergeCell ref="AU37:AV37"/>
    <mergeCell ref="AW37:AX37"/>
    <mergeCell ref="AA37:AB37"/>
    <mergeCell ref="AC37:AD37"/>
    <mergeCell ref="AE37:AF37"/>
    <mergeCell ref="AG37:AH37"/>
    <mergeCell ref="AI37:AJ37"/>
    <mergeCell ref="AK37:AL37"/>
    <mergeCell ref="BK38:BL38"/>
    <mergeCell ref="BM38:BN38"/>
    <mergeCell ref="BO38:BP38"/>
    <mergeCell ref="BQ38:BR38"/>
    <mergeCell ref="T39:U39"/>
    <mergeCell ref="V39:W39"/>
    <mergeCell ref="AY38:AZ38"/>
    <mergeCell ref="BA38:BB38"/>
    <mergeCell ref="BC38:BD38"/>
    <mergeCell ref="BE38:BF38"/>
    <mergeCell ref="BG38:BH38"/>
    <mergeCell ref="BI38:BJ38"/>
    <mergeCell ref="AM38:AN38"/>
    <mergeCell ref="AO38:AP38"/>
    <mergeCell ref="AQ38:AR38"/>
    <mergeCell ref="AS38:AT38"/>
    <mergeCell ref="AU38:AV38"/>
    <mergeCell ref="AW38:AX38"/>
    <mergeCell ref="AA38:AB38"/>
    <mergeCell ref="AC38:AD38"/>
    <mergeCell ref="AE38:AF38"/>
    <mergeCell ref="AG38:AH38"/>
    <mergeCell ref="AI38:AJ38"/>
    <mergeCell ref="AK38:AL38"/>
    <mergeCell ref="BK39:BL39"/>
    <mergeCell ref="BM39:BN39"/>
    <mergeCell ref="BO39:BP39"/>
    <mergeCell ref="BQ39:BR39"/>
    <mergeCell ref="T40:U40"/>
    <mergeCell ref="V40:W40"/>
    <mergeCell ref="AY39:AZ39"/>
    <mergeCell ref="BA39:BB39"/>
    <mergeCell ref="BC39:BD39"/>
    <mergeCell ref="BE39:BF39"/>
    <mergeCell ref="BG39:BH39"/>
    <mergeCell ref="BI39:BJ39"/>
    <mergeCell ref="AM39:AN39"/>
    <mergeCell ref="AO39:AP39"/>
    <mergeCell ref="AQ39:AR39"/>
    <mergeCell ref="AS39:AT39"/>
    <mergeCell ref="AU39:AV39"/>
    <mergeCell ref="AW39:AX39"/>
    <mergeCell ref="AA39:AB39"/>
    <mergeCell ref="AC39:AD39"/>
    <mergeCell ref="AE39:AF39"/>
    <mergeCell ref="AG39:AH39"/>
    <mergeCell ref="AI39:AJ39"/>
    <mergeCell ref="AK39:AL39"/>
    <mergeCell ref="BK40:BL40"/>
    <mergeCell ref="BM40:BN40"/>
    <mergeCell ref="BO40:BP40"/>
    <mergeCell ref="BQ40:BR40"/>
    <mergeCell ref="T41:U41"/>
    <mergeCell ref="V41:W41"/>
    <mergeCell ref="AY40:AZ40"/>
    <mergeCell ref="BA40:BB40"/>
    <mergeCell ref="BC40:BD40"/>
    <mergeCell ref="BE40:BF40"/>
    <mergeCell ref="BG40:BH40"/>
    <mergeCell ref="BI40:BJ40"/>
    <mergeCell ref="AM40:AN40"/>
    <mergeCell ref="AO40:AP40"/>
    <mergeCell ref="AQ40:AR40"/>
    <mergeCell ref="AS40:AT40"/>
    <mergeCell ref="AU40:AV40"/>
    <mergeCell ref="AW40:AX40"/>
    <mergeCell ref="AA40:AB40"/>
    <mergeCell ref="AC40:AD40"/>
    <mergeCell ref="AE40:AF40"/>
    <mergeCell ref="AG40:AH40"/>
    <mergeCell ref="AI40:AJ40"/>
    <mergeCell ref="AK40:AL40"/>
    <mergeCell ref="BK41:BL41"/>
    <mergeCell ref="BM41:BN41"/>
    <mergeCell ref="BO41:BP41"/>
    <mergeCell ref="BQ41:BR41"/>
    <mergeCell ref="T42:U42"/>
    <mergeCell ref="V42:W42"/>
    <mergeCell ref="AY41:AZ41"/>
    <mergeCell ref="BA41:BB41"/>
    <mergeCell ref="BC41:BD41"/>
    <mergeCell ref="BE41:BF41"/>
    <mergeCell ref="BG41:BH41"/>
    <mergeCell ref="BI41:BJ41"/>
    <mergeCell ref="AM41:AN41"/>
    <mergeCell ref="AO41:AP41"/>
    <mergeCell ref="AQ41:AR41"/>
    <mergeCell ref="AS41:AT41"/>
    <mergeCell ref="AU41:AV41"/>
    <mergeCell ref="AW41:AX41"/>
    <mergeCell ref="AA41:AB41"/>
    <mergeCell ref="AC41:AD41"/>
    <mergeCell ref="AE41:AF41"/>
    <mergeCell ref="AG41:AH41"/>
    <mergeCell ref="AI41:AJ41"/>
    <mergeCell ref="AK41:AL41"/>
    <mergeCell ref="BK42:BL42"/>
    <mergeCell ref="BM42:BN42"/>
    <mergeCell ref="BO42:BP42"/>
    <mergeCell ref="BQ42:BR42"/>
    <mergeCell ref="T43:U43"/>
    <mergeCell ref="V43:W43"/>
    <mergeCell ref="AY42:AZ42"/>
    <mergeCell ref="BA42:BB42"/>
    <mergeCell ref="BC42:BD42"/>
    <mergeCell ref="BE42:BF42"/>
    <mergeCell ref="BG42:BH42"/>
    <mergeCell ref="BI42:BJ42"/>
    <mergeCell ref="AM42:AN42"/>
    <mergeCell ref="AO42:AP42"/>
    <mergeCell ref="AQ42:AR42"/>
    <mergeCell ref="AS42:AT42"/>
    <mergeCell ref="AU42:AV42"/>
    <mergeCell ref="AW42:AX42"/>
    <mergeCell ref="AA42:AB42"/>
    <mergeCell ref="AC42:AD42"/>
    <mergeCell ref="AE42:AF42"/>
    <mergeCell ref="AG42:AH42"/>
    <mergeCell ref="AI42:AJ42"/>
    <mergeCell ref="AK42:AL42"/>
    <mergeCell ref="AM43:AN43"/>
    <mergeCell ref="AO43:AP43"/>
    <mergeCell ref="AQ43:AR43"/>
    <mergeCell ref="AS43:AT43"/>
    <mergeCell ref="AU43:AV43"/>
    <mergeCell ref="AW43:AX43"/>
    <mergeCell ref="AA43:AB43"/>
    <mergeCell ref="AC43:AD43"/>
    <mergeCell ref="AE43:AF43"/>
    <mergeCell ref="AG43:AH43"/>
    <mergeCell ref="AI43:AJ43"/>
    <mergeCell ref="AK43:AL43"/>
    <mergeCell ref="T45:U45"/>
    <mergeCell ref="V45:W45"/>
    <mergeCell ref="AY44:AZ44"/>
    <mergeCell ref="BA44:BB44"/>
    <mergeCell ref="BC44:BD44"/>
    <mergeCell ref="BE44:BF44"/>
    <mergeCell ref="BG44:BH44"/>
    <mergeCell ref="BI44:BJ44"/>
    <mergeCell ref="AM44:AN44"/>
    <mergeCell ref="AO44:AP44"/>
    <mergeCell ref="AQ44:AR44"/>
    <mergeCell ref="AS44:AT44"/>
    <mergeCell ref="AU44:AV44"/>
    <mergeCell ref="AW44:AX44"/>
    <mergeCell ref="AA44:AB44"/>
    <mergeCell ref="AC44:AD44"/>
    <mergeCell ref="AE44:AF44"/>
    <mergeCell ref="AG44:AH44"/>
    <mergeCell ref="AI44:AJ44"/>
    <mergeCell ref="AK44:AL44"/>
    <mergeCell ref="T44:U44"/>
    <mergeCell ref="V44:W44"/>
    <mergeCell ref="BK45:BL45"/>
    <mergeCell ref="BM45:BN45"/>
    <mergeCell ref="BO45:BP45"/>
    <mergeCell ref="BQ45:BR45"/>
    <mergeCell ref="T46:U46"/>
    <mergeCell ref="V46:W46"/>
    <mergeCell ref="AY45:AZ45"/>
    <mergeCell ref="BA45:BB45"/>
    <mergeCell ref="BC45:BD45"/>
    <mergeCell ref="BE45:BF45"/>
    <mergeCell ref="BG45:BH45"/>
    <mergeCell ref="BI45:BJ45"/>
    <mergeCell ref="AM45:AN45"/>
    <mergeCell ref="AO45:AP45"/>
    <mergeCell ref="AQ45:AR45"/>
    <mergeCell ref="AS45:AT45"/>
    <mergeCell ref="AU45:AV45"/>
    <mergeCell ref="AW45:AX45"/>
    <mergeCell ref="AA45:AB45"/>
    <mergeCell ref="AC45:AD45"/>
    <mergeCell ref="AE45:AF45"/>
    <mergeCell ref="AG45:AH45"/>
    <mergeCell ref="AI45:AJ45"/>
    <mergeCell ref="AK45:AL45"/>
    <mergeCell ref="BK46:BL46"/>
    <mergeCell ref="BM46:BN46"/>
    <mergeCell ref="BO46:BP46"/>
    <mergeCell ref="BQ46:BR46"/>
    <mergeCell ref="T47:U47"/>
    <mergeCell ref="V47:W47"/>
    <mergeCell ref="AY46:AZ46"/>
    <mergeCell ref="BA46:BB46"/>
    <mergeCell ref="BC46:BD46"/>
    <mergeCell ref="BE46:BF46"/>
    <mergeCell ref="BG46:BH46"/>
    <mergeCell ref="BI46:BJ46"/>
    <mergeCell ref="AM46:AN46"/>
    <mergeCell ref="AO46:AP46"/>
    <mergeCell ref="AQ46:AR46"/>
    <mergeCell ref="AS46:AT46"/>
    <mergeCell ref="AU46:AV46"/>
    <mergeCell ref="AW46:AX46"/>
    <mergeCell ref="AA46:AB46"/>
    <mergeCell ref="AC46:AD46"/>
    <mergeCell ref="AE46:AF46"/>
    <mergeCell ref="AG46:AH46"/>
    <mergeCell ref="AI46:AJ46"/>
    <mergeCell ref="AK46:AL46"/>
    <mergeCell ref="BK47:BL47"/>
    <mergeCell ref="BM47:BN47"/>
    <mergeCell ref="BO47:BP47"/>
    <mergeCell ref="BQ47:BR47"/>
    <mergeCell ref="T48:U48"/>
    <mergeCell ref="V48:W48"/>
    <mergeCell ref="AY47:AZ47"/>
    <mergeCell ref="BA47:BB47"/>
    <mergeCell ref="BC47:BD47"/>
    <mergeCell ref="BE47:BF47"/>
    <mergeCell ref="BG47:BH47"/>
    <mergeCell ref="BI47:BJ47"/>
    <mergeCell ref="AM47:AN47"/>
    <mergeCell ref="AO47:AP47"/>
    <mergeCell ref="AQ47:AR47"/>
    <mergeCell ref="AS47:AT47"/>
    <mergeCell ref="AU47:AV47"/>
    <mergeCell ref="AW47:AX47"/>
    <mergeCell ref="AA47:AB47"/>
    <mergeCell ref="AC47:AD47"/>
    <mergeCell ref="AE47:AF47"/>
    <mergeCell ref="AG47:AH47"/>
    <mergeCell ref="AI47:AJ47"/>
    <mergeCell ref="AK47:AL47"/>
    <mergeCell ref="BK48:BL48"/>
    <mergeCell ref="BM48:BN48"/>
    <mergeCell ref="BO48:BP48"/>
    <mergeCell ref="BQ48:BR48"/>
    <mergeCell ref="T49:U49"/>
    <mergeCell ref="V49:W49"/>
    <mergeCell ref="AY48:AZ48"/>
    <mergeCell ref="BA48:BB48"/>
    <mergeCell ref="BC48:BD48"/>
    <mergeCell ref="BE48:BF48"/>
    <mergeCell ref="BG48:BH48"/>
    <mergeCell ref="BI48:BJ48"/>
    <mergeCell ref="AM48:AN48"/>
    <mergeCell ref="AO48:AP48"/>
    <mergeCell ref="AQ48:AR48"/>
    <mergeCell ref="AS48:AT48"/>
    <mergeCell ref="AU48:AV48"/>
    <mergeCell ref="AW48:AX48"/>
    <mergeCell ref="AA48:AB48"/>
    <mergeCell ref="AC48:AD48"/>
    <mergeCell ref="AE48:AF48"/>
    <mergeCell ref="AG48:AH48"/>
    <mergeCell ref="AI48:AJ48"/>
    <mergeCell ref="AK48:AL48"/>
    <mergeCell ref="BK49:BL49"/>
    <mergeCell ref="BM49:BN49"/>
    <mergeCell ref="BO49:BP49"/>
    <mergeCell ref="BQ49:BR49"/>
    <mergeCell ref="T50:U50"/>
    <mergeCell ref="V50:W50"/>
    <mergeCell ref="AY49:AZ49"/>
    <mergeCell ref="BA49:BB49"/>
    <mergeCell ref="BC49:BD49"/>
    <mergeCell ref="BE49:BF49"/>
    <mergeCell ref="BG49:BH49"/>
    <mergeCell ref="BI49:BJ49"/>
    <mergeCell ref="AM49:AN49"/>
    <mergeCell ref="AO49:AP49"/>
    <mergeCell ref="AQ49:AR49"/>
    <mergeCell ref="AS49:AT49"/>
    <mergeCell ref="AU49:AV49"/>
    <mergeCell ref="AW49:AX49"/>
    <mergeCell ref="AA49:AB49"/>
    <mergeCell ref="AC49:AD49"/>
    <mergeCell ref="AE49:AF49"/>
    <mergeCell ref="AG49:AH49"/>
    <mergeCell ref="AI49:AJ49"/>
    <mergeCell ref="AK49:AL49"/>
    <mergeCell ref="BQ50:BR50"/>
    <mergeCell ref="T51:U51"/>
    <mergeCell ref="V51:W51"/>
    <mergeCell ref="AY50:AZ50"/>
    <mergeCell ref="BA50:BB50"/>
    <mergeCell ref="BC50:BD50"/>
    <mergeCell ref="BE50:BF50"/>
    <mergeCell ref="BG50:BH50"/>
    <mergeCell ref="BI50:BJ50"/>
    <mergeCell ref="AM50:AN50"/>
    <mergeCell ref="AO50:AP50"/>
    <mergeCell ref="AQ50:AR50"/>
    <mergeCell ref="AS50:AT50"/>
    <mergeCell ref="AU50:AV50"/>
    <mergeCell ref="AW50:AX50"/>
    <mergeCell ref="AA50:AB50"/>
    <mergeCell ref="AC50:AD50"/>
    <mergeCell ref="AE50:AF50"/>
    <mergeCell ref="AG50:AH50"/>
    <mergeCell ref="AI50:AJ50"/>
    <mergeCell ref="AK50:AL50"/>
    <mergeCell ref="AA51:AB51"/>
    <mergeCell ref="AC51:AD51"/>
    <mergeCell ref="AE51:AF51"/>
    <mergeCell ref="AG51:AH51"/>
    <mergeCell ref="AI51:AJ51"/>
    <mergeCell ref="AK51:AL51"/>
    <mergeCell ref="BK50:BL50"/>
    <mergeCell ref="BM50:BN50"/>
    <mergeCell ref="BO50:BP50"/>
    <mergeCell ref="AO66:AS67"/>
    <mergeCell ref="AT66:BC67"/>
    <mergeCell ref="AG64:BC64"/>
    <mergeCell ref="BK51:BL51"/>
    <mergeCell ref="BM51:BN51"/>
    <mergeCell ref="BO51:BP51"/>
    <mergeCell ref="AS54:AT54"/>
    <mergeCell ref="BO52:BP52"/>
    <mergeCell ref="BG54:BH54"/>
    <mergeCell ref="BI54:BJ54"/>
    <mergeCell ref="BK54:BL54"/>
    <mergeCell ref="BM54:BN54"/>
    <mergeCell ref="BO54:BP54"/>
    <mergeCell ref="BG58:BL58"/>
    <mergeCell ref="BM58:BR58"/>
    <mergeCell ref="BG59:BH59"/>
    <mergeCell ref="BI59:BJ59"/>
    <mergeCell ref="AI58:AJ58"/>
    <mergeCell ref="BQ51:BR51"/>
    <mergeCell ref="AY51:AZ51"/>
    <mergeCell ref="BA51:BB51"/>
    <mergeCell ref="BC51:BD51"/>
    <mergeCell ref="BE51:BF51"/>
    <mergeCell ref="BG51:BH51"/>
    <mergeCell ref="BI51:BJ51"/>
    <mergeCell ref="AM51:AN51"/>
    <mergeCell ref="AO51:AP51"/>
    <mergeCell ref="AQ51:AR51"/>
    <mergeCell ref="AS51:AT51"/>
    <mergeCell ref="AU51:AV51"/>
    <mergeCell ref="AW51:AX51"/>
    <mergeCell ref="BQ52:BR52"/>
    <mergeCell ref="D53:S53"/>
    <mergeCell ref="AS53:AT53"/>
    <mergeCell ref="BG53:BH53"/>
    <mergeCell ref="BI53:BJ53"/>
    <mergeCell ref="AS52:AT52"/>
    <mergeCell ref="BG52:BH52"/>
    <mergeCell ref="BI52:BJ52"/>
    <mergeCell ref="BK52:BL52"/>
    <mergeCell ref="BM52:BN52"/>
    <mergeCell ref="D52:S52"/>
    <mergeCell ref="T52:U52"/>
    <mergeCell ref="V52:W52"/>
    <mergeCell ref="Y52:Z52"/>
    <mergeCell ref="Y53:Z53"/>
    <mergeCell ref="BK53:BL53"/>
    <mergeCell ref="BM53:BN53"/>
    <mergeCell ref="BO53:BP53"/>
    <mergeCell ref="BQ53:BR53"/>
    <mergeCell ref="BI55:BJ55"/>
    <mergeCell ref="BK55:BL55"/>
    <mergeCell ref="BM55:BN55"/>
    <mergeCell ref="AW57:AX57"/>
    <mergeCell ref="AY57:AZ57"/>
    <mergeCell ref="BA57:BB57"/>
    <mergeCell ref="BC57:BD57"/>
    <mergeCell ref="BE57:BF57"/>
    <mergeCell ref="BG57:BH57"/>
    <mergeCell ref="BM57:BN57"/>
    <mergeCell ref="BI57:BJ57"/>
    <mergeCell ref="BK57:BL57"/>
    <mergeCell ref="AA58:AB58"/>
    <mergeCell ref="AC58:AD58"/>
    <mergeCell ref="AE58:AF58"/>
    <mergeCell ref="AG58:AH58"/>
    <mergeCell ref="BQ54:BR54"/>
    <mergeCell ref="D55:S55"/>
    <mergeCell ref="AS55:AT55"/>
    <mergeCell ref="AK57:AL57"/>
    <mergeCell ref="AM57:AN57"/>
    <mergeCell ref="AO57:AP57"/>
    <mergeCell ref="AQ57:AR57"/>
    <mergeCell ref="AS57:AT57"/>
    <mergeCell ref="AU57:AV57"/>
    <mergeCell ref="Y54:Z54"/>
    <mergeCell ref="BO55:BP55"/>
    <mergeCell ref="BQ55:BR55"/>
    <mergeCell ref="AA57:AB57"/>
    <mergeCell ref="AC57:AD57"/>
    <mergeCell ref="AE57:AF57"/>
    <mergeCell ref="AG57:AH57"/>
    <mergeCell ref="AI57:AJ57"/>
    <mergeCell ref="BO57:BP57"/>
    <mergeCell ref="BQ57:BR57"/>
    <mergeCell ref="BG55:BH55"/>
    <mergeCell ref="AA60:AB60"/>
    <mergeCell ref="AC60:AD60"/>
    <mergeCell ref="AE60:AF60"/>
    <mergeCell ref="AG60:AH60"/>
    <mergeCell ref="AU59:AV59"/>
    <mergeCell ref="AW59:AX59"/>
    <mergeCell ref="AY59:AZ59"/>
    <mergeCell ref="BA59:BB59"/>
    <mergeCell ref="BC59:BD59"/>
    <mergeCell ref="AI59:AJ59"/>
    <mergeCell ref="AK59:AL59"/>
    <mergeCell ref="AM59:AN59"/>
    <mergeCell ref="AO59:AP59"/>
    <mergeCell ref="AQ59:AR59"/>
    <mergeCell ref="AS59:AT59"/>
    <mergeCell ref="AA59:AB59"/>
    <mergeCell ref="AC59:AD59"/>
    <mergeCell ref="AO58:AT58"/>
    <mergeCell ref="AE59:AF59"/>
    <mergeCell ref="AG59:AH59"/>
    <mergeCell ref="BQ60:BR60"/>
    <mergeCell ref="AU60:AV60"/>
    <mergeCell ref="AW60:AX60"/>
    <mergeCell ref="AY60:AZ60"/>
    <mergeCell ref="BA60:BB60"/>
    <mergeCell ref="BC60:BD60"/>
    <mergeCell ref="BE60:BF60"/>
    <mergeCell ref="AI60:AJ60"/>
    <mergeCell ref="AK60:AL60"/>
    <mergeCell ref="AM60:AN60"/>
    <mergeCell ref="AO60:AP60"/>
    <mergeCell ref="AQ60:AR60"/>
    <mergeCell ref="AS60:AT60"/>
    <mergeCell ref="BK59:BL59"/>
    <mergeCell ref="BM59:BN59"/>
    <mergeCell ref="BO59:BP59"/>
    <mergeCell ref="BQ59:BR59"/>
    <mergeCell ref="BE59:BF59"/>
    <mergeCell ref="AU58:AZ58"/>
    <mergeCell ref="BA58:BF58"/>
    <mergeCell ref="A27:C31"/>
    <mergeCell ref="A32:C32"/>
    <mergeCell ref="A33:C33"/>
    <mergeCell ref="A34:C34"/>
    <mergeCell ref="A35:C35"/>
    <mergeCell ref="AM62:AN62"/>
    <mergeCell ref="AO62:AT62"/>
    <mergeCell ref="AU62:AZ62"/>
    <mergeCell ref="AA62:AB62"/>
    <mergeCell ref="AC62:AD62"/>
    <mergeCell ref="AE62:AF62"/>
    <mergeCell ref="AG62:AH62"/>
    <mergeCell ref="AI62:AJ62"/>
    <mergeCell ref="AK62:AL62"/>
    <mergeCell ref="AI61:AJ61"/>
    <mergeCell ref="AK61:AL61"/>
    <mergeCell ref="AM61:AN61"/>
    <mergeCell ref="AO61:AT61"/>
    <mergeCell ref="AU61:AZ61"/>
    <mergeCell ref="AA61:AB61"/>
    <mergeCell ref="AC61:AD61"/>
    <mergeCell ref="AE61:AF61"/>
    <mergeCell ref="AK58:AL58"/>
    <mergeCell ref="AM58:AN58"/>
    <mergeCell ref="A55:C55"/>
    <mergeCell ref="D32:S32"/>
    <mergeCell ref="D33:S33"/>
    <mergeCell ref="D34:S34"/>
    <mergeCell ref="D35:S35"/>
    <mergeCell ref="D36:S36"/>
    <mergeCell ref="O65:T65"/>
    <mergeCell ref="U65:Y65"/>
    <mergeCell ref="A48:C48"/>
    <mergeCell ref="A49:C49"/>
    <mergeCell ref="A50:C50"/>
    <mergeCell ref="A51:C51"/>
    <mergeCell ref="A42:C42"/>
    <mergeCell ref="A43:C43"/>
    <mergeCell ref="A44:C44"/>
    <mergeCell ref="A45:C45"/>
    <mergeCell ref="A46:C46"/>
    <mergeCell ref="A47:C47"/>
    <mergeCell ref="A36:C36"/>
    <mergeCell ref="A37:C37"/>
    <mergeCell ref="A38:C38"/>
    <mergeCell ref="A39:C39"/>
    <mergeCell ref="A40:C40"/>
    <mergeCell ref="A41:C41"/>
    <mergeCell ref="D37:S37"/>
    <mergeCell ref="D38:S38"/>
    <mergeCell ref="D39:S39"/>
    <mergeCell ref="D40:S40"/>
    <mergeCell ref="D41:S41"/>
    <mergeCell ref="D42:S42"/>
    <mergeCell ref="A52:C52"/>
    <mergeCell ref="A53:C53"/>
    <mergeCell ref="A54:C54"/>
    <mergeCell ref="D54:S54"/>
    <mergeCell ref="D49:S49"/>
    <mergeCell ref="D50:S50"/>
    <mergeCell ref="D51:S51"/>
    <mergeCell ref="X51:Z51"/>
    <mergeCell ref="D43:S43"/>
    <mergeCell ref="D44:S44"/>
    <mergeCell ref="D45:S45"/>
    <mergeCell ref="D46:S46"/>
    <mergeCell ref="D47:S47"/>
    <mergeCell ref="D48:S48"/>
    <mergeCell ref="X27:AL27"/>
    <mergeCell ref="X28:Z31"/>
    <mergeCell ref="X32:Z32"/>
    <mergeCell ref="X33:Z33"/>
    <mergeCell ref="X34:Z34"/>
    <mergeCell ref="X35:Z35"/>
    <mergeCell ref="X36:Z36"/>
    <mergeCell ref="X37:Z37"/>
    <mergeCell ref="X38:Z38"/>
    <mergeCell ref="X45:Z45"/>
    <mergeCell ref="X46:Z46"/>
    <mergeCell ref="X47:Z47"/>
    <mergeCell ref="X48:Z48"/>
    <mergeCell ref="X49:Z49"/>
    <mergeCell ref="X50:Z50"/>
    <mergeCell ref="X39:Z39"/>
    <mergeCell ref="X40:Z40"/>
    <mergeCell ref="X41:Z41"/>
    <mergeCell ref="X42:Z42"/>
    <mergeCell ref="X43:Z43"/>
    <mergeCell ref="X44:Z44"/>
    <mergeCell ref="BS37:BV37"/>
    <mergeCell ref="BS38:BV38"/>
    <mergeCell ref="BS39:BV39"/>
    <mergeCell ref="BS40:BV40"/>
    <mergeCell ref="BS41:BV41"/>
    <mergeCell ref="BS42:BV42"/>
    <mergeCell ref="BK44:BL44"/>
    <mergeCell ref="BM44:BN44"/>
    <mergeCell ref="BO44:BP44"/>
    <mergeCell ref="BQ44:BR44"/>
    <mergeCell ref="BK43:BL43"/>
    <mergeCell ref="BM43:BN43"/>
    <mergeCell ref="BO43:BP43"/>
    <mergeCell ref="BQ43:BR43"/>
    <mergeCell ref="AY43:AZ43"/>
    <mergeCell ref="BA43:BB43"/>
    <mergeCell ref="BC43:BD43"/>
    <mergeCell ref="BE43:BF43"/>
    <mergeCell ref="BG43:BH43"/>
    <mergeCell ref="BI43:BJ43"/>
    <mergeCell ref="BS27:BV31"/>
    <mergeCell ref="BS32:BV32"/>
    <mergeCell ref="BS33:BV33"/>
    <mergeCell ref="BS34:BV34"/>
    <mergeCell ref="BS35:BV35"/>
    <mergeCell ref="BS36:BV36"/>
    <mergeCell ref="BS49:BV49"/>
    <mergeCell ref="BS50:BV50"/>
    <mergeCell ref="BS51:BV51"/>
    <mergeCell ref="BS52:BV52"/>
    <mergeCell ref="BS53:BV53"/>
    <mergeCell ref="BS54:BV54"/>
    <mergeCell ref="BS43:BV43"/>
    <mergeCell ref="BS44:BV44"/>
    <mergeCell ref="BS45:BV45"/>
    <mergeCell ref="BS46:BV46"/>
    <mergeCell ref="BS47:BV47"/>
    <mergeCell ref="BS48:BV48"/>
    <mergeCell ref="U66:Y67"/>
    <mergeCell ref="Z66:AF67"/>
    <mergeCell ref="AG66:AN67"/>
    <mergeCell ref="BS55:BV55"/>
    <mergeCell ref="BS57:BV62"/>
    <mergeCell ref="X57:Z57"/>
    <mergeCell ref="X58:Z58"/>
    <mergeCell ref="X59:Z59"/>
    <mergeCell ref="X60:Z60"/>
    <mergeCell ref="X61:Z61"/>
    <mergeCell ref="X62:Z62"/>
    <mergeCell ref="Y55:Z55"/>
    <mergeCell ref="BA62:BF62"/>
    <mergeCell ref="BG62:BL62"/>
    <mergeCell ref="BM62:BR62"/>
    <mergeCell ref="BG61:BL61"/>
    <mergeCell ref="BM61:BR61"/>
    <mergeCell ref="BA61:BF61"/>
    <mergeCell ref="AG61:AH61"/>
    <mergeCell ref="BG60:BH60"/>
    <mergeCell ref="BI60:BJ60"/>
    <mergeCell ref="BK60:BL60"/>
    <mergeCell ref="BM60:BN60"/>
    <mergeCell ref="BO60:BP60"/>
    <mergeCell ref="D90:P90"/>
    <mergeCell ref="C97:V98"/>
    <mergeCell ref="C105:V105"/>
    <mergeCell ref="A64:AF64"/>
    <mergeCell ref="A65:N65"/>
    <mergeCell ref="A66:N67"/>
    <mergeCell ref="BD64:BV64"/>
    <mergeCell ref="BD65:BV67"/>
    <mergeCell ref="A84:G84"/>
    <mergeCell ref="A85:G85"/>
    <mergeCell ref="A82:G82"/>
    <mergeCell ref="A83:G83"/>
    <mergeCell ref="A80:G80"/>
    <mergeCell ref="A81:G81"/>
    <mergeCell ref="A78:G78"/>
    <mergeCell ref="A79:G79"/>
    <mergeCell ref="A76:G76"/>
    <mergeCell ref="A77:G77"/>
    <mergeCell ref="A69:BU69"/>
    <mergeCell ref="Z65:AF65"/>
    <mergeCell ref="AG65:AN65"/>
    <mergeCell ref="AO65:AS65"/>
    <mergeCell ref="AT65:BC65"/>
    <mergeCell ref="O66:T67"/>
    <mergeCell ref="A74:G74"/>
    <mergeCell ref="A75:G75"/>
    <mergeCell ref="BN76:BV76"/>
    <mergeCell ref="BN77:BV77"/>
    <mergeCell ref="BN78:BV78"/>
    <mergeCell ref="BN70:BV70"/>
    <mergeCell ref="BN71:BV71"/>
    <mergeCell ref="BN72:BV72"/>
    <mergeCell ref="BN73:BV73"/>
    <mergeCell ref="BN74:BV74"/>
    <mergeCell ref="BN75:BV75"/>
    <mergeCell ref="H70:BM70"/>
    <mergeCell ref="H71:BM71"/>
    <mergeCell ref="H72:BM72"/>
    <mergeCell ref="H73:BM73"/>
    <mergeCell ref="H74:BM74"/>
    <mergeCell ref="H75:BM75"/>
    <mergeCell ref="AD5:AZ6"/>
    <mergeCell ref="H85:BM85"/>
    <mergeCell ref="D87:BR88"/>
    <mergeCell ref="D89:BR89"/>
    <mergeCell ref="H76:BM76"/>
    <mergeCell ref="H77:BM77"/>
    <mergeCell ref="H78:BM78"/>
    <mergeCell ref="H79:BM79"/>
    <mergeCell ref="H80:BM80"/>
    <mergeCell ref="H81:BM81"/>
    <mergeCell ref="BN85:BV85"/>
    <mergeCell ref="BN82:BV82"/>
    <mergeCell ref="BN83:BV83"/>
    <mergeCell ref="BN84:BV84"/>
    <mergeCell ref="BN79:BV79"/>
    <mergeCell ref="BN80:BV80"/>
    <mergeCell ref="BN81:BV81"/>
    <mergeCell ref="H82:BM82"/>
    <mergeCell ref="H83:BM83"/>
    <mergeCell ref="H84:BM84"/>
    <mergeCell ref="A70:G70"/>
    <mergeCell ref="A71:G71"/>
    <mergeCell ref="A72:G72"/>
    <mergeCell ref="A73:G73"/>
  </mergeCells>
  <pageMargins left="0.23622047244094491" right="0.11811023622047245" top="0.35433070866141736" bottom="0.35433070866141736" header="0.31496062992125984" footer="0.31496062992125984"/>
  <pageSetup paperSize="8" scale="33" orientation="portrait" horizontalDpi="1200" verticalDpi="1200" r:id="rId1"/>
  <rowBreaks count="1" manualBreakCount="1">
    <brk id="68" max="7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2023-05-16T06:22:09Z</cp:lastPrinted>
  <dcterms:created xsi:type="dcterms:W3CDTF">2019-03-18T13:20:47Z</dcterms:created>
  <dcterms:modified xsi:type="dcterms:W3CDTF">2024-04-24T07:53:11Z</dcterms:modified>
</cp:coreProperties>
</file>