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МАГИСТРАТУРА\УПД_2023\УЧЕБНЫЕ ПЛАНЫ_2023\УП_каф\"/>
    </mc:Choice>
  </mc:AlternateContent>
  <bookViews>
    <workbookView xWindow="0" yWindow="0" windowWidth="23260" windowHeight="11630"/>
  </bookViews>
  <sheets>
    <sheet name="ДО " sheetId="22" r:id="rId1"/>
    <sheet name="ЗО" sheetId="23" r:id="rId2"/>
  </sheets>
  <definedNames>
    <definedName name="_xlnm._FilterDatabase" localSheetId="0" hidden="1">'ДО '!#REF!</definedName>
    <definedName name="_xlnm.Print_Area" localSheetId="0">'ДО '!$A$1:$BK$123</definedName>
    <definedName name="_xlnm.Print_Area" localSheetId="1">ЗО!$A$1:$BT$132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E48" i="23" l="1"/>
  <c r="AE53" i="22"/>
  <c r="BA43" i="22"/>
  <c r="BA52" i="22"/>
  <c r="AU51" i="22"/>
  <c r="AU32" i="22" l="1"/>
  <c r="AE36" i="22"/>
  <c r="AE35" i="22"/>
  <c r="AE33" i="22"/>
  <c r="AE32" i="22"/>
  <c r="AW32" i="22" s="1"/>
  <c r="AW31" i="22" s="1"/>
  <c r="AW29" i="22" s="1"/>
  <c r="AE43" i="22"/>
  <c r="AE42" i="22"/>
  <c r="AE52" i="22"/>
  <c r="AE51" i="22"/>
  <c r="AW51" i="22" s="1"/>
  <c r="AW50" i="22" s="1"/>
  <c r="AE49" i="22"/>
  <c r="AE48" i="22"/>
  <c r="AG45" i="22"/>
  <c r="AE47" i="22"/>
  <c r="AW47" i="22" s="1"/>
  <c r="AE46" i="22"/>
  <c r="AE45" i="22" s="1"/>
  <c r="AU47" i="22"/>
  <c r="AO49" i="22"/>
  <c r="AQ49" i="22"/>
  <c r="BK45" i="23"/>
  <c r="BC32" i="23"/>
  <c r="BC35" i="23"/>
  <c r="BC30" i="23" s="1"/>
  <c r="AG33" i="23"/>
  <c r="BA33" i="23" s="1"/>
  <c r="BA32" i="23" s="1"/>
  <c r="AG34" i="23"/>
  <c r="AG36" i="23"/>
  <c r="BA36" i="23" s="1"/>
  <c r="BA35" i="23" s="1"/>
  <c r="AG37" i="23"/>
  <c r="AU37" i="23" s="1"/>
  <c r="AU35" i="23" s="1"/>
  <c r="AG38" i="23"/>
  <c r="AI32" i="23"/>
  <c r="AI35" i="23"/>
  <c r="AI30" i="23" s="1"/>
  <c r="AK32" i="23"/>
  <c r="AK35" i="23"/>
  <c r="AM32" i="23"/>
  <c r="AM35" i="23"/>
  <c r="AM30" i="23" s="1"/>
  <c r="AO32" i="23"/>
  <c r="AO35" i="23"/>
  <c r="AQ32" i="23"/>
  <c r="AQ35" i="23"/>
  <c r="AS34" i="23"/>
  <c r="AS32" i="23" s="1"/>
  <c r="AS37" i="23"/>
  <c r="AS35" i="23" s="1"/>
  <c r="AU34" i="23"/>
  <c r="AU32" i="23" s="1"/>
  <c r="AW32" i="23"/>
  <c r="AW30" i="23" s="1"/>
  <c r="AW35" i="23"/>
  <c r="AY33" i="23"/>
  <c r="AY32" i="23" s="1"/>
  <c r="AY36" i="23"/>
  <c r="AY35" i="23" s="1"/>
  <c r="BE32" i="23"/>
  <c r="BE35" i="23"/>
  <c r="BG32" i="23"/>
  <c r="BG35" i="23"/>
  <c r="BG30" i="23" s="1"/>
  <c r="BI32" i="23"/>
  <c r="BI35" i="23"/>
  <c r="BK32" i="23"/>
  <c r="BK35" i="23"/>
  <c r="BK30" i="23" s="1"/>
  <c r="BM32" i="23"/>
  <c r="BM35" i="23"/>
  <c r="BO32" i="23"/>
  <c r="BO35" i="23"/>
  <c r="BO46" i="23"/>
  <c r="BI46" i="23"/>
  <c r="BK49" i="23"/>
  <c r="BK50" i="23"/>
  <c r="AG48" i="23"/>
  <c r="BG48" i="23" s="1"/>
  <c r="AG49" i="23"/>
  <c r="BM49" i="23" s="1"/>
  <c r="AG50" i="23"/>
  <c r="BM50" i="23" s="1"/>
  <c r="AG47" i="23"/>
  <c r="BG47" i="23" s="1"/>
  <c r="BG46" i="23" s="1"/>
  <c r="BE47" i="23"/>
  <c r="BE46" i="23"/>
  <c r="AY46" i="23"/>
  <c r="BA46" i="23"/>
  <c r="BC46" i="23"/>
  <c r="AW46" i="23"/>
  <c r="AU46" i="23"/>
  <c r="AS46" i="23"/>
  <c r="AQ46" i="23"/>
  <c r="AO46" i="23"/>
  <c r="AM46" i="23"/>
  <c r="AK46" i="23"/>
  <c r="AI46" i="23"/>
  <c r="BE52" i="23"/>
  <c r="AG52" i="23"/>
  <c r="BG52" i="23" s="1"/>
  <c r="BK53" i="23"/>
  <c r="AG53" i="23"/>
  <c r="BM53" i="23" s="1"/>
  <c r="BM51" i="23" s="1"/>
  <c r="BE66" i="23"/>
  <c r="AC66" i="23" s="1"/>
  <c r="BK66" i="23"/>
  <c r="AS67" i="23"/>
  <c r="AC67" i="23" s="1"/>
  <c r="AC65" i="23"/>
  <c r="BG16" i="23"/>
  <c r="BI16" i="23"/>
  <c r="BK16" i="23"/>
  <c r="BM16" i="23"/>
  <c r="BO16" i="23"/>
  <c r="BQ14" i="23"/>
  <c r="BQ15" i="23"/>
  <c r="BQ16" i="23" s="1"/>
  <c r="BE16" i="23"/>
  <c r="AS45" i="22"/>
  <c r="AS38" i="22" s="1"/>
  <c r="AU46" i="22"/>
  <c r="AU48" i="22"/>
  <c r="AU45" i="22" s="1"/>
  <c r="AW48" i="22"/>
  <c r="AY45" i="22"/>
  <c r="BA46" i="22"/>
  <c r="BA45" i="22" s="1"/>
  <c r="BA47" i="22"/>
  <c r="BA48" i="22"/>
  <c r="BC45" i="22"/>
  <c r="BE45" i="22"/>
  <c r="AQ45" i="22"/>
  <c r="AO48" i="22"/>
  <c r="AO45" i="22"/>
  <c r="AK45" i="22"/>
  <c r="AI45" i="22"/>
  <c r="AE31" i="22"/>
  <c r="AE34" i="22"/>
  <c r="AE37" i="22"/>
  <c r="AG31" i="22"/>
  <c r="AG29" i="22" s="1"/>
  <c r="AG34" i="22"/>
  <c r="AI31" i="22"/>
  <c r="AI29" i="22" s="1"/>
  <c r="AI60" i="22" s="1"/>
  <c r="AI34" i="22"/>
  <c r="AK31" i="22"/>
  <c r="AK29" i="22" s="1"/>
  <c r="AK34" i="22"/>
  <c r="AM31" i="22"/>
  <c r="AM29" i="22" s="1"/>
  <c r="AM60" i="22" s="1"/>
  <c r="AM34" i="22"/>
  <c r="AO31" i="22"/>
  <c r="AO29" i="22" s="1"/>
  <c r="AO36" i="22"/>
  <c r="AO34" i="22"/>
  <c r="AO37" i="22"/>
  <c r="AQ33" i="22"/>
  <c r="AQ31" i="22" s="1"/>
  <c r="AQ36" i="22"/>
  <c r="AQ34" i="22" s="1"/>
  <c r="AQ37" i="22"/>
  <c r="AS31" i="22"/>
  <c r="AS29" i="22" s="1"/>
  <c r="AS34" i="22"/>
  <c r="AU33" i="22"/>
  <c r="AU31" i="22"/>
  <c r="AU29" i="22" s="1"/>
  <c r="AU34" i="22"/>
  <c r="AW34" i="22"/>
  <c r="AY31" i="22"/>
  <c r="AY29" i="22" s="1"/>
  <c r="AY34" i="22"/>
  <c r="AC31" i="22"/>
  <c r="AC34" i="22"/>
  <c r="AM45" i="22"/>
  <c r="AW53" i="22"/>
  <c r="AW42" i="22"/>
  <c r="AW40" i="22" s="1"/>
  <c r="AY40" i="22"/>
  <c r="AY50" i="22"/>
  <c r="AU42" i="22"/>
  <c r="AU41" i="22"/>
  <c r="AU40" i="22" s="1"/>
  <c r="AU38" i="22" s="1"/>
  <c r="AU52" i="22"/>
  <c r="AU50" i="22" s="1"/>
  <c r="AO44" i="22"/>
  <c r="AC44" i="22" s="1"/>
  <c r="AC40" i="22" s="1"/>
  <c r="BC29" i="22"/>
  <c r="BC40" i="22"/>
  <c r="BC52" i="22"/>
  <c r="BC50" i="22" s="1"/>
  <c r="BC38" i="22" s="1"/>
  <c r="BC60" i="22" s="1"/>
  <c r="BA61" i="22" s="1"/>
  <c r="AQ40" i="22"/>
  <c r="AQ50" i="22"/>
  <c r="AQ38" i="22"/>
  <c r="BK51" i="23"/>
  <c r="BE54" i="23"/>
  <c r="BE51" i="23" s="1"/>
  <c r="AI41" i="23"/>
  <c r="AK41" i="23"/>
  <c r="AM41" i="23"/>
  <c r="AO41" i="23"/>
  <c r="AO39" i="23" s="1"/>
  <c r="AQ41" i="23"/>
  <c r="AS41" i="23"/>
  <c r="AU41" i="23"/>
  <c r="AW41" i="23"/>
  <c r="BC41" i="23"/>
  <c r="BI41" i="23"/>
  <c r="BI39" i="23" s="1"/>
  <c r="BO41" i="23"/>
  <c r="BK44" i="23"/>
  <c r="BK41" i="23" s="1"/>
  <c r="BE43" i="23"/>
  <c r="AY42" i="23"/>
  <c r="AY41" i="23" s="1"/>
  <c r="AS40" i="23"/>
  <c r="AI51" i="23"/>
  <c r="AI39" i="23" s="1"/>
  <c r="AK51" i="23"/>
  <c r="AM51" i="23"/>
  <c r="AO51" i="23"/>
  <c r="AQ51" i="23"/>
  <c r="AQ39" i="23" s="1"/>
  <c r="AS51" i="23"/>
  <c r="AU51" i="23"/>
  <c r="AW51" i="23"/>
  <c r="AY51" i="23"/>
  <c r="BA51" i="23"/>
  <c r="BC51" i="23"/>
  <c r="BI51" i="23"/>
  <c r="BO51" i="23"/>
  <c r="BO39" i="23" s="1"/>
  <c r="AG42" i="23"/>
  <c r="AG43" i="23"/>
  <c r="BG43" i="23" s="1"/>
  <c r="BG41" i="23" s="1"/>
  <c r="AG44" i="23"/>
  <c r="BM44" i="23" s="1"/>
  <c r="BM41" i="23" s="1"/>
  <c r="AG45" i="23"/>
  <c r="AG54" i="23"/>
  <c r="BG54" i="23" s="1"/>
  <c r="AG40" i="23"/>
  <c r="AU40" i="23" s="1"/>
  <c r="AE62" i="23"/>
  <c r="AC62" i="23"/>
  <c r="BE41" i="23"/>
  <c r="BB57" i="23"/>
  <c r="AV57" i="23"/>
  <c r="AT57" i="23"/>
  <c r="AN57" i="23"/>
  <c r="AL57" i="23"/>
  <c r="AJ57" i="23"/>
  <c r="AH57" i="23"/>
  <c r="AC62" i="22"/>
  <c r="AR56" i="22"/>
  <c r="AP59" i="22"/>
  <c r="AP56" i="22"/>
  <c r="AZ56" i="22"/>
  <c r="AX56" i="22"/>
  <c r="AV56" i="22"/>
  <c r="AT56" i="22"/>
  <c r="AG50" i="22"/>
  <c r="AI50" i="22"/>
  <c r="AK50" i="22"/>
  <c r="AM50" i="22"/>
  <c r="AS50" i="22"/>
  <c r="BA50" i="22"/>
  <c r="BE50" i="22"/>
  <c r="AM40" i="22"/>
  <c r="AM38" i="22" s="1"/>
  <c r="AS40" i="22"/>
  <c r="BE40" i="22"/>
  <c r="BE38" i="22" s="1"/>
  <c r="BE60" i="22" s="1"/>
  <c r="AG40" i="22"/>
  <c r="AI40" i="22"/>
  <c r="AI38" i="22" s="1"/>
  <c r="AK40" i="22"/>
  <c r="AO39" i="22"/>
  <c r="AG38" i="22"/>
  <c r="AC50" i="22"/>
  <c r="AE30" i="22"/>
  <c r="AC30" i="22"/>
  <c r="BA64" i="22"/>
  <c r="AC64" i="22" s="1"/>
  <c r="BA63" i="22"/>
  <c r="AC63" i="22" s="1"/>
  <c r="AO52" i="22"/>
  <c r="AO51" i="22"/>
  <c r="AO50" i="22"/>
  <c r="AE44" i="22"/>
  <c r="AE40" i="22"/>
  <c r="AO43" i="22"/>
  <c r="AO40" i="22" s="1"/>
  <c r="BA42" i="22"/>
  <c r="BA41" i="22"/>
  <c r="BA37" i="22"/>
  <c r="BA36" i="22"/>
  <c r="BA35" i="22"/>
  <c r="BA34" i="22"/>
  <c r="BA33" i="22"/>
  <c r="BA32" i="22"/>
  <c r="BA31" i="22"/>
  <c r="BA29" i="22" s="1"/>
  <c r="BE29" i="22"/>
  <c r="BI18" i="22"/>
  <c r="BH18" i="22"/>
  <c r="BG18" i="22"/>
  <c r="BE18" i="22"/>
  <c r="BD18" i="22"/>
  <c r="BJ17" i="22"/>
  <c r="BJ16" i="22"/>
  <c r="D15" i="22"/>
  <c r="E15" i="22"/>
  <c r="F15" i="22"/>
  <c r="G15" i="22"/>
  <c r="H15" i="22" s="1"/>
  <c r="I15" i="22" s="1"/>
  <c r="J15" i="22" s="1"/>
  <c r="K15" i="22" s="1"/>
  <c r="L15" i="22" s="1"/>
  <c r="M15" i="22" s="1"/>
  <c r="N15" i="22" s="1"/>
  <c r="O15" i="22" s="1"/>
  <c r="P15" i="22" s="1"/>
  <c r="Q15" i="22" s="1"/>
  <c r="R15" i="22" s="1"/>
  <c r="S15" i="22" s="1"/>
  <c r="U15" i="22" s="1"/>
  <c r="V15" i="22" s="1"/>
  <c r="W15" i="22" s="1"/>
  <c r="X15" i="22" s="1"/>
  <c r="Y15" i="22" s="1"/>
  <c r="Z15" i="22" s="1"/>
  <c r="AA15" i="22" s="1"/>
  <c r="AB15" i="22" s="1"/>
  <c r="AC15" i="22" s="1"/>
  <c r="AD15" i="22" s="1"/>
  <c r="AE15" i="22" s="1"/>
  <c r="AF15" i="22" s="1"/>
  <c r="AG15" i="22" s="1"/>
  <c r="AH15" i="22" s="1"/>
  <c r="AI15" i="22" s="1"/>
  <c r="AJ15" i="22" s="1"/>
  <c r="AK15" i="22" s="1"/>
  <c r="AL15" i="22" s="1"/>
  <c r="AM15" i="22" s="1"/>
  <c r="AN15" i="22" s="1"/>
  <c r="AO15" i="22" s="1"/>
  <c r="AP15" i="22" s="1"/>
  <c r="AQ15" i="22" s="1"/>
  <c r="AR15" i="22" s="1"/>
  <c r="AS15" i="22" s="1"/>
  <c r="AT15" i="22" s="1"/>
  <c r="AU15" i="22" s="1"/>
  <c r="AV15" i="22" s="1"/>
  <c r="AW15" i="22" s="1"/>
  <c r="AX15" i="22" s="1"/>
  <c r="AY15" i="22" s="1"/>
  <c r="AZ15" i="22" s="1"/>
  <c r="BA15" i="22" s="1"/>
  <c r="BB15" i="22" s="1"/>
  <c r="BC15" i="22" s="1"/>
  <c r="BA40" i="22"/>
  <c r="BA38" i="22" s="1"/>
  <c r="AE50" i="22"/>
  <c r="BJ18" i="22"/>
  <c r="BA60" i="22" l="1"/>
  <c r="AS60" i="22"/>
  <c r="AO38" i="22"/>
  <c r="AO60" i="22" s="1"/>
  <c r="AC29" i="22"/>
  <c r="AW45" i="22"/>
  <c r="AU60" i="22"/>
  <c r="AE29" i="22"/>
  <c r="AK38" i="22"/>
  <c r="AG46" i="23"/>
  <c r="BM46" i="23"/>
  <c r="AC46" i="22"/>
  <c r="AC45" i="22" s="1"/>
  <c r="AC38" i="22" s="1"/>
  <c r="AC60" i="22" s="1"/>
  <c r="AY38" i="22"/>
  <c r="AY60" i="22" s="1"/>
  <c r="BE30" i="23"/>
  <c r="AU30" i="23"/>
  <c r="BO30" i="23"/>
  <c r="BO62" i="23" s="1"/>
  <c r="BM30" i="23"/>
  <c r="AQ30" i="23"/>
  <c r="AQ62" i="23" s="1"/>
  <c r="AO30" i="23"/>
  <c r="AG35" i="23"/>
  <c r="AG30" i="23" s="1"/>
  <c r="AG32" i="23"/>
  <c r="AI62" i="23"/>
  <c r="BM39" i="23"/>
  <c r="AU39" i="23"/>
  <c r="AU62" i="23" s="1"/>
  <c r="AS63" i="23" s="1"/>
  <c r="AG41" i="23"/>
  <c r="AW39" i="23"/>
  <c r="AW62" i="23" s="1"/>
  <c r="AK39" i="23"/>
  <c r="BC39" i="23"/>
  <c r="BC62" i="23" s="1"/>
  <c r="AM39" i="23"/>
  <c r="AM62" i="23" s="1"/>
  <c r="AM63" i="23" s="1"/>
  <c r="BI30" i="23"/>
  <c r="BI62" i="23" s="1"/>
  <c r="AK30" i="23"/>
  <c r="AO62" i="23"/>
  <c r="AK62" i="23"/>
  <c r="BM62" i="23"/>
  <c r="BK63" i="23" s="1"/>
  <c r="AS30" i="23"/>
  <c r="BE39" i="23"/>
  <c r="BE62" i="23" s="1"/>
  <c r="AS39" i="23"/>
  <c r="BA42" i="23"/>
  <c r="BA41" i="23" s="1"/>
  <c r="BA39" i="23" s="1"/>
  <c r="AG51" i="23"/>
  <c r="AG39" i="23" s="1"/>
  <c r="AY39" i="23"/>
  <c r="BG51" i="23"/>
  <c r="BG39" i="23" s="1"/>
  <c r="BG62" i="23" s="1"/>
  <c r="BE63" i="23" s="1"/>
  <c r="BA30" i="23"/>
  <c r="BA62" i="23" s="1"/>
  <c r="AY63" i="23" s="1"/>
  <c r="BK46" i="23"/>
  <c r="BK39" i="23" s="1"/>
  <c r="BK62" i="23" s="1"/>
  <c r="AS62" i="23"/>
  <c r="AC63" i="23" s="1"/>
  <c r="AY30" i="23"/>
  <c r="AY62" i="23" s="1"/>
  <c r="AK60" i="22"/>
  <c r="AG60" i="22"/>
  <c r="AQ29" i="22"/>
  <c r="AQ60" i="22" s="1"/>
  <c r="AO61" i="22" s="1"/>
  <c r="AW38" i="22"/>
  <c r="AW60" i="22" s="1"/>
  <c r="AU61" i="22" s="1"/>
  <c r="AE38" i="22"/>
  <c r="AE60" i="22" l="1"/>
  <c r="AG62" i="23"/>
</calcChain>
</file>

<file path=xl/sharedStrings.xml><?xml version="1.0" encoding="utf-8"?>
<sst xmlns="http://schemas.openxmlformats.org/spreadsheetml/2006/main" count="788" uniqueCount="329">
  <si>
    <t>Государственный компонент</t>
  </si>
  <si>
    <t>Дополнительные виды обучения</t>
  </si>
  <si>
    <t>№
п/п</t>
  </si>
  <si>
    <t>Экзамены</t>
  </si>
  <si>
    <t>Зачеты</t>
  </si>
  <si>
    <t>Количество академических часов</t>
  </si>
  <si>
    <t>Распределение по курсам и семестрам</t>
  </si>
  <si>
    <t>Код компетенции</t>
  </si>
  <si>
    <t>Всего</t>
  </si>
  <si>
    <t>Аудиторных</t>
  </si>
  <si>
    <t>Из них</t>
  </si>
  <si>
    <t>I курс</t>
  </si>
  <si>
    <t>Лекции</t>
  </si>
  <si>
    <t>Лабораторные</t>
  </si>
  <si>
    <t>Практические</t>
  </si>
  <si>
    <t>Семинарские</t>
  </si>
  <si>
    <t>недель</t>
  </si>
  <si>
    <t>Всего часов</t>
  </si>
  <si>
    <t>Количество часов учебных занятий в неделю</t>
  </si>
  <si>
    <t>Количество экзаменов</t>
  </si>
  <si>
    <t>Количество зачетов</t>
  </si>
  <si>
    <t>КУРСЫ</t>
  </si>
  <si>
    <t>СЕНТЯБРЬ</t>
  </si>
  <si>
    <t>ОКТЯБРЬ</t>
  </si>
  <si>
    <t>НОЯБРЬ</t>
  </si>
  <si>
    <t>ДЕКАБРЬ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</si>
  <si>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</si>
  <si>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</si>
  <si>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</si>
  <si>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</si>
  <si>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</si>
  <si>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</si>
  <si>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</si>
  <si>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</si>
  <si>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Теоретическое обучение</t>
  </si>
  <si>
    <t>Экзаменационные сессии</t>
  </si>
  <si>
    <t>Итоговая аттестация</t>
  </si>
  <si>
    <t>Каникулы</t>
  </si>
  <si>
    <t>I</t>
  </si>
  <si>
    <t>:</t>
  </si>
  <si>
    <t>=</t>
  </si>
  <si>
    <t>Х</t>
  </si>
  <si>
    <t>//</t>
  </si>
  <si>
    <t>/</t>
  </si>
  <si>
    <t>Обозначения:</t>
  </si>
  <si>
    <t>−</t>
  </si>
  <si>
    <t>теоретическое обучение</t>
  </si>
  <si>
    <t>экзаменационная сессия</t>
  </si>
  <si>
    <t>итоговая аттестация</t>
  </si>
  <si>
    <t>Наименование компетенции</t>
  </si>
  <si>
    <t>Код модуля, учебной дисциплины</t>
  </si>
  <si>
    <t>Название практики</t>
  </si>
  <si>
    <t>Семестр</t>
  </si>
  <si>
    <t>Недель</t>
  </si>
  <si>
    <t>Зачетных единиц</t>
  </si>
  <si>
    <t>1.1</t>
  </si>
  <si>
    <t>2</t>
  </si>
  <si>
    <t>2.1</t>
  </si>
  <si>
    <t>Количество часов учебных занятий</t>
  </si>
  <si>
    <t>1.2</t>
  </si>
  <si>
    <t>2.2</t>
  </si>
  <si>
    <t>2.2.1</t>
  </si>
  <si>
    <t>2.3</t>
  </si>
  <si>
    <t>2.4</t>
  </si>
  <si>
    <t>2.2.2</t>
  </si>
  <si>
    <t>2.2.3</t>
  </si>
  <si>
    <t>2.2.4</t>
  </si>
  <si>
    <t>Ауд. часов</t>
  </si>
  <si>
    <t>Зач. единиц</t>
  </si>
  <si>
    <t>Название модуля, учебной дисциплины, 
курсового проекта (курсовой работы)</t>
  </si>
  <si>
    <t>1.2.1</t>
  </si>
  <si>
    <t>1.2.2</t>
  </si>
  <si>
    <t>Защита магистерской диссертации</t>
  </si>
  <si>
    <t>УЧЕБНЫЙ ПЛАН</t>
  </si>
  <si>
    <t>II</t>
  </si>
  <si>
    <t>II курс</t>
  </si>
  <si>
    <t>Научно-исследовательский семинар</t>
  </si>
  <si>
    <t>/72</t>
  </si>
  <si>
    <t>УК-3</t>
  </si>
  <si>
    <t>УК-2</t>
  </si>
  <si>
    <t>/110</t>
  </si>
  <si>
    <t>/60</t>
  </si>
  <si>
    <t>/3</t>
  </si>
  <si>
    <t>УК-1</t>
  </si>
  <si>
    <t>УК-4</t>
  </si>
  <si>
    <t>УК-5</t>
  </si>
  <si>
    <t>УК-6</t>
  </si>
  <si>
    <t>УК-7</t>
  </si>
  <si>
    <t>УПК-1</t>
  </si>
  <si>
    <t>УПК-2</t>
  </si>
  <si>
    <t>УПК-3</t>
  </si>
  <si>
    <t>УПК-4</t>
  </si>
  <si>
    <t>СК-1</t>
  </si>
  <si>
    <t>СК-2</t>
  </si>
  <si>
    <t>СК-3</t>
  </si>
  <si>
    <t>СК-4</t>
  </si>
  <si>
    <t>СК-5</t>
  </si>
  <si>
    <t>СК-6</t>
  </si>
  <si>
    <t>СК-7</t>
  </si>
  <si>
    <t>СК-8</t>
  </si>
  <si>
    <t>СК-9</t>
  </si>
  <si>
    <t>СК-10</t>
  </si>
  <si>
    <t>СК-11</t>
  </si>
  <si>
    <t>Проректор по учебной работе</t>
  </si>
  <si>
    <t>1.3</t>
  </si>
  <si>
    <t>1.3.1</t>
  </si>
  <si>
    <t>1.3.2</t>
  </si>
  <si>
    <t>СК-2,3,4</t>
  </si>
  <si>
    <t>магистерская диссертация</t>
  </si>
  <si>
    <t>Магистерская диссертация</t>
  </si>
  <si>
    <t>/30</t>
  </si>
  <si>
    <t>Стратегическое управление организацией</t>
  </si>
  <si>
    <t>Лидерство и организационное поведение</t>
  </si>
  <si>
    <t>Управление информационными системами</t>
  </si>
  <si>
    <t>Прикладные количественные методы в управлении</t>
  </si>
  <si>
    <t>1.4</t>
  </si>
  <si>
    <t>УПК-2,6</t>
  </si>
  <si>
    <t>1, 2</t>
  </si>
  <si>
    <t>Деловые коммуникации</t>
  </si>
  <si>
    <t>Кадровые технологии</t>
  </si>
  <si>
    <t>Управленческая бизнес-аналитика</t>
  </si>
  <si>
    <t>Модуль "Функциональные области менеджмента-2"</t>
  </si>
  <si>
    <t>Антикризисный менеджмент</t>
  </si>
  <si>
    <t>Управленческая</t>
  </si>
  <si>
    <t>Заведующий кафедрой менеджмента, технологий бизнеса и устойчивого развития</t>
  </si>
  <si>
    <t>И.В.Новикова</t>
  </si>
  <si>
    <t>2.5</t>
  </si>
  <si>
    <t>УПК-5</t>
  </si>
  <si>
    <t>УПК-6</t>
  </si>
  <si>
    <t>УПК-7</t>
  </si>
  <si>
    <t>Владеть инструментами мотивации, лидерства и управления изменениями</t>
  </si>
  <si>
    <t>Владеть коммуникативной компетентностью и уметь управлять коммуникациями, как бизнес-процессом</t>
  </si>
  <si>
    <t>Владеть методами антикризисного управления и разрешения кризисов, применения антикризисных мер и инструментов</t>
  </si>
  <si>
    <t>Правовое обеспечение бизнеса</t>
  </si>
  <si>
    <t>Зеленая экономика и инвестиционный менеджмент</t>
  </si>
  <si>
    <t>Предпринимательство и управление маркетингом</t>
  </si>
  <si>
    <t>2.5.1</t>
  </si>
  <si>
    <t>1.3.1, 1.3.2</t>
  </si>
  <si>
    <t>Владеть методиками планирования и прогнозирования деятельности организации</t>
  </si>
  <si>
    <t>2.4.1</t>
  </si>
  <si>
    <t>2.4.2</t>
  </si>
  <si>
    <t>2.4.3</t>
  </si>
  <si>
    <t xml:space="preserve">2.4.2 </t>
  </si>
  <si>
    <t>Операционный менеджмент / Проект-менеджмент</t>
  </si>
  <si>
    <t>Модуль "Функциональные области менеджмента-3"</t>
  </si>
  <si>
    <t>СК-12</t>
  </si>
  <si>
    <t>СК-13</t>
  </si>
  <si>
    <t xml:space="preserve">Владеть правовыми нормами и правовым механизмом, регулирующими деятельность организаций </t>
  </si>
  <si>
    <t>Владеть навыками разработки оценки инвестиционных проектов  и бизнес-планирования в условиях экологических вызовов</t>
  </si>
  <si>
    <t>СК-9 / СК-12</t>
  </si>
  <si>
    <t>СК-14</t>
  </si>
  <si>
    <t>Реализовывать технологии проектного управления при решении бизнес-задач в коммерческой организации и в инновационной деятельности</t>
  </si>
  <si>
    <t>Курсовая работа по дисциплине модуля на выбор магистранта</t>
  </si>
  <si>
    <t>Применять психолого-педагогические методы и информационно-коммуникационные технологии в образовании и управлении</t>
  </si>
  <si>
    <t>Осуществлять коммуникации на иностранном языке в академической,  научной и профессиональной среде для реализации научно-исследовательской и инновационной деятельности</t>
  </si>
  <si>
    <t xml:space="preserve">Обеспечивать коммуникации, проявлять лидерские навыки, быть способным к командообразованию и разработке стратегических целей и задач </t>
  </si>
  <si>
    <t>Развивать инновационную восприимчивость и способность к инновационной деятельности</t>
  </si>
  <si>
    <t>Быть способным к прогнозированию условий реализации профессиональной деятельности и решению профессиональных задач в условиях неопределенности</t>
  </si>
  <si>
    <t>Использовать современные технологии и прикладные программные средства при решении задач бизнеса и управления</t>
  </si>
  <si>
    <t>Интегрировать различные аспекты бизнеса в процессе принятия решений и выработки стратегии организации</t>
  </si>
  <si>
    <t>УК-2; УПК-2</t>
  </si>
  <si>
    <t>УК-6, СК-10</t>
  </si>
  <si>
    <t>2.6</t>
  </si>
  <si>
    <t>2.6.1</t>
  </si>
  <si>
    <t>2.6.2</t>
  </si>
  <si>
    <t>2.6.3</t>
  </si>
  <si>
    <t xml:space="preserve">Решать научно-исследовательские и инновационные задачи на основе применения информационно-коммуникационных технологий </t>
  </si>
  <si>
    <t>Использовать методы количественного и качественного анализа и моделирования при решении задач управления</t>
  </si>
  <si>
    <t>Использовать инструменты стратегического анализа и планирования для разработки стратегического плана организации</t>
  </si>
  <si>
    <t>Специальность: 7-06-0412-02 Бизнес-администрирование</t>
  </si>
  <si>
    <t>*</t>
  </si>
  <si>
    <t>Производственные практики</t>
  </si>
  <si>
    <t>I. График образовательного процесса</t>
  </si>
  <si>
    <t>II. Сводные данные по бюджету времени (в неделях)</t>
  </si>
  <si>
    <t>III. План образовательного процесса</t>
  </si>
  <si>
    <t>1 семестр,</t>
  </si>
  <si>
    <t>2 семестр,</t>
  </si>
  <si>
    <t>3 семестр,</t>
  </si>
  <si>
    <t>IV. Производственная практика</t>
  </si>
  <si>
    <t>V. Магистерская диссертация</t>
  </si>
  <si>
    <t xml:space="preserve">VI. Итоговая аттестация </t>
  </si>
  <si>
    <t>VII. Матрица компетенций</t>
  </si>
  <si>
    <t>д</t>
  </si>
  <si>
    <t>Дифференцированный зачет.</t>
  </si>
  <si>
    <t>А.А. Сакович</t>
  </si>
  <si>
    <t>20___</t>
  </si>
  <si>
    <t>А.Б.Ольферович</t>
  </si>
  <si>
    <t>Рекомендован к утверждению научно-методическим советом БГТУ</t>
  </si>
  <si>
    <t>МИНИСТЕРСТВО ОБРАЗОВАНИЯ РЕСПУБЛИКИ БЕЛАРУСЬ</t>
  </si>
  <si>
    <t>Учреждение образования "Белорусский государственный технологический университет"</t>
  </si>
  <si>
    <t xml:space="preserve">Срок обучения: </t>
  </si>
  <si>
    <t xml:space="preserve">Форма получения образования: </t>
  </si>
  <si>
    <t>очная (дневная)</t>
  </si>
  <si>
    <t>Компонент учреждения образования</t>
  </si>
  <si>
    <t>1 , 2</t>
  </si>
  <si>
    <t>Иностранный язык для делового и профессионального общения</t>
  </si>
  <si>
    <t>/124</t>
  </si>
  <si>
    <t>/142</t>
  </si>
  <si>
    <t>/50</t>
  </si>
  <si>
    <t>/40</t>
  </si>
  <si>
    <t>/26</t>
  </si>
  <si>
    <t>/24</t>
  </si>
  <si>
    <t>/96</t>
  </si>
  <si>
    <t>/32</t>
  </si>
  <si>
    <t>/338</t>
  </si>
  <si>
    <t>/218</t>
  </si>
  <si>
    <t>/66</t>
  </si>
  <si>
    <t>/ 3</t>
  </si>
  <si>
    <t>2.2.1, 2.2.4</t>
  </si>
  <si>
    <t>2.2.2, 2.2.4</t>
  </si>
  <si>
    <t>2.2.3, 2.2.4</t>
  </si>
  <si>
    <t xml:space="preserve">2.4.1 </t>
  </si>
  <si>
    <t xml:space="preserve">2.4.3 </t>
  </si>
  <si>
    <t>2.3.1</t>
  </si>
  <si>
    <t>2.3.2</t>
  </si>
  <si>
    <t>2.3.3</t>
  </si>
  <si>
    <t>2.3.4</t>
  </si>
  <si>
    <t>Использовать современные технологии управления человеческими ресурсами с учетом особенностей организации</t>
  </si>
  <si>
    <t xml:space="preserve">Анализировать проведение бизнес-процессов и разрабатывать эффективные решения, позволяющие формировать конкурентные преимущества организации </t>
  </si>
  <si>
    <t>Проектировать, структурировать и моделировать финансовые и экономические процессы на базе количественных и качественных данных</t>
  </si>
  <si>
    <t>Применять современные концепции операционной деятельности организации, проводить анализ и использовать его для принятия управленческих решений</t>
  </si>
  <si>
    <t>Управлять процессами выхода компании  на внешние рынки в условиях цифровизации производственных процессов и коммуникаций</t>
  </si>
  <si>
    <t xml:space="preserve">Применять предпринимательское мышление и  уметь разрабатывать эффективные бизнес-модели </t>
  </si>
  <si>
    <t>Организовывать деятельность  организаций с учетом их отраслевой специфики и обеспечивать их развитие</t>
  </si>
  <si>
    <t>Осуществлять управление финансовыми потоками, бюджетированием коммерческих организации</t>
  </si>
  <si>
    <t>производственная практика</t>
  </si>
  <si>
    <t>Количество курсовых работ</t>
  </si>
  <si>
    <t>Цифровая платформа в бизнесе</t>
  </si>
  <si>
    <t>Модуль "Функциональные области менеджмента-1"</t>
  </si>
  <si>
    <t>Декан инженерно-экономического факультета</t>
  </si>
  <si>
    <t>сентябрь</t>
  </si>
  <si>
    <t>октябрь</t>
  </si>
  <si>
    <t>ноябрь</t>
  </si>
  <si>
    <t>декабрь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</si>
  <si>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</si>
  <si>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</si>
  <si>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</si>
  <si>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</si>
  <si>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</si>
  <si>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</si>
  <si>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</si>
  <si>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</si>
  <si>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Самостоятельная работа по изучению дисциплин учебного плана</t>
  </si>
  <si>
    <t>Установочная сессия</t>
  </si>
  <si>
    <t>Лабораторно-экзаменационная сессия</t>
  </si>
  <si>
    <t>+</t>
  </si>
  <si>
    <t>самостоятельная работа по изучению дисциплин учебного плана</t>
  </si>
  <si>
    <t>лабораторно-экзаменационная сессия (ЛЭС)</t>
  </si>
  <si>
    <t>установочная сессия (УС)</t>
  </si>
  <si>
    <t>№ п/п</t>
  </si>
  <si>
    <t>Название модуля, учебной дисциплины, курсового проекта (курсовой работы)</t>
  </si>
  <si>
    <t>Распределение по курсам и УС, ЛЭС</t>
  </si>
  <si>
    <t xml:space="preserve">Аудиторных: дневная форма получения образования </t>
  </si>
  <si>
    <t xml:space="preserve">Аудиторных: заочная форма получения образования </t>
  </si>
  <si>
    <t>УС 1 нед</t>
  </si>
  <si>
    <t>1 ЛЭС,</t>
  </si>
  <si>
    <t>2 ЛЭС,</t>
  </si>
  <si>
    <t>3 ЛЭС,</t>
  </si>
  <si>
    <t>4 ЛЭС,</t>
  </si>
  <si>
    <t>недели</t>
  </si>
  <si>
    <t>Философия и методология науки *</t>
  </si>
  <si>
    <t>Иностранный язык *</t>
  </si>
  <si>
    <t>Основы информационных технологий  *</t>
  </si>
  <si>
    <t>Количество курсовых проектов</t>
  </si>
  <si>
    <r>
      <t>3</t>
    </r>
    <r>
      <rPr>
        <vertAlign val="superscript"/>
        <sz val="28"/>
        <rFont val="Times New Roman"/>
        <family val="1"/>
        <charset val="204"/>
      </rPr>
      <t>д</t>
    </r>
  </si>
  <si>
    <t>2,3,4</t>
  </si>
  <si>
    <t>/ 134</t>
  </si>
  <si>
    <t>/ 1</t>
  </si>
  <si>
    <t>/16</t>
  </si>
  <si>
    <t>/ 8</t>
  </si>
  <si>
    <t>Форма получения образования: заочная</t>
  </si>
  <si>
    <t>Декан факультета заочного образования</t>
  </si>
  <si>
    <t>С.А.Прохорчик</t>
  </si>
  <si>
    <r>
      <t>1</t>
    </r>
    <r>
      <rPr>
        <vertAlign val="superscript"/>
        <sz val="26"/>
        <rFont val="Times New Roman"/>
        <family val="1"/>
        <charset val="204"/>
      </rPr>
      <t>д</t>
    </r>
  </si>
  <si>
    <t>1,5  года</t>
  </si>
  <si>
    <t>Цифровые платформы в бизнесе</t>
  </si>
  <si>
    <t xml:space="preserve">Степень: Магистр </t>
  </si>
  <si>
    <t>Дополнительные виды обучения *</t>
  </si>
  <si>
    <t>Философия и методология науки</t>
  </si>
  <si>
    <t>Иностранный язык</t>
  </si>
  <si>
    <t>Основы информационных технологий</t>
  </si>
  <si>
    <t>Финансовый и управленческий учет /                        Управление финансами организации</t>
  </si>
  <si>
    <t>Корпоративное управление /                                                                 Отраслевая специфика в  организациях</t>
  </si>
  <si>
    <t>Операционный менеджмент /                                        Проект-менеджмент</t>
  </si>
  <si>
    <t>1.1, 1.3.1, 2.6.3</t>
  </si>
  <si>
    <t xml:space="preserve">1.2.1 </t>
  </si>
  <si>
    <r>
      <t xml:space="preserve"> 1.4, </t>
    </r>
    <r>
      <rPr>
        <sz val="28"/>
        <rFont val="Times New Roman"/>
        <family val="1"/>
        <charset val="204"/>
      </rPr>
      <t xml:space="preserve">2.6.1 </t>
    </r>
  </si>
  <si>
    <t>УК-2,6,УПК-4</t>
  </si>
  <si>
    <t>УК-4;УПК-1,3,7</t>
  </si>
  <si>
    <t>УК-3,УПК-5</t>
  </si>
  <si>
    <t>УК-1,5</t>
  </si>
  <si>
    <t>1.1,  2.4.3</t>
  </si>
  <si>
    <t>2.1, 2.6.2</t>
  </si>
  <si>
    <t>1.1, 2.3.1</t>
  </si>
  <si>
    <t>УПК-4;СК-5/ СК-14</t>
  </si>
  <si>
    <t>2  года</t>
  </si>
  <si>
    <t>Общеобразовательные дисциплины  модуля «Дополнительные виды обучения»  изучаются по выбору магистранта.</t>
  </si>
  <si>
    <t>Общеобразовательные дисциплины модуля «Дополнительные виды обучения»  изучаются по выбору магистранта.</t>
  </si>
  <si>
    <t>СК-6/ CК-13</t>
  </si>
  <si>
    <t>Информационно-аналитический  модуль</t>
  </si>
  <si>
    <t>Модуль "Управление"</t>
  </si>
  <si>
    <t xml:space="preserve">Управленческая экономика  </t>
  </si>
  <si>
    <t xml:space="preserve">Управленческая экономика </t>
  </si>
  <si>
    <t>Факультативные дисциплины</t>
  </si>
  <si>
    <t xml:space="preserve">Применять методы научного познания в исследовательской деятельности, генерировать и реализовывать инновационные идеи </t>
  </si>
  <si>
    <t>УК-4;                       УПК-1,3,7</t>
  </si>
  <si>
    <t>СК-9 /                 СК-12</t>
  </si>
  <si>
    <t>Финансовый и управленческий учет /                                    Управление финансами организации</t>
  </si>
  <si>
    <t>УПК-4;СК-5/                СК-14</t>
  </si>
  <si>
    <t>СК-6 / CК-13</t>
  </si>
  <si>
    <t xml:space="preserve">Учебный план углубленного высшего образования по специальности 7-06-0412-02 "Бизнес-администрирование" разработан на основании примерного учебного плана, утвержденного 29.05.2023 Первым заместителем Министра образования Республики Беларусь, регистрационный № 7-06-04-009/пр. </t>
  </si>
  <si>
    <t>Осуществлять корпоративное управление в субъектах хозяйствования разных форм собственности</t>
  </si>
  <si>
    <t>Использовать финансовый анализ при подготовке и принятии управленческих решений</t>
  </si>
  <si>
    <t>Корпоративное управление /                                                         Отраслевая специфика в  организациях</t>
  </si>
  <si>
    <t>Заведующий кафедрой менеджмента,                 технологий бизнеса и устойчивого развития</t>
  </si>
  <si>
    <t>Учебная дисциплина закреплена за кафедрой</t>
  </si>
  <si>
    <t>УТВЕРЖДЕНО</t>
  </si>
  <si>
    <t>Ректором БГТУ</t>
  </si>
  <si>
    <t>И.В.Войтовым</t>
  </si>
  <si>
    <t>Регистрационный № 06-04-009/уч.</t>
  </si>
  <si>
    <t>Регистрационный № 06-04-010/уч.</t>
  </si>
  <si>
    <t>30.05.2023</t>
  </si>
  <si>
    <t>ФиП</t>
  </si>
  <si>
    <t>МКиТП</t>
  </si>
  <si>
    <t>ИСиТ</t>
  </si>
  <si>
    <t>МТБиУР</t>
  </si>
  <si>
    <t>ОПиЭН/МТБиУР</t>
  </si>
  <si>
    <t>УК-2;УПК-2</t>
  </si>
  <si>
    <t>Протокол № 7 от 31.05.2023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</si>
</sst>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3" x14ac:knownFonts="1">
    <font>
      <sz val="11"/>
      <color theme="1"/>
      <name val="Calibri"/>
      <family val="2"/>
      <charset val="204"/>
      <scheme val="minor"/>
    </font>
    <font>
      <sz val="12"/>
      <name val="Arial Narrow"/>
      <family val="2"/>
      <charset val="204"/>
    </font>
    <font>
      <sz val="18"/>
      <name val="Arial"/>
      <family val="2"/>
      <charset val="204"/>
    </font>
    <font>
      <sz val="20"/>
      <name val="Arial"/>
      <family val="2"/>
      <charset val="204"/>
    </font>
    <font>
      <b/>
      <sz val="18"/>
      <name val="Arial"/>
      <family val="2"/>
      <charset val="204"/>
    </font>
    <font>
      <sz val="20"/>
      <color indexed="10"/>
      <name val="Arial"/>
      <family val="2"/>
      <charset val="204"/>
    </font>
    <font>
      <sz val="12"/>
      <color indexed="10"/>
      <name val="Arial"/>
      <family val="2"/>
      <charset val="204"/>
    </font>
    <font>
      <sz val="12"/>
      <name val="Arial"/>
      <family val="2"/>
      <charset val="204"/>
    </font>
    <font>
      <sz val="12"/>
      <color indexed="10"/>
      <name val="Times New Roman"/>
      <family val="1"/>
      <charset val="204"/>
    </font>
    <font>
      <b/>
      <sz val="22"/>
      <name val="Times New Roman"/>
      <family val="1"/>
      <charset val="204"/>
    </font>
    <font>
      <b/>
      <sz val="20"/>
      <name val="Times New Roman"/>
      <family val="1"/>
      <charset val="204"/>
    </font>
    <font>
      <sz val="22"/>
      <name val="Times New Roman"/>
      <family val="1"/>
      <charset val="204"/>
    </font>
    <font>
      <b/>
      <sz val="28"/>
      <name val="Times New Roman"/>
      <family val="1"/>
      <charset val="204"/>
    </font>
    <font>
      <sz val="20"/>
      <name val="Times New Roman"/>
      <family val="1"/>
      <charset val="204"/>
    </font>
    <font>
      <b/>
      <sz val="24"/>
      <name val="Times New Roman"/>
      <family val="1"/>
      <charset val="204"/>
    </font>
    <font>
      <b/>
      <sz val="18"/>
      <name val="Times New Roman"/>
      <family val="1"/>
      <charset val="204"/>
    </font>
    <font>
      <sz val="16"/>
      <name val="Times New Roman"/>
      <family val="1"/>
      <charset val="204"/>
    </font>
    <font>
      <sz val="18"/>
      <name val="Times New Roman"/>
      <family val="1"/>
      <charset val="204"/>
    </font>
    <font>
      <vertAlign val="superscript"/>
      <sz val="18"/>
      <name val="Times New Roman"/>
      <family val="1"/>
      <charset val="204"/>
    </font>
    <font>
      <b/>
      <sz val="26"/>
      <name val="Times New Roman"/>
      <family val="1"/>
      <charset val="204"/>
    </font>
    <font>
      <sz val="24"/>
      <name val="Times New Roman"/>
      <family val="1"/>
      <charset val="204"/>
    </font>
    <font>
      <sz val="26"/>
      <name val="Times New Roman"/>
      <family val="1"/>
      <charset val="204"/>
    </font>
    <font>
      <b/>
      <i/>
      <sz val="26"/>
      <name val="Times New Roman"/>
      <family val="1"/>
      <charset val="204"/>
    </font>
    <font>
      <sz val="12"/>
      <name val="Times New Roman"/>
      <family val="1"/>
      <charset val="204"/>
    </font>
    <font>
      <sz val="10"/>
      <name val="Times New Roman"/>
      <family val="1"/>
      <charset val="204"/>
    </font>
    <font>
      <sz val="10"/>
      <color indexed="10"/>
      <name val="Times New Roman"/>
      <family val="1"/>
      <charset val="204"/>
    </font>
    <font>
      <sz val="28"/>
      <name val="Times New Roman"/>
      <family val="1"/>
      <charset val="204"/>
    </font>
    <font>
      <sz val="24"/>
      <name val="Arial"/>
      <family val="2"/>
      <charset val="204"/>
    </font>
    <font>
      <sz val="32"/>
      <name val="Times New Roman"/>
      <family val="1"/>
      <charset val="204"/>
    </font>
    <font>
      <sz val="36"/>
      <name val="Times New Roman"/>
      <family val="1"/>
      <charset val="204"/>
    </font>
    <font>
      <vertAlign val="superscript"/>
      <sz val="36"/>
      <name val="Times New Roman"/>
      <family val="1"/>
      <charset val="204"/>
    </font>
    <font>
      <b/>
      <sz val="36"/>
      <name val="Times New Roman"/>
      <family val="1"/>
      <charset val="204"/>
    </font>
    <font>
      <u/>
      <sz val="36"/>
      <name val="Times New Roman"/>
      <family val="1"/>
      <charset val="204"/>
    </font>
    <font>
      <vertAlign val="superscript"/>
      <sz val="28"/>
      <name val="Times New Roman"/>
      <family val="1"/>
      <charset val="204"/>
    </font>
    <font>
      <b/>
      <sz val="30"/>
      <name val="Times New Roman"/>
      <family val="1"/>
      <charset val="204"/>
    </font>
    <font>
      <sz val="28"/>
      <color indexed="10"/>
      <name val="Times New Roman"/>
      <family val="1"/>
      <charset val="204"/>
    </font>
    <font>
      <sz val="22"/>
      <name val="Arial Narrow"/>
      <family val="2"/>
      <charset val="204"/>
    </font>
    <font>
      <sz val="34"/>
      <name val="Times New Roman"/>
      <family val="1"/>
      <charset val="204"/>
    </font>
    <font>
      <b/>
      <sz val="12"/>
      <name val="Arial Narrow"/>
      <family val="2"/>
      <charset val="204"/>
    </font>
    <font>
      <b/>
      <sz val="44"/>
      <name val="Times New Roman"/>
      <family val="1"/>
      <charset val="204"/>
    </font>
    <font>
      <sz val="32"/>
      <color indexed="10"/>
      <name val="Times New Roman"/>
      <family val="1"/>
      <charset val="204"/>
    </font>
    <font>
      <sz val="32"/>
      <color indexed="10"/>
      <name val="Arial"/>
      <family val="2"/>
      <charset val="204"/>
    </font>
    <font>
      <b/>
      <sz val="32"/>
      <name val="Times New Roman"/>
      <family val="1"/>
      <charset val="204"/>
    </font>
    <font>
      <sz val="36"/>
      <name val="Arial"/>
      <family val="2"/>
      <charset val="204"/>
    </font>
    <font>
      <sz val="28"/>
      <name val="Arial"/>
      <family val="2"/>
      <charset val="204"/>
    </font>
    <font>
      <vertAlign val="superscript"/>
      <sz val="26"/>
      <name val="Times New Roman"/>
      <family val="1"/>
      <charset val="204"/>
    </font>
    <font>
      <sz val="28"/>
      <name val="Arial Narrow"/>
      <family val="2"/>
      <charset val="204"/>
    </font>
    <font>
      <b/>
      <sz val="36"/>
      <name val="Arial"/>
      <family val="2"/>
      <charset val="204"/>
    </font>
    <font>
      <b/>
      <sz val="26"/>
      <color theme="1"/>
      <name val="Times New Roman"/>
      <family val="1"/>
      <charset val="204"/>
    </font>
    <font>
      <b/>
      <sz val="24"/>
      <name val="Arial"/>
      <family val="2"/>
      <charset val="204"/>
    </font>
    <font>
      <b/>
      <sz val="36"/>
      <name val="Arial Narrow"/>
      <family val="2"/>
      <charset val="204"/>
    </font>
    <font>
      <b/>
      <sz val="18"/>
      <name val="Arial Narrow"/>
      <family val="2"/>
      <charset val="204"/>
    </font>
    <font>
      <b/>
      <sz val="24"/>
      <name val="Arial Narrow"/>
      <family val="2"/>
      <charset val="204"/>
    </font>
    <font>
      <sz val="18"/>
      <name val="Arial Narrow"/>
      <family val="2"/>
      <charset val="204"/>
    </font>
    <font>
      <sz val="36"/>
      <name val="Arial Narrow"/>
      <family val="2"/>
      <charset val="204"/>
    </font>
    <font>
      <sz val="11"/>
      <color theme="1"/>
      <name val="Times New Roman"/>
      <family val="1"/>
      <charset val="204"/>
    </font>
    <font>
      <sz val="28"/>
      <color theme="0"/>
      <name val="Times New Roman"/>
      <family val="1"/>
      <charset val="204"/>
    </font>
    <font>
      <b/>
      <sz val="27"/>
      <name val="Times New Roman"/>
      <family val="1"/>
      <charset val="204"/>
    </font>
    <font>
      <sz val="26"/>
      <color rgb="FFFF0000"/>
      <name val="Times New Roman"/>
      <family val="1"/>
      <charset val="204"/>
    </font>
    <font>
      <sz val="21"/>
      <name val="Times New Roman"/>
      <family val="1"/>
      <charset val="204"/>
    </font>
    <font>
      <sz val="40"/>
      <name val="Times New Roman"/>
      <family val="1"/>
      <charset val="204"/>
    </font>
    <font>
      <u/>
      <sz val="40"/>
      <name val="Times New Roman"/>
      <family val="1"/>
      <charset val="204"/>
    </font>
    <font>
      <vertAlign val="superscript"/>
      <sz val="40"/>
      <name val="Times New Roman"/>
      <family val="1"/>
      <charset val="20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88">
    <border>
      <left/>
      <right/>
      <top/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double">
        <color auto="1"/>
      </right>
      <top/>
      <bottom style="thin">
        <color auto="1"/>
      </bottom>
      <diagonal/>
    </border>
    <border>
      <left/>
      <right style="thin">
        <color auto="1"/>
      </right>
      <top style="double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/>
      <diagonal/>
    </border>
    <border>
      <left style="thin">
        <color auto="1"/>
      </left>
      <right style="double">
        <color auto="1"/>
      </right>
      <top/>
      <bottom/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double">
        <color auto="1"/>
      </left>
      <right/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/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 style="double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/>
      <top/>
      <bottom style="hair">
        <color auto="1"/>
      </bottom>
      <diagonal/>
    </border>
    <border>
      <left style="double">
        <color auto="1"/>
      </left>
      <right/>
      <top style="thin">
        <color auto="1"/>
      </top>
      <bottom style="double">
        <color auto="1"/>
      </bottom>
      <diagonal/>
    </border>
    <border>
      <left/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double">
        <color auto="1"/>
      </right>
      <top style="thin">
        <color auto="1"/>
      </top>
      <bottom/>
      <diagonal/>
    </border>
    <border>
      <left style="double">
        <color auto="1"/>
      </left>
      <right style="thin">
        <color auto="1"/>
      </right>
      <top style="double">
        <color auto="1"/>
      </top>
      <bottom/>
      <diagonal/>
    </border>
    <border>
      <left style="double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double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 style="thin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double">
        <color auto="1"/>
      </right>
      <top style="thin">
        <color auto="1"/>
      </top>
      <bottom/>
      <diagonal/>
    </border>
    <border>
      <left/>
      <right style="thin">
        <color auto="1"/>
      </right>
      <top style="double">
        <color auto="1"/>
      </top>
      <bottom style="thin">
        <color theme="1" tint="0.34998626667073579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theme="1" tint="0.34998626667073579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theme="1" tint="0.34998626667073579"/>
      </bottom>
      <diagonal/>
    </border>
    <border>
      <left/>
      <right style="thin">
        <color auto="1"/>
      </right>
      <top style="thin">
        <color theme="1" tint="0.34998626667073579"/>
      </top>
      <bottom/>
      <diagonal/>
    </border>
    <border>
      <left style="thin">
        <color auto="1"/>
      </left>
      <right style="thin">
        <color auto="1"/>
      </right>
      <top style="thin">
        <color theme="1" tint="0.34998626667073579"/>
      </top>
      <bottom/>
      <diagonal/>
    </border>
    <border>
      <left style="thin">
        <color auto="1"/>
      </left>
      <right style="thin">
        <color auto="1"/>
      </right>
      <top/>
      <bottom style="hair">
        <color indexed="23"/>
      </bottom>
      <diagonal/>
    </border>
    <border>
      <left style="thin">
        <color auto="1"/>
      </left>
      <right style="thin">
        <color auto="1"/>
      </right>
      <top style="thin">
        <color theme="1" tint="0.34998626667073579"/>
      </top>
      <bottom style="hair">
        <color theme="1" tint="0.34998626667073579"/>
      </bottom>
      <diagonal/>
    </border>
    <border>
      <left style="thin">
        <color auto="1"/>
      </left>
      <right style="double">
        <color auto="1"/>
      </right>
      <top style="thin">
        <color theme="1" tint="0.34998626667073579"/>
      </top>
      <bottom style="hair">
        <color theme="1" tint="0.34998626667073579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auto="1"/>
      </right>
      <top style="hair">
        <color indexed="23"/>
      </top>
      <bottom style="thin">
        <color theme="1" tint="0.34998626667073579"/>
      </bottom>
      <diagonal/>
    </border>
    <border>
      <left style="thin">
        <color auto="1"/>
      </left>
      <right style="thin">
        <color auto="1"/>
      </right>
      <top style="hair">
        <color indexed="23"/>
      </top>
      <bottom style="thin">
        <color theme="1" tint="0.34998626667073579"/>
      </bottom>
      <diagonal/>
    </border>
    <border>
      <left/>
      <right style="thin">
        <color auto="1"/>
      </right>
      <top style="thin">
        <color theme="1" tint="0.34998626667073579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theme="1" tint="0.34998626667073579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theme="1" tint="0.34998626667073579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double">
        <color auto="1"/>
      </top>
      <bottom style="double">
        <color auto="1"/>
      </bottom>
      <diagonal/>
    </border>
  </borders>
  <cellStyleXfs count="1">
    <xf numFmtId="0" fontId="0" fillId="0" borderId="0"/>
  </cellStyleXfs>
  <cellXfs count="1043">
    <xf numFmtId="0" fontId="0" fillId="0" borderId="0" xfId="0"/>
    <xf numFmtId="0" fontId="6" fillId="0" borderId="0" xfId="0" applyFont="1" applyFill="1" applyProtection="1">
      <protection locked="0"/>
    </xf>
    <xf numFmtId="0" fontId="3" fillId="0" borderId="0" xfId="0" applyFont="1" applyFill="1" applyAlignment="1" applyProtection="1">
      <alignment horizontal="center"/>
      <protection locked="0"/>
    </xf>
    <xf numFmtId="0" fontId="7" fillId="0" borderId="0" xfId="0" applyFont="1" applyFill="1" applyProtection="1">
      <protection locked="0"/>
    </xf>
    <xf numFmtId="0" fontId="4" fillId="0" borderId="0" xfId="0" applyFont="1" applyFill="1" applyAlignment="1" applyProtection="1">
      <protection locked="0"/>
    </xf>
    <xf numFmtId="0" fontId="1" fillId="0" borderId="0" xfId="0" applyFont="1" applyProtection="1">
      <protection locked="0"/>
    </xf>
    <xf numFmtId="0" fontId="1" fillId="2" borderId="0" xfId="0" applyFont="1" applyFill="1" applyProtection="1">
      <protection locked="0"/>
    </xf>
    <xf numFmtId="0" fontId="1" fillId="2" borderId="0" xfId="0" applyFont="1" applyFill="1" applyBorder="1" applyProtection="1">
      <protection locked="0"/>
    </xf>
    <xf numFmtId="0" fontId="1" fillId="0" borderId="0" xfId="0" applyFont="1" applyFill="1" applyProtection="1">
      <protection locked="0"/>
    </xf>
    <xf numFmtId="0" fontId="6" fillId="0" borderId="0" xfId="0" applyFont="1" applyProtection="1">
      <protection locked="0"/>
    </xf>
    <xf numFmtId="0" fontId="2" fillId="0" borderId="0" xfId="0" applyFont="1" applyProtection="1">
      <protection locked="0"/>
    </xf>
    <xf numFmtId="0" fontId="2" fillId="0" borderId="0" xfId="0" applyFont="1" applyAlignment="1" applyProtection="1">
      <alignment horizontal="left" vertical="top"/>
      <protection locked="0"/>
    </xf>
    <xf numFmtId="0" fontId="3" fillId="0" borderId="0" xfId="0" applyFont="1" applyAlignment="1" applyProtection="1">
      <alignment horizontal="left" vertical="top"/>
      <protection locked="0"/>
    </xf>
    <xf numFmtId="0" fontId="5" fillId="0" borderId="0" xfId="0" applyFont="1" applyProtection="1">
      <protection locked="0"/>
    </xf>
    <xf numFmtId="0" fontId="3" fillId="0" borderId="0" xfId="0" applyFont="1" applyProtection="1">
      <protection locked="0"/>
    </xf>
    <xf numFmtId="0" fontId="2" fillId="0" borderId="0" xfId="0" applyFont="1" applyFill="1" applyAlignment="1" applyProtection="1">
      <alignment horizontal="left" vertical="top"/>
      <protection locked="0"/>
    </xf>
    <xf numFmtId="0" fontId="8" fillId="0" borderId="0" xfId="0" applyFont="1" applyProtection="1">
      <protection locked="0"/>
    </xf>
    <xf numFmtId="0" fontId="16" fillId="0" borderId="0" xfId="0" applyFont="1" applyFill="1" applyBorder="1" applyAlignment="1" applyProtection="1">
      <alignment textRotation="90" wrapText="1"/>
      <protection locked="0"/>
    </xf>
    <xf numFmtId="0" fontId="13" fillId="0" borderId="0" xfId="0" applyFont="1" applyFill="1" applyBorder="1" applyAlignment="1" applyProtection="1">
      <alignment horizontal="center" vertical="center"/>
      <protection locked="0"/>
    </xf>
    <xf numFmtId="0" fontId="13" fillId="0" borderId="0" xfId="0" applyFont="1" applyProtection="1">
      <protection locked="0"/>
    </xf>
    <xf numFmtId="0" fontId="17" fillId="0" borderId="0" xfId="0" applyFont="1" applyProtection="1">
      <protection locked="0"/>
    </xf>
    <xf numFmtId="0" fontId="17" fillId="0" borderId="0" xfId="0" applyFont="1" applyFill="1" applyAlignment="1" applyProtection="1">
      <alignment horizontal="left" vertical="top"/>
      <protection locked="0"/>
    </xf>
    <xf numFmtId="0" fontId="17" fillId="0" borderId="0" xfId="0" applyFont="1" applyAlignment="1" applyProtection="1">
      <alignment horizontal="left" vertical="top"/>
      <protection locked="0"/>
    </xf>
    <xf numFmtId="0" fontId="18" fillId="0" borderId="0" xfId="0" applyFont="1" applyAlignment="1" applyProtection="1">
      <alignment horizontal="right" vertical="top"/>
      <protection locked="0"/>
    </xf>
    <xf numFmtId="0" fontId="13" fillId="0" borderId="0" xfId="0" applyFont="1" applyAlignment="1" applyProtection="1">
      <alignment horizontal="left" vertical="top"/>
      <protection locked="0"/>
    </xf>
    <xf numFmtId="0" fontId="19" fillId="0" borderId="0" xfId="0" applyFont="1" applyFill="1" applyAlignment="1" applyProtection="1">
      <protection locked="0"/>
    </xf>
    <xf numFmtId="0" fontId="19" fillId="0" borderId="0" xfId="0" applyNumberFormat="1" applyFont="1" applyFill="1" applyBorder="1" applyAlignment="1" applyProtection="1">
      <alignment horizontal="right" vertical="center"/>
      <protection locked="0"/>
    </xf>
    <xf numFmtId="0" fontId="11" fillId="0" borderId="0" xfId="0" applyFont="1" applyFill="1" applyAlignment="1" applyProtection="1">
      <alignment horizontal="justify" vertical="top" wrapText="1"/>
      <protection locked="0"/>
    </xf>
    <xf numFmtId="0" fontId="11" fillId="0" borderId="0" xfId="0" applyFont="1" applyAlignment="1" applyProtection="1">
      <alignment horizontal="left" vertical="top"/>
      <protection locked="0"/>
    </xf>
    <xf numFmtId="0" fontId="11" fillId="0" borderId="0" xfId="0" applyFont="1" applyFill="1" applyAlignment="1" applyProtection="1">
      <alignment vertical="top" wrapText="1"/>
      <protection locked="0"/>
    </xf>
    <xf numFmtId="0" fontId="20" fillId="0" borderId="0" xfId="0" applyFont="1" applyAlignment="1" applyProtection="1">
      <alignment vertical="top" wrapText="1"/>
      <protection locked="0"/>
    </xf>
    <xf numFmtId="0" fontId="20" fillId="0" borderId="0" xfId="0" applyFont="1" applyFill="1" applyAlignment="1" applyProtection="1">
      <alignment vertical="top" wrapText="1"/>
      <protection locked="0"/>
    </xf>
    <xf numFmtId="0" fontId="12" fillId="0" borderId="0" xfId="0" applyFont="1" applyAlignment="1" applyProtection="1">
      <alignment vertical="center"/>
      <protection locked="0"/>
    </xf>
    <xf numFmtId="0" fontId="21" fillId="2" borderId="0" xfId="0" applyFont="1" applyFill="1" applyAlignment="1" applyProtection="1">
      <protection locked="0"/>
    </xf>
    <xf numFmtId="0" fontId="21" fillId="0" borderId="0" xfId="0" applyFont="1" applyFill="1"/>
    <xf numFmtId="0" fontId="21" fillId="0" borderId="0" xfId="0" applyFont="1" applyFill="1" applyAlignment="1" applyProtection="1">
      <alignment vertical="center"/>
      <protection locked="0"/>
    </xf>
    <xf numFmtId="0" fontId="21" fillId="0" borderId="0" xfId="0" applyFont="1" applyFill="1" applyBorder="1" applyAlignment="1" applyProtection="1">
      <alignment vertical="center"/>
      <protection locked="0"/>
    </xf>
    <xf numFmtId="0" fontId="21" fillId="0" borderId="0" xfId="0" applyFont="1" applyFill="1" applyProtection="1">
      <protection locked="0"/>
    </xf>
    <xf numFmtId="0" fontId="21" fillId="0" borderId="0" xfId="0" applyFont="1" applyProtection="1">
      <protection locked="0"/>
    </xf>
    <xf numFmtId="0" fontId="23" fillId="0" borderId="0" xfId="0" applyFont="1" applyProtection="1">
      <protection locked="0"/>
    </xf>
    <xf numFmtId="0" fontId="11" fillId="0" borderId="0" xfId="0" applyFont="1" applyProtection="1">
      <protection locked="0"/>
    </xf>
    <xf numFmtId="0" fontId="19" fillId="0" borderId="0" xfId="0" applyFont="1" applyFill="1" applyAlignment="1" applyProtection="1">
      <alignment horizontal="center" vertical="center"/>
      <protection locked="0"/>
    </xf>
    <xf numFmtId="0" fontId="21" fillId="0" borderId="0" xfId="0" applyFont="1" applyFill="1" applyAlignment="1" applyProtection="1">
      <alignment horizontal="left" vertical="center"/>
      <protection locked="0"/>
    </xf>
    <xf numFmtId="0" fontId="21" fillId="0" borderId="0" xfId="0" applyFont="1" applyFill="1" applyAlignment="1">
      <alignment horizontal="left" vertical="center" wrapText="1"/>
    </xf>
    <xf numFmtId="0" fontId="21" fillId="0" borderId="0" xfId="0" applyFont="1" applyFill="1" applyAlignment="1" applyProtection="1">
      <alignment horizontal="center" vertical="center"/>
      <protection locked="0"/>
    </xf>
    <xf numFmtId="49" fontId="21" fillId="0" borderId="0" xfId="0" applyNumberFormat="1" applyFont="1" applyFill="1" applyAlignment="1" applyProtection="1">
      <alignment vertical="center"/>
      <protection locked="0"/>
    </xf>
    <xf numFmtId="49" fontId="21" fillId="0" borderId="0" xfId="0" applyNumberFormat="1" applyFont="1" applyFill="1" applyBorder="1" applyAlignment="1" applyProtection="1">
      <alignment vertical="center"/>
      <protection locked="0"/>
    </xf>
    <xf numFmtId="0" fontId="21" fillId="0" borderId="0" xfId="0" applyFont="1" applyFill="1" applyAlignment="1" applyProtection="1">
      <alignment horizontal="center" vertical="center" wrapText="1"/>
      <protection locked="0"/>
    </xf>
    <xf numFmtId="0" fontId="21" fillId="0" borderId="0" xfId="0" applyFont="1" applyFill="1" applyBorder="1" applyAlignment="1" applyProtection="1">
      <alignment horizontal="left" vertical="center"/>
      <protection locked="0"/>
    </xf>
    <xf numFmtId="0" fontId="24" fillId="0" borderId="0" xfId="0" applyFont="1" applyProtection="1">
      <protection locked="0"/>
    </xf>
    <xf numFmtId="0" fontId="25" fillId="0" borderId="0" xfId="0" applyFont="1" applyProtection="1">
      <protection locked="0"/>
    </xf>
    <xf numFmtId="0" fontId="14" fillId="0" borderId="6" xfId="0" applyFont="1" applyFill="1" applyBorder="1" applyAlignment="1" applyProtection="1">
      <alignment horizontal="left" vertical="center" wrapText="1"/>
      <protection locked="0"/>
    </xf>
    <xf numFmtId="0" fontId="13" fillId="0" borderId="0" xfId="0" applyFont="1" applyBorder="1" applyProtection="1">
      <protection locked="0"/>
    </xf>
    <xf numFmtId="0" fontId="5" fillId="0" borderId="0" xfId="0" applyFont="1" applyBorder="1" applyProtection="1">
      <protection locked="0"/>
    </xf>
    <xf numFmtId="0" fontId="21" fillId="0" borderId="0" xfId="0" applyFont="1" applyFill="1" applyAlignment="1" applyProtection="1">
      <alignment vertical="top" wrapText="1"/>
      <protection locked="0"/>
    </xf>
    <xf numFmtId="0" fontId="11" fillId="0" borderId="0" xfId="0" applyFont="1" applyAlignment="1" applyProtection="1">
      <alignment vertical="top" wrapText="1"/>
      <protection locked="0"/>
    </xf>
    <xf numFmtId="0" fontId="21" fillId="0" borderId="0" xfId="0" applyFont="1" applyFill="1" applyAlignment="1">
      <alignment vertical="center" wrapText="1"/>
    </xf>
    <xf numFmtId="0" fontId="27" fillId="0" borderId="0" xfId="0" applyFont="1" applyFill="1" applyProtection="1">
      <protection locked="0"/>
    </xf>
    <xf numFmtId="0" fontId="12" fillId="0" borderId="0" xfId="0" applyFont="1" applyFill="1" applyBorder="1" applyAlignment="1" applyProtection="1">
      <alignment vertical="center"/>
      <protection locked="0"/>
    </xf>
    <xf numFmtId="0" fontId="26" fillId="2" borderId="0" xfId="0" applyFont="1" applyFill="1" applyAlignment="1">
      <alignment vertical="center" wrapText="1"/>
    </xf>
    <xf numFmtId="0" fontId="26" fillId="0" borderId="0" xfId="0" applyFont="1" applyFill="1" applyAlignment="1">
      <alignment horizontal="right" vertical="top"/>
    </xf>
    <xf numFmtId="0" fontId="26" fillId="0" borderId="0" xfId="0" applyFont="1" applyFill="1"/>
    <xf numFmtId="0" fontId="29" fillId="0" borderId="0" xfId="0" applyFont="1" applyFill="1" applyAlignment="1">
      <alignment horizontal="center" vertical="top" wrapText="1"/>
    </xf>
    <xf numFmtId="0" fontId="28" fillId="0" borderId="0" xfId="0" applyFont="1" applyFill="1" applyAlignment="1">
      <alignment horizontal="left" vertical="top" wrapText="1"/>
    </xf>
    <xf numFmtId="0" fontId="30" fillId="0" borderId="0" xfId="0" applyFont="1" applyFill="1" applyAlignment="1">
      <alignment horizontal="center" vertical="top" wrapText="1"/>
    </xf>
    <xf numFmtId="0" fontId="28" fillId="0" borderId="0" xfId="0" applyFont="1" applyFill="1" applyAlignment="1">
      <alignment vertical="top" wrapText="1"/>
    </xf>
    <xf numFmtId="0" fontId="17" fillId="0" borderId="0" xfId="0" applyFont="1" applyFill="1"/>
    <xf numFmtId="0" fontId="29" fillId="0" borderId="0" xfId="0" applyFont="1" applyFill="1" applyAlignment="1">
      <alignment vertical="center"/>
    </xf>
    <xf numFmtId="0" fontId="26" fillId="0" borderId="0" xfId="0" applyFont="1"/>
    <xf numFmtId="0" fontId="32" fillId="0" borderId="49" xfId="0" applyFont="1" applyFill="1" applyBorder="1"/>
    <xf numFmtId="0" fontId="32" fillId="0" borderId="49" xfId="0" applyFont="1" applyFill="1" applyBorder="1" applyAlignment="1">
      <alignment vertical="center"/>
    </xf>
    <xf numFmtId="0" fontId="29" fillId="0" borderId="0" xfId="0" applyFont="1" applyFill="1" applyBorder="1"/>
    <xf numFmtId="0" fontId="29" fillId="0" borderId="0" xfId="0" applyFont="1" applyFill="1" applyBorder="1" applyAlignment="1">
      <alignment vertical="center"/>
    </xf>
    <xf numFmtId="0" fontId="29" fillId="0" borderId="49" xfId="0" applyFont="1" applyFill="1" applyBorder="1" applyAlignment="1">
      <alignment vertical="center"/>
    </xf>
    <xf numFmtId="0" fontId="26" fillId="0" borderId="0" xfId="0" applyFont="1" applyFill="1" applyAlignment="1">
      <alignment vertical="center"/>
    </xf>
    <xf numFmtId="0" fontId="29" fillId="0" borderId="0" xfId="0" applyFont="1" applyFill="1" applyBorder="1" applyAlignment="1"/>
    <xf numFmtId="0" fontId="29" fillId="0" borderId="0" xfId="0" applyFont="1" applyFill="1" applyBorder="1" applyAlignment="1">
      <alignment horizontal="left" vertical="center"/>
    </xf>
    <xf numFmtId="49" fontId="29" fillId="0" borderId="0" xfId="0" applyNumberFormat="1" applyFont="1" applyFill="1" applyBorder="1" applyAlignment="1">
      <alignment horizontal="left" vertical="center"/>
    </xf>
    <xf numFmtId="0" fontId="30" fillId="0" borderId="0" xfId="0" applyFont="1" applyFill="1" applyBorder="1" applyAlignment="1">
      <alignment horizontal="center" vertical="top"/>
    </xf>
    <xf numFmtId="0" fontId="29" fillId="0" borderId="0" xfId="0" applyFont="1" applyFill="1"/>
    <xf numFmtId="0" fontId="30" fillId="0" borderId="0" xfId="0" applyFont="1" applyFill="1" applyBorder="1" applyAlignment="1">
      <alignment vertical="top"/>
    </xf>
    <xf numFmtId="0" fontId="30" fillId="0" borderId="0" xfId="0" applyFont="1" applyFill="1" applyBorder="1" applyAlignment="1">
      <alignment horizontal="left" vertical="center"/>
    </xf>
    <xf numFmtId="0" fontId="26" fillId="0" borderId="0" xfId="0" applyFont="1" applyAlignment="1">
      <alignment vertical="center"/>
    </xf>
    <xf numFmtId="0" fontId="29" fillId="0" borderId="0" xfId="0" applyFont="1" applyFill="1" applyAlignment="1">
      <alignment wrapText="1"/>
    </xf>
    <xf numFmtId="0" fontId="29" fillId="0" borderId="49" xfId="0" applyFont="1" applyFill="1" applyBorder="1"/>
    <xf numFmtId="0" fontId="26" fillId="0" borderId="0" xfId="0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vertical="top"/>
    </xf>
    <xf numFmtId="0" fontId="33" fillId="0" borderId="0" xfId="0" applyFont="1" applyFill="1" applyBorder="1" applyAlignment="1">
      <alignment horizontal="left" vertical="center"/>
    </xf>
    <xf numFmtId="49" fontId="26" fillId="0" borderId="0" xfId="0" applyNumberFormat="1" applyFont="1" applyFill="1" applyBorder="1" applyAlignment="1">
      <alignment horizontal="left" vertical="center"/>
    </xf>
    <xf numFmtId="0" fontId="33" fillId="0" borderId="0" xfId="0" applyFont="1" applyFill="1" applyBorder="1" applyAlignment="1">
      <alignment horizontal="center" vertical="top"/>
    </xf>
    <xf numFmtId="0" fontId="26" fillId="0" borderId="0" xfId="0" applyFont="1" applyFill="1" applyBorder="1" applyAlignment="1">
      <alignment vertical="center"/>
    </xf>
    <xf numFmtId="0" fontId="29" fillId="0" borderId="0" xfId="0" applyFont="1" applyFill="1" applyBorder="1" applyAlignment="1">
      <alignment horizontal="center" vertical="center"/>
    </xf>
    <xf numFmtId="0" fontId="29" fillId="0" borderId="0" xfId="0" applyFont="1" applyFill="1" applyAlignment="1">
      <alignment horizontal="left" vertical="top"/>
    </xf>
    <xf numFmtId="49" fontId="14" fillId="0" borderId="9" xfId="0" applyNumberFormat="1" applyFont="1" applyFill="1" applyBorder="1" applyAlignment="1" applyProtection="1">
      <alignment horizontal="center" vertical="center"/>
      <protection locked="0"/>
    </xf>
    <xf numFmtId="0" fontId="14" fillId="0" borderId="9" xfId="0" applyFont="1" applyFill="1" applyBorder="1" applyAlignment="1" applyProtection="1">
      <alignment horizontal="left" vertical="center" wrapText="1"/>
      <protection locked="0"/>
    </xf>
    <xf numFmtId="0" fontId="14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20" fillId="0" borderId="0" xfId="0" applyFont="1" applyFill="1" applyAlignment="1" applyProtection="1">
      <alignment vertical="center"/>
      <protection locked="0"/>
    </xf>
    <xf numFmtId="0" fontId="22" fillId="0" borderId="0" xfId="0" applyFont="1" applyAlignment="1" applyProtection="1">
      <alignment vertical="center"/>
      <protection locked="0"/>
    </xf>
    <xf numFmtId="0" fontId="8" fillId="0" borderId="0" xfId="0" applyFont="1" applyFill="1" applyProtection="1">
      <protection locked="0"/>
    </xf>
    <xf numFmtId="0" fontId="23" fillId="0" borderId="0" xfId="0" applyFont="1" applyFill="1" applyProtection="1">
      <protection locked="0"/>
    </xf>
    <xf numFmtId="0" fontId="26" fillId="0" borderId="0" xfId="0" applyFont="1" applyFill="1" applyProtection="1">
      <protection locked="0"/>
    </xf>
    <xf numFmtId="0" fontId="15" fillId="0" borderId="0" xfId="0" applyFont="1" applyFill="1" applyBorder="1" applyAlignment="1" applyProtection="1">
      <alignment vertical="center"/>
      <protection locked="0"/>
    </xf>
    <xf numFmtId="0" fontId="35" fillId="0" borderId="0" xfId="0" applyFont="1" applyFill="1" applyProtection="1">
      <protection locked="0"/>
    </xf>
    <xf numFmtId="0" fontId="34" fillId="0" borderId="0" xfId="0" applyFont="1" applyFill="1" applyAlignment="1" applyProtection="1">
      <alignment vertical="center"/>
      <protection locked="0"/>
    </xf>
    <xf numFmtId="0" fontId="28" fillId="0" borderId="0" xfId="0" applyFont="1" applyFill="1" applyAlignment="1" applyProtection="1">
      <alignment horizontal="center" vertical="center"/>
      <protection locked="0"/>
    </xf>
    <xf numFmtId="49" fontId="28" fillId="0" borderId="0" xfId="0" applyNumberFormat="1" applyFont="1" applyFill="1" applyAlignment="1" applyProtection="1">
      <alignment vertical="center"/>
      <protection locked="0"/>
    </xf>
    <xf numFmtId="49" fontId="28" fillId="0" borderId="0" xfId="0" applyNumberFormat="1" applyFont="1" applyFill="1" applyBorder="1" applyAlignment="1" applyProtection="1">
      <alignment vertical="center"/>
      <protection locked="0"/>
    </xf>
    <xf numFmtId="0" fontId="28" fillId="0" borderId="0" xfId="0" applyFont="1" applyFill="1" applyBorder="1" applyAlignment="1" applyProtection="1">
      <alignment vertical="center"/>
      <protection locked="0"/>
    </xf>
    <xf numFmtId="0" fontId="9" fillId="0" borderId="36" xfId="0" applyFont="1" applyFill="1" applyBorder="1" applyAlignment="1" applyProtection="1">
      <alignment horizontal="center" vertical="center"/>
      <protection locked="0"/>
    </xf>
    <xf numFmtId="0" fontId="9" fillId="0" borderId="38" xfId="0" applyFont="1" applyFill="1" applyBorder="1" applyAlignment="1" applyProtection="1">
      <alignment horizontal="center" vertical="center"/>
      <protection locked="0"/>
    </xf>
    <xf numFmtId="0" fontId="11" fillId="0" borderId="21" xfId="0" applyFont="1" applyFill="1" applyBorder="1" applyAlignment="1" applyProtection="1">
      <alignment horizontal="center" vertical="center"/>
      <protection locked="0"/>
    </xf>
    <xf numFmtId="0" fontId="11" fillId="0" borderId="20" xfId="0" applyFont="1" applyFill="1" applyBorder="1" applyAlignment="1" applyProtection="1">
      <alignment horizontal="center" vertical="center"/>
      <protection locked="0"/>
    </xf>
    <xf numFmtId="0" fontId="11" fillId="0" borderId="38" xfId="0" applyFont="1" applyFill="1" applyBorder="1" applyAlignment="1" applyProtection="1">
      <alignment horizontal="center" vertical="center"/>
      <protection locked="0"/>
    </xf>
    <xf numFmtId="0" fontId="10" fillId="0" borderId="21" xfId="0" applyFont="1" applyFill="1" applyBorder="1" applyAlignment="1" applyProtection="1">
      <alignment horizontal="center" vertical="center"/>
      <protection locked="0"/>
    </xf>
    <xf numFmtId="0" fontId="9" fillId="0" borderId="21" xfId="0" applyFont="1" applyFill="1" applyBorder="1" applyAlignment="1" applyProtection="1">
      <alignment horizontal="center" vertical="center"/>
      <protection locked="0"/>
    </xf>
    <xf numFmtId="0" fontId="9" fillId="0" borderId="20" xfId="0" applyFont="1" applyFill="1" applyBorder="1" applyAlignment="1" applyProtection="1">
      <alignment horizontal="center" vertical="center"/>
      <protection locked="0"/>
    </xf>
    <xf numFmtId="0" fontId="36" fillId="2" borderId="0" xfId="0" applyFont="1" applyFill="1" applyProtection="1">
      <protection locked="0"/>
    </xf>
    <xf numFmtId="0" fontId="11" fillId="0" borderId="36" xfId="0" applyFont="1" applyFill="1" applyBorder="1" applyAlignment="1" applyProtection="1">
      <alignment horizontal="center" vertical="center"/>
      <protection locked="0"/>
    </xf>
    <xf numFmtId="0" fontId="11" fillId="0" borderId="50" xfId="0" applyFont="1" applyFill="1" applyBorder="1" applyAlignment="1" applyProtection="1">
      <alignment horizontal="center" vertical="center"/>
      <protection locked="0"/>
    </xf>
    <xf numFmtId="0" fontId="11" fillId="0" borderId="51" xfId="0" applyFont="1" applyFill="1" applyBorder="1" applyAlignment="1" applyProtection="1">
      <alignment horizontal="center" vertical="center"/>
      <protection locked="0"/>
    </xf>
    <xf numFmtId="0" fontId="11" fillId="0" borderId="24" xfId="0" applyFont="1" applyFill="1" applyBorder="1" applyAlignment="1" applyProtection="1">
      <alignment horizontal="center" vertical="center"/>
      <protection locked="0"/>
    </xf>
    <xf numFmtId="0" fontId="11" fillId="0" borderId="22" xfId="0" applyFont="1" applyFill="1" applyBorder="1" applyAlignment="1" applyProtection="1">
      <alignment horizontal="center" vertical="center"/>
      <protection locked="0"/>
    </xf>
    <xf numFmtId="0" fontId="13" fillId="0" borderId="11" xfId="0" applyFont="1" applyFill="1" applyBorder="1" applyAlignment="1" applyProtection="1">
      <alignment horizontal="center" vertical="center"/>
      <protection locked="0"/>
    </xf>
    <xf numFmtId="0" fontId="13" fillId="0" borderId="11" xfId="0" applyNumberFormat="1" applyFont="1" applyFill="1" applyBorder="1" applyAlignment="1" applyProtection="1">
      <alignment horizontal="center" vertical="center"/>
      <protection locked="0"/>
    </xf>
    <xf numFmtId="0" fontId="20" fillId="0" borderId="0" xfId="0" applyFont="1" applyFill="1" applyBorder="1"/>
    <xf numFmtId="0" fontId="17" fillId="0" borderId="0" xfId="0" applyFont="1" applyFill="1" applyBorder="1" applyAlignment="1" applyProtection="1">
      <alignment horizontal="left" vertical="center"/>
      <protection locked="0"/>
    </xf>
    <xf numFmtId="0" fontId="29" fillId="0" borderId="0" xfId="0" applyFont="1" applyFill="1" applyAlignment="1"/>
    <xf numFmtId="0" fontId="12" fillId="0" borderId="6" xfId="0" applyFont="1" applyFill="1" applyBorder="1" applyAlignment="1" applyProtection="1">
      <alignment horizontal="center" vertical="center"/>
      <protection locked="0"/>
    </xf>
    <xf numFmtId="0" fontId="26" fillId="0" borderId="0" xfId="0" applyFont="1" applyFill="1" applyBorder="1" applyAlignment="1" applyProtection="1">
      <alignment horizontal="center" vertical="center"/>
      <protection locked="0"/>
    </xf>
    <xf numFmtId="0" fontId="26" fillId="0" borderId="0" xfId="0" applyFont="1" applyFill="1" applyBorder="1" applyAlignment="1" applyProtection="1">
      <alignment horizontal="left" vertical="center"/>
      <protection locked="0"/>
    </xf>
    <xf numFmtId="0" fontId="26" fillId="0" borderId="0" xfId="0" applyFont="1" applyFill="1" applyAlignment="1" applyProtection="1">
      <alignment horizontal="left"/>
      <protection locked="0"/>
    </xf>
    <xf numFmtId="49" fontId="12" fillId="0" borderId="6" xfId="0" applyNumberFormat="1" applyFont="1" applyFill="1" applyBorder="1" applyAlignment="1" applyProtection="1">
      <alignment horizontal="center" vertical="center"/>
      <protection locked="0"/>
    </xf>
    <xf numFmtId="0" fontId="28" fillId="0" borderId="0" xfId="0" applyFont="1" applyFill="1" applyAlignment="1">
      <alignment horizontal="left" vertical="top" wrapText="1"/>
    </xf>
    <xf numFmtId="49" fontId="28" fillId="0" borderId="0" xfId="0" applyNumberFormat="1" applyFont="1" applyFill="1" applyAlignment="1" applyProtection="1">
      <alignment horizontal="left" vertical="center"/>
      <protection locked="0"/>
    </xf>
    <xf numFmtId="0" fontId="16" fillId="0" borderId="6" xfId="0" applyNumberFormat="1" applyFont="1" applyFill="1" applyBorder="1" applyAlignment="1" applyProtection="1">
      <alignment horizontal="center" vertical="center"/>
      <protection locked="0"/>
    </xf>
    <xf numFmtId="0" fontId="14" fillId="0" borderId="6" xfId="0" applyFont="1" applyFill="1" applyBorder="1" applyAlignment="1" applyProtection="1">
      <alignment horizontal="center" vertical="center" wrapText="1"/>
      <protection locked="0"/>
    </xf>
    <xf numFmtId="0" fontId="14" fillId="0" borderId="9" xfId="0" applyFont="1" applyFill="1" applyBorder="1" applyAlignment="1" applyProtection="1">
      <alignment horizontal="center" vertical="center" wrapText="1"/>
      <protection locked="0"/>
    </xf>
    <xf numFmtId="0" fontId="31" fillId="0" borderId="0" xfId="0" applyFont="1" applyFill="1" applyAlignment="1" applyProtection="1">
      <alignment vertical="center"/>
      <protection locked="0"/>
    </xf>
    <xf numFmtId="0" fontId="29" fillId="0" borderId="0" xfId="0" applyFont="1" applyFill="1" applyAlignment="1" applyProtection="1">
      <alignment vertical="center" wrapText="1"/>
      <protection locked="0"/>
    </xf>
    <xf numFmtId="0" fontId="20" fillId="0" borderId="0" xfId="0" applyFont="1" applyFill="1" applyAlignment="1" applyProtection="1">
      <alignment vertical="center" wrapText="1"/>
      <protection locked="0"/>
    </xf>
    <xf numFmtId="0" fontId="28" fillId="0" borderId="0" xfId="0" applyFont="1" applyFill="1" applyAlignment="1" applyProtection="1">
      <alignment vertical="center"/>
      <protection locked="0"/>
    </xf>
    <xf numFmtId="0" fontId="40" fillId="0" borderId="0" xfId="0" applyFont="1" applyFill="1" applyProtection="1">
      <protection locked="0"/>
    </xf>
    <xf numFmtId="0" fontId="41" fillId="0" borderId="0" xfId="0" applyFont="1" applyFill="1" applyProtection="1">
      <protection locked="0"/>
    </xf>
    <xf numFmtId="0" fontId="28" fillId="0" borderId="0" xfId="0" applyFont="1" applyFill="1" applyAlignment="1" applyProtection="1">
      <alignment horizontal="left" vertical="center"/>
      <protection locked="0"/>
    </xf>
    <xf numFmtId="0" fontId="28" fillId="0" borderId="0" xfId="0" applyFont="1" applyFill="1" applyProtection="1">
      <protection locked="0"/>
    </xf>
    <xf numFmtId="0" fontId="42" fillId="0" borderId="0" xfId="0" applyFont="1" applyFill="1" applyBorder="1" applyAlignment="1" applyProtection="1">
      <alignment vertical="center"/>
      <protection locked="0"/>
    </xf>
    <xf numFmtId="0" fontId="31" fillId="0" borderId="0" xfId="0" applyNumberFormat="1" applyFont="1" applyFill="1" applyBorder="1" applyAlignment="1" applyProtection="1">
      <alignment vertical="center"/>
      <protection locked="0"/>
    </xf>
    <xf numFmtId="0" fontId="31" fillId="0" borderId="0" xfId="0" applyNumberFormat="1" applyFont="1" applyFill="1" applyBorder="1" applyAlignment="1" applyProtection="1">
      <alignment horizontal="right" vertical="center"/>
      <protection locked="0"/>
    </xf>
    <xf numFmtId="0" fontId="43" fillId="0" borderId="0" xfId="0" applyFont="1" applyFill="1" applyAlignment="1" applyProtection="1">
      <protection locked="0"/>
    </xf>
    <xf numFmtId="0" fontId="14" fillId="0" borderId="7" xfId="0" applyNumberFormat="1" applyFont="1" applyFill="1" applyBorder="1" applyAlignment="1" applyProtection="1">
      <alignment horizontal="center" vertical="center" wrapText="1"/>
      <protection locked="0"/>
    </xf>
    <xf numFmtId="0" fontId="14" fillId="0" borderId="0" xfId="0" applyNumberFormat="1" applyFont="1" applyFill="1" applyBorder="1" applyAlignment="1" applyProtection="1">
      <alignment vertical="center" wrapText="1"/>
      <protection locked="0"/>
    </xf>
    <xf numFmtId="0" fontId="14" fillId="0" borderId="10" xfId="0" applyNumberFormat="1" applyFont="1" applyFill="1" applyBorder="1" applyAlignment="1" applyProtection="1">
      <alignment horizontal="center" vertical="center" wrapText="1"/>
      <protection locked="0"/>
    </xf>
    <xf numFmtId="0" fontId="20" fillId="0" borderId="0" xfId="0" applyFont="1" applyFill="1" applyBorder="1" applyAlignment="1" applyProtection="1">
      <alignment horizontal="center" vertical="center"/>
      <protection locked="0"/>
    </xf>
    <xf numFmtId="49" fontId="20" fillId="0" borderId="0" xfId="0" applyNumberFormat="1" applyFont="1" applyFill="1" applyBorder="1" applyAlignment="1" applyProtection="1">
      <alignment horizontal="center" vertical="center"/>
      <protection locked="0"/>
    </xf>
    <xf numFmtId="0" fontId="26" fillId="0" borderId="6" xfId="0" applyFont="1" applyFill="1" applyBorder="1" applyAlignment="1" applyProtection="1">
      <alignment horizontal="center" vertical="center"/>
      <protection locked="0"/>
    </xf>
    <xf numFmtId="0" fontId="44" fillId="0" borderId="0" xfId="0" applyFont="1" applyFill="1" applyProtection="1">
      <protection locked="0"/>
    </xf>
    <xf numFmtId="49" fontId="26" fillId="0" borderId="0" xfId="0" applyNumberFormat="1" applyFont="1" applyFill="1" applyBorder="1" applyAlignment="1" applyProtection="1">
      <alignment horizontal="left" vertical="center"/>
      <protection locked="0"/>
    </xf>
    <xf numFmtId="0" fontId="44" fillId="0" borderId="0" xfId="0" applyFont="1" applyProtection="1">
      <protection locked="0"/>
    </xf>
    <xf numFmtId="0" fontId="46" fillId="0" borderId="0" xfId="0" applyFont="1" applyProtection="1">
      <protection locked="0"/>
    </xf>
    <xf numFmtId="0" fontId="46" fillId="2" borderId="0" xfId="0" applyFont="1" applyFill="1" applyProtection="1">
      <protection locked="0"/>
    </xf>
    <xf numFmtId="1" fontId="12" fillId="2" borderId="20" xfId="0" applyNumberFormat="1" applyFont="1" applyFill="1" applyBorder="1" applyAlignment="1" applyProtection="1">
      <alignment vertical="center" wrapText="1"/>
    </xf>
    <xf numFmtId="1" fontId="12" fillId="2" borderId="37" xfId="0" applyNumberFormat="1" applyFont="1" applyFill="1" applyBorder="1" applyAlignment="1" applyProtection="1">
      <alignment vertical="center" wrapText="1"/>
    </xf>
    <xf numFmtId="1" fontId="12" fillId="2" borderId="38" xfId="0" applyNumberFormat="1" applyFont="1" applyFill="1" applyBorder="1" applyAlignment="1" applyProtection="1">
      <alignment vertical="center" wrapText="1"/>
    </xf>
    <xf numFmtId="1" fontId="12" fillId="2" borderId="20" xfId="0" applyNumberFormat="1" applyFont="1" applyFill="1" applyBorder="1" applyAlignment="1" applyProtection="1">
      <alignment vertical="center" wrapText="1"/>
      <protection locked="0"/>
    </xf>
    <xf numFmtId="1" fontId="12" fillId="2" borderId="37" xfId="0" applyNumberFormat="1" applyFont="1" applyFill="1" applyBorder="1" applyAlignment="1" applyProtection="1">
      <alignment vertical="center" wrapText="1"/>
      <protection locked="0"/>
    </xf>
    <xf numFmtId="1" fontId="12" fillId="2" borderId="22" xfId="0" applyNumberFormat="1" applyFont="1" applyFill="1" applyBorder="1" applyAlignment="1" applyProtection="1">
      <alignment vertical="center" wrapText="1"/>
      <protection locked="0"/>
    </xf>
    <xf numFmtId="1" fontId="12" fillId="2" borderId="23" xfId="0" applyNumberFormat="1" applyFont="1" applyFill="1" applyBorder="1" applyAlignment="1" applyProtection="1">
      <alignment vertical="center" wrapText="1"/>
      <protection locked="0"/>
    </xf>
    <xf numFmtId="0" fontId="26" fillId="2" borderId="36" xfId="0" applyFont="1" applyFill="1" applyBorder="1" applyAlignment="1" applyProtection="1">
      <alignment horizontal="center" vertical="center"/>
      <protection locked="0"/>
    </xf>
    <xf numFmtId="0" fontId="26" fillId="2" borderId="37" xfId="0" applyFont="1" applyFill="1" applyBorder="1" applyAlignment="1" applyProtection="1">
      <alignment horizontal="center" vertical="center"/>
      <protection locked="0"/>
    </xf>
    <xf numFmtId="0" fontId="26" fillId="2" borderId="38" xfId="0" applyFont="1" applyFill="1" applyBorder="1" applyAlignment="1" applyProtection="1">
      <alignment horizontal="center" vertical="center"/>
      <protection locked="0"/>
    </xf>
    <xf numFmtId="0" fontId="26" fillId="2" borderId="50" xfId="0" applyFont="1" applyFill="1" applyBorder="1" applyAlignment="1" applyProtection="1">
      <alignment horizontal="center" vertical="center"/>
      <protection locked="0"/>
    </xf>
    <xf numFmtId="0" fontId="26" fillId="2" borderId="23" xfId="0" applyFont="1" applyFill="1" applyBorder="1" applyAlignment="1" applyProtection="1">
      <alignment horizontal="center" vertical="center"/>
      <protection locked="0"/>
    </xf>
    <xf numFmtId="0" fontId="26" fillId="2" borderId="51" xfId="0" applyFont="1" applyFill="1" applyBorder="1" applyAlignment="1" applyProtection="1">
      <alignment horizontal="center" vertical="center"/>
      <protection locked="0"/>
    </xf>
    <xf numFmtId="0" fontId="31" fillId="0" borderId="0" xfId="0" applyFont="1" applyFill="1" applyBorder="1" applyAlignment="1" applyProtection="1">
      <alignment vertical="center"/>
      <protection locked="0"/>
    </xf>
    <xf numFmtId="0" fontId="47" fillId="0" borderId="0" xfId="0" applyFont="1" applyFill="1" applyAlignment="1" applyProtection="1">
      <protection locked="0"/>
    </xf>
    <xf numFmtId="0" fontId="26" fillId="0" borderId="0" xfId="0" applyFont="1" applyBorder="1"/>
    <xf numFmtId="0" fontId="13" fillId="0" borderId="6" xfId="0" applyNumberFormat="1" applyFont="1" applyFill="1" applyBorder="1" applyAlignment="1" applyProtection="1">
      <alignment horizontal="center" vertical="center"/>
      <protection locked="0"/>
    </xf>
    <xf numFmtId="0" fontId="13" fillId="0" borderId="12" xfId="0" applyNumberFormat="1" applyFont="1" applyFill="1" applyBorder="1" applyAlignment="1" applyProtection="1">
      <alignment horizontal="center" vertical="center"/>
      <protection locked="0"/>
    </xf>
    <xf numFmtId="0" fontId="14" fillId="0" borderId="6" xfId="0" applyNumberFormat="1" applyFont="1" applyFill="1" applyBorder="1" applyAlignment="1" applyProtection="1">
      <alignment horizontal="center" vertical="center" wrapText="1"/>
      <protection locked="0"/>
    </xf>
    <xf numFmtId="0" fontId="49" fillId="0" borderId="0" xfId="0" applyFont="1" applyFill="1" applyProtection="1">
      <protection locked="0"/>
    </xf>
    <xf numFmtId="0" fontId="14" fillId="0" borderId="9" xfId="0" applyNumberFormat="1" applyFont="1" applyFill="1" applyBorder="1" applyAlignment="1" applyProtection="1">
      <alignment horizontal="center" vertical="center" wrapText="1"/>
      <protection locked="0"/>
    </xf>
    <xf numFmtId="0" fontId="31" fillId="0" borderId="0" xfId="0" applyNumberFormat="1" applyFont="1" applyFill="1" applyBorder="1" applyAlignment="1" applyProtection="1">
      <alignment horizontal="center" vertical="center"/>
      <protection locked="0"/>
    </xf>
    <xf numFmtId="0" fontId="31" fillId="0" borderId="0" xfId="0" applyNumberFormat="1" applyFont="1" applyFill="1" applyBorder="1" applyAlignment="1" applyProtection="1">
      <alignment horizontal="left" vertical="center"/>
      <protection locked="0"/>
    </xf>
    <xf numFmtId="0" fontId="29" fillId="0" borderId="0" xfId="0" applyFont="1" applyFill="1" applyAlignment="1" applyProtection="1">
      <protection locked="0"/>
    </xf>
    <xf numFmtId="0" fontId="50" fillId="0" borderId="0" xfId="0" applyFont="1" applyFill="1" applyAlignment="1" applyProtection="1">
      <protection locked="0"/>
    </xf>
    <xf numFmtId="0" fontId="51" fillId="0" borderId="0" xfId="0" applyFont="1" applyFill="1" applyAlignment="1" applyProtection="1">
      <protection locked="0"/>
    </xf>
    <xf numFmtId="0" fontId="20" fillId="0" borderId="11" xfId="0" applyFont="1" applyFill="1" applyBorder="1" applyAlignment="1" applyProtection="1">
      <alignment horizontal="center" vertical="center"/>
      <protection locked="0"/>
    </xf>
    <xf numFmtId="0" fontId="20" fillId="0" borderId="11" xfId="0" applyNumberFormat="1" applyFont="1" applyFill="1" applyBorder="1" applyAlignment="1" applyProtection="1">
      <alignment vertical="center"/>
      <protection locked="0"/>
    </xf>
    <xf numFmtId="0" fontId="20" fillId="0" borderId="11" xfId="0" applyNumberFormat="1" applyFont="1" applyFill="1" applyBorder="1" applyAlignment="1" applyProtection="1">
      <alignment horizontal="center" vertical="center"/>
      <protection locked="0"/>
    </xf>
    <xf numFmtId="0" fontId="20" fillId="0" borderId="11" xfId="0" applyFont="1" applyFill="1" applyBorder="1" applyProtection="1">
      <protection locked="0"/>
    </xf>
    <xf numFmtId="0" fontId="15" fillId="0" borderId="0" xfId="0" applyFont="1" applyFill="1" applyAlignment="1" applyProtection="1">
      <protection locked="0"/>
    </xf>
    <xf numFmtId="0" fontId="13" fillId="0" borderId="70" xfId="0" applyNumberFormat="1" applyFont="1" applyFill="1" applyBorder="1" applyAlignment="1" applyProtection="1">
      <alignment horizontal="center" vertical="center"/>
      <protection locked="0"/>
    </xf>
    <xf numFmtId="0" fontId="13" fillId="0" borderId="71" xfId="0" applyNumberFormat="1" applyFont="1" applyFill="1" applyBorder="1" applyAlignment="1" applyProtection="1">
      <alignment horizontal="center" vertical="center"/>
      <protection locked="0"/>
    </xf>
    <xf numFmtId="0" fontId="13" fillId="0" borderId="28" xfId="0" applyNumberFormat="1" applyFont="1" applyFill="1" applyBorder="1" applyAlignment="1" applyProtection="1">
      <alignment horizontal="center" vertical="center"/>
      <protection locked="0"/>
    </xf>
    <xf numFmtId="0" fontId="13" fillId="0" borderId="72" xfId="0" applyNumberFormat="1" applyFont="1" applyFill="1" applyBorder="1" applyAlignment="1" applyProtection="1">
      <alignment horizontal="center" vertical="center"/>
      <protection locked="0"/>
    </xf>
    <xf numFmtId="0" fontId="13" fillId="0" borderId="73" xfId="0" applyNumberFormat="1" applyFont="1" applyFill="1" applyBorder="1" applyAlignment="1" applyProtection="1">
      <alignment horizontal="center" vertical="center"/>
      <protection locked="0"/>
    </xf>
    <xf numFmtId="0" fontId="13" fillId="0" borderId="74" xfId="0" applyNumberFormat="1" applyFont="1" applyFill="1" applyBorder="1" applyAlignment="1" applyProtection="1">
      <alignment horizontal="center" vertical="center"/>
      <protection locked="0"/>
    </xf>
    <xf numFmtId="0" fontId="13" fillId="0" borderId="76" xfId="0" applyNumberFormat="1" applyFont="1" applyFill="1" applyBorder="1" applyAlignment="1" applyProtection="1">
      <alignment horizontal="center" vertical="center"/>
      <protection locked="0"/>
    </xf>
    <xf numFmtId="0" fontId="13" fillId="0" borderId="77" xfId="0" applyNumberFormat="1" applyFont="1" applyFill="1" applyBorder="1" applyAlignment="1" applyProtection="1">
      <alignment horizontal="center" vertical="center"/>
      <protection locked="0"/>
    </xf>
    <xf numFmtId="0" fontId="13" fillId="0" borderId="31" xfId="0" applyNumberFormat="1" applyFont="1" applyFill="1" applyBorder="1" applyAlignment="1" applyProtection="1">
      <alignment horizontal="center" vertical="center"/>
      <protection locked="0"/>
    </xf>
    <xf numFmtId="0" fontId="52" fillId="0" borderId="0" xfId="0" applyFont="1" applyFill="1" applyAlignment="1" applyProtection="1">
      <protection locked="0"/>
    </xf>
    <xf numFmtId="49" fontId="14" fillId="0" borderId="19" xfId="0" applyNumberFormat="1" applyFont="1" applyFill="1" applyBorder="1" applyAlignment="1" applyProtection="1">
      <alignment horizontal="center" vertical="center"/>
      <protection locked="0"/>
    </xf>
    <xf numFmtId="49" fontId="14" fillId="0" borderId="12" xfId="0" applyNumberFormat="1" applyFont="1" applyFill="1" applyBorder="1" applyAlignment="1" applyProtection="1">
      <alignment horizontal="center" vertical="center"/>
      <protection locked="0"/>
    </xf>
    <xf numFmtId="49" fontId="14" fillId="0" borderId="12" xfId="0" applyNumberFormat="1" applyFont="1" applyFill="1" applyBorder="1" applyAlignment="1" applyProtection="1">
      <alignment horizontal="left" vertical="center"/>
      <protection locked="0"/>
    </xf>
    <xf numFmtId="0" fontId="14" fillId="0" borderId="12" xfId="0" applyFont="1" applyFill="1" applyBorder="1" applyAlignment="1" applyProtection="1">
      <alignment horizontal="center" vertical="center"/>
      <protection locked="0"/>
    </xf>
    <xf numFmtId="49" fontId="14" fillId="0" borderId="12" xfId="0" applyNumberFormat="1" applyFont="1" applyFill="1" applyBorder="1" applyAlignment="1" applyProtection="1">
      <alignment vertical="center"/>
      <protection locked="0"/>
    </xf>
    <xf numFmtId="49" fontId="14" fillId="0" borderId="12" xfId="0" applyNumberFormat="1" applyFont="1" applyFill="1" applyBorder="1" applyProtection="1">
      <protection locked="0"/>
    </xf>
    <xf numFmtId="0" fontId="14" fillId="0" borderId="0" xfId="0" applyFont="1" applyFill="1" applyBorder="1" applyAlignment="1" applyProtection="1">
      <alignment horizontal="center" vertical="center"/>
      <protection locked="0"/>
    </xf>
    <xf numFmtId="0" fontId="14" fillId="0" borderId="0" xfId="0" applyFont="1" applyFill="1" applyAlignment="1" applyProtection="1">
      <protection locked="0"/>
    </xf>
    <xf numFmtId="0" fontId="14" fillId="0" borderId="0" xfId="0" applyFont="1" applyFill="1" applyBorder="1" applyAlignment="1" applyProtection="1">
      <alignment horizontal="left" vertical="center"/>
      <protection locked="0"/>
    </xf>
    <xf numFmtId="0" fontId="14" fillId="0" borderId="0" xfId="0" applyFont="1" applyFill="1" applyBorder="1" applyAlignment="1" applyProtection="1">
      <alignment vertical="center"/>
      <protection locked="0"/>
    </xf>
    <xf numFmtId="0" fontId="14" fillId="0" borderId="0" xfId="0" applyFont="1" applyFill="1" applyProtection="1">
      <protection locked="0"/>
    </xf>
    <xf numFmtId="0" fontId="26" fillId="0" borderId="0" xfId="0" applyFont="1" applyFill="1" applyBorder="1" applyAlignment="1" applyProtection="1">
      <alignment vertical="top" wrapText="1"/>
      <protection locked="0"/>
    </xf>
    <xf numFmtId="0" fontId="26" fillId="0" borderId="0" xfId="0" applyFont="1" applyFill="1" applyBorder="1" applyAlignment="1" applyProtection="1">
      <alignment horizontal="left" vertical="top" wrapText="1"/>
      <protection locked="0"/>
    </xf>
    <xf numFmtId="0" fontId="46" fillId="0" borderId="0" xfId="0" applyFont="1" applyFill="1" applyAlignment="1" applyProtection="1">
      <alignment horizontal="left"/>
      <protection locked="0"/>
    </xf>
    <xf numFmtId="0" fontId="26" fillId="0" borderId="0" xfId="0" applyFont="1" applyFill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 vertical="center"/>
      <protection locked="0"/>
    </xf>
    <xf numFmtId="49" fontId="12" fillId="0" borderId="0" xfId="0" applyNumberFormat="1" applyFont="1" applyFill="1" applyBorder="1" applyAlignment="1" applyProtection="1">
      <alignment horizontal="center" vertical="center"/>
      <protection locked="0"/>
    </xf>
    <xf numFmtId="0" fontId="26" fillId="0" borderId="0" xfId="0" applyFont="1" applyFill="1" applyAlignment="1" applyProtection="1">
      <alignment horizontal="left" vertical="top"/>
      <protection locked="0"/>
    </xf>
    <xf numFmtId="0" fontId="17" fillId="0" borderId="0" xfId="0" applyFont="1" applyFill="1" applyBorder="1" applyAlignment="1" applyProtection="1">
      <alignment horizontal="center" vertical="center"/>
      <protection locked="0"/>
    </xf>
    <xf numFmtId="0" fontId="53" fillId="0" borderId="0" xfId="0" applyFont="1" applyFill="1" applyAlignment="1" applyProtection="1">
      <alignment horizontal="left"/>
      <protection locked="0"/>
    </xf>
    <xf numFmtId="0" fontId="17" fillId="0" borderId="0" xfId="0" applyFont="1" applyFill="1" applyAlignment="1" applyProtection="1">
      <alignment horizontal="left"/>
      <protection locked="0"/>
    </xf>
    <xf numFmtId="0" fontId="54" fillId="0" borderId="0" xfId="0" applyFont="1" applyFill="1" applyAlignment="1" applyProtection="1">
      <alignment horizontal="left"/>
      <protection locked="0"/>
    </xf>
    <xf numFmtId="0" fontId="14" fillId="2" borderId="38" xfId="0" applyFont="1" applyFill="1" applyBorder="1" applyAlignment="1" applyProtection="1">
      <alignment horizontal="left" vertical="center"/>
      <protection locked="0"/>
    </xf>
    <xf numFmtId="0" fontId="19" fillId="2" borderId="36" xfId="0" applyFont="1" applyFill="1" applyBorder="1" applyAlignment="1" applyProtection="1">
      <alignment horizontal="center" vertical="center"/>
      <protection locked="0"/>
    </xf>
    <xf numFmtId="0" fontId="21" fillId="2" borderId="36" xfId="0" applyFont="1" applyFill="1" applyBorder="1" applyAlignment="1" applyProtection="1">
      <alignment horizontal="center" vertical="center"/>
      <protection locked="0"/>
    </xf>
    <xf numFmtId="0" fontId="14" fillId="2" borderId="21" xfId="0" applyFont="1" applyFill="1" applyBorder="1" applyAlignment="1" applyProtection="1">
      <alignment horizontal="center" vertical="center"/>
      <protection locked="0"/>
    </xf>
    <xf numFmtId="0" fontId="21" fillId="2" borderId="20" xfId="0" applyFont="1" applyFill="1" applyBorder="1" applyAlignment="1" applyProtection="1">
      <alignment horizontal="center" vertical="center"/>
      <protection locked="0"/>
    </xf>
    <xf numFmtId="0" fontId="19" fillId="2" borderId="21" xfId="0" applyFont="1" applyFill="1" applyBorder="1" applyAlignment="1" applyProtection="1">
      <alignment horizontal="center" vertical="center"/>
      <protection locked="0"/>
    </xf>
    <xf numFmtId="0" fontId="20" fillId="2" borderId="20" xfId="0" applyFont="1" applyFill="1" applyBorder="1" applyAlignment="1" applyProtection="1">
      <alignment horizontal="center" vertical="center"/>
      <protection locked="0"/>
    </xf>
    <xf numFmtId="0" fontId="14" fillId="2" borderId="38" xfId="0" applyFont="1" applyFill="1" applyBorder="1" applyAlignment="1" applyProtection="1">
      <alignment horizontal="center" vertical="center"/>
      <protection locked="0"/>
    </xf>
    <xf numFmtId="0" fontId="19" fillId="2" borderId="36" xfId="0" applyFont="1" applyFill="1" applyBorder="1" applyAlignment="1" applyProtection="1">
      <alignment horizontal="left" vertical="center"/>
      <protection locked="0"/>
    </xf>
    <xf numFmtId="0" fontId="19" fillId="2" borderId="38" xfId="0" applyFont="1" applyFill="1" applyBorder="1" applyAlignment="1" applyProtection="1">
      <alignment horizontal="left" vertical="center"/>
      <protection locked="0"/>
    </xf>
    <xf numFmtId="0" fontId="14" fillId="2" borderId="20" xfId="0" applyFont="1" applyFill="1" applyBorder="1" applyAlignment="1" applyProtection="1">
      <alignment horizontal="center" vertical="center"/>
      <protection locked="0"/>
    </xf>
    <xf numFmtId="0" fontId="14" fillId="2" borderId="21" xfId="0" applyFont="1" applyFill="1" applyBorder="1" applyAlignment="1" applyProtection="1">
      <alignment horizontal="left" vertical="center"/>
      <protection locked="0"/>
    </xf>
    <xf numFmtId="0" fontId="14" fillId="2" borderId="37" xfId="0" applyFont="1" applyFill="1" applyBorder="1" applyAlignment="1" applyProtection="1">
      <alignment horizontal="center" vertical="center"/>
      <protection locked="0"/>
    </xf>
    <xf numFmtId="0" fontId="20" fillId="2" borderId="36" xfId="0" applyFont="1" applyFill="1" applyBorder="1" applyAlignment="1" applyProtection="1">
      <alignment horizontal="center" vertical="center"/>
      <protection locked="0"/>
    </xf>
    <xf numFmtId="0" fontId="21" fillId="2" borderId="38" xfId="0" applyFont="1" applyFill="1" applyBorder="1" applyAlignment="1" applyProtection="1">
      <alignment horizontal="left" vertical="center"/>
      <protection locked="0"/>
    </xf>
    <xf numFmtId="0" fontId="20" fillId="2" borderId="38" xfId="0" applyFont="1" applyFill="1" applyBorder="1" applyAlignment="1" applyProtection="1">
      <alignment horizontal="left" vertical="center"/>
      <protection locked="0"/>
    </xf>
    <xf numFmtId="0" fontId="20" fillId="2" borderId="21" xfId="0" applyFont="1" applyFill="1" applyBorder="1" applyAlignment="1" applyProtection="1">
      <alignment horizontal="center" vertical="center"/>
      <protection locked="0"/>
    </xf>
    <xf numFmtId="0" fontId="21" fillId="2" borderId="21" xfId="0" applyFont="1" applyFill="1" applyBorder="1" applyAlignment="1" applyProtection="1">
      <alignment horizontal="center" vertical="center"/>
      <protection locked="0"/>
    </xf>
    <xf numFmtId="0" fontId="20" fillId="2" borderId="38" xfId="0" applyFont="1" applyFill="1" applyBorder="1" applyAlignment="1" applyProtection="1">
      <alignment horizontal="center" vertical="center"/>
      <protection locked="0"/>
    </xf>
    <xf numFmtId="0" fontId="21" fillId="2" borderId="36" xfId="0" applyFont="1" applyFill="1" applyBorder="1" applyAlignment="1" applyProtection="1">
      <alignment horizontal="left" vertical="center"/>
      <protection locked="0"/>
    </xf>
    <xf numFmtId="0" fontId="20" fillId="2" borderId="21" xfId="0" applyFont="1" applyFill="1" applyBorder="1" applyAlignment="1" applyProtection="1">
      <alignment horizontal="left" vertical="center"/>
      <protection locked="0"/>
    </xf>
    <xf numFmtId="0" fontId="20" fillId="2" borderId="37" xfId="0" applyFont="1" applyFill="1" applyBorder="1" applyAlignment="1" applyProtection="1">
      <alignment horizontal="center" vertical="center"/>
      <protection locked="0"/>
    </xf>
    <xf numFmtId="0" fontId="26" fillId="2" borderId="51" xfId="0" applyFont="1" applyFill="1" applyBorder="1" applyAlignment="1" applyProtection="1">
      <alignment horizontal="right" vertical="center"/>
      <protection locked="0"/>
    </xf>
    <xf numFmtId="0" fontId="21" fillId="2" borderId="51" xfId="0" applyFont="1" applyFill="1" applyBorder="1" applyAlignment="1" applyProtection="1">
      <alignment horizontal="left" vertical="center"/>
      <protection locked="0"/>
    </xf>
    <xf numFmtId="0" fontId="21" fillId="2" borderId="50" xfId="0" applyFont="1" applyFill="1" applyBorder="1" applyAlignment="1" applyProtection="1">
      <alignment horizontal="center" vertical="center"/>
      <protection locked="0"/>
    </xf>
    <xf numFmtId="0" fontId="20" fillId="2" borderId="51" xfId="0" applyFont="1" applyFill="1" applyBorder="1" applyAlignment="1" applyProtection="1">
      <alignment horizontal="left" vertical="center"/>
      <protection locked="0"/>
    </xf>
    <xf numFmtId="0" fontId="21" fillId="2" borderId="24" xfId="0" applyFont="1" applyFill="1" applyBorder="1" applyAlignment="1" applyProtection="1">
      <alignment horizontal="center" vertical="center"/>
      <protection locked="0"/>
    </xf>
    <xf numFmtId="0" fontId="21" fillId="2" borderId="22" xfId="0" applyFont="1" applyFill="1" applyBorder="1" applyAlignment="1" applyProtection="1">
      <alignment horizontal="center" vertical="center"/>
      <protection locked="0"/>
    </xf>
    <xf numFmtId="0" fontId="21" fillId="2" borderId="51" xfId="0" applyFont="1" applyFill="1" applyBorder="1" applyAlignment="1" applyProtection="1">
      <alignment horizontal="center" vertical="center"/>
      <protection locked="0"/>
    </xf>
    <xf numFmtId="0" fontId="21" fillId="2" borderId="50" xfId="0" applyFont="1" applyFill="1" applyBorder="1" applyAlignment="1" applyProtection="1">
      <alignment horizontal="left" vertical="center"/>
      <protection locked="0"/>
    </xf>
    <xf numFmtId="0" fontId="20" fillId="2" borderId="24" xfId="0" applyFont="1" applyFill="1" applyBorder="1" applyAlignment="1" applyProtection="1">
      <alignment horizontal="left" vertical="center"/>
      <protection locked="0"/>
    </xf>
    <xf numFmtId="0" fontId="20" fillId="2" borderId="22" xfId="0" applyFont="1" applyFill="1" applyBorder="1" applyAlignment="1" applyProtection="1">
      <alignment horizontal="center" vertical="center"/>
      <protection locked="0"/>
    </xf>
    <xf numFmtId="0" fontId="20" fillId="2" borderId="22" xfId="0" applyFont="1" applyFill="1" applyBorder="1" applyAlignment="1" applyProtection="1">
      <alignment horizontal="left" vertical="center"/>
      <protection locked="0"/>
    </xf>
    <xf numFmtId="0" fontId="20" fillId="2" borderId="23" xfId="0" applyFont="1" applyFill="1" applyBorder="1" applyAlignment="1" applyProtection="1">
      <alignment horizontal="left" vertical="center"/>
      <protection locked="0"/>
    </xf>
    <xf numFmtId="0" fontId="20" fillId="2" borderId="50" xfId="0" applyFont="1" applyFill="1" applyBorder="1" applyAlignment="1" applyProtection="1">
      <alignment horizontal="center" vertical="center"/>
      <protection locked="0"/>
    </xf>
    <xf numFmtId="0" fontId="20" fillId="2" borderId="24" xfId="0" applyFont="1" applyFill="1" applyBorder="1" applyAlignment="1" applyProtection="1">
      <alignment horizontal="center" vertical="center"/>
      <protection locked="0"/>
    </xf>
    <xf numFmtId="0" fontId="17" fillId="0" borderId="78" xfId="0" applyNumberFormat="1" applyFont="1" applyFill="1" applyBorder="1" applyAlignment="1" applyProtection="1">
      <alignment horizontal="center" vertical="center"/>
      <protection locked="0"/>
    </xf>
    <xf numFmtId="0" fontId="17" fillId="0" borderId="79" xfId="0" applyNumberFormat="1" applyFont="1" applyFill="1" applyBorder="1" applyAlignment="1" applyProtection="1">
      <alignment horizontal="center" vertical="center"/>
      <protection locked="0"/>
    </xf>
    <xf numFmtId="0" fontId="17" fillId="0" borderId="80" xfId="0" applyNumberFormat="1" applyFont="1" applyFill="1" applyBorder="1" applyAlignment="1" applyProtection="1">
      <alignment horizontal="center" vertical="center"/>
      <protection locked="0"/>
    </xf>
    <xf numFmtId="0" fontId="31" fillId="0" borderId="0" xfId="0" applyFont="1" applyFill="1" applyAlignment="1" applyProtection="1">
      <protection locked="0"/>
    </xf>
    <xf numFmtId="0" fontId="29" fillId="0" borderId="0" xfId="0" applyFont="1" applyFill="1" applyAlignment="1" applyProtection="1">
      <alignment horizontal="left"/>
      <protection locked="0"/>
    </xf>
    <xf numFmtId="0" fontId="9" fillId="2" borderId="21" xfId="0" applyFont="1" applyFill="1" applyBorder="1" applyAlignment="1" applyProtection="1">
      <alignment horizontal="center" vertical="center"/>
      <protection locked="0"/>
    </xf>
    <xf numFmtId="0" fontId="55" fillId="0" borderId="0" xfId="0" applyFont="1"/>
    <xf numFmtId="0" fontId="15" fillId="0" borderId="0" xfId="0" applyFont="1" applyFill="1" applyAlignment="1" applyProtection="1">
      <alignment horizontal="left"/>
      <protection locked="0"/>
    </xf>
    <xf numFmtId="0" fontId="51" fillId="0" borderId="0" xfId="0" applyFont="1" applyFill="1" applyAlignment="1" applyProtection="1">
      <alignment horizontal="left"/>
      <protection locked="0"/>
    </xf>
    <xf numFmtId="0" fontId="12" fillId="0" borderId="33" xfId="0" applyFont="1" applyFill="1" applyBorder="1" applyAlignment="1" applyProtection="1">
      <alignment vertical="center"/>
      <protection locked="0"/>
    </xf>
    <xf numFmtId="0" fontId="12" fillId="0" borderId="34" xfId="0" applyFont="1" applyFill="1" applyBorder="1" applyAlignment="1" applyProtection="1">
      <alignment vertical="center"/>
      <protection locked="0"/>
    </xf>
    <xf numFmtId="0" fontId="12" fillId="0" borderId="25" xfId="0" applyFont="1" applyFill="1" applyBorder="1" applyAlignment="1" applyProtection="1">
      <alignment vertical="center"/>
      <protection locked="0"/>
    </xf>
    <xf numFmtId="0" fontId="12" fillId="0" borderId="36" xfId="0" applyFont="1" applyFill="1" applyBorder="1" applyAlignment="1" applyProtection="1">
      <alignment vertical="center"/>
      <protection locked="0"/>
    </xf>
    <xf numFmtId="0" fontId="12" fillId="0" borderId="37" xfId="0" applyFont="1" applyFill="1" applyBorder="1" applyAlignment="1" applyProtection="1">
      <alignment vertical="center"/>
      <protection locked="0"/>
    </xf>
    <xf numFmtId="0" fontId="12" fillId="0" borderId="21" xfId="0" applyFont="1" applyFill="1" applyBorder="1" applyAlignment="1" applyProtection="1">
      <alignment vertical="center"/>
      <protection locked="0"/>
    </xf>
    <xf numFmtId="0" fontId="53" fillId="0" borderId="0" xfId="0" applyFont="1" applyFill="1" applyBorder="1" applyAlignment="1" applyProtection="1">
      <alignment horizontal="left"/>
      <protection locked="0"/>
    </xf>
    <xf numFmtId="0" fontId="12" fillId="0" borderId="50" xfId="0" applyFont="1" applyFill="1" applyBorder="1" applyAlignment="1" applyProtection="1">
      <alignment vertical="center"/>
      <protection locked="0"/>
    </xf>
    <xf numFmtId="0" fontId="12" fillId="0" borderId="23" xfId="0" applyFont="1" applyFill="1" applyBorder="1" applyAlignment="1" applyProtection="1">
      <alignment vertical="center"/>
      <protection locked="0"/>
    </xf>
    <xf numFmtId="0" fontId="12" fillId="0" borderId="24" xfId="0" applyFont="1" applyFill="1" applyBorder="1" applyAlignment="1" applyProtection="1">
      <alignment vertical="center"/>
      <protection locked="0"/>
    </xf>
    <xf numFmtId="0" fontId="21" fillId="0" borderId="36" xfId="0" applyFont="1" applyFill="1" applyBorder="1" applyAlignment="1" applyProtection="1">
      <alignment horizontal="center" vertical="center"/>
      <protection locked="0"/>
    </xf>
    <xf numFmtId="0" fontId="21" fillId="0" borderId="37" xfId="0" applyFont="1" applyFill="1" applyBorder="1" applyAlignment="1" applyProtection="1">
      <alignment horizontal="center" vertical="center"/>
      <protection locked="0"/>
    </xf>
    <xf numFmtId="0" fontId="21" fillId="0" borderId="50" xfId="0" applyFont="1" applyFill="1" applyBorder="1" applyAlignment="1" applyProtection="1">
      <alignment horizontal="center" vertical="center"/>
      <protection locked="0"/>
    </xf>
    <xf numFmtId="0" fontId="21" fillId="0" borderId="24" xfId="0" applyFont="1" applyFill="1" applyBorder="1" applyAlignment="1" applyProtection="1">
      <alignment horizontal="center" vertical="center"/>
      <protection locked="0"/>
    </xf>
    <xf numFmtId="0" fontId="21" fillId="0" borderId="23" xfId="0" applyFont="1" applyFill="1" applyBorder="1" applyAlignment="1" applyProtection="1">
      <alignment horizontal="center" vertical="center"/>
      <protection locked="0"/>
    </xf>
    <xf numFmtId="0" fontId="21" fillId="0" borderId="51" xfId="0" applyFont="1" applyFill="1" applyBorder="1" applyAlignment="1" applyProtection="1">
      <alignment horizontal="center" vertical="center"/>
      <protection locked="0"/>
    </xf>
    <xf numFmtId="0" fontId="21" fillId="2" borderId="37" xfId="0" applyFont="1" applyFill="1" applyBorder="1" applyAlignment="1" applyProtection="1">
      <alignment horizontal="center" vertical="center"/>
      <protection locked="0"/>
    </xf>
    <xf numFmtId="0" fontId="21" fillId="2" borderId="23" xfId="0" applyFont="1" applyFill="1" applyBorder="1" applyAlignment="1" applyProtection="1">
      <alignment horizontal="center" vertical="center"/>
      <protection locked="0"/>
    </xf>
    <xf numFmtId="1" fontId="12" fillId="2" borderId="21" xfId="0" applyNumberFormat="1" applyFont="1" applyFill="1" applyBorder="1" applyAlignment="1" applyProtection="1">
      <alignment vertical="center" wrapText="1"/>
    </xf>
    <xf numFmtId="1" fontId="12" fillId="2" borderId="21" xfId="0" applyNumberFormat="1" applyFont="1" applyFill="1" applyBorder="1" applyAlignment="1" applyProtection="1">
      <alignment vertical="center" wrapText="1"/>
      <protection locked="0"/>
    </xf>
    <xf numFmtId="1" fontId="12" fillId="2" borderId="24" xfId="0" applyNumberFormat="1" applyFont="1" applyFill="1" applyBorder="1" applyAlignment="1" applyProtection="1">
      <alignment vertical="center" wrapText="1"/>
      <protection locked="0"/>
    </xf>
    <xf numFmtId="0" fontId="14" fillId="0" borderId="6" xfId="0" applyFont="1" applyFill="1" applyBorder="1" applyAlignment="1" applyProtection="1">
      <alignment horizontal="center" vertical="center" wrapText="1"/>
      <protection locked="0"/>
    </xf>
    <xf numFmtId="0" fontId="14" fillId="0" borderId="20" xfId="0" applyFont="1" applyFill="1" applyBorder="1" applyAlignment="1" applyProtection="1">
      <alignment horizontal="center" vertical="center" wrapText="1"/>
      <protection locked="0"/>
    </xf>
    <xf numFmtId="0" fontId="14" fillId="0" borderId="9" xfId="0" applyFont="1" applyFill="1" applyBorder="1" applyAlignment="1" applyProtection="1">
      <alignment horizontal="center" vertical="center" wrapText="1"/>
      <protection locked="0"/>
    </xf>
    <xf numFmtId="0" fontId="14" fillId="0" borderId="9" xfId="0" applyFont="1" applyFill="1" applyBorder="1" applyAlignment="1" applyProtection="1">
      <alignment horizontal="center" vertical="center"/>
      <protection locked="0"/>
    </xf>
    <xf numFmtId="0" fontId="20" fillId="0" borderId="0" xfId="0" applyFont="1" applyFill="1" applyBorder="1" applyAlignment="1" applyProtection="1">
      <alignment horizontal="center" vertical="center"/>
      <protection locked="0"/>
    </xf>
    <xf numFmtId="0" fontId="21" fillId="0" borderId="38" xfId="0" applyFont="1" applyFill="1" applyBorder="1" applyAlignment="1" applyProtection="1">
      <alignment horizontal="center" vertical="center"/>
      <protection locked="0"/>
    </xf>
    <xf numFmtId="0" fontId="21" fillId="0" borderId="21" xfId="0" applyFont="1" applyFill="1" applyBorder="1" applyAlignment="1" applyProtection="1">
      <alignment horizontal="center" vertical="center"/>
      <protection locked="0"/>
    </xf>
    <xf numFmtId="0" fontId="13" fillId="0" borderId="13" xfId="0" applyNumberFormat="1" applyFont="1" applyFill="1" applyBorder="1" applyAlignment="1" applyProtection="1">
      <alignment vertical="center"/>
      <protection locked="0"/>
    </xf>
    <xf numFmtId="0" fontId="1" fillId="0" borderId="0" xfId="0" applyFont="1" applyBorder="1" applyProtection="1">
      <protection locked="0"/>
    </xf>
    <xf numFmtId="0" fontId="29" fillId="0" borderId="0" xfId="0" applyFont="1" applyFill="1" applyAlignment="1">
      <alignment vertical="top" wrapText="1"/>
    </xf>
    <xf numFmtId="0" fontId="14" fillId="0" borderId="27" xfId="0" applyFont="1" applyFill="1" applyBorder="1" applyAlignment="1" applyProtection="1">
      <alignment horizontal="center" vertical="center"/>
      <protection locked="0"/>
    </xf>
    <xf numFmtId="0" fontId="14" fillId="0" borderId="0" xfId="0" applyFont="1" applyFill="1" applyBorder="1" applyAlignment="1" applyProtection="1">
      <alignment horizontal="center" vertical="center"/>
      <protection locked="0"/>
    </xf>
    <xf numFmtId="0" fontId="20" fillId="0" borderId="11" xfId="0" applyNumberFormat="1" applyFont="1" applyFill="1" applyBorder="1" applyAlignment="1" applyProtection="1">
      <alignment horizontal="center" vertical="center"/>
      <protection locked="0"/>
    </xf>
    <xf numFmtId="0" fontId="13" fillId="0" borderId="72" xfId="0" applyNumberFormat="1" applyFont="1" applyFill="1" applyBorder="1" applyAlignment="1" applyProtection="1">
      <alignment horizontal="center" vertical="center"/>
      <protection locked="0"/>
    </xf>
    <xf numFmtId="0" fontId="13" fillId="0" borderId="77" xfId="0" applyNumberFormat="1" applyFont="1" applyFill="1" applyBorder="1" applyAlignment="1" applyProtection="1">
      <alignment horizontal="center" vertical="center"/>
      <protection locked="0"/>
    </xf>
    <xf numFmtId="0" fontId="17" fillId="0" borderId="79" xfId="0" applyNumberFormat="1" applyFont="1" applyFill="1" applyBorder="1" applyAlignment="1" applyProtection="1">
      <alignment horizontal="center" vertical="center"/>
      <protection locked="0"/>
    </xf>
    <xf numFmtId="49" fontId="14" fillId="0" borderId="9" xfId="0" applyNumberFormat="1" applyFont="1" applyFill="1" applyBorder="1" applyAlignment="1" applyProtection="1">
      <alignment horizontal="left" vertical="center"/>
      <protection locked="0"/>
    </xf>
    <xf numFmtId="0" fontId="13" fillId="0" borderId="16" xfId="0" applyNumberFormat="1" applyFont="1" applyFill="1" applyBorder="1" applyAlignment="1" applyProtection="1">
      <alignment horizontal="center" vertical="center"/>
      <protection locked="0"/>
    </xf>
    <xf numFmtId="0" fontId="13" fillId="0" borderId="20" xfId="0" applyNumberFormat="1" applyFont="1" applyFill="1" applyBorder="1" applyAlignment="1" applyProtection="1">
      <alignment horizontal="center" vertical="center"/>
      <protection locked="0"/>
    </xf>
    <xf numFmtId="0" fontId="16" fillId="0" borderId="20" xfId="0" applyNumberFormat="1" applyFont="1" applyFill="1" applyBorder="1" applyAlignment="1" applyProtection="1">
      <alignment horizontal="center" vertical="center"/>
      <protection locked="0"/>
    </xf>
    <xf numFmtId="49" fontId="14" fillId="0" borderId="24" xfId="0" applyNumberFormat="1" applyFont="1" applyFill="1" applyBorder="1" applyAlignment="1" applyProtection="1">
      <alignment horizontal="center" vertical="center"/>
      <protection locked="0"/>
    </xf>
    <xf numFmtId="0" fontId="14" fillId="0" borderId="82" xfId="0" applyFont="1" applyFill="1" applyBorder="1" applyAlignment="1" applyProtection="1">
      <alignment horizontal="center" vertical="center"/>
      <protection locked="0"/>
    </xf>
    <xf numFmtId="0" fontId="14" fillId="2" borderId="9" xfId="0" applyFont="1" applyFill="1" applyBorder="1" applyAlignment="1" applyProtection="1">
      <alignment horizontal="center" vertical="center"/>
      <protection locked="0"/>
    </xf>
    <xf numFmtId="0" fontId="14" fillId="2" borderId="22" xfId="0" applyFont="1" applyFill="1" applyBorder="1" applyAlignment="1" applyProtection="1">
      <alignment horizontal="center" vertical="center"/>
      <protection locked="0"/>
    </xf>
    <xf numFmtId="49" fontId="14" fillId="0" borderId="9" xfId="0" applyNumberFormat="1" applyFont="1" applyFill="1" applyBorder="1" applyAlignment="1" applyProtection="1">
      <alignment vertical="center"/>
      <protection locked="0"/>
    </xf>
    <xf numFmtId="49" fontId="14" fillId="0" borderId="9" xfId="0" applyNumberFormat="1" applyFont="1" applyFill="1" applyBorder="1" applyProtection="1">
      <protection locked="0"/>
    </xf>
    <xf numFmtId="0" fontId="14" fillId="2" borderId="22" xfId="0" applyFont="1" applyFill="1" applyBorder="1" applyAlignment="1" applyProtection="1">
      <alignment vertical="center"/>
      <protection locked="0"/>
    </xf>
    <xf numFmtId="0" fontId="14" fillId="2" borderId="24" xfId="0" applyFont="1" applyFill="1" applyBorder="1" applyAlignment="1" applyProtection="1">
      <alignment vertical="center"/>
      <protection locked="0"/>
    </xf>
    <xf numFmtId="49" fontId="28" fillId="0" borderId="0" xfId="0" applyNumberFormat="1" applyFont="1" applyFill="1" applyBorder="1" applyAlignment="1" applyProtection="1">
      <alignment vertical="top"/>
      <protection locked="0"/>
    </xf>
    <xf numFmtId="0" fontId="60" fillId="0" borderId="0" xfId="0" applyFont="1" applyFill="1" applyAlignment="1"/>
    <xf numFmtId="0" fontId="60" fillId="0" borderId="0" xfId="0" applyFont="1" applyFill="1" applyAlignment="1">
      <alignment vertical="center"/>
    </xf>
    <xf numFmtId="0" fontId="60" fillId="0" borderId="0" xfId="0" applyFont="1"/>
    <xf numFmtId="0" fontId="61" fillId="0" borderId="49" xfId="0" applyFont="1" applyFill="1" applyBorder="1"/>
    <xf numFmtId="0" fontId="61" fillId="0" borderId="49" xfId="0" applyFont="1" applyFill="1" applyBorder="1" applyAlignment="1">
      <alignment vertical="center"/>
    </xf>
    <xf numFmtId="0" fontId="60" fillId="0" borderId="0" xfId="0" applyFont="1" applyFill="1" applyBorder="1"/>
    <xf numFmtId="0" fontId="60" fillId="0" borderId="0" xfId="0" applyFont="1" applyFill="1" applyBorder="1" applyAlignment="1">
      <alignment vertical="center"/>
    </xf>
    <xf numFmtId="0" fontId="60" fillId="0" borderId="0" xfId="0" applyFont="1" applyFill="1" applyBorder="1" applyAlignment="1"/>
    <xf numFmtId="0" fontId="60" fillId="0" borderId="0" xfId="0" applyFont="1" applyFill="1" applyBorder="1" applyAlignment="1">
      <alignment horizontal="left" vertical="center"/>
    </xf>
    <xf numFmtId="0" fontId="60" fillId="0" borderId="49" xfId="0" applyFont="1" applyFill="1" applyBorder="1" applyAlignment="1">
      <alignment vertical="center"/>
    </xf>
    <xf numFmtId="49" fontId="60" fillId="0" borderId="0" xfId="0" applyNumberFormat="1" applyFont="1" applyFill="1" applyBorder="1" applyAlignment="1">
      <alignment horizontal="left" vertical="center"/>
    </xf>
    <xf numFmtId="0" fontId="62" fillId="0" borderId="0" xfId="0" applyFont="1" applyFill="1" applyBorder="1" applyAlignment="1">
      <alignment horizontal="center" vertical="top"/>
    </xf>
    <xf numFmtId="0" fontId="60" fillId="0" borderId="0" xfId="0" applyFont="1" applyFill="1"/>
    <xf numFmtId="0" fontId="62" fillId="0" borderId="0" xfId="0" applyFont="1" applyFill="1" applyBorder="1" applyAlignment="1">
      <alignment vertical="top"/>
    </xf>
    <xf numFmtId="0" fontId="62" fillId="0" borderId="0" xfId="0" applyFont="1" applyFill="1" applyBorder="1" applyAlignment="1">
      <alignment horizontal="left" vertical="center"/>
    </xf>
    <xf numFmtId="0" fontId="60" fillId="0" borderId="0" xfId="0" applyFont="1" applyAlignment="1">
      <alignment vertical="center"/>
    </xf>
    <xf numFmtId="0" fontId="60" fillId="0" borderId="49" xfId="0" applyFont="1" applyFill="1" applyBorder="1"/>
    <xf numFmtId="0" fontId="60" fillId="0" borderId="0" xfId="0" applyFont="1" applyBorder="1"/>
    <xf numFmtId="0" fontId="60" fillId="0" borderId="0" xfId="0" applyFont="1" applyFill="1" applyBorder="1" applyAlignment="1">
      <alignment horizontal="center" vertical="center"/>
    </xf>
    <xf numFmtId="0" fontId="60" fillId="0" borderId="0" xfId="0" applyFont="1" applyFill="1" applyAlignment="1">
      <alignment horizontal="left" vertical="center"/>
    </xf>
    <xf numFmtId="0" fontId="60" fillId="0" borderId="49" xfId="0" applyFont="1" applyFill="1" applyBorder="1" applyAlignment="1">
      <alignment horizontal="left" vertical="center"/>
    </xf>
    <xf numFmtId="0" fontId="62" fillId="0" borderId="0" xfId="0" applyFont="1" applyFill="1" applyBorder="1" applyAlignment="1">
      <alignment horizontal="left" vertical="top"/>
    </xf>
    <xf numFmtId="0" fontId="60" fillId="0" borderId="0" xfId="0" applyFont="1" applyFill="1" applyAlignment="1">
      <alignment horizontal="left"/>
    </xf>
    <xf numFmtId="0" fontId="60" fillId="0" borderId="0" xfId="0" applyFont="1" applyFill="1" applyAlignment="1">
      <alignment wrapText="1"/>
    </xf>
    <xf numFmtId="0" fontId="60" fillId="0" borderId="0" xfId="0" applyFont="1" applyFill="1" applyAlignment="1">
      <alignment horizontal="left" vertical="top"/>
    </xf>
    <xf numFmtId="0" fontId="13" fillId="5" borderId="0" xfId="0" applyFont="1" applyFill="1" applyAlignment="1" applyProtection="1">
      <alignment vertical="center"/>
      <protection locked="0"/>
    </xf>
    <xf numFmtId="0" fontId="13" fillId="5" borderId="0" xfId="0" applyFont="1" applyFill="1" applyAlignment="1" applyProtection="1">
      <alignment vertical="center" wrapText="1"/>
      <protection locked="0"/>
    </xf>
    <xf numFmtId="0" fontId="10" fillId="5" borderId="41" xfId="0" applyFont="1" applyFill="1" applyBorder="1" applyAlignment="1" applyProtection="1">
      <alignment horizontal="center" vertical="center" textRotation="90" wrapText="1"/>
      <protection locked="0"/>
    </xf>
    <xf numFmtId="49" fontId="14" fillId="0" borderId="22" xfId="0" applyNumberFormat="1" applyFont="1" applyFill="1" applyBorder="1" applyAlignment="1" applyProtection="1">
      <alignment horizontal="center" vertical="center"/>
      <protection locked="0"/>
    </xf>
    <xf numFmtId="49" fontId="14" fillId="0" borderId="23" xfId="0" applyNumberFormat="1" applyFont="1" applyFill="1" applyBorder="1" applyAlignment="1" applyProtection="1">
      <alignment horizontal="center" vertical="center"/>
      <protection locked="0"/>
    </xf>
    <xf numFmtId="49" fontId="14" fillId="0" borderId="24" xfId="0" applyNumberFormat="1" applyFont="1" applyFill="1" applyBorder="1" applyAlignment="1" applyProtection="1">
      <alignment horizontal="center" vertical="center"/>
      <protection locked="0"/>
    </xf>
    <xf numFmtId="0" fontId="9" fillId="0" borderId="36" xfId="0" applyFont="1" applyFill="1" applyBorder="1" applyAlignment="1" applyProtection="1">
      <alignment horizontal="center" vertical="center"/>
      <protection locked="0"/>
    </xf>
    <xf numFmtId="0" fontId="9" fillId="0" borderId="37" xfId="0" applyFont="1" applyFill="1" applyBorder="1" applyAlignment="1" applyProtection="1">
      <alignment horizontal="center" vertical="center"/>
      <protection locked="0"/>
    </xf>
    <xf numFmtId="0" fontId="9" fillId="0" borderId="38" xfId="0" applyFont="1" applyFill="1" applyBorder="1" applyAlignment="1" applyProtection="1">
      <alignment horizontal="center" vertical="center"/>
      <protection locked="0"/>
    </xf>
    <xf numFmtId="0" fontId="19" fillId="0" borderId="33" xfId="0" applyFont="1" applyFill="1" applyBorder="1" applyAlignment="1" applyProtection="1">
      <alignment horizontal="center" vertical="center"/>
      <protection locked="0"/>
    </xf>
    <xf numFmtId="0" fontId="19" fillId="0" borderId="34" xfId="0" applyFont="1" applyFill="1" applyBorder="1" applyAlignment="1" applyProtection="1">
      <alignment horizontal="center" vertical="center"/>
      <protection locked="0"/>
    </xf>
    <xf numFmtId="0" fontId="19" fillId="0" borderId="35" xfId="0" applyFont="1" applyFill="1" applyBorder="1" applyAlignment="1" applyProtection="1">
      <alignment horizontal="center" vertical="center"/>
      <protection locked="0"/>
    </xf>
    <xf numFmtId="0" fontId="29" fillId="0" borderId="0" xfId="0" applyFont="1" applyFill="1" applyAlignment="1">
      <alignment horizontal="left" wrapText="1"/>
    </xf>
    <xf numFmtId="49" fontId="26" fillId="0" borderId="36" xfId="0" applyNumberFormat="1" applyFont="1" applyFill="1" applyBorder="1" applyAlignment="1" applyProtection="1">
      <alignment horizontal="center" vertical="center" wrapText="1"/>
      <protection locked="0"/>
    </xf>
    <xf numFmtId="49" fontId="26" fillId="0" borderId="37" xfId="0" applyNumberFormat="1" applyFont="1" applyFill="1" applyBorder="1" applyAlignment="1" applyProtection="1">
      <alignment horizontal="center" vertical="center" wrapText="1"/>
      <protection locked="0"/>
    </xf>
    <xf numFmtId="49" fontId="26" fillId="0" borderId="38" xfId="0" applyNumberFormat="1" applyFont="1" applyFill="1" applyBorder="1" applyAlignment="1" applyProtection="1">
      <alignment horizontal="center" vertical="center" wrapText="1"/>
      <protection locked="0"/>
    </xf>
    <xf numFmtId="49" fontId="26" fillId="0" borderId="36" xfId="0" applyNumberFormat="1" applyFont="1" applyBorder="1" applyAlignment="1" applyProtection="1">
      <alignment horizontal="center" vertical="center" wrapText="1"/>
      <protection locked="0"/>
    </xf>
    <xf numFmtId="49" fontId="26" fillId="0" borderId="37" xfId="0" applyNumberFormat="1" applyFont="1" applyBorder="1" applyAlignment="1" applyProtection="1">
      <alignment horizontal="center" vertical="center" wrapText="1"/>
      <protection locked="0"/>
    </xf>
    <xf numFmtId="49" fontId="26" fillId="0" borderId="38" xfId="0" applyNumberFormat="1" applyFont="1" applyBorder="1" applyAlignment="1" applyProtection="1">
      <alignment horizontal="center" vertical="center" wrapText="1"/>
      <protection locked="0"/>
    </xf>
    <xf numFmtId="0" fontId="26" fillId="0" borderId="5" xfId="0" applyFont="1" applyBorder="1" applyAlignment="1" applyProtection="1">
      <alignment horizontal="center" vertical="center" wrapText="1"/>
      <protection locked="0"/>
    </xf>
    <xf numFmtId="0" fontId="26" fillId="0" borderId="6" xfId="0" applyFont="1" applyBorder="1" applyAlignment="1" applyProtection="1">
      <alignment horizontal="center" vertical="center" wrapText="1"/>
      <protection locked="0"/>
    </xf>
    <xf numFmtId="0" fontId="26" fillId="0" borderId="7" xfId="0" applyFont="1" applyBorder="1" applyAlignment="1" applyProtection="1">
      <alignment horizontal="center" vertical="center" wrapText="1"/>
      <protection locked="0"/>
    </xf>
    <xf numFmtId="0" fontId="26" fillId="0" borderId="8" xfId="0" applyFont="1" applyBorder="1" applyAlignment="1" applyProtection="1">
      <alignment horizontal="center" vertical="center" wrapText="1"/>
      <protection locked="0"/>
    </xf>
    <xf numFmtId="0" fontId="26" fillId="0" borderId="9" xfId="0" applyFont="1" applyBorder="1" applyAlignment="1" applyProtection="1">
      <alignment horizontal="center" vertical="center" wrapText="1"/>
      <protection locked="0"/>
    </xf>
    <xf numFmtId="0" fontId="26" fillId="0" borderId="10" xfId="0" applyFont="1" applyBorder="1" applyAlignment="1" applyProtection="1">
      <alignment horizontal="center" vertical="center" wrapText="1"/>
      <protection locked="0"/>
    </xf>
    <xf numFmtId="0" fontId="37" fillId="0" borderId="0" xfId="0" applyFont="1" applyFill="1" applyAlignment="1">
      <alignment horizontal="left" vertical="center" wrapText="1"/>
    </xf>
    <xf numFmtId="0" fontId="26" fillId="0" borderId="36" xfId="0" applyFont="1" applyFill="1" applyBorder="1" applyAlignment="1" applyProtection="1">
      <alignment vertical="center" wrapText="1"/>
      <protection locked="0"/>
    </xf>
    <xf numFmtId="0" fontId="26" fillId="0" borderId="37" xfId="0" applyFont="1" applyFill="1" applyBorder="1" applyAlignment="1" applyProtection="1">
      <alignment vertical="center" wrapText="1"/>
      <protection locked="0"/>
    </xf>
    <xf numFmtId="0" fontId="26" fillId="0" borderId="38" xfId="0" applyFont="1" applyFill="1" applyBorder="1" applyAlignment="1" applyProtection="1">
      <alignment vertical="center" wrapText="1"/>
      <protection locked="0"/>
    </xf>
    <xf numFmtId="0" fontId="26" fillId="0" borderId="36" xfId="0" applyFont="1" applyBorder="1" applyAlignment="1" applyProtection="1">
      <alignment vertical="center" wrapText="1"/>
      <protection locked="0"/>
    </xf>
    <xf numFmtId="0" fontId="26" fillId="0" borderId="37" xfId="0" applyFont="1" applyBorder="1" applyAlignment="1" applyProtection="1">
      <alignment vertical="center" wrapText="1"/>
      <protection locked="0"/>
    </xf>
    <xf numFmtId="0" fontId="26" fillId="0" borderId="38" xfId="0" applyFont="1" applyBorder="1" applyAlignment="1" applyProtection="1">
      <alignment vertical="center" wrapText="1"/>
      <protection locked="0"/>
    </xf>
    <xf numFmtId="0" fontId="19" fillId="3" borderId="26" xfId="0" applyFont="1" applyFill="1" applyBorder="1" applyAlignment="1">
      <alignment horizontal="center" vertical="center"/>
    </xf>
    <xf numFmtId="0" fontId="19" fillId="3" borderId="12" xfId="0" applyFont="1" applyFill="1" applyBorder="1" applyAlignment="1">
      <alignment horizontal="center" vertical="center"/>
    </xf>
    <xf numFmtId="0" fontId="48" fillId="2" borderId="12" xfId="0" applyFont="1" applyFill="1" applyBorder="1" applyAlignment="1" applyProtection="1">
      <alignment horizontal="center" vertical="center"/>
      <protection locked="0"/>
    </xf>
    <xf numFmtId="0" fontId="19" fillId="0" borderId="16" xfId="0" applyFont="1" applyFill="1" applyBorder="1" applyAlignment="1" applyProtection="1">
      <alignment horizontal="center" vertical="center" wrapText="1"/>
    </xf>
    <xf numFmtId="0" fontId="19" fillId="0" borderId="19" xfId="0" applyFont="1" applyFill="1" applyBorder="1" applyAlignment="1" applyProtection="1">
      <alignment horizontal="center" vertical="center" wrapText="1"/>
    </xf>
    <xf numFmtId="0" fontId="19" fillId="0" borderId="16" xfId="0" applyFont="1" applyFill="1" applyBorder="1" applyAlignment="1" applyProtection="1">
      <alignment horizontal="center" vertical="center"/>
    </xf>
    <xf numFmtId="0" fontId="19" fillId="0" borderId="19" xfId="0" applyFont="1" applyFill="1" applyBorder="1" applyAlignment="1" applyProtection="1">
      <alignment horizontal="center" vertical="center"/>
    </xf>
    <xf numFmtId="0" fontId="1" fillId="2" borderId="37" xfId="0" applyFont="1" applyFill="1" applyBorder="1" applyAlignment="1" applyProtection="1">
      <alignment horizontal="center"/>
      <protection locked="0"/>
    </xf>
    <xf numFmtId="0" fontId="1" fillId="2" borderId="21" xfId="0" applyFont="1" applyFill="1" applyBorder="1" applyAlignment="1" applyProtection="1">
      <alignment horizontal="center"/>
      <protection locked="0"/>
    </xf>
    <xf numFmtId="0" fontId="1" fillId="2" borderId="20" xfId="0" applyFont="1" applyFill="1" applyBorder="1" applyAlignment="1" applyProtection="1">
      <alignment horizontal="center"/>
      <protection locked="0"/>
    </xf>
    <xf numFmtId="0" fontId="21" fillId="0" borderId="6" xfId="0" applyFont="1" applyFill="1" applyBorder="1" applyAlignment="1" applyProtection="1">
      <alignment horizontal="center" vertical="center" wrapText="1"/>
      <protection locked="0"/>
    </xf>
    <xf numFmtId="0" fontId="21" fillId="0" borderId="7" xfId="0" applyFont="1" applyFill="1" applyBorder="1" applyAlignment="1" applyProtection="1">
      <alignment horizontal="center" vertical="center" wrapText="1"/>
      <protection locked="0"/>
    </xf>
    <xf numFmtId="0" fontId="21" fillId="2" borderId="21" xfId="0" applyFont="1" applyFill="1" applyBorder="1" applyAlignment="1" applyProtection="1">
      <alignment horizontal="center" vertical="center" wrapText="1"/>
    </xf>
    <xf numFmtId="0" fontId="21" fillId="2" borderId="6" xfId="0" applyFont="1" applyFill="1" applyBorder="1" applyAlignment="1" applyProtection="1">
      <alignment horizontal="center" vertical="center" wrapText="1"/>
    </xf>
    <xf numFmtId="0" fontId="21" fillId="2" borderId="6" xfId="0" applyFont="1" applyFill="1" applyBorder="1" applyAlignment="1" applyProtection="1">
      <alignment horizontal="center" vertical="center" wrapText="1"/>
      <protection locked="0"/>
    </xf>
    <xf numFmtId="0" fontId="21" fillId="0" borderId="21" xfId="0" applyFont="1" applyFill="1" applyBorder="1" applyAlignment="1" applyProtection="1">
      <alignment horizontal="center" vertical="center" wrapText="1"/>
    </xf>
    <xf numFmtId="0" fontId="21" fillId="0" borderId="6" xfId="0" applyFont="1" applyFill="1" applyBorder="1" applyAlignment="1" applyProtection="1">
      <alignment horizontal="center" vertical="center" wrapText="1"/>
    </xf>
    <xf numFmtId="1" fontId="21" fillId="2" borderId="21" xfId="0" applyNumberFormat="1" applyFont="1" applyFill="1" applyBorder="1" applyAlignment="1" applyProtection="1">
      <alignment horizontal="center" vertical="center" wrapText="1"/>
    </xf>
    <xf numFmtId="1" fontId="19" fillId="2" borderId="21" xfId="0" applyNumberFormat="1" applyFont="1" applyFill="1" applyBorder="1" applyAlignment="1" applyProtection="1">
      <alignment horizontal="center" vertical="center" wrapText="1"/>
    </xf>
    <xf numFmtId="1" fontId="19" fillId="2" borderId="6" xfId="0" applyNumberFormat="1" applyFont="1" applyFill="1" applyBorder="1" applyAlignment="1" applyProtection="1">
      <alignment horizontal="center" vertical="center" wrapText="1"/>
    </xf>
    <xf numFmtId="0" fontId="26" fillId="2" borderId="1" xfId="0" applyFont="1" applyFill="1" applyBorder="1" applyAlignment="1" applyProtection="1">
      <alignment horizontal="center" vertical="center"/>
      <protection locked="0"/>
    </xf>
    <xf numFmtId="0" fontId="26" fillId="0" borderId="1" xfId="0" applyFont="1" applyFill="1" applyBorder="1" applyAlignment="1" applyProtection="1">
      <alignment horizontal="center" vertical="center"/>
      <protection locked="0"/>
    </xf>
    <xf numFmtId="0" fontId="26" fillId="2" borderId="1" xfId="0" applyFont="1" applyFill="1" applyBorder="1" applyAlignment="1" applyProtection="1">
      <alignment horizontal="center" vertical="center" wrapText="1"/>
      <protection locked="0"/>
    </xf>
    <xf numFmtId="0" fontId="11" fillId="0" borderId="6" xfId="0" applyFont="1" applyFill="1" applyBorder="1" applyAlignment="1" applyProtection="1">
      <alignment horizontal="center" vertical="center" wrapText="1"/>
      <protection locked="0"/>
    </xf>
    <xf numFmtId="0" fontId="11" fillId="0" borderId="20" xfId="0" applyFont="1" applyFill="1" applyBorder="1" applyAlignment="1" applyProtection="1">
      <alignment horizontal="center" vertical="center" wrapText="1"/>
      <protection locked="0"/>
    </xf>
    <xf numFmtId="1" fontId="12" fillId="2" borderId="24" xfId="0" applyNumberFormat="1" applyFont="1" applyFill="1" applyBorder="1" applyAlignment="1" applyProtection="1">
      <alignment horizontal="center" vertical="center" wrapText="1"/>
    </xf>
    <xf numFmtId="1" fontId="12" fillId="2" borderId="9" xfId="0" applyNumberFormat="1" applyFont="1" applyFill="1" applyBorder="1" applyAlignment="1" applyProtection="1">
      <alignment horizontal="center" vertical="center" wrapText="1"/>
    </xf>
    <xf numFmtId="0" fontId="12" fillId="2" borderId="1" xfId="0" applyFont="1" applyFill="1" applyBorder="1" applyAlignment="1" applyProtection="1">
      <alignment horizontal="center" vertical="center"/>
      <protection locked="0"/>
    </xf>
    <xf numFmtId="1" fontId="12" fillId="2" borderId="21" xfId="0" applyNumberFormat="1" applyFont="1" applyFill="1" applyBorder="1" applyAlignment="1" applyProtection="1">
      <alignment horizontal="center" vertical="center" wrapText="1"/>
    </xf>
    <xf numFmtId="1" fontId="12" fillId="2" borderId="6" xfId="0" applyNumberFormat="1" applyFont="1" applyFill="1" applyBorder="1" applyAlignment="1" applyProtection="1">
      <alignment horizontal="center" vertical="center" wrapText="1"/>
    </xf>
    <xf numFmtId="1" fontId="12" fillId="2" borderId="9" xfId="0" applyNumberFormat="1" applyFont="1" applyFill="1" applyBorder="1" applyAlignment="1" applyProtection="1">
      <alignment horizontal="center" vertical="center" wrapText="1"/>
      <protection locked="0"/>
    </xf>
    <xf numFmtId="1" fontId="12" fillId="2" borderId="8" xfId="0" applyNumberFormat="1" applyFont="1" applyFill="1" applyBorder="1" applyAlignment="1" applyProtection="1">
      <alignment horizontal="center" vertical="center" wrapText="1"/>
    </xf>
    <xf numFmtId="1" fontId="12" fillId="2" borderId="10" xfId="0" applyNumberFormat="1" applyFont="1" applyFill="1" applyBorder="1" applyAlignment="1" applyProtection="1">
      <alignment horizontal="center" vertical="center" wrapText="1"/>
    </xf>
    <xf numFmtId="1" fontId="12" fillId="2" borderId="6" xfId="0" applyNumberFormat="1" applyFont="1" applyFill="1" applyBorder="1" applyAlignment="1" applyProtection="1">
      <alignment horizontal="center" vertical="center" wrapText="1"/>
      <protection locked="0"/>
    </xf>
    <xf numFmtId="1" fontId="12" fillId="2" borderId="5" xfId="0" applyNumberFormat="1" applyFont="1" applyFill="1" applyBorder="1" applyAlignment="1" applyProtection="1">
      <alignment horizontal="center" vertical="center" wrapText="1"/>
    </xf>
    <xf numFmtId="1" fontId="12" fillId="2" borderId="7" xfId="0" applyNumberFormat="1" applyFont="1" applyFill="1" applyBorder="1" applyAlignment="1" applyProtection="1">
      <alignment horizontal="center" vertical="center" wrapText="1"/>
    </xf>
    <xf numFmtId="49" fontId="21" fillId="2" borderId="36" xfId="0" applyNumberFormat="1" applyFont="1" applyFill="1" applyBorder="1" applyAlignment="1" applyProtection="1">
      <alignment horizontal="center" vertical="center"/>
      <protection locked="0"/>
    </xf>
    <xf numFmtId="49" fontId="21" fillId="2" borderId="37" xfId="0" applyNumberFormat="1" applyFont="1" applyFill="1" applyBorder="1" applyAlignment="1" applyProtection="1">
      <alignment horizontal="center" vertical="center"/>
      <protection locked="0"/>
    </xf>
    <xf numFmtId="49" fontId="21" fillId="2" borderId="38" xfId="0" applyNumberFormat="1" applyFont="1" applyFill="1" applyBorder="1" applyAlignment="1" applyProtection="1">
      <alignment horizontal="center" vertical="center"/>
      <protection locked="0"/>
    </xf>
    <xf numFmtId="0" fontId="11" fillId="0" borderId="36" xfId="0" applyFont="1" applyFill="1" applyBorder="1" applyAlignment="1" applyProtection="1">
      <alignment horizontal="center" vertical="center" wrapText="1"/>
      <protection locked="0"/>
    </xf>
    <xf numFmtId="0" fontId="11" fillId="0" borderId="21" xfId="0" applyFont="1" applyFill="1" applyBorder="1" applyAlignment="1" applyProtection="1">
      <alignment horizontal="center" vertical="center" wrapText="1"/>
      <protection locked="0"/>
    </xf>
    <xf numFmtId="1" fontId="12" fillId="2" borderId="3" xfId="0" applyNumberFormat="1" applyFont="1" applyFill="1" applyBorder="1" applyAlignment="1" applyProtection="1">
      <alignment horizontal="center" vertical="center" wrapText="1"/>
    </xf>
    <xf numFmtId="1" fontId="19" fillId="2" borderId="25" xfId="0" applyNumberFormat="1" applyFont="1" applyFill="1" applyBorder="1" applyAlignment="1" applyProtection="1">
      <alignment horizontal="center" vertical="center" wrapText="1"/>
    </xf>
    <xf numFmtId="1" fontId="19" fillId="2" borderId="3" xfId="0" applyNumberFormat="1" applyFont="1" applyFill="1" applyBorder="1" applyAlignment="1" applyProtection="1">
      <alignment horizontal="center" vertical="center" wrapText="1"/>
    </xf>
    <xf numFmtId="0" fontId="9" fillId="0" borderId="20" xfId="0" applyFont="1" applyFill="1" applyBorder="1" applyAlignment="1" applyProtection="1">
      <alignment horizontal="center" vertical="center" wrapText="1"/>
      <protection locked="0"/>
    </xf>
    <xf numFmtId="0" fontId="9" fillId="0" borderId="21" xfId="0" applyFont="1" applyFill="1" applyBorder="1" applyAlignment="1" applyProtection="1">
      <alignment horizontal="center" vertical="center" wrapText="1"/>
      <protection locked="0"/>
    </xf>
    <xf numFmtId="1" fontId="21" fillId="2" borderId="6" xfId="0" applyNumberFormat="1" applyFont="1" applyFill="1" applyBorder="1" applyAlignment="1" applyProtection="1">
      <alignment horizontal="center" vertical="center" wrapText="1"/>
    </xf>
    <xf numFmtId="1" fontId="11" fillId="0" borderId="21" xfId="0" applyNumberFormat="1" applyFont="1" applyFill="1" applyBorder="1" applyAlignment="1" applyProtection="1">
      <alignment horizontal="center" vertical="center" wrapText="1"/>
    </xf>
    <xf numFmtId="1" fontId="11" fillId="0" borderId="6" xfId="0" applyNumberFormat="1" applyFont="1" applyFill="1" applyBorder="1" applyAlignment="1" applyProtection="1">
      <alignment horizontal="center" vertical="center" wrapText="1"/>
    </xf>
    <xf numFmtId="0" fontId="11" fillId="0" borderId="6" xfId="0" applyFont="1" applyFill="1" applyBorder="1" applyAlignment="1" applyProtection="1">
      <alignment horizontal="center" vertical="center" wrapText="1"/>
    </xf>
    <xf numFmtId="0" fontId="21" fillId="2" borderId="7" xfId="0" applyFont="1" applyFill="1" applyBorder="1" applyAlignment="1" applyProtection="1">
      <alignment horizontal="center" vertical="center" wrapText="1"/>
      <protection locked="0"/>
    </xf>
    <xf numFmtId="1" fontId="21" fillId="0" borderId="21" xfId="0" applyNumberFormat="1" applyFont="1" applyFill="1" applyBorder="1" applyAlignment="1" applyProtection="1">
      <alignment horizontal="center" vertical="center" wrapText="1"/>
    </xf>
    <xf numFmtId="1" fontId="21" fillId="0" borderId="6" xfId="0" applyNumberFormat="1" applyFont="1" applyFill="1" applyBorder="1" applyAlignment="1" applyProtection="1">
      <alignment horizontal="center" vertical="center" wrapText="1"/>
    </xf>
    <xf numFmtId="0" fontId="21" fillId="0" borderId="50" xfId="0" applyFont="1" applyFill="1" applyBorder="1" applyAlignment="1" applyProtection="1">
      <alignment horizontal="center" vertical="center" wrapText="1"/>
      <protection locked="0"/>
    </xf>
    <xf numFmtId="0" fontId="21" fillId="0" borderId="23" xfId="0" applyFont="1" applyFill="1" applyBorder="1" applyAlignment="1" applyProtection="1">
      <alignment horizontal="center" vertical="center" wrapText="1"/>
      <protection locked="0"/>
    </xf>
    <xf numFmtId="0" fontId="21" fillId="0" borderId="51" xfId="0" applyFont="1" applyFill="1" applyBorder="1" applyAlignment="1" applyProtection="1">
      <alignment horizontal="center" vertical="center" wrapText="1"/>
      <protection locked="0"/>
    </xf>
    <xf numFmtId="1" fontId="12" fillId="2" borderId="5" xfId="0" applyNumberFormat="1" applyFont="1" applyFill="1" applyBorder="1" applyAlignment="1" applyProtection="1">
      <alignment horizontal="center" vertical="center" wrapText="1"/>
      <protection locked="0"/>
    </xf>
    <xf numFmtId="1" fontId="12" fillId="2" borderId="7" xfId="0" applyNumberFormat="1" applyFont="1" applyFill="1" applyBorder="1" applyAlignment="1" applyProtection="1">
      <alignment horizontal="center" vertical="center" wrapText="1"/>
      <protection locked="0"/>
    </xf>
    <xf numFmtId="1" fontId="9" fillId="0" borderId="21" xfId="0" applyNumberFormat="1" applyFont="1" applyFill="1" applyBorder="1" applyAlignment="1" applyProtection="1">
      <alignment horizontal="center" vertical="center" wrapText="1"/>
    </xf>
    <xf numFmtId="1" fontId="9" fillId="0" borderId="6" xfId="0" applyNumberFormat="1" applyFont="1" applyFill="1" applyBorder="1" applyAlignment="1" applyProtection="1">
      <alignment horizontal="center" vertical="center" wrapText="1"/>
    </xf>
    <xf numFmtId="0" fontId="9" fillId="0" borderId="6" xfId="0" applyFont="1" applyFill="1" applyBorder="1" applyAlignment="1" applyProtection="1">
      <alignment horizontal="center" vertical="center" wrapText="1"/>
    </xf>
    <xf numFmtId="0" fontId="9" fillId="0" borderId="38" xfId="0" applyFont="1" applyFill="1" applyBorder="1" applyAlignment="1" applyProtection="1">
      <alignment horizontal="center" vertical="center" wrapText="1"/>
      <protection locked="0"/>
    </xf>
    <xf numFmtId="0" fontId="9" fillId="0" borderId="36" xfId="0" applyFont="1" applyFill="1" applyBorder="1" applyAlignment="1" applyProtection="1">
      <alignment horizontal="center" vertical="center" wrapText="1"/>
      <protection locked="0"/>
    </xf>
    <xf numFmtId="0" fontId="11" fillId="0" borderId="7" xfId="0" applyFont="1" applyFill="1" applyBorder="1" applyAlignment="1" applyProtection="1">
      <alignment horizontal="center" vertical="center" wrapText="1"/>
      <protection locked="0"/>
    </xf>
    <xf numFmtId="0" fontId="9" fillId="0" borderId="6" xfId="0" applyFont="1" applyFill="1" applyBorder="1" applyAlignment="1" applyProtection="1">
      <alignment horizontal="center" vertical="center" wrapText="1"/>
      <protection locked="0"/>
    </xf>
    <xf numFmtId="1" fontId="19" fillId="2" borderId="7" xfId="0" applyNumberFormat="1" applyFont="1" applyFill="1" applyBorder="1" applyAlignment="1" applyProtection="1">
      <alignment horizontal="center" vertical="center" wrapText="1"/>
    </xf>
    <xf numFmtId="0" fontId="19" fillId="0" borderId="43" xfId="0" applyFont="1" applyFill="1" applyBorder="1" applyAlignment="1" applyProtection="1">
      <alignment horizontal="center" vertical="center" wrapText="1"/>
    </xf>
    <xf numFmtId="0" fontId="48" fillId="2" borderId="32" xfId="0" applyFont="1" applyFill="1" applyBorder="1" applyAlignment="1" applyProtection="1">
      <alignment horizontal="center" vertical="center"/>
      <protection locked="0"/>
    </xf>
    <xf numFmtId="0" fontId="48" fillId="2" borderId="19" xfId="0" applyFont="1" applyFill="1" applyBorder="1" applyAlignment="1" applyProtection="1">
      <alignment horizontal="center" vertical="center"/>
      <protection locked="0"/>
    </xf>
    <xf numFmtId="0" fontId="19" fillId="0" borderId="17" xfId="0" applyFont="1" applyFill="1" applyBorder="1" applyAlignment="1" applyProtection="1">
      <alignment horizontal="center" vertical="center" wrapText="1"/>
    </xf>
    <xf numFmtId="0" fontId="21" fillId="2" borderId="53" xfId="0" applyFont="1" applyFill="1" applyBorder="1" applyAlignment="1" applyProtection="1">
      <alignment horizontal="center" vertical="center" wrapText="1"/>
      <protection locked="0"/>
    </xf>
    <xf numFmtId="0" fontId="19" fillId="2" borderId="53" xfId="0" applyFont="1" applyFill="1" applyBorder="1" applyAlignment="1" applyProtection="1">
      <alignment horizontal="center" vertical="center" wrapText="1"/>
      <protection locked="0"/>
    </xf>
    <xf numFmtId="0" fontId="19" fillId="2" borderId="54" xfId="0" applyFont="1" applyFill="1" applyBorder="1" applyAlignment="1" applyProtection="1">
      <alignment horizontal="center" vertical="center" wrapText="1"/>
      <protection locked="0"/>
    </xf>
    <xf numFmtId="0" fontId="19" fillId="2" borderId="60" xfId="0" applyFont="1" applyFill="1" applyBorder="1" applyAlignment="1" applyProtection="1">
      <alignment horizontal="center" vertical="center" wrapText="1"/>
    </xf>
    <xf numFmtId="0" fontId="19" fillId="2" borderId="53" xfId="0" applyFont="1" applyFill="1" applyBorder="1" applyAlignment="1" applyProtection="1">
      <alignment horizontal="center" vertical="center" wrapText="1"/>
    </xf>
    <xf numFmtId="1" fontId="19" fillId="4" borderId="59" xfId="0" applyNumberFormat="1" applyFont="1" applyFill="1" applyBorder="1" applyAlignment="1" applyProtection="1">
      <alignment horizontal="center" vertical="center" wrapText="1"/>
    </xf>
    <xf numFmtId="0" fontId="19" fillId="4" borderId="62" xfId="0" applyFont="1" applyFill="1" applyBorder="1" applyAlignment="1" applyProtection="1">
      <alignment horizontal="center" vertical="center" wrapText="1"/>
    </xf>
    <xf numFmtId="1" fontId="19" fillId="4" borderId="63" xfId="0" applyNumberFormat="1" applyFont="1" applyFill="1" applyBorder="1" applyAlignment="1" applyProtection="1">
      <alignment horizontal="center" vertical="center" wrapText="1"/>
    </xf>
    <xf numFmtId="0" fontId="19" fillId="4" borderId="59" xfId="0" applyFont="1" applyFill="1" applyBorder="1" applyAlignment="1" applyProtection="1">
      <alignment horizontal="center" vertical="center" wrapText="1"/>
    </xf>
    <xf numFmtId="1" fontId="19" fillId="0" borderId="21" xfId="0" applyNumberFormat="1" applyFont="1" applyFill="1" applyBorder="1" applyAlignment="1" applyProtection="1">
      <alignment horizontal="center" vertical="center" wrapText="1"/>
    </xf>
    <xf numFmtId="1" fontId="19" fillId="0" borderId="6" xfId="0" applyNumberFormat="1" applyFont="1" applyFill="1" applyBorder="1" applyAlignment="1" applyProtection="1">
      <alignment horizontal="center" vertical="center" wrapText="1"/>
    </xf>
    <xf numFmtId="0" fontId="21" fillId="4" borderId="47" xfId="0" applyFont="1" applyFill="1" applyBorder="1" applyAlignment="1" applyProtection="1">
      <alignment vertical="center"/>
      <protection locked="0"/>
    </xf>
    <xf numFmtId="0" fontId="21" fillId="4" borderId="63" xfId="0" applyFont="1" applyFill="1" applyBorder="1" applyAlignment="1" applyProtection="1">
      <alignment vertical="center"/>
      <protection locked="0"/>
    </xf>
    <xf numFmtId="0" fontId="21" fillId="4" borderId="87" xfId="0" applyFont="1" applyFill="1" applyBorder="1" applyAlignment="1" applyProtection="1">
      <alignment vertical="center"/>
      <protection locked="0"/>
    </xf>
    <xf numFmtId="0" fontId="21" fillId="4" borderId="29" xfId="0" applyFont="1" applyFill="1" applyBorder="1" applyAlignment="1" applyProtection="1">
      <alignment vertical="center"/>
      <protection locked="0"/>
    </xf>
    <xf numFmtId="0" fontId="21" fillId="2" borderId="60" xfId="0" applyFont="1" applyFill="1" applyBorder="1" applyAlignment="1" applyProtection="1">
      <alignment horizontal="center" vertical="center" wrapText="1"/>
    </xf>
    <xf numFmtId="0" fontId="21" fillId="2" borderId="53" xfId="0" applyFont="1" applyFill="1" applyBorder="1" applyAlignment="1" applyProtection="1">
      <alignment horizontal="center" vertical="center" wrapText="1"/>
    </xf>
    <xf numFmtId="0" fontId="21" fillId="0" borderId="36" xfId="0" applyFont="1" applyFill="1" applyBorder="1" applyAlignment="1" applyProtection="1">
      <alignment horizontal="center" vertical="center"/>
      <protection locked="0"/>
    </xf>
    <xf numFmtId="0" fontId="21" fillId="0" borderId="21" xfId="0" applyFont="1" applyFill="1" applyBorder="1" applyAlignment="1" applyProtection="1">
      <alignment horizontal="center" vertical="center"/>
      <protection locked="0"/>
    </xf>
    <xf numFmtId="1" fontId="19" fillId="0" borderId="7" xfId="0" applyNumberFormat="1" applyFont="1" applyFill="1" applyBorder="1" applyAlignment="1" applyProtection="1">
      <alignment horizontal="center" vertical="center" wrapText="1"/>
    </xf>
    <xf numFmtId="0" fontId="19" fillId="0" borderId="21" xfId="0" applyFont="1" applyFill="1" applyBorder="1" applyAlignment="1" applyProtection="1">
      <alignment horizontal="center" vertical="center" wrapText="1"/>
    </xf>
    <xf numFmtId="0" fontId="19" fillId="0" borderId="6" xfId="0" applyFont="1" applyFill="1" applyBorder="1" applyAlignment="1" applyProtection="1">
      <alignment horizontal="center" vertical="center" wrapText="1"/>
    </xf>
    <xf numFmtId="0" fontId="21" fillId="0" borderId="6" xfId="0" applyFont="1" applyFill="1" applyBorder="1" applyAlignment="1" applyProtection="1">
      <alignment horizontal="center"/>
      <protection locked="0"/>
    </xf>
    <xf numFmtId="0" fontId="21" fillId="0" borderId="7" xfId="0" applyFont="1" applyFill="1" applyBorder="1" applyAlignment="1" applyProtection="1">
      <alignment horizontal="center"/>
      <protection locked="0"/>
    </xf>
    <xf numFmtId="0" fontId="58" fillId="2" borderId="6" xfId="0" applyFont="1" applyFill="1" applyBorder="1" applyAlignment="1" applyProtection="1">
      <alignment horizontal="center" vertical="center" wrapText="1"/>
      <protection locked="0"/>
    </xf>
    <xf numFmtId="0" fontId="21" fillId="0" borderId="21" xfId="0" applyFont="1" applyFill="1" applyBorder="1" applyAlignment="1" applyProtection="1">
      <alignment horizontal="center"/>
      <protection locked="0"/>
    </xf>
    <xf numFmtId="0" fontId="19" fillId="2" borderId="6" xfId="0" applyFont="1" applyFill="1" applyBorder="1" applyAlignment="1" applyProtection="1">
      <alignment horizontal="center" vertical="center" wrapText="1"/>
      <protection locked="0"/>
    </xf>
    <xf numFmtId="49" fontId="19" fillId="2" borderId="36" xfId="0" applyNumberFormat="1" applyFont="1" applyFill="1" applyBorder="1" applyAlignment="1" applyProtection="1">
      <alignment horizontal="center" vertical="center"/>
      <protection locked="0"/>
    </xf>
    <xf numFmtId="49" fontId="19" fillId="2" borderId="37" xfId="0" applyNumberFormat="1" applyFont="1" applyFill="1" applyBorder="1" applyAlignment="1" applyProtection="1">
      <alignment horizontal="center" vertical="center"/>
      <protection locked="0"/>
    </xf>
    <xf numFmtId="49" fontId="19" fillId="2" borderId="38" xfId="0" applyNumberFormat="1" applyFont="1" applyFill="1" applyBorder="1" applyAlignment="1" applyProtection="1">
      <alignment horizontal="center" vertical="center"/>
      <protection locked="0"/>
    </xf>
    <xf numFmtId="0" fontId="21" fillId="0" borderId="20" xfId="0" applyFont="1" applyFill="1" applyBorder="1" applyAlignment="1" applyProtection="1">
      <alignment vertical="center"/>
      <protection locked="0"/>
    </xf>
    <xf numFmtId="0" fontId="21" fillId="0" borderId="38" xfId="0" applyFont="1" applyFill="1" applyBorder="1" applyAlignment="1" applyProtection="1">
      <alignment vertical="center"/>
      <protection locked="0"/>
    </xf>
    <xf numFmtId="0" fontId="21" fillId="0" borderId="20" xfId="0" applyFont="1" applyFill="1" applyBorder="1" applyAlignment="1" applyProtection="1">
      <alignment horizontal="center" vertical="center"/>
      <protection locked="0"/>
    </xf>
    <xf numFmtId="0" fontId="21" fillId="0" borderId="38" xfId="0" applyFont="1" applyFill="1" applyBorder="1" applyAlignment="1" applyProtection="1">
      <alignment horizontal="center" vertical="center"/>
      <protection locked="0"/>
    </xf>
    <xf numFmtId="0" fontId="19" fillId="0" borderId="6" xfId="0" applyFont="1" applyFill="1" applyBorder="1" applyAlignment="1" applyProtection="1">
      <alignment horizontal="center" vertical="center" wrapText="1"/>
      <protection locked="0"/>
    </xf>
    <xf numFmtId="0" fontId="19" fillId="0" borderId="7" xfId="0" applyFont="1" applyFill="1" applyBorder="1" applyAlignment="1" applyProtection="1">
      <alignment horizontal="center" vertical="center" wrapText="1"/>
      <protection locked="0"/>
    </xf>
    <xf numFmtId="49" fontId="19" fillId="2" borderId="33" xfId="0" applyNumberFormat="1" applyFont="1" applyFill="1" applyBorder="1" applyAlignment="1" applyProtection="1">
      <alignment horizontal="center" vertical="center"/>
      <protection locked="0"/>
    </xf>
    <xf numFmtId="49" fontId="19" fillId="2" borderId="34" xfId="0" applyNumberFormat="1" applyFont="1" applyFill="1" applyBorder="1" applyAlignment="1" applyProtection="1">
      <alignment horizontal="center" vertical="center"/>
      <protection locked="0"/>
    </xf>
    <xf numFmtId="49" fontId="19" fillId="2" borderId="35" xfId="0" applyNumberFormat="1" applyFont="1" applyFill="1" applyBorder="1" applyAlignment="1" applyProtection="1">
      <alignment horizontal="center" vertical="center"/>
      <protection locked="0"/>
    </xf>
    <xf numFmtId="0" fontId="13" fillId="0" borderId="53" xfId="0" applyFont="1" applyFill="1" applyBorder="1" applyAlignment="1" applyProtection="1">
      <alignment horizontal="center" vertical="center" textRotation="90" wrapText="1"/>
      <protection locked="0"/>
    </xf>
    <xf numFmtId="49" fontId="19" fillId="4" borderId="47" xfId="0" applyNumberFormat="1" applyFont="1" applyFill="1" applyBorder="1" applyAlignment="1" applyProtection="1">
      <alignment horizontal="center" vertical="center"/>
      <protection locked="0"/>
    </xf>
    <xf numFmtId="49" fontId="19" fillId="4" borderId="48" xfId="0" applyNumberFormat="1" applyFont="1" applyFill="1" applyBorder="1" applyAlignment="1" applyProtection="1">
      <alignment horizontal="center" vertical="center"/>
      <protection locked="0"/>
    </xf>
    <xf numFmtId="49" fontId="19" fillId="4" borderId="29" xfId="0" applyNumberFormat="1" applyFont="1" applyFill="1" applyBorder="1" applyAlignment="1" applyProtection="1">
      <alignment horizontal="center" vertical="center"/>
      <protection locked="0"/>
    </xf>
    <xf numFmtId="0" fontId="13" fillId="4" borderId="87" xfId="0" applyFont="1" applyFill="1" applyBorder="1" applyAlignment="1" applyProtection="1">
      <alignment vertical="center"/>
      <protection locked="0"/>
    </xf>
    <xf numFmtId="0" fontId="13" fillId="4" borderId="29" xfId="0" applyFont="1" applyFill="1" applyBorder="1" applyAlignment="1" applyProtection="1">
      <alignment vertical="center"/>
      <protection locked="0"/>
    </xf>
    <xf numFmtId="0" fontId="21" fillId="0" borderId="27" xfId="0" applyFont="1" applyFill="1" applyBorder="1" applyAlignment="1" applyProtection="1">
      <alignment horizontal="center" vertical="center"/>
      <protection locked="0"/>
    </xf>
    <xf numFmtId="0" fontId="21" fillId="0" borderId="35" xfId="0" applyFont="1" applyFill="1" applyBorder="1" applyAlignment="1" applyProtection="1">
      <alignment horizontal="center" vertical="center"/>
      <protection locked="0"/>
    </xf>
    <xf numFmtId="0" fontId="11" fillId="2" borderId="33" xfId="0" applyFont="1" applyFill="1" applyBorder="1" applyAlignment="1" applyProtection="1">
      <alignment horizontal="center" vertical="center" wrapText="1"/>
      <protection locked="0"/>
    </xf>
    <xf numFmtId="0" fontId="11" fillId="2" borderId="34" xfId="0" applyFont="1" applyFill="1" applyBorder="1" applyAlignment="1" applyProtection="1">
      <alignment horizontal="center" vertical="center" wrapText="1"/>
      <protection locked="0"/>
    </xf>
    <xf numFmtId="0" fontId="11" fillId="2" borderId="35" xfId="0" applyFont="1" applyFill="1" applyBorder="1" applyAlignment="1" applyProtection="1">
      <alignment horizontal="center" vertical="center" wrapText="1"/>
      <protection locked="0"/>
    </xf>
    <xf numFmtId="0" fontId="21" fillId="2" borderId="36" xfId="0" applyFont="1" applyFill="1" applyBorder="1" applyAlignment="1" applyProtection="1">
      <alignment horizontal="center" vertical="center" wrapText="1"/>
      <protection locked="0"/>
    </xf>
    <xf numFmtId="0" fontId="21" fillId="2" borderId="37" xfId="0" applyFont="1" applyFill="1" applyBorder="1" applyAlignment="1" applyProtection="1">
      <alignment horizontal="center" vertical="center" wrapText="1"/>
      <protection locked="0"/>
    </xf>
    <xf numFmtId="0" fontId="21" fillId="2" borderId="38" xfId="0" applyFont="1" applyFill="1" applyBorder="1" applyAlignment="1" applyProtection="1">
      <alignment horizontal="center" vertical="center" wrapText="1"/>
      <protection locked="0"/>
    </xf>
    <xf numFmtId="0" fontId="59" fillId="2" borderId="36" xfId="0" applyFont="1" applyFill="1" applyBorder="1" applyAlignment="1" applyProtection="1">
      <alignment horizontal="center" vertical="center" wrapText="1"/>
      <protection locked="0"/>
    </xf>
    <xf numFmtId="0" fontId="59" fillId="2" borderId="37" xfId="0" applyFont="1" applyFill="1" applyBorder="1" applyAlignment="1" applyProtection="1">
      <alignment horizontal="center" vertical="center" wrapText="1"/>
      <protection locked="0"/>
    </xf>
    <xf numFmtId="0" fontId="59" fillId="2" borderId="38" xfId="0" applyFont="1" applyFill="1" applyBorder="1" applyAlignment="1" applyProtection="1">
      <alignment horizontal="center" vertical="center" wrapText="1"/>
      <protection locked="0"/>
    </xf>
    <xf numFmtId="0" fontId="13" fillId="0" borderId="3" xfId="0" applyNumberFormat="1" applyFont="1" applyFill="1" applyBorder="1" applyAlignment="1" applyProtection="1">
      <alignment horizontal="center" vertical="center"/>
      <protection locked="0"/>
    </xf>
    <xf numFmtId="0" fontId="19" fillId="0" borderId="39" xfId="0" applyFont="1" applyFill="1" applyBorder="1" applyAlignment="1" applyProtection="1">
      <alignment horizontal="center" vertical="center" wrapText="1"/>
      <protection locked="0"/>
    </xf>
    <xf numFmtId="0" fontId="19" fillId="0" borderId="40" xfId="0" applyFont="1" applyFill="1" applyBorder="1" applyAlignment="1" applyProtection="1">
      <alignment horizontal="center" vertical="center" wrapText="1"/>
      <protection locked="0"/>
    </xf>
    <xf numFmtId="0" fontId="19" fillId="0" borderId="14" xfId="0" applyFont="1" applyFill="1" applyBorder="1" applyAlignment="1" applyProtection="1">
      <alignment horizontal="center" vertical="center" wrapText="1"/>
      <protection locked="0"/>
    </xf>
    <xf numFmtId="0" fontId="19" fillId="0" borderId="41" xfId="0" applyFont="1" applyFill="1" applyBorder="1" applyAlignment="1" applyProtection="1">
      <alignment horizontal="center" vertical="center" wrapText="1"/>
      <protection locked="0"/>
    </xf>
    <xf numFmtId="0" fontId="19" fillId="0" borderId="0" xfId="0" applyFont="1" applyFill="1" applyBorder="1" applyAlignment="1" applyProtection="1">
      <alignment horizontal="center" vertical="center" wrapText="1"/>
      <protection locked="0"/>
    </xf>
    <xf numFmtId="0" fontId="19" fillId="0" borderId="15" xfId="0" applyFont="1" applyFill="1" applyBorder="1" applyAlignment="1" applyProtection="1">
      <alignment horizontal="center" vertical="center" wrapText="1"/>
      <protection locked="0"/>
    </xf>
    <xf numFmtId="0" fontId="19" fillId="0" borderId="44" xfId="0" applyFont="1" applyFill="1" applyBorder="1" applyAlignment="1" applyProtection="1">
      <alignment horizontal="center" vertical="center" wrapText="1"/>
      <protection locked="0"/>
    </xf>
    <xf numFmtId="0" fontId="19" fillId="0" borderId="45" xfId="0" applyFont="1" applyFill="1" applyBorder="1" applyAlignment="1" applyProtection="1">
      <alignment horizontal="center" vertical="center" wrapText="1"/>
      <protection locked="0"/>
    </xf>
    <xf numFmtId="0" fontId="19" fillId="0" borderId="46" xfId="0" applyFont="1" applyFill="1" applyBorder="1" applyAlignment="1" applyProtection="1">
      <alignment horizontal="center" vertical="center" wrapText="1"/>
      <protection locked="0"/>
    </xf>
    <xf numFmtId="0" fontId="26" fillId="0" borderId="39" xfId="0" applyFont="1" applyFill="1" applyBorder="1" applyAlignment="1" applyProtection="1">
      <alignment horizontal="center" vertical="center" textRotation="90"/>
      <protection locked="0"/>
    </xf>
    <xf numFmtId="0" fontId="26" fillId="0" borderId="18" xfId="0" applyFont="1" applyFill="1" applyBorder="1" applyAlignment="1" applyProtection="1">
      <alignment horizontal="center" vertical="center" textRotation="90"/>
      <protection locked="0"/>
    </xf>
    <xf numFmtId="0" fontId="26" fillId="0" borderId="41" xfId="0" applyFont="1" applyFill="1" applyBorder="1" applyAlignment="1" applyProtection="1">
      <alignment horizontal="center" vertical="center" textRotation="90"/>
      <protection locked="0"/>
    </xf>
    <xf numFmtId="0" fontId="26" fillId="0" borderId="57" xfId="0" applyFont="1" applyFill="1" applyBorder="1" applyAlignment="1" applyProtection="1">
      <alignment horizontal="center" vertical="center" textRotation="90"/>
      <protection locked="0"/>
    </xf>
    <xf numFmtId="0" fontId="26" fillId="0" borderId="44" xfId="0" applyFont="1" applyFill="1" applyBorder="1" applyAlignment="1" applyProtection="1">
      <alignment horizontal="center" vertical="center" textRotation="90"/>
      <protection locked="0"/>
    </xf>
    <xf numFmtId="0" fontId="26" fillId="0" borderId="84" xfId="0" applyFont="1" applyFill="1" applyBorder="1" applyAlignment="1" applyProtection="1">
      <alignment horizontal="center" vertical="center" textRotation="90"/>
      <protection locked="0"/>
    </xf>
    <xf numFmtId="0" fontId="14" fillId="0" borderId="22" xfId="0" applyFont="1" applyFill="1" applyBorder="1" applyAlignment="1" applyProtection="1">
      <alignment horizontal="center" vertical="center"/>
      <protection locked="0"/>
    </xf>
    <xf numFmtId="0" fontId="14" fillId="0" borderId="24" xfId="0" applyFont="1" applyFill="1" applyBorder="1" applyAlignment="1" applyProtection="1">
      <alignment horizontal="center" vertical="center"/>
      <protection locked="0"/>
    </xf>
    <xf numFmtId="0" fontId="21" fillId="0" borderId="36" xfId="0" applyFont="1" applyFill="1" applyBorder="1" applyAlignment="1" applyProtection="1">
      <alignment vertical="center"/>
      <protection locked="0"/>
    </xf>
    <xf numFmtId="0" fontId="21" fillId="0" borderId="21" xfId="0" applyFont="1" applyFill="1" applyBorder="1" applyAlignment="1" applyProtection="1">
      <alignment vertical="center"/>
      <protection locked="0"/>
    </xf>
    <xf numFmtId="0" fontId="17" fillId="4" borderId="58" xfId="0" applyFont="1" applyFill="1" applyBorder="1" applyAlignment="1" applyProtection="1">
      <alignment horizontal="left" vertical="center" wrapText="1"/>
      <protection locked="0"/>
    </xf>
    <xf numFmtId="0" fontId="17" fillId="4" borderId="59" xfId="0" applyFont="1" applyFill="1" applyBorder="1" applyAlignment="1" applyProtection="1">
      <alignment horizontal="left" vertical="center" wrapText="1"/>
      <protection locked="0"/>
    </xf>
    <xf numFmtId="0" fontId="17" fillId="4" borderId="62" xfId="0" applyFont="1" applyFill="1" applyBorder="1" applyAlignment="1" applyProtection="1">
      <alignment horizontal="left" vertical="center" wrapText="1"/>
      <protection locked="0"/>
    </xf>
    <xf numFmtId="0" fontId="19" fillId="4" borderId="63" xfId="0" applyFont="1" applyFill="1" applyBorder="1" applyAlignment="1" applyProtection="1">
      <alignment horizontal="center" vertical="center" wrapText="1"/>
    </xf>
    <xf numFmtId="0" fontId="19" fillId="0" borderId="2" xfId="0" applyFont="1" applyFill="1" applyBorder="1" applyAlignment="1" applyProtection="1">
      <alignment horizontal="center" vertical="center" textRotation="90"/>
      <protection locked="0"/>
    </xf>
    <xf numFmtId="0" fontId="19" fillId="0" borderId="3" xfId="0" applyFont="1" applyFill="1" applyBorder="1" applyAlignment="1" applyProtection="1">
      <alignment horizontal="center" vertical="center" textRotation="90"/>
      <protection locked="0"/>
    </xf>
    <xf numFmtId="0" fontId="19" fillId="0" borderId="4" xfId="0" applyFont="1" applyFill="1" applyBorder="1" applyAlignment="1" applyProtection="1">
      <alignment horizontal="center" vertical="center" textRotation="90"/>
      <protection locked="0"/>
    </xf>
    <xf numFmtId="0" fontId="19" fillId="0" borderId="5" xfId="0" applyFont="1" applyFill="1" applyBorder="1" applyAlignment="1" applyProtection="1">
      <alignment horizontal="center" vertical="center" textRotation="90"/>
      <protection locked="0"/>
    </xf>
    <xf numFmtId="0" fontId="19" fillId="0" borderId="6" xfId="0" applyFont="1" applyFill="1" applyBorder="1" applyAlignment="1" applyProtection="1">
      <alignment horizontal="center" vertical="center" textRotation="90"/>
      <protection locked="0"/>
    </xf>
    <xf numFmtId="0" fontId="19" fillId="0" borderId="7" xfId="0" applyFont="1" applyFill="1" applyBorder="1" applyAlignment="1" applyProtection="1">
      <alignment horizontal="center" vertical="center" textRotation="90"/>
      <protection locked="0"/>
    </xf>
    <xf numFmtId="0" fontId="19" fillId="0" borderId="52" xfId="0" applyFont="1" applyFill="1" applyBorder="1" applyAlignment="1" applyProtection="1">
      <alignment horizontal="center" vertical="center" textRotation="90"/>
      <protection locked="0"/>
    </xf>
    <xf numFmtId="0" fontId="19" fillId="0" borderId="53" xfId="0" applyFont="1" applyFill="1" applyBorder="1" applyAlignment="1" applyProtection="1">
      <alignment horizontal="center" vertical="center" textRotation="90"/>
      <protection locked="0"/>
    </xf>
    <xf numFmtId="0" fontId="19" fillId="0" borderId="54" xfId="0" applyFont="1" applyFill="1" applyBorder="1" applyAlignment="1" applyProtection="1">
      <alignment horizontal="center" vertical="center" textRotation="90"/>
      <protection locked="0"/>
    </xf>
    <xf numFmtId="0" fontId="26" fillId="0" borderId="21" xfId="0" applyFont="1" applyFill="1" applyBorder="1" applyAlignment="1" applyProtection="1">
      <alignment horizontal="center" vertical="center" textRotation="90"/>
      <protection locked="0"/>
    </xf>
    <xf numFmtId="0" fontId="26" fillId="0" borderId="6" xfId="0" applyFont="1" applyFill="1" applyBorder="1" applyAlignment="1" applyProtection="1">
      <alignment horizontal="center" vertical="center" textRotation="90"/>
      <protection locked="0"/>
    </xf>
    <xf numFmtId="0" fontId="26" fillId="0" borderId="60" xfId="0" applyFont="1" applyFill="1" applyBorder="1" applyAlignment="1" applyProtection="1">
      <alignment horizontal="center" vertical="center" textRotation="90"/>
      <protection locked="0"/>
    </xf>
    <xf numFmtId="0" fontId="26" fillId="0" borderId="53" xfId="0" applyFont="1" applyFill="1" applyBorder="1" applyAlignment="1" applyProtection="1">
      <alignment horizontal="center" vertical="center" textRotation="90"/>
      <protection locked="0"/>
    </xf>
    <xf numFmtId="0" fontId="26" fillId="0" borderId="6" xfId="0" applyFont="1" applyFill="1" applyBorder="1" applyAlignment="1" applyProtection="1">
      <alignment horizontal="center" vertical="center" textRotation="90" wrapText="1"/>
      <protection locked="0"/>
    </xf>
    <xf numFmtId="0" fontId="26" fillId="0" borderId="53" xfId="0" applyFont="1" applyFill="1" applyBorder="1" applyAlignment="1" applyProtection="1">
      <alignment horizontal="center" vertical="center" textRotation="90" wrapText="1"/>
      <protection locked="0"/>
    </xf>
    <xf numFmtId="0" fontId="26" fillId="0" borderId="6" xfId="0" applyFont="1" applyFill="1" applyBorder="1" applyAlignment="1" applyProtection="1">
      <alignment horizontal="center" vertical="center"/>
      <protection locked="0"/>
    </xf>
    <xf numFmtId="0" fontId="26" fillId="0" borderId="20" xfId="0" applyFont="1" applyFill="1" applyBorder="1" applyAlignment="1" applyProtection="1">
      <alignment horizontal="center" vertical="center"/>
      <protection locked="0"/>
    </xf>
    <xf numFmtId="0" fontId="9" fillId="0" borderId="5" xfId="0" applyFont="1" applyFill="1" applyBorder="1" applyAlignment="1" applyProtection="1">
      <alignment horizontal="center" vertical="center"/>
      <protection locked="0"/>
    </xf>
    <xf numFmtId="0" fontId="9" fillId="0" borderId="6" xfId="0" applyFont="1" applyFill="1" applyBorder="1" applyAlignment="1" applyProtection="1">
      <alignment horizontal="center" vertical="center"/>
      <protection locked="0"/>
    </xf>
    <xf numFmtId="0" fontId="9" fillId="0" borderId="7" xfId="0" applyFont="1" applyFill="1" applyBorder="1" applyAlignment="1" applyProtection="1">
      <alignment horizontal="center" vertical="center"/>
      <protection locked="0"/>
    </xf>
    <xf numFmtId="0" fontId="20" fillId="0" borderId="6" xfId="0" applyFont="1" applyFill="1" applyBorder="1" applyAlignment="1" applyProtection="1">
      <alignment horizontal="center" vertical="center" textRotation="90"/>
      <protection locked="0"/>
    </xf>
    <xf numFmtId="0" fontId="20" fillId="0" borderId="53" xfId="0" applyFont="1" applyFill="1" applyBorder="1" applyAlignment="1" applyProtection="1">
      <alignment horizontal="center" vertical="center" textRotation="90"/>
      <protection locked="0"/>
    </xf>
    <xf numFmtId="0" fontId="20" fillId="0" borderId="6" xfId="0" applyFont="1" applyFill="1" applyBorder="1" applyAlignment="1" applyProtection="1">
      <alignment horizontal="center" vertical="center" textRotation="90" wrapText="1"/>
      <protection locked="0"/>
    </xf>
    <xf numFmtId="0" fontId="20" fillId="0" borderId="53" xfId="0" applyFont="1" applyFill="1" applyBorder="1" applyAlignment="1" applyProtection="1">
      <alignment horizontal="center" vertical="center" textRotation="90" wrapText="1"/>
      <protection locked="0"/>
    </xf>
    <xf numFmtId="0" fontId="20" fillId="0" borderId="20" xfId="0" applyFont="1" applyFill="1" applyBorder="1" applyAlignment="1" applyProtection="1">
      <alignment horizontal="center" vertical="center" textRotation="90" wrapText="1"/>
      <protection locked="0"/>
    </xf>
    <xf numFmtId="0" fontId="20" fillId="0" borderId="61" xfId="0" applyFont="1" applyFill="1" applyBorder="1" applyAlignment="1" applyProtection="1">
      <alignment horizontal="center" vertical="center" textRotation="90" wrapText="1"/>
      <protection locked="0"/>
    </xf>
    <xf numFmtId="0" fontId="13" fillId="0" borderId="54" xfId="0" applyFont="1" applyFill="1" applyBorder="1" applyAlignment="1" applyProtection="1">
      <alignment horizontal="center" vertical="center" textRotation="90" wrapText="1"/>
      <protection locked="0"/>
    </xf>
    <xf numFmtId="0" fontId="21" fillId="0" borderId="5" xfId="0" applyFont="1" applyFill="1" applyBorder="1" applyAlignment="1" applyProtection="1">
      <alignment horizontal="center" vertical="center"/>
      <protection locked="0"/>
    </xf>
    <xf numFmtId="0" fontId="21" fillId="0" borderId="6" xfId="0" applyFont="1" applyFill="1" applyBorder="1" applyAlignment="1" applyProtection="1">
      <alignment horizontal="center" vertical="center"/>
      <protection locked="0"/>
    </xf>
    <xf numFmtId="0" fontId="21" fillId="0" borderId="7" xfId="0" applyFont="1" applyFill="1" applyBorder="1" applyAlignment="1" applyProtection="1">
      <alignment horizontal="center" vertical="center"/>
      <protection locked="0"/>
    </xf>
    <xf numFmtId="1" fontId="12" fillId="2" borderId="4" xfId="0" applyNumberFormat="1" applyFont="1" applyFill="1" applyBorder="1" applyAlignment="1" applyProtection="1">
      <alignment horizontal="center" vertical="center" wrapText="1"/>
    </xf>
    <xf numFmtId="0" fontId="13" fillId="0" borderId="6" xfId="0" applyNumberFormat="1" applyFont="1" applyFill="1" applyBorder="1" applyAlignment="1" applyProtection="1">
      <alignment horizontal="center" vertical="center"/>
      <protection locked="0"/>
    </xf>
    <xf numFmtId="0" fontId="16" fillId="0" borderId="6" xfId="0" applyNumberFormat="1" applyFont="1" applyFill="1" applyBorder="1" applyAlignment="1" applyProtection="1">
      <alignment horizontal="center" vertical="center"/>
      <protection locked="0"/>
    </xf>
    <xf numFmtId="0" fontId="12" fillId="0" borderId="33" xfId="0" applyFont="1" applyFill="1" applyBorder="1" applyAlignment="1" applyProtection="1">
      <alignment horizontal="left" vertical="center" wrapText="1"/>
      <protection locked="0"/>
    </xf>
    <xf numFmtId="0" fontId="12" fillId="0" borderId="34" xfId="0" applyFont="1" applyFill="1" applyBorder="1" applyAlignment="1" applyProtection="1">
      <alignment horizontal="left" vertical="center" wrapText="1"/>
      <protection locked="0"/>
    </xf>
    <xf numFmtId="0" fontId="12" fillId="0" borderId="35" xfId="0" applyFont="1" applyFill="1" applyBorder="1" applyAlignment="1" applyProtection="1">
      <alignment horizontal="left" vertical="center" wrapText="1"/>
      <protection locked="0"/>
    </xf>
    <xf numFmtId="0" fontId="57" fillId="0" borderId="36" xfId="0" applyFont="1" applyFill="1" applyBorder="1" applyAlignment="1" applyProtection="1">
      <alignment horizontal="left" vertical="center" wrapText="1"/>
      <protection locked="0"/>
    </xf>
    <xf numFmtId="0" fontId="57" fillId="0" borderId="37" xfId="0" applyFont="1" applyFill="1" applyBorder="1" applyAlignment="1" applyProtection="1">
      <alignment horizontal="left" vertical="center" wrapText="1"/>
      <protection locked="0"/>
    </xf>
    <xf numFmtId="0" fontId="57" fillId="0" borderId="38" xfId="0" applyFont="1" applyFill="1" applyBorder="1" applyAlignment="1" applyProtection="1">
      <alignment horizontal="left" vertical="center" wrapText="1"/>
      <protection locked="0"/>
    </xf>
    <xf numFmtId="0" fontId="26" fillId="0" borderId="36" xfId="0" applyFont="1" applyFill="1" applyBorder="1" applyAlignment="1" applyProtection="1">
      <alignment horizontal="left" vertical="center" wrapText="1"/>
      <protection locked="0"/>
    </xf>
    <xf numFmtId="0" fontId="26" fillId="0" borderId="37" xfId="0" applyFont="1" applyFill="1" applyBorder="1" applyAlignment="1" applyProtection="1">
      <alignment horizontal="left" vertical="center" wrapText="1"/>
      <protection locked="0"/>
    </xf>
    <xf numFmtId="0" fontId="26" fillId="0" borderId="38" xfId="0" applyFont="1" applyFill="1" applyBorder="1" applyAlignment="1" applyProtection="1">
      <alignment horizontal="left" vertical="center" wrapText="1"/>
      <protection locked="0"/>
    </xf>
    <xf numFmtId="0" fontId="12" fillId="0" borderId="50" xfId="0" applyFont="1" applyFill="1" applyBorder="1" applyAlignment="1" applyProtection="1">
      <alignment horizontal="left" vertical="center" wrapText="1"/>
      <protection locked="0"/>
    </xf>
    <xf numFmtId="0" fontId="12" fillId="0" borderId="23" xfId="0" applyFont="1" applyFill="1" applyBorder="1" applyAlignment="1" applyProtection="1">
      <alignment horizontal="left" vertical="center" wrapText="1"/>
      <protection locked="0"/>
    </xf>
    <xf numFmtId="0" fontId="12" fillId="0" borderId="51" xfId="0" applyFont="1" applyFill="1" applyBorder="1" applyAlignment="1" applyProtection="1">
      <alignment horizontal="left" vertical="center" wrapText="1"/>
      <protection locked="0"/>
    </xf>
    <xf numFmtId="0" fontId="12" fillId="4" borderId="47" xfId="0" applyFont="1" applyFill="1" applyBorder="1" applyAlignment="1" applyProtection="1">
      <alignment horizontal="left" vertical="center" wrapText="1"/>
      <protection locked="0"/>
    </xf>
    <xf numFmtId="0" fontId="12" fillId="4" borderId="48" xfId="0" applyFont="1" applyFill="1" applyBorder="1" applyAlignment="1" applyProtection="1">
      <alignment horizontal="left" vertical="center" wrapText="1"/>
      <protection locked="0"/>
    </xf>
    <xf numFmtId="0" fontId="12" fillId="4" borderId="29" xfId="0" applyFont="1" applyFill="1" applyBorder="1" applyAlignment="1" applyProtection="1">
      <alignment horizontal="left" vertical="center" wrapText="1"/>
      <protection locked="0"/>
    </xf>
    <xf numFmtId="0" fontId="21" fillId="2" borderId="36" xfId="0" applyFont="1" applyFill="1" applyBorder="1" applyAlignment="1" applyProtection="1">
      <alignment horizontal="left" vertical="center" wrapText="1"/>
      <protection locked="0"/>
    </xf>
    <xf numFmtId="0" fontId="21" fillId="2" borderId="37" xfId="0" applyFont="1" applyFill="1" applyBorder="1" applyAlignment="1" applyProtection="1">
      <alignment horizontal="left" vertical="center" wrapText="1"/>
      <protection locked="0"/>
    </xf>
    <xf numFmtId="0" fontId="21" fillId="2" borderId="38" xfId="0" applyFont="1" applyFill="1" applyBorder="1" applyAlignment="1" applyProtection="1">
      <alignment horizontal="left" vertical="center" wrapText="1"/>
      <protection locked="0"/>
    </xf>
    <xf numFmtId="0" fontId="14" fillId="0" borderId="6" xfId="0" applyFont="1" applyFill="1" applyBorder="1" applyAlignment="1" applyProtection="1">
      <alignment horizontal="center" vertical="center" wrapText="1"/>
      <protection locked="0"/>
    </xf>
    <xf numFmtId="0" fontId="13" fillId="0" borderId="60" xfId="0" applyFont="1" applyFill="1" applyBorder="1" applyAlignment="1" applyProtection="1">
      <alignment horizontal="center" vertical="center" textRotation="90" wrapText="1"/>
      <protection locked="0"/>
    </xf>
    <xf numFmtId="0" fontId="14" fillId="0" borderId="25" xfId="0" applyFont="1" applyFill="1" applyBorder="1" applyAlignment="1" applyProtection="1">
      <alignment horizontal="center" vertical="center"/>
      <protection locked="0"/>
    </xf>
    <xf numFmtId="0" fontId="14" fillId="0" borderId="3" xfId="0" applyFont="1" applyFill="1" applyBorder="1" applyAlignment="1" applyProtection="1">
      <alignment horizontal="center" vertical="center"/>
      <protection locked="0"/>
    </xf>
    <xf numFmtId="0" fontId="14" fillId="0" borderId="27" xfId="0" applyFont="1" applyFill="1" applyBorder="1" applyAlignment="1" applyProtection="1">
      <alignment horizontal="center" vertical="center"/>
      <protection locked="0"/>
    </xf>
    <xf numFmtId="0" fontId="13" fillId="4" borderId="47" xfId="0" applyFont="1" applyFill="1" applyBorder="1" applyAlignment="1" applyProtection="1">
      <alignment vertical="center"/>
      <protection locked="0"/>
    </xf>
    <xf numFmtId="0" fontId="13" fillId="4" borderId="63" xfId="0" applyFont="1" applyFill="1" applyBorder="1" applyAlignment="1" applyProtection="1">
      <alignment vertical="center"/>
      <protection locked="0"/>
    </xf>
    <xf numFmtId="0" fontId="13" fillId="0" borderId="52" xfId="0" applyFont="1" applyFill="1" applyBorder="1" applyAlignment="1" applyProtection="1">
      <alignment horizontal="center" vertical="center" textRotation="90" wrapText="1"/>
      <protection locked="0"/>
    </xf>
    <xf numFmtId="0" fontId="38" fillId="2" borderId="20" xfId="0" applyFont="1" applyFill="1" applyBorder="1" applyAlignment="1" applyProtection="1">
      <alignment horizontal="center"/>
      <protection locked="0"/>
    </xf>
    <xf numFmtId="0" fontId="38" fillId="2" borderId="21" xfId="0" applyFont="1" applyFill="1" applyBorder="1" applyAlignment="1" applyProtection="1">
      <alignment horizontal="center"/>
      <protection locked="0"/>
    </xf>
    <xf numFmtId="0" fontId="9" fillId="0" borderId="7" xfId="0" applyFont="1" applyFill="1" applyBorder="1" applyAlignment="1" applyProtection="1">
      <alignment horizontal="center" vertical="center" wrapText="1"/>
      <protection locked="0"/>
    </xf>
    <xf numFmtId="0" fontId="9" fillId="0" borderId="21" xfId="0" applyFont="1" applyFill="1" applyBorder="1" applyAlignment="1" applyProtection="1">
      <alignment horizontal="center" vertical="center" wrapText="1"/>
    </xf>
    <xf numFmtId="49" fontId="26" fillId="0" borderId="50" xfId="0" applyNumberFormat="1" applyFont="1" applyFill="1" applyBorder="1" applyAlignment="1" applyProtection="1">
      <alignment horizontal="center" vertical="center" wrapText="1"/>
      <protection locked="0"/>
    </xf>
    <xf numFmtId="49" fontId="26" fillId="0" borderId="23" xfId="0" applyNumberFormat="1" applyFont="1" applyFill="1" applyBorder="1" applyAlignment="1" applyProtection="1">
      <alignment horizontal="center" vertical="center" wrapText="1"/>
      <protection locked="0"/>
    </xf>
    <xf numFmtId="49" fontId="26" fillId="0" borderId="51" xfId="0" applyNumberFormat="1" applyFont="1" applyFill="1" applyBorder="1" applyAlignment="1" applyProtection="1">
      <alignment horizontal="center" vertical="center" wrapText="1"/>
      <protection locked="0"/>
    </xf>
    <xf numFmtId="1" fontId="12" fillId="2" borderId="21" xfId="0" applyNumberFormat="1" applyFont="1" applyFill="1" applyBorder="1" applyAlignment="1" applyProtection="1">
      <alignment horizontal="center" vertical="center" wrapText="1"/>
      <protection locked="0"/>
    </xf>
    <xf numFmtId="0" fontId="12" fillId="2" borderId="20" xfId="0" applyFont="1" applyFill="1" applyBorder="1" applyAlignment="1" applyProtection="1">
      <alignment vertical="center" wrapText="1"/>
      <protection locked="0"/>
    </xf>
    <xf numFmtId="0" fontId="12" fillId="2" borderId="21" xfId="0" applyFont="1" applyFill="1" applyBorder="1" applyAlignment="1" applyProtection="1">
      <alignment vertical="center" wrapText="1"/>
      <protection locked="0"/>
    </xf>
    <xf numFmtId="1" fontId="12" fillId="2" borderId="20" xfId="0" applyNumberFormat="1" applyFont="1" applyFill="1" applyBorder="1" applyAlignment="1" applyProtection="1">
      <alignment horizontal="center" vertical="center" wrapText="1"/>
      <protection locked="0"/>
    </xf>
    <xf numFmtId="0" fontId="12" fillId="2" borderId="21" xfId="0" applyFont="1" applyFill="1" applyBorder="1" applyAlignment="1" applyProtection="1">
      <alignment horizontal="center" vertical="center" wrapText="1"/>
      <protection locked="0"/>
    </xf>
    <xf numFmtId="1" fontId="12" fillId="2" borderId="22" xfId="0" applyNumberFormat="1" applyFont="1" applyFill="1" applyBorder="1" applyAlignment="1" applyProtection="1">
      <alignment horizontal="center" vertical="center" wrapText="1"/>
      <protection locked="0"/>
    </xf>
    <xf numFmtId="0" fontId="12" fillId="2" borderId="24" xfId="0" applyFont="1" applyFill="1" applyBorder="1" applyAlignment="1" applyProtection="1">
      <alignment horizontal="center" vertical="center" wrapText="1"/>
      <protection locked="0"/>
    </xf>
    <xf numFmtId="0" fontId="12" fillId="2" borderId="36" xfId="0" applyFont="1" applyFill="1" applyBorder="1" applyAlignment="1" applyProtection="1">
      <alignment vertical="center" wrapText="1"/>
      <protection locked="0"/>
    </xf>
    <xf numFmtId="0" fontId="12" fillId="2" borderId="37" xfId="0" applyFont="1" applyFill="1" applyBorder="1" applyAlignment="1" applyProtection="1">
      <alignment vertical="center" wrapText="1"/>
      <protection locked="0"/>
    </xf>
    <xf numFmtId="0" fontId="12" fillId="2" borderId="50" xfId="0" applyFont="1" applyFill="1" applyBorder="1" applyAlignment="1" applyProtection="1">
      <alignment vertical="center" wrapText="1"/>
      <protection locked="0"/>
    </xf>
    <xf numFmtId="0" fontId="12" fillId="2" borderId="23" xfId="0" applyFont="1" applyFill="1" applyBorder="1" applyAlignment="1" applyProtection="1">
      <alignment vertical="center" wrapText="1"/>
      <protection locked="0"/>
    </xf>
    <xf numFmtId="0" fontId="12" fillId="2" borderId="24" xfId="0" applyFont="1" applyFill="1" applyBorder="1" applyAlignment="1" applyProtection="1">
      <alignment vertical="center" wrapText="1"/>
      <protection locked="0"/>
    </xf>
    <xf numFmtId="0" fontId="26" fillId="0" borderId="50" xfId="0" applyFont="1" applyFill="1" applyBorder="1" applyAlignment="1" applyProtection="1">
      <alignment vertical="center" wrapText="1"/>
      <protection locked="0"/>
    </xf>
    <xf numFmtId="0" fontId="26" fillId="0" borderId="23" xfId="0" applyFont="1" applyFill="1" applyBorder="1" applyAlignment="1" applyProtection="1">
      <alignment vertical="center" wrapText="1"/>
      <protection locked="0"/>
    </xf>
    <xf numFmtId="0" fontId="26" fillId="0" borderId="51" xfId="0" applyFont="1" applyFill="1" applyBorder="1" applyAlignment="1" applyProtection="1">
      <alignment vertical="center" wrapText="1"/>
      <protection locked="0"/>
    </xf>
    <xf numFmtId="0" fontId="26" fillId="0" borderId="47" xfId="0" applyFont="1" applyFill="1" applyBorder="1" applyAlignment="1" applyProtection="1">
      <alignment horizontal="center" vertical="center"/>
      <protection locked="0"/>
    </xf>
    <xf numFmtId="0" fontId="26" fillId="0" borderId="48" xfId="0" applyFont="1" applyFill="1" applyBorder="1" applyAlignment="1" applyProtection="1">
      <alignment horizontal="center" vertical="center"/>
      <protection locked="0"/>
    </xf>
    <xf numFmtId="0" fontId="26" fillId="0" borderId="29" xfId="0" applyFont="1" applyFill="1" applyBorder="1" applyAlignment="1" applyProtection="1">
      <alignment horizontal="center" vertical="center"/>
      <protection locked="0"/>
    </xf>
    <xf numFmtId="1" fontId="19" fillId="2" borderId="27" xfId="0" applyNumberFormat="1" applyFont="1" applyFill="1" applyBorder="1" applyAlignment="1" applyProtection="1">
      <alignment horizontal="center" vertical="center" wrapText="1"/>
      <protection locked="0"/>
    </xf>
    <xf numFmtId="0" fontId="19" fillId="2" borderId="25" xfId="0" applyFont="1" applyFill="1" applyBorder="1" applyAlignment="1" applyProtection="1">
      <alignment horizontal="center" vertical="center" wrapText="1"/>
      <protection locked="0"/>
    </xf>
    <xf numFmtId="0" fontId="21" fillId="0" borderId="36" xfId="0" applyFont="1" applyFill="1" applyBorder="1" applyAlignment="1" applyProtection="1">
      <alignment horizontal="center" vertical="center" wrapText="1"/>
      <protection locked="0"/>
    </xf>
    <xf numFmtId="0" fontId="21" fillId="0" borderId="37" xfId="0" applyFont="1" applyFill="1" applyBorder="1" applyAlignment="1" applyProtection="1">
      <alignment horizontal="center" vertical="center" wrapText="1"/>
      <protection locked="0"/>
    </xf>
    <xf numFmtId="0" fontId="21" fillId="0" borderId="38" xfId="0" applyFont="1" applyFill="1" applyBorder="1" applyAlignment="1" applyProtection="1">
      <alignment horizontal="center" vertical="center" wrapText="1"/>
      <protection locked="0"/>
    </xf>
    <xf numFmtId="0" fontId="11" fillId="0" borderId="21" xfId="0" applyFont="1" applyFill="1" applyBorder="1" applyAlignment="1" applyProtection="1">
      <alignment horizontal="center" vertical="center" wrapText="1"/>
    </xf>
    <xf numFmtId="0" fontId="19" fillId="0" borderId="36" xfId="0" applyFont="1" applyFill="1" applyBorder="1" applyAlignment="1" applyProtection="1">
      <alignment horizontal="center" vertical="center" wrapText="1"/>
      <protection locked="0"/>
    </xf>
    <xf numFmtId="0" fontId="19" fillId="0" borderId="37" xfId="0" applyFont="1" applyFill="1" applyBorder="1" applyAlignment="1" applyProtection="1">
      <alignment horizontal="center" vertical="center" wrapText="1"/>
      <protection locked="0"/>
    </xf>
    <xf numFmtId="0" fontId="19" fillId="0" borderId="38" xfId="0" applyFont="1" applyFill="1" applyBorder="1" applyAlignment="1" applyProtection="1">
      <alignment horizontal="center" vertical="center" wrapText="1"/>
      <protection locked="0"/>
    </xf>
    <xf numFmtId="1" fontId="19" fillId="2" borderId="34" xfId="0" applyNumberFormat="1" applyFont="1" applyFill="1" applyBorder="1" applyAlignment="1" applyProtection="1">
      <alignment horizontal="center" vertical="center" wrapText="1"/>
      <protection locked="0"/>
    </xf>
    <xf numFmtId="1" fontId="19" fillId="2" borderId="34" xfId="0" applyNumberFormat="1" applyFont="1" applyFill="1" applyBorder="1" applyAlignment="1" applyProtection="1">
      <alignment vertical="center" wrapText="1"/>
      <protection locked="0"/>
    </xf>
    <xf numFmtId="0" fontId="19" fillId="2" borderId="25" xfId="0" applyFont="1" applyFill="1" applyBorder="1" applyAlignment="1" applyProtection="1">
      <alignment vertical="center" wrapText="1"/>
      <protection locked="0"/>
    </xf>
    <xf numFmtId="1" fontId="12" fillId="2" borderId="2" xfId="0" applyNumberFormat="1" applyFont="1" applyFill="1" applyBorder="1" applyAlignment="1" applyProtection="1">
      <alignment horizontal="center" vertical="center" wrapText="1"/>
    </xf>
    <xf numFmtId="0" fontId="12" fillId="0" borderId="36" xfId="0" applyFont="1" applyFill="1" applyBorder="1" applyAlignment="1" applyProtection="1">
      <alignment horizontal="left" vertical="center" wrapText="1"/>
      <protection locked="0"/>
    </xf>
    <xf numFmtId="0" fontId="12" fillId="0" borderId="37" xfId="0" applyFont="1" applyFill="1" applyBorder="1" applyAlignment="1" applyProtection="1">
      <alignment horizontal="left" vertical="center" wrapText="1"/>
      <protection locked="0"/>
    </xf>
    <xf numFmtId="0" fontId="12" fillId="0" borderId="38" xfId="0" applyFont="1" applyFill="1" applyBorder="1" applyAlignment="1" applyProtection="1">
      <alignment horizontal="left" vertical="center" wrapText="1"/>
      <protection locked="0"/>
    </xf>
    <xf numFmtId="0" fontId="38" fillId="2" borderId="37" xfId="0" applyFont="1" applyFill="1" applyBorder="1" applyAlignment="1" applyProtection="1">
      <alignment horizontal="center"/>
      <protection locked="0"/>
    </xf>
    <xf numFmtId="0" fontId="21" fillId="2" borderId="50" xfId="0" applyFont="1" applyFill="1" applyBorder="1" applyAlignment="1" applyProtection="1">
      <alignment horizontal="center" vertical="center"/>
      <protection locked="0"/>
    </xf>
    <xf numFmtId="0" fontId="21" fillId="2" borderId="24" xfId="0" applyFont="1" applyFill="1" applyBorder="1" applyAlignment="1" applyProtection="1">
      <alignment horizontal="center" vertical="center"/>
      <protection locked="0"/>
    </xf>
    <xf numFmtId="1" fontId="19" fillId="2" borderId="60" xfId="0" applyNumberFormat="1" applyFont="1" applyFill="1" applyBorder="1" applyAlignment="1" applyProtection="1">
      <alignment horizontal="center" vertical="center" wrapText="1"/>
    </xf>
    <xf numFmtId="1" fontId="19" fillId="2" borderId="53" xfId="0" applyNumberFormat="1" applyFont="1" applyFill="1" applyBorder="1" applyAlignment="1" applyProtection="1">
      <alignment horizontal="center" vertical="center" wrapText="1"/>
    </xf>
    <xf numFmtId="0" fontId="21" fillId="0" borderId="36" xfId="0" applyFont="1" applyFill="1" applyBorder="1" applyAlignment="1" applyProtection="1">
      <alignment horizontal="center"/>
      <protection locked="0"/>
    </xf>
    <xf numFmtId="0" fontId="26" fillId="0" borderId="5" xfId="0" applyFont="1" applyFill="1" applyBorder="1" applyAlignment="1" applyProtection="1">
      <alignment horizontal="center" vertical="center" wrapText="1"/>
      <protection locked="0"/>
    </xf>
    <xf numFmtId="0" fontId="26" fillId="0" borderId="6" xfId="0" applyFont="1" applyFill="1" applyBorder="1" applyAlignment="1" applyProtection="1">
      <alignment horizontal="center" vertical="center" wrapText="1"/>
      <protection locked="0"/>
    </xf>
    <xf numFmtId="0" fontId="26" fillId="0" borderId="7" xfId="0" applyFont="1" applyFill="1" applyBorder="1" applyAlignment="1" applyProtection="1">
      <alignment horizontal="center" vertical="center" wrapText="1"/>
      <protection locked="0"/>
    </xf>
    <xf numFmtId="0" fontId="12" fillId="0" borderId="1" xfId="0" applyFont="1" applyBorder="1" applyAlignment="1" applyProtection="1">
      <alignment horizontal="center" vertical="center" wrapText="1"/>
      <protection locked="0"/>
    </xf>
    <xf numFmtId="0" fontId="12" fillId="0" borderId="47" xfId="0" applyFont="1" applyBorder="1" applyAlignment="1" applyProtection="1">
      <alignment horizontal="center" vertical="center" wrapText="1"/>
      <protection locked="0"/>
    </xf>
    <xf numFmtId="0" fontId="26" fillId="2" borderId="33" xfId="0" applyFont="1" applyFill="1" applyBorder="1" applyAlignment="1" applyProtection="1">
      <alignment vertical="center" wrapText="1"/>
      <protection locked="0"/>
    </xf>
    <xf numFmtId="0" fontId="26" fillId="2" borderId="34" xfId="0" applyFont="1" applyFill="1" applyBorder="1" applyAlignment="1" applyProtection="1">
      <alignment vertical="center" wrapText="1"/>
      <protection locked="0"/>
    </xf>
    <xf numFmtId="0" fontId="26" fillId="2" borderId="35" xfId="0" applyFont="1" applyFill="1" applyBorder="1" applyAlignment="1" applyProtection="1">
      <alignment vertical="center" wrapText="1"/>
      <protection locked="0"/>
    </xf>
    <xf numFmtId="49" fontId="26" fillId="0" borderId="33" xfId="0" applyNumberFormat="1" applyFont="1" applyBorder="1" applyAlignment="1" applyProtection="1">
      <alignment horizontal="center" vertical="center" wrapText="1"/>
      <protection locked="0"/>
    </xf>
    <xf numFmtId="49" fontId="26" fillId="0" borderId="34" xfId="0" applyNumberFormat="1" applyFont="1" applyBorder="1" applyAlignment="1" applyProtection="1">
      <alignment horizontal="center" vertical="center" wrapText="1"/>
      <protection locked="0"/>
    </xf>
    <xf numFmtId="49" fontId="26" fillId="0" borderId="35" xfId="0" applyNumberFormat="1" applyFont="1" applyBorder="1" applyAlignment="1" applyProtection="1">
      <alignment horizontal="center" vertical="center" wrapText="1"/>
      <protection locked="0"/>
    </xf>
    <xf numFmtId="0" fontId="20" fillId="0" borderId="11" xfId="0" applyFont="1" applyFill="1" applyBorder="1" applyAlignment="1" applyProtection="1">
      <alignment horizontal="center" textRotation="90" wrapText="1"/>
      <protection locked="0"/>
    </xf>
    <xf numFmtId="0" fontId="20" fillId="0" borderId="28" xfId="0" applyFont="1" applyFill="1" applyBorder="1" applyAlignment="1" applyProtection="1">
      <alignment horizontal="center" textRotation="90" wrapText="1"/>
      <protection locked="0"/>
    </xf>
    <xf numFmtId="0" fontId="20" fillId="0" borderId="12" xfId="0" applyFont="1" applyFill="1" applyBorder="1" applyAlignment="1" applyProtection="1">
      <alignment horizontal="center" textRotation="90" wrapText="1"/>
      <protection locked="0"/>
    </xf>
    <xf numFmtId="0" fontId="20" fillId="0" borderId="30" xfId="0" applyFont="1" applyFill="1" applyBorder="1" applyAlignment="1" applyProtection="1">
      <alignment horizontal="center" vertical="center" textRotation="90" wrapText="1"/>
      <protection locked="0"/>
    </xf>
    <xf numFmtId="0" fontId="20" fillId="0" borderId="31" xfId="0" applyFont="1" applyFill="1" applyBorder="1" applyAlignment="1" applyProtection="1">
      <alignment horizontal="center" vertical="center" textRotation="90" wrapText="1"/>
      <protection locked="0"/>
    </xf>
    <xf numFmtId="0" fontId="20" fillId="0" borderId="32" xfId="0" applyFont="1" applyFill="1" applyBorder="1" applyAlignment="1" applyProtection="1">
      <alignment horizontal="center" vertical="center" textRotation="90" wrapText="1"/>
      <protection locked="0"/>
    </xf>
    <xf numFmtId="0" fontId="29" fillId="0" borderId="0" xfId="0" applyFont="1" applyFill="1" applyAlignment="1" applyProtection="1">
      <alignment horizontal="center" vertical="center"/>
      <protection locked="0"/>
    </xf>
    <xf numFmtId="1" fontId="12" fillId="2" borderId="36" xfId="0" applyNumberFormat="1" applyFont="1" applyFill="1" applyBorder="1" applyAlignment="1" applyProtection="1">
      <alignment horizontal="center" vertical="center" wrapText="1"/>
    </xf>
    <xf numFmtId="1" fontId="12" fillId="2" borderId="37" xfId="0" applyNumberFormat="1" applyFont="1" applyFill="1" applyBorder="1" applyAlignment="1" applyProtection="1">
      <alignment horizontal="center" vertical="center" wrapText="1"/>
    </xf>
    <xf numFmtId="0" fontId="26" fillId="2" borderId="39" xfId="0" applyFont="1" applyFill="1" applyBorder="1" applyAlignment="1" applyProtection="1">
      <alignment horizontal="center" vertical="center"/>
      <protection locked="0"/>
    </xf>
    <xf numFmtId="0" fontId="26" fillId="2" borderId="40" xfId="0" applyFont="1" applyFill="1" applyBorder="1" applyAlignment="1" applyProtection="1">
      <alignment horizontal="center" vertical="center"/>
      <protection locked="0"/>
    </xf>
    <xf numFmtId="0" fontId="26" fillId="2" borderId="14" xfId="0" applyFont="1" applyFill="1" applyBorder="1" applyAlignment="1" applyProtection="1">
      <alignment horizontal="center" vertical="center"/>
      <protection locked="0"/>
    </xf>
    <xf numFmtId="0" fontId="26" fillId="2" borderId="41" xfId="0" applyFont="1" applyFill="1" applyBorder="1" applyAlignment="1" applyProtection="1">
      <alignment horizontal="center" vertical="center"/>
      <protection locked="0"/>
    </xf>
    <xf numFmtId="0" fontId="26" fillId="2" borderId="0" xfId="0" applyFont="1" applyFill="1" applyBorder="1" applyAlignment="1" applyProtection="1">
      <alignment horizontal="center" vertical="center"/>
      <protection locked="0"/>
    </xf>
    <xf numFmtId="0" fontId="26" fillId="2" borderId="15" xfId="0" applyFont="1" applyFill="1" applyBorder="1" applyAlignment="1" applyProtection="1">
      <alignment horizontal="center" vertical="center"/>
      <protection locked="0"/>
    </xf>
    <xf numFmtId="0" fontId="26" fillId="2" borderId="44" xfId="0" applyFont="1" applyFill="1" applyBorder="1" applyAlignment="1" applyProtection="1">
      <alignment horizontal="center" vertical="center"/>
      <protection locked="0"/>
    </xf>
    <xf numFmtId="0" fontId="26" fillId="2" borderId="45" xfId="0" applyFont="1" applyFill="1" applyBorder="1" applyAlignment="1" applyProtection="1">
      <alignment horizontal="center" vertical="center"/>
      <protection locked="0"/>
    </xf>
    <xf numFmtId="0" fontId="26" fillId="2" borderId="46" xfId="0" applyFont="1" applyFill="1" applyBorder="1" applyAlignment="1" applyProtection="1">
      <alignment horizontal="center" vertical="center"/>
      <protection locked="0"/>
    </xf>
    <xf numFmtId="0" fontId="9" fillId="0" borderId="33" xfId="0" applyNumberFormat="1" applyFont="1" applyFill="1" applyBorder="1" applyAlignment="1" applyProtection="1">
      <alignment horizontal="center" vertical="center" textRotation="255"/>
      <protection locked="0"/>
    </xf>
    <xf numFmtId="0" fontId="9" fillId="0" borderId="25" xfId="0" applyNumberFormat="1" applyFont="1" applyFill="1" applyBorder="1" applyAlignment="1" applyProtection="1">
      <alignment horizontal="center" vertical="center" textRotation="255"/>
      <protection locked="0"/>
    </xf>
    <xf numFmtId="0" fontId="9" fillId="0" borderId="36" xfId="0" applyNumberFormat="1" applyFont="1" applyFill="1" applyBorder="1" applyAlignment="1" applyProtection="1">
      <alignment horizontal="center" vertical="center" textRotation="255"/>
      <protection locked="0"/>
    </xf>
    <xf numFmtId="0" fontId="9" fillId="0" borderId="21" xfId="0" applyNumberFormat="1" applyFont="1" applyFill="1" applyBorder="1" applyAlignment="1" applyProtection="1">
      <alignment horizontal="center" vertical="center" textRotation="255"/>
      <protection locked="0"/>
    </xf>
    <xf numFmtId="0" fontId="14" fillId="0" borderId="36" xfId="0" applyFont="1" applyFill="1" applyBorder="1" applyAlignment="1" applyProtection="1">
      <alignment horizontal="center" vertical="center" wrapText="1"/>
      <protection locked="0"/>
    </xf>
    <xf numFmtId="0" fontId="14" fillId="0" borderId="21" xfId="0" applyFont="1" applyFill="1" applyBorder="1" applyAlignment="1" applyProtection="1">
      <alignment horizontal="center" vertical="center" wrapText="1"/>
      <protection locked="0"/>
    </xf>
    <xf numFmtId="0" fontId="14" fillId="0" borderId="50" xfId="0" applyFont="1" applyFill="1" applyBorder="1" applyAlignment="1" applyProtection="1">
      <alignment horizontal="center" vertical="center" wrapText="1"/>
      <protection locked="0"/>
    </xf>
    <xf numFmtId="0" fontId="14" fillId="0" borderId="24" xfId="0" applyFont="1" applyFill="1" applyBorder="1" applyAlignment="1" applyProtection="1">
      <alignment horizontal="center" vertical="center" wrapText="1"/>
      <protection locked="0"/>
    </xf>
    <xf numFmtId="0" fontId="29" fillId="0" borderId="0" xfId="0" applyFont="1" applyAlignment="1" applyProtection="1">
      <alignment horizontal="center" vertical="center"/>
      <protection locked="0"/>
    </xf>
    <xf numFmtId="0" fontId="21" fillId="4" borderId="47" xfId="0" applyFont="1" applyFill="1" applyBorder="1" applyAlignment="1" applyProtection="1">
      <alignment horizontal="center" vertical="center" wrapText="1"/>
      <protection locked="0"/>
    </xf>
    <xf numFmtId="0" fontId="21" fillId="4" borderId="48" xfId="0" applyFont="1" applyFill="1" applyBorder="1" applyAlignment="1" applyProtection="1">
      <alignment horizontal="center" vertical="center" wrapText="1"/>
      <protection locked="0"/>
    </xf>
    <xf numFmtId="0" fontId="21" fillId="4" borderId="29" xfId="0" applyFont="1" applyFill="1" applyBorder="1" applyAlignment="1" applyProtection="1">
      <alignment horizontal="center" vertical="center" wrapText="1"/>
      <protection locked="0"/>
    </xf>
    <xf numFmtId="0" fontId="21" fillId="0" borderId="33" xfId="0" applyFont="1" applyFill="1" applyBorder="1" applyAlignment="1" applyProtection="1">
      <alignment horizontal="center" vertical="center" wrapText="1"/>
      <protection locked="0"/>
    </xf>
    <xf numFmtId="0" fontId="21" fillId="0" borderId="34" xfId="0" applyFont="1" applyFill="1" applyBorder="1" applyAlignment="1" applyProtection="1">
      <alignment horizontal="center" vertical="center" wrapText="1"/>
      <protection locked="0"/>
    </xf>
    <xf numFmtId="0" fontId="21" fillId="0" borderId="35" xfId="0" applyFont="1" applyFill="1" applyBorder="1" applyAlignment="1" applyProtection="1">
      <alignment horizontal="center" vertical="center" wrapText="1"/>
      <protection locked="0"/>
    </xf>
    <xf numFmtId="0" fontId="21" fillId="2" borderId="36" xfId="0" applyFont="1" applyFill="1" applyBorder="1" applyAlignment="1" applyProtection="1">
      <alignment horizontal="center" vertical="center"/>
      <protection locked="0"/>
    </xf>
    <xf numFmtId="0" fontId="21" fillId="2" borderId="37" xfId="0" applyFont="1" applyFill="1" applyBorder="1" applyAlignment="1" applyProtection="1">
      <alignment horizontal="center" vertical="center"/>
      <protection locked="0"/>
    </xf>
    <xf numFmtId="0" fontId="21" fillId="2" borderId="38" xfId="0" applyFont="1" applyFill="1" applyBorder="1" applyAlignment="1" applyProtection="1">
      <alignment horizontal="center" vertical="center"/>
      <protection locked="0"/>
    </xf>
    <xf numFmtId="0" fontId="12" fillId="0" borderId="39" xfId="0" applyFont="1" applyFill="1" applyBorder="1" applyAlignment="1" applyProtection="1">
      <alignment horizontal="center" vertical="center" wrapText="1"/>
      <protection locked="0"/>
    </xf>
    <xf numFmtId="0" fontId="12" fillId="0" borderId="40" xfId="0" applyFont="1" applyFill="1" applyBorder="1" applyAlignment="1" applyProtection="1">
      <alignment horizontal="center" vertical="center" wrapText="1"/>
      <protection locked="0"/>
    </xf>
    <xf numFmtId="0" fontId="12" fillId="0" borderId="14" xfId="0" applyFont="1" applyFill="1" applyBorder="1" applyAlignment="1" applyProtection="1">
      <alignment horizontal="center" vertical="center" wrapText="1"/>
      <protection locked="0"/>
    </xf>
    <xf numFmtId="0" fontId="12" fillId="0" borderId="41" xfId="0" applyFont="1" applyFill="1" applyBorder="1" applyAlignment="1" applyProtection="1">
      <alignment horizontal="center" vertical="center" wrapText="1"/>
      <protection locked="0"/>
    </xf>
    <xf numFmtId="0" fontId="12" fillId="0" borderId="0" xfId="0" applyFont="1" applyFill="1" applyBorder="1" applyAlignment="1" applyProtection="1">
      <alignment horizontal="center" vertical="center" wrapText="1"/>
      <protection locked="0"/>
    </xf>
    <xf numFmtId="0" fontId="12" fillId="0" borderId="15" xfId="0" applyFont="1" applyFill="1" applyBorder="1" applyAlignment="1" applyProtection="1">
      <alignment horizontal="center" vertical="center" wrapText="1"/>
      <protection locked="0"/>
    </xf>
    <xf numFmtId="0" fontId="12" fillId="0" borderId="44" xfId="0" applyFont="1" applyFill="1" applyBorder="1" applyAlignment="1" applyProtection="1">
      <alignment horizontal="center" vertical="center" wrapText="1"/>
      <protection locked="0"/>
    </xf>
    <xf numFmtId="0" fontId="12" fillId="0" borderId="45" xfId="0" applyFont="1" applyFill="1" applyBorder="1" applyAlignment="1" applyProtection="1">
      <alignment horizontal="center" vertical="center" wrapText="1"/>
      <protection locked="0"/>
    </xf>
    <xf numFmtId="0" fontId="12" fillId="0" borderId="46" xfId="0" applyFont="1" applyFill="1" applyBorder="1" applyAlignment="1" applyProtection="1">
      <alignment horizontal="center" vertical="center" wrapText="1"/>
      <protection locked="0"/>
    </xf>
    <xf numFmtId="0" fontId="26" fillId="0" borderId="13" xfId="0" applyFont="1" applyFill="1" applyBorder="1" applyAlignment="1" applyProtection="1">
      <alignment horizontal="center" vertical="center" textRotation="90"/>
      <protection locked="0"/>
    </xf>
    <xf numFmtId="0" fontId="26" fillId="0" borderId="14" xfId="0" applyFont="1" applyFill="1" applyBorder="1" applyAlignment="1" applyProtection="1">
      <alignment horizontal="center" vertical="center" textRotation="90"/>
      <protection locked="0"/>
    </xf>
    <xf numFmtId="0" fontId="26" fillId="0" borderId="75" xfId="0" applyFont="1" applyFill="1" applyBorder="1" applyAlignment="1" applyProtection="1">
      <alignment horizontal="center" vertical="center" textRotation="90"/>
      <protection locked="0"/>
    </xf>
    <xf numFmtId="0" fontId="26" fillId="0" borderId="15" xfId="0" applyFont="1" applyFill="1" applyBorder="1" applyAlignment="1" applyProtection="1">
      <alignment horizontal="center" vertical="center" textRotation="90"/>
      <protection locked="0"/>
    </xf>
    <xf numFmtId="0" fontId="26" fillId="0" borderId="83" xfId="0" applyFont="1" applyFill="1" applyBorder="1" applyAlignment="1" applyProtection="1">
      <alignment horizontal="center" vertical="center" textRotation="90"/>
      <protection locked="0"/>
    </xf>
    <xf numFmtId="0" fontId="26" fillId="0" borderId="46" xfId="0" applyFont="1" applyFill="1" applyBorder="1" applyAlignment="1" applyProtection="1">
      <alignment horizontal="center" vertical="center" textRotation="90"/>
      <protection locked="0"/>
    </xf>
    <xf numFmtId="0" fontId="39" fillId="0" borderId="0" xfId="0" applyFont="1" applyFill="1" applyAlignment="1" applyProtection="1">
      <alignment horizontal="center" vertical="center"/>
      <protection locked="0"/>
    </xf>
    <xf numFmtId="0" fontId="21" fillId="0" borderId="33" xfId="0" applyFont="1" applyFill="1" applyBorder="1" applyAlignment="1" applyProtection="1">
      <alignment horizontal="center" vertical="center"/>
      <protection locked="0"/>
    </xf>
    <xf numFmtId="0" fontId="21" fillId="0" borderId="25" xfId="0" applyFont="1" applyFill="1" applyBorder="1" applyAlignment="1" applyProtection="1">
      <alignment horizontal="center" vertical="center"/>
      <protection locked="0"/>
    </xf>
    <xf numFmtId="0" fontId="31" fillId="0" borderId="0" xfId="0" applyNumberFormat="1" applyFont="1" applyFill="1" applyBorder="1" applyAlignment="1" applyProtection="1">
      <alignment horizontal="center" vertical="center"/>
      <protection locked="0"/>
    </xf>
    <xf numFmtId="0" fontId="31" fillId="0" borderId="45" xfId="0" applyNumberFormat="1" applyFont="1" applyFill="1" applyBorder="1" applyAlignment="1" applyProtection="1">
      <alignment horizontal="center" vertical="center"/>
      <protection locked="0"/>
    </xf>
    <xf numFmtId="0" fontId="31" fillId="0" borderId="45" xfId="0" applyNumberFormat="1" applyFont="1" applyFill="1" applyBorder="1" applyAlignment="1" applyProtection="1">
      <alignment horizontal="right" vertical="center"/>
      <protection locked="0"/>
    </xf>
    <xf numFmtId="0" fontId="31" fillId="0" borderId="45" xfId="0" applyFont="1" applyFill="1" applyBorder="1" applyAlignment="1" applyProtection="1">
      <alignment horizontal="center" vertical="center"/>
      <protection locked="0"/>
    </xf>
    <xf numFmtId="0" fontId="31" fillId="0" borderId="0" xfId="0" applyFont="1" applyFill="1" applyBorder="1" applyAlignment="1" applyProtection="1">
      <alignment horizontal="center" vertical="center"/>
      <protection locked="0"/>
    </xf>
    <xf numFmtId="0" fontId="28" fillId="0" borderId="0" xfId="0" applyFont="1" applyFill="1" applyAlignment="1">
      <alignment horizontal="left" vertical="center" wrapText="1"/>
    </xf>
    <xf numFmtId="0" fontId="28" fillId="0" borderId="0" xfId="0" applyFont="1" applyFill="1" applyAlignment="1">
      <alignment horizontal="left" vertical="top" wrapText="1"/>
    </xf>
    <xf numFmtId="0" fontId="12" fillId="2" borderId="47" xfId="0" applyFont="1" applyFill="1" applyBorder="1" applyAlignment="1" applyProtection="1">
      <alignment horizontal="center" vertical="center"/>
      <protection locked="0"/>
    </xf>
    <xf numFmtId="0" fontId="12" fillId="2" borderId="48" xfId="0" applyFont="1" applyFill="1" applyBorder="1" applyAlignment="1" applyProtection="1">
      <alignment horizontal="center" vertical="center"/>
      <protection locked="0"/>
    </xf>
    <xf numFmtId="0" fontId="12" fillId="2" borderId="29" xfId="0" applyFont="1" applyFill="1" applyBorder="1" applyAlignment="1" applyProtection="1">
      <alignment horizontal="center" vertical="center"/>
      <protection locked="0"/>
    </xf>
    <xf numFmtId="0" fontId="26" fillId="0" borderId="2" xfId="0" applyFont="1" applyBorder="1" applyAlignment="1" applyProtection="1">
      <alignment horizontal="center" vertical="center" wrapText="1"/>
      <protection locked="0"/>
    </xf>
    <xf numFmtId="0" fontId="26" fillId="0" borderId="3" xfId="0" applyFont="1" applyBorder="1" applyAlignment="1" applyProtection="1">
      <alignment horizontal="center" vertical="center" wrapText="1"/>
      <protection locked="0"/>
    </xf>
    <xf numFmtId="0" fontId="26" fillId="0" borderId="4" xfId="0" applyFont="1" applyBorder="1" applyAlignment="1" applyProtection="1">
      <alignment horizontal="center" vertical="center" wrapText="1"/>
      <protection locked="0"/>
    </xf>
    <xf numFmtId="0" fontId="21" fillId="2" borderId="50" xfId="0" applyFont="1" applyFill="1" applyBorder="1" applyAlignment="1" applyProtection="1">
      <alignment horizontal="center" vertical="center" wrapText="1"/>
      <protection locked="0"/>
    </xf>
    <xf numFmtId="0" fontId="21" fillId="2" borderId="23" xfId="0" applyFont="1" applyFill="1" applyBorder="1" applyAlignment="1" applyProtection="1">
      <alignment horizontal="center" vertical="center" wrapText="1"/>
      <protection locked="0"/>
    </xf>
    <xf numFmtId="0" fontId="21" fillId="2" borderId="51" xfId="0" applyFont="1" applyFill="1" applyBorder="1" applyAlignment="1" applyProtection="1">
      <alignment horizontal="center" vertical="center" wrapText="1"/>
      <protection locked="0"/>
    </xf>
    <xf numFmtId="49" fontId="19" fillId="0" borderId="36" xfId="0" applyNumberFormat="1" applyFont="1" applyFill="1" applyBorder="1" applyAlignment="1" applyProtection="1">
      <alignment horizontal="center" vertical="center"/>
      <protection locked="0"/>
    </xf>
    <xf numFmtId="49" fontId="19" fillId="0" borderId="37" xfId="0" applyNumberFormat="1" applyFont="1" applyFill="1" applyBorder="1" applyAlignment="1" applyProtection="1">
      <alignment horizontal="center" vertical="center"/>
      <protection locked="0"/>
    </xf>
    <xf numFmtId="49" fontId="19" fillId="0" borderId="38" xfId="0" applyNumberFormat="1" applyFont="1" applyFill="1" applyBorder="1" applyAlignment="1" applyProtection="1">
      <alignment horizontal="center" vertical="center"/>
      <protection locked="0"/>
    </xf>
    <xf numFmtId="49" fontId="21" fillId="0" borderId="36" xfId="0" applyNumberFormat="1" applyFont="1" applyFill="1" applyBorder="1" applyAlignment="1" applyProtection="1">
      <alignment horizontal="center" vertical="center"/>
      <protection locked="0"/>
    </xf>
    <xf numFmtId="49" fontId="21" fillId="0" borderId="37" xfId="0" applyNumberFormat="1" applyFont="1" applyFill="1" applyBorder="1" applyAlignment="1" applyProtection="1">
      <alignment horizontal="center" vertical="center"/>
      <protection locked="0"/>
    </xf>
    <xf numFmtId="49" fontId="21" fillId="0" borderId="38" xfId="0" applyNumberFormat="1" applyFont="1" applyFill="1" applyBorder="1" applyAlignment="1" applyProtection="1">
      <alignment horizontal="center" vertical="center"/>
      <protection locked="0"/>
    </xf>
    <xf numFmtId="49" fontId="21" fillId="2" borderId="50" xfId="0" applyNumberFormat="1" applyFont="1" applyFill="1" applyBorder="1" applyAlignment="1" applyProtection="1">
      <alignment horizontal="center" vertical="center"/>
      <protection locked="0"/>
    </xf>
    <xf numFmtId="49" fontId="21" fillId="2" borderId="23" xfId="0" applyNumberFormat="1" applyFont="1" applyFill="1" applyBorder="1" applyAlignment="1" applyProtection="1">
      <alignment horizontal="center" vertical="center"/>
      <protection locked="0"/>
    </xf>
    <xf numFmtId="49" fontId="21" fillId="2" borderId="51" xfId="0" applyNumberFormat="1" applyFont="1" applyFill="1" applyBorder="1" applyAlignment="1" applyProtection="1">
      <alignment horizontal="center" vertical="center"/>
      <protection locked="0"/>
    </xf>
    <xf numFmtId="49" fontId="19" fillId="2" borderId="50" xfId="0" applyNumberFormat="1" applyFont="1" applyFill="1" applyBorder="1" applyAlignment="1" applyProtection="1">
      <alignment horizontal="center" vertical="center"/>
      <protection locked="0"/>
    </xf>
    <xf numFmtId="49" fontId="19" fillId="2" borderId="23" xfId="0" applyNumberFormat="1" applyFont="1" applyFill="1" applyBorder="1" applyAlignment="1" applyProtection="1">
      <alignment horizontal="center" vertical="center"/>
      <protection locked="0"/>
    </xf>
    <xf numFmtId="49" fontId="19" fillId="2" borderId="51" xfId="0" applyNumberFormat="1" applyFont="1" applyFill="1" applyBorder="1" applyAlignment="1" applyProtection="1">
      <alignment horizontal="center" vertical="center"/>
      <protection locked="0"/>
    </xf>
    <xf numFmtId="49" fontId="19" fillId="0" borderId="33" xfId="0" applyNumberFormat="1" applyFont="1" applyFill="1" applyBorder="1" applyAlignment="1" applyProtection="1">
      <alignment horizontal="center" vertical="center"/>
      <protection locked="0"/>
    </xf>
    <xf numFmtId="49" fontId="19" fillId="0" borderId="34" xfId="0" applyNumberFormat="1" applyFont="1" applyFill="1" applyBorder="1" applyAlignment="1" applyProtection="1">
      <alignment horizontal="center" vertical="center"/>
      <protection locked="0"/>
    </xf>
    <xf numFmtId="49" fontId="19" fillId="0" borderId="35" xfId="0" applyNumberFormat="1" applyFont="1" applyFill="1" applyBorder="1" applyAlignment="1" applyProtection="1">
      <alignment horizontal="center" vertical="center"/>
      <protection locked="0"/>
    </xf>
    <xf numFmtId="0" fontId="12" fillId="2" borderId="33" xfId="0" applyFont="1" applyFill="1" applyBorder="1" applyAlignment="1" applyProtection="1">
      <alignment vertical="center" wrapText="1"/>
      <protection locked="0"/>
    </xf>
    <xf numFmtId="0" fontId="12" fillId="2" borderId="34" xfId="0" applyFont="1" applyFill="1" applyBorder="1" applyAlignment="1" applyProtection="1">
      <alignment vertical="center" wrapText="1"/>
      <protection locked="0"/>
    </xf>
    <xf numFmtId="0" fontId="12" fillId="2" borderId="25" xfId="0" applyFont="1" applyFill="1" applyBorder="1" applyAlignment="1" applyProtection="1">
      <alignment vertical="center" wrapText="1"/>
      <protection locked="0"/>
    </xf>
    <xf numFmtId="0" fontId="26" fillId="0" borderId="50" xfId="0" applyFont="1" applyFill="1" applyBorder="1" applyAlignment="1" applyProtection="1">
      <alignment horizontal="left" vertical="center" wrapText="1"/>
      <protection locked="0"/>
    </xf>
    <xf numFmtId="0" fontId="26" fillId="0" borderId="23" xfId="0" applyFont="1" applyFill="1" applyBorder="1" applyAlignment="1" applyProtection="1">
      <alignment horizontal="left" vertical="center" wrapText="1"/>
      <protection locked="0"/>
    </xf>
    <xf numFmtId="0" fontId="26" fillId="0" borderId="51" xfId="0" applyFont="1" applyFill="1" applyBorder="1" applyAlignment="1" applyProtection="1">
      <alignment horizontal="left" vertical="center" wrapText="1"/>
      <protection locked="0"/>
    </xf>
    <xf numFmtId="0" fontId="26" fillId="2" borderId="36" xfId="0" applyFont="1" applyFill="1" applyBorder="1" applyAlignment="1" applyProtection="1">
      <alignment horizontal="left" vertical="center" wrapText="1"/>
      <protection locked="0"/>
    </xf>
    <xf numFmtId="0" fontId="26" fillId="2" borderId="37" xfId="0" applyFont="1" applyFill="1" applyBorder="1" applyAlignment="1" applyProtection="1">
      <alignment horizontal="left" vertical="center" wrapText="1"/>
      <protection locked="0"/>
    </xf>
    <xf numFmtId="0" fontId="26" fillId="2" borderId="38" xfId="0" applyFont="1" applyFill="1" applyBorder="1" applyAlignment="1" applyProtection="1">
      <alignment horizontal="left" vertical="center" wrapText="1"/>
      <protection locked="0"/>
    </xf>
    <xf numFmtId="0" fontId="21" fillId="2" borderId="21" xfId="0" applyFont="1" applyFill="1" applyBorder="1" applyAlignment="1" applyProtection="1">
      <alignment horizontal="center" vertical="center"/>
      <protection locked="0"/>
    </xf>
    <xf numFmtId="0" fontId="21" fillId="2" borderId="20" xfId="0" applyFont="1" applyFill="1" applyBorder="1" applyAlignment="1" applyProtection="1">
      <alignment horizontal="center" vertical="center"/>
      <protection locked="0"/>
    </xf>
    <xf numFmtId="0" fontId="21" fillId="2" borderId="22" xfId="0" applyFont="1" applyFill="1" applyBorder="1" applyAlignment="1" applyProtection="1">
      <alignment horizontal="center" vertical="center"/>
      <protection locked="0"/>
    </xf>
    <xf numFmtId="0" fontId="21" fillId="2" borderId="51" xfId="0" applyFont="1" applyFill="1" applyBorder="1" applyAlignment="1" applyProtection="1">
      <alignment horizontal="center" vertical="center"/>
      <protection locked="0"/>
    </xf>
    <xf numFmtId="0" fontId="12" fillId="2" borderId="38" xfId="0" applyFont="1" applyFill="1" applyBorder="1" applyAlignment="1" applyProtection="1">
      <alignment vertical="center" wrapText="1"/>
      <protection locked="0"/>
    </xf>
    <xf numFmtId="0" fontId="26" fillId="2" borderId="37" xfId="0" applyFont="1" applyFill="1" applyBorder="1" applyAlignment="1" applyProtection="1">
      <alignment vertical="center" wrapText="1"/>
      <protection locked="0"/>
    </xf>
    <xf numFmtId="0" fontId="26" fillId="2" borderId="38" xfId="0" applyFont="1" applyFill="1" applyBorder="1" applyAlignment="1" applyProtection="1">
      <alignment vertical="center" wrapText="1"/>
      <protection locked="0"/>
    </xf>
    <xf numFmtId="0" fontId="26" fillId="2" borderId="23" xfId="0" applyFont="1" applyFill="1" applyBorder="1" applyAlignment="1" applyProtection="1">
      <alignment vertical="center" wrapText="1"/>
      <protection locked="0"/>
    </xf>
    <xf numFmtId="0" fontId="26" fillId="2" borderId="51" xfId="0" applyFont="1" applyFill="1" applyBorder="1" applyAlignment="1" applyProtection="1">
      <alignment vertical="center" wrapText="1"/>
      <protection locked="0"/>
    </xf>
    <xf numFmtId="0" fontId="12" fillId="4" borderId="48" xfId="0" applyFont="1" applyFill="1" applyBorder="1" applyAlignment="1" applyProtection="1">
      <alignment vertical="center" wrapText="1"/>
      <protection locked="0"/>
    </xf>
    <xf numFmtId="0" fontId="12" fillId="4" borderId="29" xfId="0" applyFont="1" applyFill="1" applyBorder="1" applyAlignment="1" applyProtection="1">
      <alignment vertical="center" wrapText="1"/>
      <protection locked="0"/>
    </xf>
    <xf numFmtId="0" fontId="12" fillId="0" borderId="43" xfId="0" applyFont="1" applyFill="1" applyBorder="1" applyAlignment="1" applyProtection="1">
      <alignment horizontal="left" vertical="center" wrapText="1"/>
      <protection locked="0"/>
    </xf>
    <xf numFmtId="0" fontId="12" fillId="0" borderId="17" xfId="0" applyFont="1" applyFill="1" applyBorder="1" applyAlignment="1" applyProtection="1">
      <alignment horizontal="left" vertical="center" wrapText="1"/>
      <protection locked="0"/>
    </xf>
    <xf numFmtId="0" fontId="14" fillId="0" borderId="47" xfId="0" applyNumberFormat="1" applyFont="1" applyFill="1" applyBorder="1" applyAlignment="1" applyProtection="1">
      <alignment horizontal="center" vertical="center" textRotation="255"/>
      <protection locked="0"/>
    </xf>
    <xf numFmtId="0" fontId="14" fillId="0" borderId="29" xfId="0" applyNumberFormat="1" applyFont="1" applyFill="1" applyBorder="1" applyAlignment="1" applyProtection="1">
      <alignment horizontal="center" vertical="center" textRotation="255"/>
      <protection locked="0"/>
    </xf>
    <xf numFmtId="0" fontId="20" fillId="0" borderId="67" xfId="0" applyNumberFormat="1" applyFont="1" applyFill="1" applyBorder="1" applyAlignment="1" applyProtection="1">
      <alignment horizontal="center" vertical="center"/>
      <protection locked="0"/>
    </xf>
    <xf numFmtId="0" fontId="20" fillId="0" borderId="68" xfId="0" applyNumberFormat="1" applyFont="1" applyFill="1" applyBorder="1" applyAlignment="1" applyProtection="1">
      <alignment horizontal="center" vertical="center"/>
      <protection locked="0"/>
    </xf>
    <xf numFmtId="0" fontId="20" fillId="0" borderId="11" xfId="0" applyNumberFormat="1" applyFont="1" applyFill="1" applyBorder="1" applyAlignment="1" applyProtection="1">
      <alignment horizontal="center" textRotation="90" wrapText="1"/>
      <protection locked="0"/>
    </xf>
    <xf numFmtId="0" fontId="20" fillId="0" borderId="28" xfId="0" applyNumberFormat="1" applyFont="1" applyFill="1" applyBorder="1" applyAlignment="1" applyProtection="1">
      <alignment horizontal="center" textRotation="90" wrapText="1"/>
      <protection locked="0"/>
    </xf>
    <xf numFmtId="0" fontId="20" fillId="0" borderId="82" xfId="0" applyNumberFormat="1" applyFont="1" applyFill="1" applyBorder="1" applyAlignment="1" applyProtection="1">
      <alignment horizontal="center" textRotation="90" wrapText="1"/>
      <protection locked="0"/>
    </xf>
    <xf numFmtId="0" fontId="20" fillId="0" borderId="11" xfId="0" applyNumberFormat="1" applyFont="1" applyFill="1" applyBorder="1" applyAlignment="1" applyProtection="1">
      <alignment horizontal="center" vertical="center" textRotation="90" wrapText="1"/>
      <protection locked="0"/>
    </xf>
    <xf numFmtId="0" fontId="20" fillId="0" borderId="30" xfId="0" applyNumberFormat="1" applyFont="1" applyFill="1" applyBorder="1" applyAlignment="1" applyProtection="1">
      <alignment horizontal="center" vertical="center" textRotation="90" wrapText="1"/>
      <protection locked="0"/>
    </xf>
    <xf numFmtId="0" fontId="20" fillId="0" borderId="28" xfId="0" applyNumberFormat="1" applyFont="1" applyFill="1" applyBorder="1" applyAlignment="1" applyProtection="1">
      <alignment horizontal="center" vertical="center" textRotation="90" wrapText="1"/>
      <protection locked="0"/>
    </xf>
    <xf numFmtId="0" fontId="20" fillId="0" borderId="31" xfId="0" applyNumberFormat="1" applyFont="1" applyFill="1" applyBorder="1" applyAlignment="1" applyProtection="1">
      <alignment horizontal="center" vertical="center" textRotation="90" wrapText="1"/>
      <protection locked="0"/>
    </xf>
    <xf numFmtId="0" fontId="20" fillId="0" borderId="82" xfId="0" applyNumberFormat="1" applyFont="1" applyFill="1" applyBorder="1" applyAlignment="1" applyProtection="1">
      <alignment horizontal="center" vertical="center" textRotation="90" wrapText="1"/>
      <protection locked="0"/>
    </xf>
    <xf numFmtId="0" fontId="20" fillId="0" borderId="85" xfId="0" applyNumberFormat="1" applyFont="1" applyFill="1" applyBorder="1" applyAlignment="1" applyProtection="1">
      <alignment horizontal="center" vertical="center" textRotation="90" wrapText="1"/>
      <protection locked="0"/>
    </xf>
    <xf numFmtId="0" fontId="13" fillId="0" borderId="72" xfId="0" applyNumberFormat="1" applyFont="1" applyFill="1" applyBorder="1" applyAlignment="1" applyProtection="1">
      <alignment horizontal="center" vertical="center"/>
      <protection locked="0"/>
    </xf>
    <xf numFmtId="0" fontId="13" fillId="0" borderId="77" xfId="0" applyNumberFormat="1" applyFont="1" applyFill="1" applyBorder="1" applyAlignment="1" applyProtection="1">
      <alignment horizontal="center" vertical="center"/>
      <protection locked="0"/>
    </xf>
    <xf numFmtId="0" fontId="17" fillId="0" borderId="79" xfId="0" applyNumberFormat="1" applyFont="1" applyFill="1" applyBorder="1" applyAlignment="1" applyProtection="1">
      <alignment horizontal="center" vertical="center"/>
      <protection locked="0"/>
    </xf>
    <xf numFmtId="0" fontId="20" fillId="0" borderId="69" xfId="0" applyNumberFormat="1" applyFont="1" applyFill="1" applyBorder="1" applyAlignment="1" applyProtection="1">
      <alignment horizontal="center" vertical="center"/>
      <protection locked="0"/>
    </xf>
    <xf numFmtId="0" fontId="20" fillId="0" borderId="55" xfId="0" applyNumberFormat="1" applyFont="1" applyFill="1" applyBorder="1" applyAlignment="1" applyProtection="1">
      <alignment horizontal="center" textRotation="90" wrapText="1"/>
      <protection locked="0"/>
    </xf>
    <xf numFmtId="0" fontId="20" fillId="0" borderId="56" xfId="0" applyNumberFormat="1" applyFont="1" applyFill="1" applyBorder="1" applyAlignment="1" applyProtection="1">
      <alignment horizontal="center" textRotation="90" wrapText="1"/>
      <protection locked="0"/>
    </xf>
    <xf numFmtId="0" fontId="20" fillId="0" borderId="81" xfId="0" applyNumberFormat="1" applyFont="1" applyFill="1" applyBorder="1" applyAlignment="1" applyProtection="1">
      <alignment horizontal="center" textRotation="90" wrapText="1"/>
      <protection locked="0"/>
    </xf>
    <xf numFmtId="0" fontId="20" fillId="0" borderId="13" xfId="0" applyNumberFormat="1" applyFont="1" applyFill="1" applyBorder="1" applyAlignment="1" applyProtection="1">
      <alignment horizontal="center" textRotation="90" wrapText="1"/>
      <protection locked="0"/>
    </xf>
    <xf numFmtId="0" fontId="20" fillId="0" borderId="18" xfId="0" applyNumberFormat="1" applyFont="1" applyFill="1" applyBorder="1" applyAlignment="1" applyProtection="1">
      <alignment horizontal="center" textRotation="90" wrapText="1"/>
      <protection locked="0"/>
    </xf>
    <xf numFmtId="0" fontId="20" fillId="0" borderId="75" xfId="0" applyNumberFormat="1" applyFont="1" applyFill="1" applyBorder="1" applyAlignment="1" applyProtection="1">
      <alignment horizontal="center" textRotation="90" wrapText="1"/>
      <protection locked="0"/>
    </xf>
    <xf numFmtId="0" fontId="20" fillId="0" borderId="57" xfId="0" applyNumberFormat="1" applyFont="1" applyFill="1" applyBorder="1" applyAlignment="1" applyProtection="1">
      <alignment horizontal="center" textRotation="90" wrapText="1"/>
      <protection locked="0"/>
    </xf>
    <xf numFmtId="0" fontId="20" fillId="0" borderId="83" xfId="0" applyNumberFormat="1" applyFont="1" applyFill="1" applyBorder="1" applyAlignment="1" applyProtection="1">
      <alignment horizontal="center" textRotation="90" wrapText="1"/>
      <protection locked="0"/>
    </xf>
    <xf numFmtId="0" fontId="20" fillId="0" borderId="84" xfId="0" applyNumberFormat="1" applyFont="1" applyFill="1" applyBorder="1" applyAlignment="1" applyProtection="1">
      <alignment horizontal="center" textRotation="90" wrapText="1"/>
      <protection locked="0"/>
    </xf>
    <xf numFmtId="0" fontId="20" fillId="0" borderId="40" xfId="0" applyNumberFormat="1" applyFont="1" applyFill="1" applyBorder="1" applyAlignment="1" applyProtection="1">
      <alignment horizontal="center" textRotation="90" wrapText="1"/>
      <protection locked="0"/>
    </xf>
    <xf numFmtId="0" fontId="20" fillId="0" borderId="0" xfId="0" applyNumberFormat="1" applyFont="1" applyFill="1" applyBorder="1" applyAlignment="1" applyProtection="1">
      <alignment horizontal="center" textRotation="90" wrapText="1"/>
      <protection locked="0"/>
    </xf>
    <xf numFmtId="0" fontId="20" fillId="0" borderId="45" xfId="0" applyNumberFormat="1" applyFont="1" applyFill="1" applyBorder="1" applyAlignment="1" applyProtection="1">
      <alignment horizontal="center" textRotation="90" wrapText="1"/>
      <protection locked="0"/>
    </xf>
    <xf numFmtId="0" fontId="20" fillId="0" borderId="11" xfId="0" applyNumberFormat="1" applyFont="1" applyFill="1" applyBorder="1" applyAlignment="1" applyProtection="1">
      <alignment horizontal="center" vertical="center"/>
      <protection locked="0"/>
    </xf>
    <xf numFmtId="0" fontId="14" fillId="0" borderId="59" xfId="0" applyFont="1" applyFill="1" applyBorder="1" applyAlignment="1" applyProtection="1">
      <alignment horizontal="center" vertical="center"/>
      <protection locked="0"/>
    </xf>
    <xf numFmtId="0" fontId="14" fillId="0" borderId="62" xfId="0" applyFont="1" applyFill="1" applyBorder="1" applyAlignment="1" applyProtection="1">
      <alignment horizontal="center" vertical="center"/>
      <protection locked="0"/>
    </xf>
    <xf numFmtId="0" fontId="14" fillId="0" borderId="0" xfId="0" applyFont="1" applyFill="1" applyBorder="1" applyAlignment="1" applyProtection="1">
      <alignment horizontal="center" vertical="center"/>
      <protection locked="0"/>
    </xf>
    <xf numFmtId="0" fontId="14" fillId="0" borderId="51" xfId="0" applyFont="1" applyFill="1" applyBorder="1" applyAlignment="1" applyProtection="1">
      <alignment horizontal="center" vertical="center" wrapText="1"/>
      <protection locked="0"/>
    </xf>
    <xf numFmtId="0" fontId="14" fillId="0" borderId="23" xfId="0" applyFont="1" applyFill="1" applyBorder="1" applyAlignment="1" applyProtection="1">
      <alignment horizontal="center" vertical="center"/>
      <protection locked="0"/>
    </xf>
    <xf numFmtId="0" fontId="14" fillId="0" borderId="9" xfId="0" applyFont="1" applyFill="1" applyBorder="1" applyAlignment="1" applyProtection="1">
      <alignment horizontal="center" vertical="center"/>
      <protection locked="0"/>
    </xf>
    <xf numFmtId="0" fontId="14" fillId="0" borderId="83" xfId="0" applyFont="1" applyFill="1" applyBorder="1" applyAlignment="1" applyProtection="1">
      <alignment horizontal="center" vertical="center"/>
      <protection locked="0"/>
    </xf>
    <xf numFmtId="0" fontId="14" fillId="0" borderId="84" xfId="0" applyFont="1" applyFill="1" applyBorder="1" applyAlignment="1" applyProtection="1">
      <alignment horizontal="center" vertical="center"/>
      <protection locked="0"/>
    </xf>
    <xf numFmtId="0" fontId="14" fillId="0" borderId="4" xfId="0" applyFont="1" applyFill="1" applyBorder="1" applyAlignment="1" applyProtection="1">
      <alignment horizontal="center" vertical="center"/>
      <protection locked="0"/>
    </xf>
    <xf numFmtId="0" fontId="14" fillId="0" borderId="33" xfId="0" applyFont="1" applyFill="1" applyBorder="1" applyAlignment="1" applyProtection="1">
      <alignment horizontal="center" vertical="center" wrapText="1"/>
      <protection locked="0"/>
    </xf>
    <xf numFmtId="0" fontId="14" fillId="0" borderId="35" xfId="0" applyFont="1" applyFill="1" applyBorder="1" applyAlignment="1" applyProtection="1">
      <alignment horizontal="center" vertical="center" wrapText="1"/>
      <protection locked="0"/>
    </xf>
    <xf numFmtId="0" fontId="14" fillId="0" borderId="12" xfId="0" applyFont="1" applyFill="1" applyBorder="1" applyAlignment="1" applyProtection="1">
      <alignment horizontal="center" vertical="center"/>
      <protection locked="0"/>
    </xf>
    <xf numFmtId="0" fontId="26" fillId="0" borderId="0" xfId="0" applyFont="1" applyFill="1" applyBorder="1" applyAlignment="1" applyProtection="1">
      <alignment horizontal="center" vertical="center"/>
      <protection locked="0"/>
    </xf>
    <xf numFmtId="0" fontId="26" fillId="0" borderId="0" xfId="0" applyFont="1" applyFill="1" applyBorder="1" applyAlignment="1" applyProtection="1">
      <alignment horizontal="left" vertical="top" wrapText="1"/>
      <protection locked="0"/>
    </xf>
    <xf numFmtId="0" fontId="14" fillId="0" borderId="81" xfId="0" applyFont="1" applyFill="1" applyBorder="1" applyAlignment="1" applyProtection="1">
      <alignment horizontal="center" vertical="center"/>
      <protection locked="0"/>
    </xf>
    <xf numFmtId="0" fontId="14" fillId="0" borderId="82" xfId="0" applyFont="1" applyFill="1" applyBorder="1" applyAlignment="1" applyProtection="1">
      <alignment horizontal="center" vertical="center"/>
      <protection locked="0"/>
    </xf>
    <xf numFmtId="0" fontId="14" fillId="0" borderId="85" xfId="0" applyFont="1" applyFill="1" applyBorder="1" applyAlignment="1" applyProtection="1">
      <alignment horizontal="center" vertical="center"/>
      <protection locked="0"/>
    </xf>
    <xf numFmtId="0" fontId="26" fillId="0" borderId="2" xfId="0" applyFont="1" applyFill="1" applyBorder="1" applyAlignment="1" applyProtection="1">
      <alignment horizontal="center" vertical="center"/>
      <protection locked="0"/>
    </xf>
    <xf numFmtId="0" fontId="26" fillId="0" borderId="3" xfId="0" applyFont="1" applyFill="1" applyBorder="1" applyAlignment="1" applyProtection="1">
      <alignment horizontal="center" vertical="center"/>
      <protection locked="0"/>
    </xf>
    <xf numFmtId="0" fontId="26" fillId="0" borderId="4" xfId="0" applyFont="1" applyFill="1" applyBorder="1" applyAlignment="1" applyProtection="1">
      <alignment horizontal="center" vertical="center"/>
      <protection locked="0"/>
    </xf>
    <xf numFmtId="0" fontId="26" fillId="0" borderId="12" xfId="0" applyFont="1" applyFill="1" applyBorder="1" applyAlignment="1" applyProtection="1">
      <alignment horizontal="center" vertical="center"/>
      <protection locked="0"/>
    </xf>
    <xf numFmtId="0" fontId="26" fillId="0" borderId="32" xfId="0" applyFont="1" applyFill="1" applyBorder="1" applyAlignment="1" applyProtection="1">
      <alignment horizontal="center" vertical="center"/>
      <protection locked="0"/>
    </xf>
    <xf numFmtId="0" fontId="26" fillId="0" borderId="3" xfId="0" applyFont="1" applyFill="1" applyBorder="1" applyAlignment="1" applyProtection="1">
      <alignment horizontal="center" vertical="center" textRotation="90"/>
      <protection locked="0"/>
    </xf>
    <xf numFmtId="0" fontId="26" fillId="0" borderId="4" xfId="0" applyFont="1" applyFill="1" applyBorder="1" applyAlignment="1" applyProtection="1">
      <alignment horizontal="center" vertical="center" textRotation="90"/>
      <protection locked="0"/>
    </xf>
    <xf numFmtId="0" fontId="26" fillId="0" borderId="7" xfId="0" applyFont="1" applyFill="1" applyBorder="1" applyAlignment="1" applyProtection="1">
      <alignment horizontal="center" vertical="center" textRotation="90"/>
      <protection locked="0"/>
    </xf>
    <xf numFmtId="0" fontId="26" fillId="0" borderId="54" xfId="0" applyFont="1" applyFill="1" applyBorder="1" applyAlignment="1" applyProtection="1">
      <alignment horizontal="center" vertical="center" textRotation="90"/>
      <protection locked="0"/>
    </xf>
    <xf numFmtId="0" fontId="20" fillId="0" borderId="39" xfId="0" applyFont="1" applyFill="1" applyBorder="1" applyAlignment="1" applyProtection="1">
      <alignment horizontal="center" vertical="center" wrapText="1"/>
      <protection locked="0"/>
    </xf>
    <xf numFmtId="0" fontId="20" fillId="0" borderId="14" xfId="0" applyFont="1" applyFill="1" applyBorder="1" applyAlignment="1" applyProtection="1">
      <alignment horizontal="center" vertical="center" wrapText="1"/>
      <protection locked="0"/>
    </xf>
    <xf numFmtId="0" fontId="20" fillId="0" borderId="42" xfId="0" applyFont="1" applyFill="1" applyBorder="1" applyAlignment="1" applyProtection="1">
      <alignment horizontal="center" vertical="center" wrapText="1"/>
      <protection locked="0"/>
    </xf>
    <xf numFmtId="0" fontId="20" fillId="0" borderId="17" xfId="0" applyFont="1" applyFill="1" applyBorder="1" applyAlignment="1" applyProtection="1">
      <alignment horizontal="center" vertical="center" wrapText="1"/>
      <protection locked="0"/>
    </xf>
    <xf numFmtId="0" fontId="20" fillId="0" borderId="9" xfId="0" applyFont="1" applyFill="1" applyBorder="1" applyAlignment="1" applyProtection="1">
      <alignment horizontal="center" vertical="center" textRotation="90"/>
      <protection locked="0"/>
    </xf>
    <xf numFmtId="0" fontId="20" fillId="0" borderId="10" xfId="0" applyFont="1" applyFill="1" applyBorder="1" applyAlignment="1" applyProtection="1">
      <alignment horizontal="center" vertical="center" textRotation="90"/>
      <protection locked="0"/>
    </xf>
    <xf numFmtId="0" fontId="12" fillId="0" borderId="33" xfId="0" applyFont="1" applyFill="1" applyBorder="1" applyAlignment="1" applyProtection="1">
      <alignment horizontal="center" vertical="center" wrapText="1"/>
      <protection locked="0"/>
    </xf>
    <xf numFmtId="0" fontId="12" fillId="0" borderId="34" xfId="0" applyFont="1" applyFill="1" applyBorder="1" applyAlignment="1" applyProtection="1">
      <alignment horizontal="center" vertical="center" wrapText="1"/>
      <protection locked="0"/>
    </xf>
    <xf numFmtId="0" fontId="12" fillId="0" borderId="35" xfId="0" applyFont="1" applyFill="1" applyBorder="1" applyAlignment="1" applyProtection="1">
      <alignment horizontal="center" vertical="center" wrapText="1"/>
      <protection locked="0"/>
    </xf>
    <xf numFmtId="0" fontId="12" fillId="0" borderId="36" xfId="0" applyFont="1" applyFill="1" applyBorder="1" applyAlignment="1" applyProtection="1">
      <alignment horizontal="center" vertical="center" wrapText="1"/>
      <protection locked="0"/>
    </xf>
    <xf numFmtId="0" fontId="12" fillId="0" borderId="37" xfId="0" applyFont="1" applyFill="1" applyBorder="1" applyAlignment="1" applyProtection="1">
      <alignment horizontal="center" vertical="center" wrapText="1"/>
      <protection locked="0"/>
    </xf>
    <xf numFmtId="0" fontId="12" fillId="0" borderId="38" xfId="0" applyFont="1" applyFill="1" applyBorder="1" applyAlignment="1" applyProtection="1">
      <alignment horizontal="center" vertical="center" wrapText="1"/>
      <protection locked="0"/>
    </xf>
    <xf numFmtId="0" fontId="12" fillId="0" borderId="64" xfId="0" applyFont="1" applyFill="1" applyBorder="1" applyAlignment="1" applyProtection="1">
      <alignment horizontal="center" vertical="center" wrapText="1"/>
      <protection locked="0"/>
    </xf>
    <xf numFmtId="0" fontId="12" fillId="0" borderId="65" xfId="0" applyFont="1" applyFill="1" applyBorder="1" applyAlignment="1" applyProtection="1">
      <alignment horizontal="center" vertical="center" wrapText="1"/>
      <protection locked="0"/>
    </xf>
    <xf numFmtId="0" fontId="12" fillId="0" borderId="66" xfId="0" applyFont="1" applyFill="1" applyBorder="1" applyAlignment="1" applyProtection="1">
      <alignment horizontal="center" vertical="center" wrapText="1"/>
      <protection locked="0"/>
    </xf>
    <xf numFmtId="0" fontId="12" fillId="0" borderId="39" xfId="0" applyFont="1" applyFill="1" applyBorder="1" applyAlignment="1" applyProtection="1">
      <alignment horizontal="center" vertical="center" textRotation="90"/>
      <protection locked="0"/>
    </xf>
    <xf numFmtId="0" fontId="12" fillId="0" borderId="40" xfId="0" applyFont="1" applyFill="1" applyBorder="1" applyAlignment="1" applyProtection="1">
      <alignment horizontal="center" vertical="center" textRotation="90"/>
      <protection locked="0"/>
    </xf>
    <xf numFmtId="0" fontId="12" fillId="0" borderId="14" xfId="0" applyFont="1" applyFill="1" applyBorder="1" applyAlignment="1" applyProtection="1">
      <alignment horizontal="center" vertical="center" textRotation="90"/>
      <protection locked="0"/>
    </xf>
    <xf numFmtId="0" fontId="12" fillId="0" borderId="41" xfId="0" applyFont="1" applyFill="1" applyBorder="1" applyAlignment="1" applyProtection="1">
      <alignment horizontal="center" vertical="center" textRotation="90"/>
      <protection locked="0"/>
    </xf>
    <xf numFmtId="0" fontId="12" fillId="0" borderId="0" xfId="0" applyFont="1" applyFill="1" applyBorder="1" applyAlignment="1" applyProtection="1">
      <alignment horizontal="center" vertical="center" textRotation="90"/>
      <protection locked="0"/>
    </xf>
    <xf numFmtId="0" fontId="12" fillId="0" borderId="15" xfId="0" applyFont="1" applyFill="1" applyBorder="1" applyAlignment="1" applyProtection="1">
      <alignment horizontal="center" vertical="center" textRotation="90"/>
      <protection locked="0"/>
    </xf>
    <xf numFmtId="0" fontId="12" fillId="0" borderId="44" xfId="0" applyFont="1" applyFill="1" applyBorder="1" applyAlignment="1" applyProtection="1">
      <alignment horizontal="center" vertical="center" textRotation="90"/>
      <protection locked="0"/>
    </xf>
    <xf numFmtId="0" fontId="12" fillId="0" borderId="45" xfId="0" applyFont="1" applyFill="1" applyBorder="1" applyAlignment="1" applyProtection="1">
      <alignment horizontal="center" vertical="center" textRotation="90"/>
      <protection locked="0"/>
    </xf>
    <xf numFmtId="0" fontId="12" fillId="0" borderId="46" xfId="0" applyFont="1" applyFill="1" applyBorder="1" applyAlignment="1" applyProtection="1">
      <alignment horizontal="center" vertical="center" textRotation="90"/>
      <protection locked="0"/>
    </xf>
    <xf numFmtId="0" fontId="11" fillId="0" borderId="39" xfId="0" applyFont="1" applyFill="1" applyBorder="1" applyAlignment="1" applyProtection="1">
      <alignment horizontal="center" vertical="center" textRotation="90" wrapText="1"/>
      <protection locked="0"/>
    </xf>
    <xf numFmtId="0" fontId="11" fillId="0" borderId="14" xfId="0" applyFont="1" applyFill="1" applyBorder="1" applyAlignment="1" applyProtection="1">
      <alignment horizontal="center" vertical="center" textRotation="90" wrapText="1"/>
      <protection locked="0"/>
    </xf>
    <xf numFmtId="0" fontId="11" fillId="0" borderId="41" xfId="0" applyFont="1" applyFill="1" applyBorder="1" applyAlignment="1" applyProtection="1">
      <alignment horizontal="center" vertical="center" textRotation="90" wrapText="1"/>
      <protection locked="0"/>
    </xf>
    <xf numFmtId="0" fontId="11" fillId="0" borderId="15" xfId="0" applyFont="1" applyFill="1" applyBorder="1" applyAlignment="1" applyProtection="1">
      <alignment horizontal="center" vertical="center" textRotation="90" wrapText="1"/>
      <protection locked="0"/>
    </xf>
    <xf numFmtId="0" fontId="11" fillId="0" borderId="44" xfId="0" applyFont="1" applyFill="1" applyBorder="1" applyAlignment="1" applyProtection="1">
      <alignment horizontal="center" vertical="center" textRotation="90" wrapText="1"/>
      <protection locked="0"/>
    </xf>
    <xf numFmtId="0" fontId="11" fillId="0" borderId="46" xfId="0" applyFont="1" applyFill="1" applyBorder="1" applyAlignment="1" applyProtection="1">
      <alignment horizontal="center" vertical="center" textRotation="90" wrapText="1"/>
      <protection locked="0"/>
    </xf>
    <xf numFmtId="0" fontId="26" fillId="0" borderId="36" xfId="0" applyFont="1" applyFill="1" applyBorder="1" applyAlignment="1" applyProtection="1">
      <alignment horizontal="center" vertical="center"/>
      <protection locked="0"/>
    </xf>
    <xf numFmtId="0" fontId="26" fillId="0" borderId="37" xfId="0" applyFont="1" applyFill="1" applyBorder="1" applyAlignment="1" applyProtection="1">
      <alignment horizontal="center" vertical="center"/>
      <protection locked="0"/>
    </xf>
    <xf numFmtId="0" fontId="26" fillId="0" borderId="21" xfId="0" applyFont="1" applyFill="1" applyBorder="1" applyAlignment="1" applyProtection="1">
      <alignment horizontal="center" vertical="center"/>
      <protection locked="0"/>
    </xf>
    <xf numFmtId="0" fontId="12" fillId="0" borderId="47" xfId="0" applyFont="1" applyFill="1" applyBorder="1" applyAlignment="1" applyProtection="1">
      <alignment horizontal="center" vertical="center"/>
      <protection locked="0"/>
    </xf>
    <xf numFmtId="0" fontId="12" fillId="0" borderId="48" xfId="0" applyFont="1" applyFill="1" applyBorder="1" applyAlignment="1" applyProtection="1">
      <alignment horizontal="center" vertical="center"/>
      <protection locked="0"/>
    </xf>
    <xf numFmtId="0" fontId="12" fillId="0" borderId="29" xfId="0" applyFont="1" applyFill="1" applyBorder="1" applyAlignment="1" applyProtection="1">
      <alignment horizontal="center" vertical="center"/>
      <protection locked="0"/>
    </xf>
    <xf numFmtId="0" fontId="20" fillId="0" borderId="8" xfId="0" applyFont="1" applyFill="1" applyBorder="1" applyAlignment="1" applyProtection="1">
      <alignment horizontal="center" vertical="center" textRotation="90"/>
      <protection locked="0"/>
    </xf>
    <xf numFmtId="0" fontId="26" fillId="0" borderId="38" xfId="0" applyFont="1" applyFill="1" applyBorder="1" applyAlignment="1" applyProtection="1">
      <alignment horizontal="center" vertical="center"/>
      <protection locked="0"/>
    </xf>
    <xf numFmtId="0" fontId="12" fillId="4" borderId="59" xfId="0" applyFont="1" applyFill="1" applyBorder="1" applyAlignment="1" applyProtection="1">
      <alignment horizontal="center" vertical="center"/>
      <protection locked="0"/>
    </xf>
    <xf numFmtId="0" fontId="12" fillId="4" borderId="62" xfId="0" applyFont="1" applyFill="1" applyBorder="1" applyAlignment="1" applyProtection="1">
      <alignment horizontal="center" vertical="center"/>
      <protection locked="0"/>
    </xf>
    <xf numFmtId="0" fontId="26" fillId="0" borderId="84" xfId="0" applyFont="1" applyFill="1" applyBorder="1" applyAlignment="1" applyProtection="1">
      <alignment horizontal="center" vertical="center"/>
      <protection locked="0"/>
    </xf>
    <xf numFmtId="0" fontId="26" fillId="0" borderId="82" xfId="0" applyFont="1" applyFill="1" applyBorder="1" applyAlignment="1" applyProtection="1">
      <alignment horizontal="center" vertical="center"/>
      <protection locked="0"/>
    </xf>
    <xf numFmtId="0" fontId="26" fillId="0" borderId="85" xfId="0" applyFont="1" applyFill="1" applyBorder="1" applyAlignment="1" applyProtection="1">
      <alignment horizontal="center" vertical="center"/>
      <protection locked="0"/>
    </xf>
    <xf numFmtId="0" fontId="12" fillId="0" borderId="44" xfId="0" applyFont="1" applyFill="1" applyBorder="1" applyAlignment="1" applyProtection="1">
      <alignment horizontal="center" vertical="center"/>
      <protection locked="0"/>
    </xf>
    <xf numFmtId="0" fontId="12" fillId="0" borderId="45" xfId="0" applyFont="1" applyFill="1" applyBorder="1" applyAlignment="1" applyProtection="1">
      <alignment horizontal="center" vertical="center"/>
      <protection locked="0"/>
    </xf>
    <xf numFmtId="0" fontId="12" fillId="0" borderId="58" xfId="0" applyFont="1" applyFill="1" applyBorder="1" applyAlignment="1" applyProtection="1">
      <alignment horizontal="center" vertical="center"/>
      <protection locked="0"/>
    </xf>
    <xf numFmtId="0" fontId="12" fillId="0" borderId="59" xfId="0" applyFont="1" applyFill="1" applyBorder="1" applyAlignment="1" applyProtection="1">
      <alignment horizontal="center" vertical="center"/>
      <protection locked="0"/>
    </xf>
    <xf numFmtId="0" fontId="12" fillId="0" borderId="62" xfId="0" applyFont="1" applyFill="1" applyBorder="1" applyAlignment="1" applyProtection="1">
      <alignment horizontal="center" vertical="center"/>
      <protection locked="0"/>
    </xf>
    <xf numFmtId="0" fontId="26" fillId="0" borderId="25" xfId="0" applyFont="1" applyFill="1" applyBorder="1" applyAlignment="1" applyProtection="1">
      <alignment horizontal="center" vertical="center" textRotation="90"/>
      <protection locked="0"/>
    </xf>
    <xf numFmtId="0" fontId="13" fillId="4" borderId="58" xfId="0" applyFont="1" applyFill="1" applyBorder="1" applyAlignment="1" applyProtection="1">
      <alignment horizontal="center" vertical="center"/>
      <protection locked="0"/>
    </xf>
    <xf numFmtId="0" fontId="13" fillId="4" borderId="59" xfId="0" applyFont="1" applyFill="1" applyBorder="1" applyAlignment="1" applyProtection="1">
      <alignment horizontal="center" vertical="center"/>
      <protection locked="0"/>
    </xf>
    <xf numFmtId="0" fontId="13" fillId="4" borderId="62" xfId="0" applyFont="1" applyFill="1" applyBorder="1" applyAlignment="1" applyProtection="1">
      <alignment horizontal="center" vertical="center"/>
      <protection locked="0"/>
    </xf>
    <xf numFmtId="49" fontId="12" fillId="0" borderId="42" xfId="0" applyNumberFormat="1" applyFont="1" applyFill="1" applyBorder="1" applyAlignment="1" applyProtection="1">
      <alignment horizontal="center" vertical="center"/>
      <protection locked="0"/>
    </xf>
    <xf numFmtId="49" fontId="12" fillId="0" borderId="43" xfId="0" applyNumberFormat="1" applyFont="1" applyFill="1" applyBorder="1" applyAlignment="1" applyProtection="1">
      <alignment horizontal="center" vertical="center"/>
      <protection locked="0"/>
    </xf>
    <xf numFmtId="49" fontId="12" fillId="0" borderId="17" xfId="0" applyNumberFormat="1" applyFont="1" applyFill="1" applyBorder="1" applyAlignment="1" applyProtection="1">
      <alignment horizontal="center" vertical="center"/>
      <protection locked="0"/>
    </xf>
    <xf numFmtId="0" fontId="26" fillId="0" borderId="33" xfId="0" applyFont="1" applyFill="1" applyBorder="1" applyAlignment="1" applyProtection="1">
      <alignment horizontal="center" vertical="center"/>
      <protection locked="0"/>
    </xf>
    <xf numFmtId="0" fontId="26" fillId="0" borderId="35" xfId="0" applyFont="1" applyFill="1" applyBorder="1" applyAlignment="1" applyProtection="1">
      <alignment horizontal="center" vertical="center"/>
      <protection locked="0"/>
    </xf>
    <xf numFmtId="0" fontId="12" fillId="4" borderId="58" xfId="0" applyFont="1" applyFill="1" applyBorder="1" applyAlignment="1" applyProtection="1">
      <alignment horizontal="center" vertical="center"/>
      <protection locked="0"/>
    </xf>
    <xf numFmtId="0" fontId="12" fillId="4" borderId="47" xfId="0" applyFont="1" applyFill="1" applyBorder="1" applyAlignment="1" applyProtection="1">
      <alignment horizontal="center" vertical="center"/>
      <protection locked="0"/>
    </xf>
    <xf numFmtId="0" fontId="12" fillId="4" borderId="29" xfId="0" applyFont="1" applyFill="1" applyBorder="1" applyAlignment="1" applyProtection="1">
      <alignment horizontal="center" vertical="center"/>
      <protection locked="0"/>
    </xf>
    <xf numFmtId="0" fontId="12" fillId="0" borderId="3" xfId="0" applyFont="1" applyFill="1" applyBorder="1" applyAlignment="1" applyProtection="1">
      <alignment horizontal="center" vertical="center"/>
    </xf>
    <xf numFmtId="0" fontId="12" fillId="4" borderId="48" xfId="0" applyFont="1" applyFill="1" applyBorder="1" applyAlignment="1" applyProtection="1">
      <alignment horizontal="center" vertical="center"/>
      <protection locked="0"/>
    </xf>
    <xf numFmtId="0" fontId="26" fillId="4" borderId="47" xfId="0" applyFont="1" applyFill="1" applyBorder="1" applyAlignment="1" applyProtection="1">
      <alignment horizontal="center" vertical="center"/>
      <protection locked="0"/>
    </xf>
    <xf numFmtId="0" fontId="26" fillId="4" borderId="29" xfId="0" applyFont="1" applyFill="1" applyBorder="1" applyAlignment="1" applyProtection="1">
      <alignment horizontal="center" vertical="center"/>
      <protection locked="0"/>
    </xf>
    <xf numFmtId="0" fontId="26" fillId="4" borderId="48" xfId="0" applyFont="1" applyFill="1" applyBorder="1" applyAlignment="1" applyProtection="1">
      <alignment horizontal="center" vertical="center"/>
      <protection locked="0"/>
    </xf>
    <xf numFmtId="49" fontId="12" fillId="0" borderId="36" xfId="0" applyNumberFormat="1" applyFont="1" applyFill="1" applyBorder="1" applyAlignment="1" applyProtection="1">
      <alignment horizontal="center" vertical="center"/>
      <protection locked="0"/>
    </xf>
    <xf numFmtId="49" fontId="12" fillId="0" borderId="37" xfId="0" applyNumberFormat="1" applyFont="1" applyFill="1" applyBorder="1" applyAlignment="1" applyProtection="1">
      <alignment horizontal="center" vertical="center"/>
      <protection locked="0"/>
    </xf>
    <xf numFmtId="49" fontId="12" fillId="0" borderId="38" xfId="0" applyNumberFormat="1" applyFont="1" applyFill="1" applyBorder="1" applyAlignment="1" applyProtection="1">
      <alignment horizontal="center" vertical="center"/>
      <protection locked="0"/>
    </xf>
    <xf numFmtId="0" fontId="12" fillId="0" borderId="6" xfId="0" applyFont="1" applyFill="1" applyBorder="1" applyAlignment="1" applyProtection="1">
      <alignment horizontal="center" vertical="center"/>
    </xf>
    <xf numFmtId="0" fontId="12" fillId="0" borderId="20" xfId="0" applyFont="1" applyFill="1" applyBorder="1" applyAlignment="1" applyProtection="1">
      <alignment horizontal="center" vertical="center"/>
    </xf>
    <xf numFmtId="0" fontId="12" fillId="0" borderId="4" xfId="0" applyFont="1" applyFill="1" applyBorder="1" applyAlignment="1" applyProtection="1">
      <alignment horizontal="center" vertical="center"/>
    </xf>
    <xf numFmtId="0" fontId="12" fillId="0" borderId="2" xfId="0" applyFont="1" applyFill="1" applyBorder="1" applyAlignment="1" applyProtection="1">
      <alignment horizontal="center" vertical="center"/>
    </xf>
    <xf numFmtId="0" fontId="12" fillId="0" borderId="33" xfId="0" applyFont="1" applyFill="1" applyBorder="1" applyAlignment="1" applyProtection="1">
      <alignment horizontal="center" vertical="center"/>
      <protection locked="0"/>
    </xf>
    <xf numFmtId="0" fontId="12" fillId="0" borderId="35" xfId="0" applyFont="1" applyFill="1" applyBorder="1" applyAlignment="1" applyProtection="1">
      <alignment horizontal="center" vertical="center"/>
      <protection locked="0"/>
    </xf>
    <xf numFmtId="0" fontId="12" fillId="0" borderId="25" xfId="0" applyFont="1" applyFill="1" applyBorder="1" applyAlignment="1" applyProtection="1">
      <alignment horizontal="center" vertical="center"/>
    </xf>
    <xf numFmtId="0" fontId="12" fillId="0" borderId="7" xfId="0" applyFont="1" applyFill="1" applyBorder="1" applyAlignment="1" applyProtection="1">
      <alignment horizontal="center" vertical="center"/>
    </xf>
    <xf numFmtId="0" fontId="12" fillId="0" borderId="5" xfId="0" applyFont="1" applyFill="1" applyBorder="1" applyAlignment="1" applyProtection="1">
      <alignment horizontal="center" vertical="center"/>
    </xf>
    <xf numFmtId="0" fontId="12" fillId="0" borderId="6" xfId="0" applyFont="1" applyFill="1" applyBorder="1" applyAlignment="1" applyProtection="1">
      <alignment horizontal="center" vertical="center"/>
      <protection locked="0"/>
    </xf>
    <xf numFmtId="0" fontId="12" fillId="0" borderId="20" xfId="0" applyFont="1" applyFill="1" applyBorder="1" applyAlignment="1" applyProtection="1">
      <alignment horizontal="center" vertical="center"/>
      <protection locked="0"/>
    </xf>
    <xf numFmtId="0" fontId="26" fillId="0" borderId="53" xfId="0" applyFont="1" applyFill="1" applyBorder="1" applyAlignment="1" applyProtection="1">
      <alignment horizontal="center" vertical="center"/>
      <protection locked="0"/>
    </xf>
    <xf numFmtId="0" fontId="26" fillId="0" borderId="61" xfId="0" applyFont="1" applyFill="1" applyBorder="1" applyAlignment="1" applyProtection="1">
      <alignment horizontal="center" vertical="center"/>
      <protection locked="0"/>
    </xf>
    <xf numFmtId="0" fontId="11" fillId="2" borderId="36" xfId="0" applyFont="1" applyFill="1" applyBorder="1" applyAlignment="1" applyProtection="1">
      <alignment horizontal="center" vertical="center" wrapText="1"/>
      <protection locked="0"/>
    </xf>
    <xf numFmtId="0" fontId="11" fillId="2" borderId="37" xfId="0" applyFont="1" applyFill="1" applyBorder="1" applyAlignment="1" applyProtection="1">
      <alignment horizontal="center" vertical="center" wrapText="1"/>
      <protection locked="0"/>
    </xf>
    <xf numFmtId="0" fontId="11" fillId="2" borderId="38" xfId="0" applyFont="1" applyFill="1" applyBorder="1" applyAlignment="1" applyProtection="1">
      <alignment horizontal="center" vertical="center" wrapText="1"/>
      <protection locked="0"/>
    </xf>
    <xf numFmtId="0" fontId="26" fillId="0" borderId="5" xfId="0" applyFont="1" applyFill="1" applyBorder="1" applyAlignment="1" applyProtection="1">
      <alignment horizontal="center" vertical="center"/>
    </xf>
    <xf numFmtId="0" fontId="26" fillId="0" borderId="7" xfId="0" applyFont="1" applyFill="1" applyBorder="1" applyAlignment="1" applyProtection="1">
      <alignment horizontal="center" vertical="center"/>
    </xf>
    <xf numFmtId="0" fontId="26" fillId="0" borderId="7" xfId="0" applyFont="1" applyFill="1" applyBorder="1" applyAlignment="1" applyProtection="1">
      <alignment horizontal="center" vertical="center"/>
      <protection locked="0"/>
    </xf>
    <xf numFmtId="0" fontId="12" fillId="0" borderId="36" xfId="0" applyFont="1" applyFill="1" applyBorder="1" applyAlignment="1" applyProtection="1">
      <alignment horizontal="center" vertical="center"/>
      <protection locked="0"/>
    </xf>
    <xf numFmtId="0" fontId="12" fillId="0" borderId="38" xfId="0" applyFont="1" applyFill="1" applyBorder="1" applyAlignment="1" applyProtection="1">
      <alignment horizontal="center" vertical="center"/>
      <protection locked="0"/>
    </xf>
    <xf numFmtId="0" fontId="21" fillId="0" borderId="53" xfId="0" applyFont="1" applyFill="1" applyBorder="1" applyAlignment="1" applyProtection="1">
      <alignment horizontal="center" vertical="center"/>
      <protection locked="0"/>
    </xf>
    <xf numFmtId="0" fontId="26" fillId="0" borderId="64" xfId="0" applyFont="1" applyFill="1" applyBorder="1" applyAlignment="1" applyProtection="1">
      <alignment horizontal="center" vertical="center"/>
      <protection locked="0"/>
    </xf>
    <xf numFmtId="0" fontId="26" fillId="0" borderId="66" xfId="0" applyFont="1" applyFill="1" applyBorder="1" applyAlignment="1" applyProtection="1">
      <alignment horizontal="center" vertical="center"/>
      <protection locked="0"/>
    </xf>
    <xf numFmtId="0" fontId="26" fillId="0" borderId="52" xfId="0" applyFont="1" applyFill="1" applyBorder="1" applyAlignment="1" applyProtection="1">
      <alignment horizontal="center" vertical="center"/>
      <protection locked="0"/>
    </xf>
    <xf numFmtId="0" fontId="12" fillId="0" borderId="21" xfId="0" applyFont="1" applyFill="1" applyBorder="1" applyAlignment="1" applyProtection="1">
      <alignment horizontal="center" vertical="center"/>
    </xf>
    <xf numFmtId="0" fontId="19" fillId="0" borderId="6" xfId="0" applyFont="1" applyFill="1" applyBorder="1" applyAlignment="1" applyProtection="1">
      <alignment horizontal="center" vertical="center"/>
      <protection locked="0"/>
    </xf>
    <xf numFmtId="0" fontId="12" fillId="0" borderId="5" xfId="0" applyFont="1" applyFill="1" applyBorder="1" applyAlignment="1" applyProtection="1">
      <alignment horizontal="center" vertical="center"/>
      <protection locked="0"/>
    </xf>
    <xf numFmtId="0" fontId="12" fillId="0" borderId="7" xfId="0" applyFont="1" applyFill="1" applyBorder="1" applyAlignment="1" applyProtection="1">
      <alignment horizontal="center" vertical="center"/>
      <protection locked="0"/>
    </xf>
    <xf numFmtId="0" fontId="26" fillId="0" borderId="5" xfId="0" applyFont="1" applyFill="1" applyBorder="1" applyAlignment="1" applyProtection="1">
      <alignment horizontal="center" vertical="center"/>
      <protection locked="0"/>
    </xf>
    <xf numFmtId="0" fontId="26" fillId="0" borderId="54" xfId="0" applyFont="1" applyFill="1" applyBorder="1" applyAlignment="1" applyProtection="1">
      <alignment horizontal="center" vertical="center"/>
      <protection locked="0"/>
    </xf>
    <xf numFmtId="49" fontId="26" fillId="0" borderId="36" xfId="0" applyNumberFormat="1" applyFont="1" applyFill="1" applyBorder="1" applyAlignment="1" applyProtection="1">
      <alignment horizontal="center" vertical="center"/>
      <protection locked="0"/>
    </xf>
    <xf numFmtId="49" fontId="26" fillId="0" borderId="37" xfId="0" applyNumberFormat="1" applyFont="1" applyFill="1" applyBorder="1" applyAlignment="1" applyProtection="1">
      <alignment horizontal="center" vertical="center"/>
      <protection locked="0"/>
    </xf>
    <xf numFmtId="49" fontId="26" fillId="0" borderId="38" xfId="0" applyNumberFormat="1" applyFont="1" applyFill="1" applyBorder="1" applyAlignment="1" applyProtection="1">
      <alignment horizontal="center" vertical="center"/>
      <protection locked="0"/>
    </xf>
    <xf numFmtId="49" fontId="26" fillId="0" borderId="64" xfId="0" applyNumberFormat="1" applyFont="1" applyFill="1" applyBorder="1" applyAlignment="1" applyProtection="1">
      <alignment horizontal="center" vertical="center"/>
      <protection locked="0"/>
    </xf>
    <xf numFmtId="49" fontId="26" fillId="0" borderId="65" xfId="0" applyNumberFormat="1" applyFont="1" applyFill="1" applyBorder="1" applyAlignment="1" applyProtection="1">
      <alignment horizontal="center" vertical="center"/>
      <protection locked="0"/>
    </xf>
    <xf numFmtId="49" fontId="26" fillId="0" borderId="66" xfId="0" applyNumberFormat="1" applyFont="1" applyFill="1" applyBorder="1" applyAlignment="1" applyProtection="1">
      <alignment horizontal="center" vertical="center"/>
      <protection locked="0"/>
    </xf>
    <xf numFmtId="0" fontId="13" fillId="0" borderId="36" xfId="0" applyFont="1" applyFill="1" applyBorder="1" applyAlignment="1" applyProtection="1">
      <alignment horizontal="center" vertical="center"/>
      <protection locked="0"/>
    </xf>
    <xf numFmtId="0" fontId="13" fillId="0" borderId="38" xfId="0" applyFont="1" applyFill="1" applyBorder="1" applyAlignment="1" applyProtection="1">
      <alignment horizontal="center" vertical="center"/>
      <protection locked="0"/>
    </xf>
    <xf numFmtId="0" fontId="12" fillId="0" borderId="21" xfId="0" applyFont="1" applyFill="1" applyBorder="1" applyAlignment="1" applyProtection="1">
      <alignment horizontal="center" vertical="center"/>
      <protection locked="0"/>
    </xf>
    <xf numFmtId="0" fontId="26" fillId="0" borderId="12" xfId="0" applyFont="1" applyFill="1" applyBorder="1" applyAlignment="1" applyProtection="1">
      <alignment horizontal="center" vertical="center"/>
    </xf>
    <xf numFmtId="0" fontId="26" fillId="0" borderId="16" xfId="0" applyFont="1" applyFill="1" applyBorder="1" applyAlignment="1" applyProtection="1">
      <alignment horizontal="center" vertical="center"/>
    </xf>
    <xf numFmtId="49" fontId="12" fillId="0" borderId="5" xfId="0" applyNumberFormat="1" applyFont="1" applyFill="1" applyBorder="1" applyAlignment="1" applyProtection="1">
      <alignment horizontal="center" vertical="center"/>
      <protection locked="0"/>
    </xf>
    <xf numFmtId="49" fontId="12" fillId="0" borderId="6" xfId="0" applyNumberFormat="1" applyFont="1" applyFill="1" applyBorder="1" applyAlignment="1" applyProtection="1">
      <alignment horizontal="center" vertical="center"/>
      <protection locked="0"/>
    </xf>
    <xf numFmtId="49" fontId="12" fillId="0" borderId="7" xfId="0" applyNumberFormat="1" applyFont="1" applyFill="1" applyBorder="1" applyAlignment="1" applyProtection="1">
      <alignment horizontal="center" vertical="center"/>
      <protection locked="0"/>
    </xf>
    <xf numFmtId="0" fontId="26" fillId="0" borderId="32" xfId="0" applyFont="1" applyFill="1" applyBorder="1" applyAlignment="1" applyProtection="1">
      <alignment horizontal="center" vertical="center"/>
    </xf>
    <xf numFmtId="0" fontId="26" fillId="0" borderId="26" xfId="0" applyFont="1" applyFill="1" applyBorder="1" applyAlignment="1" applyProtection="1">
      <alignment horizontal="center" vertical="center"/>
    </xf>
    <xf numFmtId="0" fontId="21" fillId="0" borderId="12" xfId="0" applyFont="1" applyFill="1" applyBorder="1" applyAlignment="1" applyProtection="1">
      <alignment horizontal="center" vertical="center"/>
    </xf>
    <xf numFmtId="0" fontId="26" fillId="0" borderId="42" xfId="0" applyFont="1" applyFill="1" applyBorder="1" applyAlignment="1" applyProtection="1">
      <alignment horizontal="center" vertical="center"/>
    </xf>
    <xf numFmtId="0" fontId="26" fillId="0" borderId="17" xfId="0" applyFont="1" applyFill="1" applyBorder="1" applyAlignment="1" applyProtection="1">
      <alignment horizontal="center" vertical="center"/>
    </xf>
    <xf numFmtId="0" fontId="26" fillId="0" borderId="36" xfId="0" applyFont="1" applyFill="1" applyBorder="1" applyAlignment="1" applyProtection="1">
      <alignment horizontal="center" vertical="center"/>
    </xf>
    <xf numFmtId="0" fontId="26" fillId="0" borderId="38" xfId="0" applyFont="1" applyFill="1" applyBorder="1" applyAlignment="1" applyProtection="1">
      <alignment horizontal="center" vertical="center"/>
    </xf>
    <xf numFmtId="0" fontId="26" fillId="0" borderId="21" xfId="0" applyFont="1" applyFill="1" applyBorder="1" applyAlignment="1" applyProtection="1">
      <alignment horizontal="center" vertical="center"/>
    </xf>
    <xf numFmtId="0" fontId="26" fillId="0" borderId="6" xfId="0" applyFont="1" applyFill="1" applyBorder="1" applyAlignment="1" applyProtection="1">
      <alignment horizontal="center" vertical="center"/>
    </xf>
    <xf numFmtId="49" fontId="26" fillId="0" borderId="42" xfId="0" applyNumberFormat="1" applyFont="1" applyFill="1" applyBorder="1" applyAlignment="1" applyProtection="1">
      <alignment horizontal="center" vertical="center"/>
      <protection locked="0"/>
    </xf>
    <xf numFmtId="49" fontId="26" fillId="0" borderId="43" xfId="0" applyNumberFormat="1" applyFont="1" applyFill="1" applyBorder="1" applyAlignment="1" applyProtection="1">
      <alignment horizontal="center" vertical="center"/>
      <protection locked="0"/>
    </xf>
    <xf numFmtId="49" fontId="26" fillId="0" borderId="17" xfId="0" applyNumberFormat="1" applyFont="1" applyFill="1" applyBorder="1" applyAlignment="1" applyProtection="1">
      <alignment horizontal="center" vertical="center"/>
      <protection locked="0"/>
    </xf>
    <xf numFmtId="0" fontId="26" fillId="0" borderId="42" xfId="0" applyFont="1" applyFill="1" applyBorder="1" applyAlignment="1" applyProtection="1">
      <alignment horizontal="center" vertical="center"/>
      <protection locked="0"/>
    </xf>
    <xf numFmtId="0" fontId="26" fillId="0" borderId="17" xfId="0" applyFont="1" applyFill="1" applyBorder="1" applyAlignment="1" applyProtection="1">
      <alignment horizontal="center" vertical="center"/>
      <protection locked="0"/>
    </xf>
    <xf numFmtId="0" fontId="12" fillId="0" borderId="50" xfId="0" applyFont="1" applyFill="1" applyBorder="1" applyAlignment="1" applyProtection="1">
      <alignment horizontal="center" vertical="center"/>
      <protection locked="0"/>
    </xf>
    <xf numFmtId="0" fontId="12" fillId="0" borderId="51" xfId="0" applyFont="1" applyFill="1" applyBorder="1" applyAlignment="1" applyProtection="1">
      <alignment horizontal="center" vertical="center"/>
      <protection locked="0"/>
    </xf>
    <xf numFmtId="0" fontId="19" fillId="0" borderId="28" xfId="0" applyFont="1" applyFill="1" applyBorder="1" applyAlignment="1" applyProtection="1">
      <alignment horizontal="center" vertical="center"/>
      <protection locked="0"/>
    </xf>
    <xf numFmtId="0" fontId="12" fillId="0" borderId="28" xfId="0" applyFont="1" applyFill="1" applyBorder="1" applyAlignment="1" applyProtection="1">
      <alignment horizontal="center" vertical="center"/>
      <protection locked="0"/>
    </xf>
    <xf numFmtId="0" fontId="12" fillId="0" borderId="41" xfId="0" applyFont="1" applyFill="1" applyBorder="1" applyAlignment="1" applyProtection="1">
      <alignment horizontal="center" vertical="center"/>
      <protection locked="0"/>
    </xf>
    <xf numFmtId="0" fontId="12" fillId="0" borderId="15" xfId="0" applyFont="1" applyFill="1" applyBorder="1" applyAlignment="1" applyProtection="1">
      <alignment horizontal="center" vertical="center"/>
      <protection locked="0"/>
    </xf>
    <xf numFmtId="0" fontId="12" fillId="0" borderId="81" xfId="0" applyFont="1" applyFill="1" applyBorder="1" applyAlignment="1" applyProtection="1">
      <alignment horizontal="center" vertical="center"/>
      <protection locked="0"/>
    </xf>
    <xf numFmtId="0" fontId="12" fillId="0" borderId="82" xfId="0" applyFont="1" applyFill="1" applyBorder="1" applyAlignment="1" applyProtection="1">
      <alignment horizontal="center" vertical="center"/>
      <protection locked="0"/>
    </xf>
    <xf numFmtId="0" fontId="12" fillId="0" borderId="26" xfId="0" applyFont="1" applyFill="1" applyBorder="1" applyAlignment="1" applyProtection="1">
      <alignment horizontal="center" vertical="center"/>
    </xf>
    <xf numFmtId="0" fontId="12" fillId="0" borderId="32" xfId="0" applyFont="1" applyFill="1" applyBorder="1" applyAlignment="1" applyProtection="1">
      <alignment horizontal="center" vertical="center"/>
    </xf>
    <xf numFmtId="0" fontId="12" fillId="0" borderId="57" xfId="0" applyFont="1" applyFill="1" applyBorder="1" applyAlignment="1" applyProtection="1">
      <alignment horizontal="center" vertical="center"/>
      <protection locked="0"/>
    </xf>
    <xf numFmtId="0" fontId="12" fillId="0" borderId="31" xfId="0" applyFont="1" applyFill="1" applyBorder="1" applyAlignment="1" applyProtection="1">
      <alignment horizontal="center" vertical="center"/>
      <protection locked="0"/>
    </xf>
    <xf numFmtId="0" fontId="26" fillId="0" borderId="16" xfId="0" applyFont="1" applyFill="1" applyBorder="1" applyAlignment="1" applyProtection="1">
      <alignment horizontal="center" vertical="center"/>
      <protection locked="0"/>
    </xf>
    <xf numFmtId="49" fontId="12" fillId="0" borderId="64" xfId="0" applyNumberFormat="1" applyFont="1" applyFill="1" applyBorder="1" applyAlignment="1" applyProtection="1">
      <alignment horizontal="center" vertical="center"/>
      <protection locked="0"/>
    </xf>
    <xf numFmtId="49" fontId="12" fillId="0" borderId="65" xfId="0" applyNumberFormat="1" applyFont="1" applyFill="1" applyBorder="1" applyAlignment="1" applyProtection="1">
      <alignment horizontal="center" vertical="center"/>
      <protection locked="0"/>
    </xf>
    <xf numFmtId="49" fontId="12" fillId="0" borderId="66" xfId="0" applyNumberFormat="1" applyFont="1" applyFill="1" applyBorder="1" applyAlignment="1" applyProtection="1">
      <alignment horizontal="center" vertical="center"/>
      <protection locked="0"/>
    </xf>
    <xf numFmtId="0" fontId="20" fillId="0" borderId="0" xfId="0" applyFont="1" applyFill="1" applyBorder="1" applyAlignment="1" applyProtection="1">
      <alignment horizontal="center" vertical="center"/>
      <protection locked="0"/>
    </xf>
    <xf numFmtId="0" fontId="20" fillId="0" borderId="15" xfId="0" applyFont="1" applyFill="1" applyBorder="1" applyAlignment="1" applyProtection="1">
      <alignment horizontal="center" vertical="center"/>
      <protection locked="0"/>
    </xf>
    <xf numFmtId="0" fontId="26" fillId="0" borderId="26" xfId="0" applyFont="1" applyFill="1" applyBorder="1" applyAlignment="1" applyProtection="1">
      <alignment horizontal="center" vertical="center"/>
      <protection locked="0"/>
    </xf>
    <xf numFmtId="0" fontId="21" fillId="0" borderId="12" xfId="0" applyFont="1" applyFill="1" applyBorder="1" applyAlignment="1" applyProtection="1">
      <alignment horizontal="center" vertical="center"/>
      <protection locked="0"/>
    </xf>
    <xf numFmtId="0" fontId="12" fillId="0" borderId="42" xfId="0" applyFont="1" applyFill="1" applyBorder="1" applyAlignment="1" applyProtection="1">
      <alignment horizontal="center" vertical="center"/>
      <protection locked="0"/>
    </xf>
    <xf numFmtId="0" fontId="12" fillId="0" borderId="17" xfId="0" applyFont="1" applyFill="1" applyBorder="1" applyAlignment="1" applyProtection="1">
      <alignment horizontal="center" vertical="center"/>
      <protection locked="0"/>
    </xf>
    <xf numFmtId="0" fontId="12" fillId="0" borderId="75" xfId="0" applyFont="1" applyFill="1" applyBorder="1" applyAlignment="1" applyProtection="1">
      <alignment horizontal="center" vertical="center"/>
      <protection locked="0"/>
    </xf>
    <xf numFmtId="0" fontId="12" fillId="0" borderId="85" xfId="0" applyFont="1" applyFill="1" applyBorder="1" applyAlignment="1" applyProtection="1">
      <alignment horizontal="center" vertical="center"/>
      <protection locked="0"/>
    </xf>
    <xf numFmtId="0" fontId="12" fillId="0" borderId="56" xfId="0" applyFont="1" applyFill="1" applyBorder="1" applyAlignment="1" applyProtection="1">
      <alignment horizontal="center" vertical="center"/>
      <protection locked="0"/>
    </xf>
    <xf numFmtId="0" fontId="12" fillId="4" borderId="3" xfId="0" applyFont="1" applyFill="1" applyBorder="1" applyAlignment="1" applyProtection="1">
      <alignment horizontal="center" vertical="center"/>
    </xf>
    <xf numFmtId="0" fontId="12" fillId="4" borderId="4" xfId="0" applyFont="1" applyFill="1" applyBorder="1" applyAlignment="1" applyProtection="1">
      <alignment horizontal="center" vertical="center"/>
    </xf>
    <xf numFmtId="0" fontId="26" fillId="0" borderId="41" xfId="0" applyFont="1" applyFill="1" applyBorder="1" applyAlignment="1" applyProtection="1">
      <alignment horizontal="center" vertical="center"/>
      <protection locked="0"/>
    </xf>
    <xf numFmtId="0" fontId="26" fillId="0" borderId="15" xfId="0" applyFont="1" applyFill="1" applyBorder="1" applyAlignment="1" applyProtection="1">
      <alignment horizontal="center" vertical="center"/>
      <protection locked="0"/>
    </xf>
    <xf numFmtId="0" fontId="12" fillId="4" borderId="2" xfId="0" applyFont="1" applyFill="1" applyBorder="1" applyAlignment="1" applyProtection="1">
      <alignment horizontal="center" vertical="center"/>
    </xf>
    <xf numFmtId="0" fontId="12" fillId="4" borderId="25" xfId="0" applyFont="1" applyFill="1" applyBorder="1" applyAlignment="1" applyProtection="1">
      <alignment horizontal="center" vertical="center"/>
    </xf>
    <xf numFmtId="0" fontId="12" fillId="0" borderId="3" xfId="0" applyFont="1" applyFill="1" applyBorder="1" applyAlignment="1" applyProtection="1">
      <alignment horizontal="center" vertical="center"/>
      <protection locked="0"/>
    </xf>
    <xf numFmtId="0" fontId="12" fillId="0" borderId="4" xfId="0" applyFont="1" applyFill="1" applyBorder="1" applyAlignment="1" applyProtection="1">
      <alignment horizontal="center" vertical="center"/>
      <protection locked="0"/>
    </xf>
    <xf numFmtId="49" fontId="12" fillId="4" borderId="47" xfId="0" applyNumberFormat="1" applyFont="1" applyFill="1" applyBorder="1" applyAlignment="1" applyProtection="1">
      <alignment horizontal="center" vertical="center"/>
      <protection locked="0"/>
    </xf>
    <xf numFmtId="49" fontId="12" fillId="4" borderId="48" xfId="0" applyNumberFormat="1" applyFont="1" applyFill="1" applyBorder="1" applyAlignment="1" applyProtection="1">
      <alignment horizontal="center" vertical="center"/>
      <protection locked="0"/>
    </xf>
    <xf numFmtId="49" fontId="12" fillId="4" borderId="29" xfId="0" applyNumberFormat="1" applyFont="1" applyFill="1" applyBorder="1" applyAlignment="1" applyProtection="1">
      <alignment horizontal="center" vertical="center"/>
      <protection locked="0"/>
    </xf>
    <xf numFmtId="0" fontId="12" fillId="0" borderId="2" xfId="0" applyFont="1" applyFill="1" applyBorder="1" applyAlignment="1" applyProtection="1">
      <alignment horizontal="center" vertical="center"/>
      <protection locked="0"/>
    </xf>
    <xf numFmtId="0" fontId="19" fillId="0" borderId="3" xfId="0" applyFont="1" applyFill="1" applyBorder="1" applyAlignment="1" applyProtection="1">
      <alignment horizontal="center" vertical="center"/>
      <protection locked="0"/>
    </xf>
    <xf numFmtId="0" fontId="12" fillId="0" borderId="25" xfId="0" applyFont="1" applyFill="1" applyBorder="1" applyAlignment="1" applyProtection="1">
      <alignment horizontal="center" vertical="center"/>
      <protection locked="0"/>
    </xf>
    <xf numFmtId="0" fontId="26" fillId="0" borderId="86" xfId="0" applyFont="1" applyFill="1" applyBorder="1" applyAlignment="1" applyProtection="1">
      <alignment horizontal="center" vertical="center"/>
      <protection locked="0"/>
    </xf>
    <xf numFmtId="0" fontId="26" fillId="2" borderId="36" xfId="0" applyFont="1" applyFill="1" applyBorder="1" applyAlignment="1" applyProtection="1">
      <alignment horizontal="center" vertical="center"/>
      <protection locked="0"/>
    </xf>
    <xf numFmtId="0" fontId="26" fillId="2" borderId="38" xfId="0" applyFont="1" applyFill="1" applyBorder="1" applyAlignment="1" applyProtection="1">
      <alignment horizontal="center" vertical="center"/>
      <protection locked="0"/>
    </xf>
    <xf numFmtId="0" fontId="14" fillId="2" borderId="36" xfId="0" applyFont="1" applyFill="1" applyBorder="1" applyAlignment="1" applyProtection="1">
      <alignment horizontal="center" vertical="center"/>
      <protection locked="0"/>
    </xf>
    <xf numFmtId="0" fontId="14" fillId="2" borderId="38" xfId="0" applyFont="1" applyFill="1" applyBorder="1" applyAlignment="1" applyProtection="1">
      <alignment horizontal="center" vertical="center"/>
      <protection locked="0"/>
    </xf>
    <xf numFmtId="49" fontId="26" fillId="0" borderId="50" xfId="0" applyNumberFormat="1" applyFont="1" applyFill="1" applyBorder="1" applyAlignment="1" applyProtection="1">
      <alignment horizontal="center" vertical="center"/>
      <protection locked="0"/>
    </xf>
    <xf numFmtId="49" fontId="26" fillId="0" borderId="23" xfId="0" applyNumberFormat="1" applyFont="1" applyFill="1" applyBorder="1" applyAlignment="1" applyProtection="1">
      <alignment horizontal="center" vertical="center"/>
      <protection locked="0"/>
    </xf>
    <xf numFmtId="49" fontId="26" fillId="0" borderId="51" xfId="0" applyNumberFormat="1" applyFont="1" applyFill="1" applyBorder="1" applyAlignment="1" applyProtection="1">
      <alignment horizontal="center" vertical="center"/>
      <protection locked="0"/>
    </xf>
    <xf numFmtId="0" fontId="20" fillId="2" borderId="22" xfId="0" applyFont="1" applyFill="1" applyBorder="1" applyAlignment="1" applyProtection="1">
      <alignment horizontal="center" vertical="center"/>
      <protection locked="0"/>
    </xf>
    <xf numFmtId="0" fontId="20" fillId="2" borderId="24" xfId="0" applyFont="1" applyFill="1" applyBorder="1" applyAlignment="1" applyProtection="1">
      <alignment horizontal="center" vertical="center"/>
      <protection locked="0"/>
    </xf>
    <xf numFmtId="0" fontId="20" fillId="2" borderId="9" xfId="0" applyFont="1" applyFill="1" applyBorder="1" applyAlignment="1" applyProtection="1">
      <alignment horizontal="center" vertical="center"/>
      <protection locked="0"/>
    </xf>
    <xf numFmtId="0" fontId="26" fillId="2" borderId="9" xfId="0" applyFont="1" applyFill="1" applyBorder="1" applyAlignment="1" applyProtection="1">
      <alignment horizontal="center" vertical="center"/>
      <protection locked="0"/>
    </xf>
    <xf numFmtId="0" fontId="20" fillId="2" borderId="20" xfId="0" applyFont="1" applyFill="1" applyBorder="1" applyAlignment="1" applyProtection="1">
      <alignment horizontal="center" vertical="center"/>
      <protection locked="0"/>
    </xf>
    <xf numFmtId="0" fontId="20" fillId="2" borderId="21" xfId="0" applyFont="1" applyFill="1" applyBorder="1" applyAlignment="1" applyProtection="1">
      <alignment horizontal="center" vertical="center"/>
      <protection locked="0"/>
    </xf>
    <xf numFmtId="0" fontId="20" fillId="2" borderId="6" xfId="0" applyFont="1" applyFill="1" applyBorder="1" applyAlignment="1" applyProtection="1">
      <alignment horizontal="center" vertical="center"/>
      <protection locked="0"/>
    </xf>
    <xf numFmtId="0" fontId="26" fillId="2" borderId="6" xfId="0" applyFont="1" applyFill="1" applyBorder="1" applyAlignment="1" applyProtection="1">
      <alignment horizontal="center" vertical="center"/>
      <protection locked="0"/>
    </xf>
    <xf numFmtId="0" fontId="26" fillId="2" borderId="7" xfId="0" applyFont="1" applyFill="1" applyBorder="1" applyAlignment="1" applyProtection="1">
      <alignment horizontal="center" vertical="center"/>
      <protection locked="0"/>
    </xf>
    <xf numFmtId="0" fontId="26" fillId="2" borderId="10" xfId="0" applyFont="1" applyFill="1" applyBorder="1" applyAlignment="1" applyProtection="1">
      <alignment horizontal="center" vertical="center"/>
      <protection locked="0"/>
    </xf>
    <xf numFmtId="0" fontId="14" fillId="2" borderId="20" xfId="0" applyFont="1" applyFill="1" applyBorder="1" applyAlignment="1" applyProtection="1">
      <alignment horizontal="center" vertical="center"/>
      <protection locked="0"/>
    </xf>
    <xf numFmtId="0" fontId="14" fillId="2" borderId="21" xfId="0" applyFont="1" applyFill="1" applyBorder="1" applyAlignment="1" applyProtection="1">
      <alignment horizontal="center" vertical="center"/>
      <protection locked="0"/>
    </xf>
    <xf numFmtId="0" fontId="12" fillId="0" borderId="36" xfId="0" applyFont="1" applyFill="1" applyBorder="1" applyAlignment="1" applyProtection="1">
      <alignment horizontal="center" vertical="center"/>
    </xf>
    <xf numFmtId="0" fontId="11" fillId="0" borderId="37" xfId="0" applyFont="1" applyFill="1" applyBorder="1" applyAlignment="1" applyProtection="1">
      <alignment horizontal="center" vertical="center" wrapText="1"/>
      <protection locked="0"/>
    </xf>
    <xf numFmtId="0" fontId="11" fillId="0" borderId="38" xfId="0" applyFont="1" applyFill="1" applyBorder="1" applyAlignment="1" applyProtection="1">
      <alignment horizontal="center" vertical="center" wrapText="1"/>
      <protection locked="0"/>
    </xf>
    <xf numFmtId="0" fontId="12" fillId="0" borderId="37" xfId="0" applyFont="1" applyFill="1" applyBorder="1" applyAlignment="1" applyProtection="1">
      <alignment horizontal="center" vertical="center"/>
    </xf>
    <xf numFmtId="0" fontId="12" fillId="0" borderId="27" xfId="0" applyFont="1" applyFill="1" applyBorder="1" applyAlignment="1" applyProtection="1">
      <alignment horizontal="center" vertical="center"/>
      <protection locked="0"/>
    </xf>
    <xf numFmtId="0" fontId="19" fillId="0" borderId="20" xfId="0" applyFont="1" applyFill="1" applyBorder="1" applyAlignment="1" applyProtection="1">
      <alignment horizontal="center" vertical="center"/>
      <protection locked="0"/>
    </xf>
    <xf numFmtId="0" fontId="19" fillId="0" borderId="21" xfId="0" applyFont="1" applyFill="1" applyBorder="1" applyAlignment="1" applyProtection="1">
      <alignment horizontal="center" vertical="center"/>
      <protection locked="0"/>
    </xf>
    <xf numFmtId="0" fontId="56" fillId="0" borderId="6" xfId="0" applyFont="1" applyFill="1" applyBorder="1" applyAlignment="1" applyProtection="1">
      <alignment horizontal="center" vertical="center"/>
      <protection locked="0"/>
    </xf>
    <xf numFmtId="0" fontId="12" fillId="0" borderId="37" xfId="0" applyFont="1" applyFill="1" applyBorder="1" applyAlignment="1" applyProtection="1">
      <alignment horizontal="center" vertical="center"/>
      <protection locked="0"/>
    </xf>
    <xf numFmtId="0" fontId="26" fillId="0" borderId="36" xfId="0" applyFont="1" applyBorder="1" applyAlignment="1" applyProtection="1">
      <alignment horizontal="center" vertical="center" wrapText="1"/>
      <protection locked="0"/>
    </xf>
    <xf numFmtId="0" fontId="26" fillId="0" borderId="37" xfId="0" applyFont="1" applyBorder="1" applyAlignment="1" applyProtection="1">
      <alignment horizontal="center" vertical="center" wrapText="1"/>
      <protection locked="0"/>
    </xf>
    <xf numFmtId="0" fontId="26" fillId="0" borderId="38" xfId="0" applyFont="1" applyBorder="1" applyAlignment="1" applyProtection="1">
      <alignment horizontal="center" vertical="center" wrapText="1"/>
      <protection locked="0"/>
    </xf>
    <xf numFmtId="0" fontId="26" fillId="0" borderId="42" xfId="0" applyFont="1" applyBorder="1" applyAlignment="1" applyProtection="1">
      <alignment horizontal="center" vertical="center" wrapText="1"/>
      <protection locked="0"/>
    </xf>
    <xf numFmtId="0" fontId="26" fillId="0" borderId="43" xfId="0" applyFont="1" applyBorder="1" applyAlignment="1" applyProtection="1">
      <alignment horizontal="center" vertical="center" wrapText="1"/>
      <protection locked="0"/>
    </xf>
    <xf numFmtId="0" fontId="26" fillId="0" borderId="17" xfId="0" applyFont="1" applyBorder="1" applyAlignment="1" applyProtection="1">
      <alignment horizontal="center" vertical="center" wrapText="1"/>
      <protection locked="0"/>
    </xf>
    <xf numFmtId="0" fontId="12" fillId="0" borderId="48" xfId="0" applyFont="1" applyBorder="1" applyAlignment="1" applyProtection="1">
      <alignment horizontal="center" vertical="center" wrapText="1"/>
      <protection locked="0"/>
    </xf>
    <xf numFmtId="0" fontId="12" fillId="0" borderId="29" xfId="0" applyFont="1" applyBorder="1" applyAlignment="1" applyProtection="1">
      <alignment horizontal="center" vertical="center" wrapText="1"/>
      <protection locked="0"/>
    </xf>
    <xf numFmtId="0" fontId="26" fillId="2" borderId="47" xfId="0" applyFont="1" applyFill="1" applyBorder="1" applyAlignment="1" applyProtection="1">
      <alignment horizontal="center" vertical="center"/>
      <protection locked="0"/>
    </xf>
    <xf numFmtId="0" fontId="26" fillId="2" borderId="48" xfId="0" applyFont="1" applyFill="1" applyBorder="1" applyAlignment="1" applyProtection="1">
      <alignment horizontal="center" vertical="center"/>
      <protection locked="0"/>
    </xf>
    <xf numFmtId="0" fontId="26" fillId="2" borderId="29" xfId="0" applyFont="1" applyFill="1" applyBorder="1" applyAlignment="1" applyProtection="1">
      <alignment horizontal="center" vertical="center"/>
      <protection locked="0"/>
    </xf>
    <xf numFmtId="0" fontId="12" fillId="0" borderId="22" xfId="0" applyFont="1" applyFill="1" applyBorder="1" applyAlignment="1" applyProtection="1">
      <alignment horizontal="center" vertical="center"/>
      <protection locked="0"/>
    </xf>
    <xf numFmtId="0" fontId="12" fillId="0" borderId="23" xfId="0" applyFont="1" applyFill="1" applyBorder="1" applyAlignment="1" applyProtection="1">
      <alignment horizontal="center" vertical="center"/>
      <protection locked="0"/>
    </xf>
    <xf numFmtId="0" fontId="12" fillId="0" borderId="24" xfId="0" applyFont="1" applyFill="1" applyBorder="1" applyAlignment="1" applyProtection="1">
      <alignment horizontal="center" vertical="center"/>
      <protection locked="0"/>
    </xf>
    <xf numFmtId="0" fontId="60" fillId="0" borderId="0" xfId="0" applyFont="1" applyFill="1" applyAlignment="1">
      <alignment horizontal="left" wrapText="1"/>
    </xf>
    <xf numFmtId="0" fontId="57" fillId="0" borderId="27" xfId="0" applyFont="1" applyFill="1" applyBorder="1" applyAlignment="1" applyProtection="1">
      <alignment horizontal="center" vertical="center"/>
      <protection locked="0"/>
    </xf>
    <xf numFmtId="0" fontId="57" fillId="0" borderId="25" xfId="0" applyFont="1" applyFill="1" applyBorder="1" applyAlignment="1" applyProtection="1">
      <alignment horizontal="center" vertical="center"/>
      <protection locked="0"/>
    </xf>
    <xf numFmtId="0" fontId="29" fillId="2" borderId="0" xfId="0" applyFont="1" applyFill="1" applyAlignment="1">
      <alignment horizontal="left" vertical="center" wrapText="1"/>
    </xf>
    <xf numFmtId="0" fontId="17" fillId="0" borderId="39" xfId="0" applyFont="1" applyFill="1" applyBorder="1" applyAlignment="1" applyProtection="1">
      <alignment horizontal="center"/>
      <protection locked="0"/>
    </xf>
    <xf numFmtId="0" fontId="17" fillId="0" borderId="40" xfId="0" applyFont="1" applyFill="1" applyBorder="1" applyAlignment="1" applyProtection="1">
      <alignment horizontal="center"/>
      <protection locked="0"/>
    </xf>
    <xf numFmtId="0" fontId="17" fillId="0" borderId="14" xfId="0" applyFont="1" applyFill="1" applyBorder="1" applyAlignment="1" applyProtection="1">
      <alignment horizontal="center"/>
      <protection locked="0"/>
    </xf>
    <xf numFmtId="0" fontId="17" fillId="0" borderId="41" xfId="0" applyFont="1" applyFill="1" applyBorder="1" applyAlignment="1" applyProtection="1">
      <alignment horizontal="center"/>
      <protection locked="0"/>
    </xf>
    <xf numFmtId="0" fontId="17" fillId="0" borderId="0" xfId="0" applyFont="1" applyFill="1" applyBorder="1" applyAlignment="1" applyProtection="1">
      <alignment horizontal="center"/>
      <protection locked="0"/>
    </xf>
    <xf numFmtId="0" fontId="17" fillId="0" borderId="15" xfId="0" applyFont="1" applyFill="1" applyBorder="1" applyAlignment="1" applyProtection="1">
      <alignment horizontal="center"/>
      <protection locked="0"/>
    </xf>
    <xf numFmtId="0" fontId="17" fillId="0" borderId="44" xfId="0" applyFont="1" applyFill="1" applyBorder="1" applyAlignment="1" applyProtection="1">
      <alignment horizontal="center"/>
      <protection locked="0"/>
    </xf>
    <xf numFmtId="0" fontId="17" fillId="0" borderId="45" xfId="0" applyFont="1" applyFill="1" applyBorder="1" applyAlignment="1" applyProtection="1">
      <alignment horizontal="center"/>
      <protection locked="0"/>
    </xf>
    <xf numFmtId="0" fontId="17" fillId="0" borderId="46" xfId="0" applyFont="1" applyFill="1" applyBorder="1" applyAlignment="1" applyProtection="1">
      <alignment horizontal="center"/>
      <protection locked="0"/>
    </xf>
    <xf numFmtId="0" fontId="19" fillId="0" borderId="27" xfId="0" applyFont="1" applyFill="1" applyBorder="1" applyAlignment="1" applyProtection="1">
      <alignment horizontal="center" vertical="center"/>
      <protection locked="0"/>
    </xf>
    <xf numFmtId="0" fontId="19" fillId="0" borderId="25" xfId="0" applyFont="1" applyFill="1" applyBorder="1" applyAlignment="1" applyProtection="1">
      <alignment horizontal="center" vertical="center"/>
      <protection locked="0"/>
    </xf>
    <xf numFmtId="0" fontId="20" fillId="2" borderId="36" xfId="0" applyFont="1" applyFill="1" applyBorder="1" applyAlignment="1" applyProtection="1">
      <alignment horizontal="center" vertical="center"/>
      <protection locked="0"/>
    </xf>
    <xf numFmtId="0" fontId="20" fillId="2" borderId="38" xfId="0" applyFont="1" applyFill="1" applyBorder="1" applyAlignment="1" applyProtection="1">
      <alignment horizontal="center" vertical="center"/>
      <protection locked="0"/>
    </xf>
    <xf numFmtId="0" fontId="20" fillId="2" borderId="50" xfId="0" applyFont="1" applyFill="1" applyBorder="1" applyAlignment="1" applyProtection="1">
      <alignment horizontal="center" vertical="center"/>
      <protection locked="0"/>
    </xf>
    <xf numFmtId="0" fontId="20" fillId="2" borderId="51" xfId="0" applyFont="1" applyFill="1" applyBorder="1" applyAlignment="1" applyProtection="1">
      <alignment horizontal="center" vertical="center"/>
      <protection locked="0"/>
    </xf>
    <xf numFmtId="0" fontId="26" fillId="0" borderId="9" xfId="0" applyFont="1" applyFill="1" applyBorder="1" applyAlignment="1" applyProtection="1">
      <alignment horizontal="center" vertical="center"/>
      <protection locked="0"/>
    </xf>
    <xf numFmtId="0" fontId="12" fillId="0" borderId="58" xfId="0" applyFont="1" applyBorder="1" applyAlignment="1" applyProtection="1">
      <alignment horizontal="center" vertical="center" wrapText="1"/>
      <protection locked="0"/>
    </xf>
    <xf numFmtId="0" fontId="12" fillId="0" borderId="59" xfId="0" applyFont="1" applyBorder="1" applyAlignment="1" applyProtection="1">
      <alignment horizontal="center" vertical="center" wrapText="1"/>
      <protection locked="0"/>
    </xf>
    <xf numFmtId="0" fontId="12" fillId="0" borderId="62" xfId="0" applyFont="1" applyBorder="1" applyAlignment="1" applyProtection="1">
      <alignment horizontal="center" vertical="center" wrapText="1"/>
      <protection locked="0"/>
    </xf>
    <xf numFmtId="0" fontId="56" fillId="0" borderId="20" xfId="0" applyFont="1" applyFill="1" applyBorder="1" applyAlignment="1" applyProtection="1">
      <alignment horizontal="center" vertical="center"/>
      <protection locked="0"/>
    </xf>
    <xf numFmtId="0" fontId="56" fillId="0" borderId="21" xfId="0" applyFont="1" applyFill="1" applyBorder="1" applyAlignment="1" applyProtection="1">
      <alignment horizontal="center" vertical="center"/>
      <protection locked="0"/>
    </xf>
    <xf numFmtId="0" fontId="29" fillId="0" borderId="0" xfId="0" applyFont="1" applyFill="1" applyAlignment="1">
      <alignment horizontal="left" vertical="center" wrapText="1"/>
    </xf>
    <xf numFmtId="0" fontId="26" fillId="0" borderId="50" xfId="0" applyFont="1" applyBorder="1" applyAlignment="1" applyProtection="1">
      <alignment horizontal="center" vertical="center" wrapText="1"/>
      <protection locked="0"/>
    </xf>
    <xf numFmtId="0" fontId="26" fillId="0" borderId="23" xfId="0" applyFont="1" applyBorder="1" applyAlignment="1" applyProtection="1">
      <alignment horizontal="center" vertical="center" wrapText="1"/>
      <protection locked="0"/>
    </xf>
    <xf numFmtId="0" fontId="26" fillId="0" borderId="51" xfId="0" applyFont="1" applyBorder="1" applyAlignment="1" applyProtection="1">
      <alignment horizontal="center" vertical="center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FCCFF"/>
      <color rgb="FF006600"/>
      <color rgb="FFFFFFCC"/>
      <color rgb="FFFFFF99"/>
      <color rgb="FF0000CC"/>
      <color rgb="FF99FF99"/>
      <color rgb="FFFF5050"/>
      <color rgb="FFCC00CC"/>
      <color rgb="FFFF9999"/>
      <color rgb="FFF8F8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60325</xdr:colOff>
      <xdr:row>4</xdr:row>
      <xdr:rowOff>79375</xdr:rowOff>
    </xdr:from>
    <xdr:to>
      <xdr:col>4</xdr:col>
      <xdr:colOff>285115</xdr:colOff>
      <xdr:row>7</xdr:row>
      <xdr:rowOff>365125</xdr:rowOff>
    </xdr:to>
    <xdr:pic>
      <xdr:nvPicPr>
        <xdr:cNvPr id="2" name="Picture 2" descr="gerb_BGTU_6_6cm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325" y="1651000"/>
          <a:ext cx="1701165" cy="1952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1031875</xdr:rowOff>
    </xdr:from>
    <xdr:to>
      <xdr:col>4</xdr:col>
      <xdr:colOff>443435</xdr:colOff>
      <xdr:row>6</xdr:row>
      <xdr:rowOff>111125</xdr:rowOff>
    </xdr:to>
    <xdr:pic>
      <xdr:nvPicPr>
        <xdr:cNvPr id="2" name="Picture 2" descr="gerb_BGTU_6_6cm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8125" y="1873250"/>
          <a:ext cx="1618185" cy="2333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X124"/>
  <sheetViews>
    <sheetView showZeros="0" tabSelected="1" showWhiteSpace="0" zoomScale="40" zoomScaleNormal="40" zoomScaleSheetLayoutView="40" zoomScalePageLayoutView="43" workbookViewId="0">
      <selection activeCell="BK36" sqref="BK36:BK37"/>
    </sheetView>
  </sheetViews>
  <sheetFormatPr defaultRowHeight="15.5" x14ac:dyDescent="0.35"/>
  <cols>
    <col min="1" max="1" width="4.54296875" style="16" customWidth="1"/>
    <col min="2" max="2" width="4.08984375" style="16" customWidth="1"/>
    <col min="3" max="3" width="6.36328125" style="16" customWidth="1"/>
    <col min="4" max="5" width="6.08984375" style="16" customWidth="1"/>
    <col min="6" max="6" width="6.6328125" style="16" customWidth="1"/>
    <col min="7" max="7" width="6.08984375" style="16" customWidth="1"/>
    <col min="8" max="8" width="6.36328125" style="16" customWidth="1"/>
    <col min="9" max="9" width="6.6328125" style="16" customWidth="1"/>
    <col min="10" max="10" width="6.453125" style="16" customWidth="1"/>
    <col min="11" max="17" width="6.08984375" style="16" customWidth="1"/>
    <col min="18" max="18" width="8.08984375" style="16" customWidth="1"/>
    <col min="19" max="19" width="3.36328125" style="16" customWidth="1"/>
    <col min="20" max="20" width="3.54296875" style="16" customWidth="1"/>
    <col min="21" max="21" width="6.6328125" style="16" customWidth="1"/>
    <col min="22" max="38" width="6.08984375" style="16" customWidth="1"/>
    <col min="39" max="39" width="7" style="16" customWidth="1"/>
    <col min="40" max="40" width="7.1796875" style="16" customWidth="1"/>
    <col min="41" max="41" width="7.36328125" style="16" customWidth="1"/>
    <col min="42" max="42" width="7.1796875" style="16" customWidth="1"/>
    <col min="43" max="43" width="6.08984375" style="16" customWidth="1"/>
    <col min="44" max="44" width="7.36328125" style="16" customWidth="1"/>
    <col min="45" max="45" width="7" style="16" customWidth="1"/>
    <col min="46" max="46" width="7.36328125" style="16" customWidth="1"/>
    <col min="47" max="47" width="7.1796875" style="16" customWidth="1"/>
    <col min="48" max="48" width="8.36328125" style="16" customWidth="1"/>
    <col min="49" max="49" width="6.453125" style="16" customWidth="1"/>
    <col min="50" max="50" width="7.36328125" style="16" customWidth="1"/>
    <col min="51" max="55" width="6.453125" style="16" customWidth="1"/>
    <col min="56" max="56" width="8.08984375" style="16" customWidth="1"/>
    <col min="57" max="57" width="8.36328125" style="16" customWidth="1"/>
    <col min="58" max="58" width="7.6328125" style="16" customWidth="1"/>
    <col min="59" max="59" width="7.36328125" style="16" customWidth="1"/>
    <col min="60" max="62" width="7.08984375" style="16" customWidth="1"/>
    <col min="63" max="63" width="16.453125" style="16" customWidth="1"/>
    <col min="64" max="64" width="5.453125" style="16" customWidth="1"/>
    <col min="65" max="65" width="3.6328125" style="50" customWidth="1"/>
    <col min="66" max="66" width="5.6328125" style="50" customWidth="1"/>
    <col min="67" max="68" width="6.08984375" style="50" customWidth="1"/>
    <col min="69" max="69" width="4.54296875" style="50" customWidth="1"/>
    <col min="70" max="230" width="9.08984375" style="9"/>
    <col min="231" max="232" width="4.08984375" style="9" customWidth="1"/>
    <col min="233" max="247" width="4.6328125" style="9" customWidth="1"/>
    <col min="248" max="250" width="3.6328125" style="9" customWidth="1"/>
    <col min="251" max="251" width="4.36328125" style="9" customWidth="1"/>
    <col min="252" max="263" width="3.6328125" style="9" customWidth="1"/>
    <col min="264" max="264" width="5.453125" style="9" customWidth="1"/>
    <col min="265" max="265" width="4.6328125" style="9" customWidth="1"/>
    <col min="266" max="266" width="3.6328125" style="9" customWidth="1"/>
    <col min="267" max="267" width="5.453125" style="9" customWidth="1"/>
    <col min="268" max="268" width="4.6328125" style="9" customWidth="1"/>
    <col min="269" max="269" width="3.6328125" style="9" customWidth="1"/>
    <col min="270" max="270" width="5.453125" style="9" customWidth="1"/>
    <col min="271" max="271" width="4.6328125" style="9" customWidth="1"/>
    <col min="272" max="272" width="3.6328125" style="9" customWidth="1"/>
    <col min="273" max="273" width="5.453125" style="9" customWidth="1"/>
    <col min="274" max="274" width="4.6328125" style="9" customWidth="1"/>
    <col min="275" max="275" width="3.6328125" style="9" customWidth="1"/>
    <col min="276" max="276" width="5.453125" style="9" customWidth="1"/>
    <col min="277" max="277" width="4.6328125" style="9" customWidth="1"/>
    <col min="278" max="278" width="3.6328125" style="9" customWidth="1"/>
    <col min="279" max="279" width="5.453125" style="9" customWidth="1"/>
    <col min="280" max="280" width="4.6328125" style="9" customWidth="1"/>
    <col min="281" max="281" width="3.6328125" style="9" customWidth="1"/>
    <col min="282" max="282" width="5.453125" style="9" customWidth="1"/>
    <col min="283" max="283" width="4.6328125" style="9" customWidth="1"/>
    <col min="284" max="286" width="4.08984375" style="9" customWidth="1"/>
    <col min="287" max="290" width="3.6328125" style="9" customWidth="1"/>
    <col min="291" max="291" width="4.6328125" style="9" customWidth="1"/>
    <col min="292" max="292" width="5.08984375" style="9" customWidth="1"/>
    <col min="293" max="293" width="4.54296875" style="9" customWidth="1"/>
    <col min="294" max="486" width="9.08984375" style="9"/>
    <col min="487" max="488" width="4.08984375" style="9" customWidth="1"/>
    <col min="489" max="503" width="4.6328125" style="9" customWidth="1"/>
    <col min="504" max="506" width="3.6328125" style="9" customWidth="1"/>
    <col min="507" max="507" width="4.36328125" style="9" customWidth="1"/>
    <col min="508" max="519" width="3.6328125" style="9" customWidth="1"/>
    <col min="520" max="520" width="5.453125" style="9" customWidth="1"/>
    <col min="521" max="521" width="4.6328125" style="9" customWidth="1"/>
    <col min="522" max="522" width="3.6328125" style="9" customWidth="1"/>
    <col min="523" max="523" width="5.453125" style="9" customWidth="1"/>
    <col min="524" max="524" width="4.6328125" style="9" customWidth="1"/>
    <col min="525" max="525" width="3.6328125" style="9" customWidth="1"/>
    <col min="526" max="526" width="5.453125" style="9" customWidth="1"/>
    <col min="527" max="527" width="4.6328125" style="9" customWidth="1"/>
    <col min="528" max="528" width="3.6328125" style="9" customWidth="1"/>
    <col min="529" max="529" width="5.453125" style="9" customWidth="1"/>
    <col min="530" max="530" width="4.6328125" style="9" customWidth="1"/>
    <col min="531" max="531" width="3.6328125" style="9" customWidth="1"/>
    <col min="532" max="532" width="5.453125" style="9" customWidth="1"/>
    <col min="533" max="533" width="4.6328125" style="9" customWidth="1"/>
    <col min="534" max="534" width="3.6328125" style="9" customWidth="1"/>
    <col min="535" max="535" width="5.453125" style="9" customWidth="1"/>
    <col min="536" max="536" width="4.6328125" style="9" customWidth="1"/>
    <col min="537" max="537" width="3.6328125" style="9" customWidth="1"/>
    <col min="538" max="538" width="5.453125" style="9" customWidth="1"/>
    <col min="539" max="539" width="4.6328125" style="9" customWidth="1"/>
    <col min="540" max="542" width="4.08984375" style="9" customWidth="1"/>
    <col min="543" max="546" width="3.6328125" style="9" customWidth="1"/>
    <col min="547" max="547" width="4.6328125" style="9" customWidth="1"/>
    <col min="548" max="548" width="5.08984375" style="9" customWidth="1"/>
    <col min="549" max="549" width="4.54296875" style="9" customWidth="1"/>
    <col min="550" max="742" width="9.08984375" style="9"/>
    <col min="743" max="744" width="4.08984375" style="9" customWidth="1"/>
    <col min="745" max="759" width="4.6328125" style="9" customWidth="1"/>
    <col min="760" max="762" width="3.6328125" style="9" customWidth="1"/>
    <col min="763" max="763" width="4.36328125" style="9" customWidth="1"/>
    <col min="764" max="775" width="3.6328125" style="9" customWidth="1"/>
    <col min="776" max="776" width="5.453125" style="9" customWidth="1"/>
    <col min="777" max="777" width="4.6328125" style="9" customWidth="1"/>
    <col min="778" max="778" width="3.6328125" style="9" customWidth="1"/>
    <col min="779" max="779" width="5.453125" style="9" customWidth="1"/>
    <col min="780" max="780" width="4.6328125" style="9" customWidth="1"/>
    <col min="781" max="781" width="3.6328125" style="9" customWidth="1"/>
    <col min="782" max="782" width="5.453125" style="9" customWidth="1"/>
    <col min="783" max="783" width="4.6328125" style="9" customWidth="1"/>
    <col min="784" max="784" width="3.6328125" style="9" customWidth="1"/>
    <col min="785" max="785" width="5.453125" style="9" customWidth="1"/>
    <col min="786" max="786" width="4.6328125" style="9" customWidth="1"/>
    <col min="787" max="787" width="3.6328125" style="9" customWidth="1"/>
    <col min="788" max="788" width="5.453125" style="9" customWidth="1"/>
    <col min="789" max="789" width="4.6328125" style="9" customWidth="1"/>
    <col min="790" max="790" width="3.6328125" style="9" customWidth="1"/>
    <col min="791" max="791" width="5.453125" style="9" customWidth="1"/>
    <col min="792" max="792" width="4.6328125" style="9" customWidth="1"/>
    <col min="793" max="793" width="3.6328125" style="9" customWidth="1"/>
    <col min="794" max="794" width="5.453125" style="9" customWidth="1"/>
    <col min="795" max="795" width="4.6328125" style="9" customWidth="1"/>
    <col min="796" max="798" width="4.08984375" style="9" customWidth="1"/>
    <col min="799" max="802" width="3.6328125" style="9" customWidth="1"/>
    <col min="803" max="803" width="4.6328125" style="9" customWidth="1"/>
    <col min="804" max="804" width="5.08984375" style="9" customWidth="1"/>
    <col min="805" max="805" width="4.54296875" style="9" customWidth="1"/>
    <col min="806" max="998" width="9.08984375" style="9"/>
    <col min="999" max="1000" width="4.08984375" style="9" customWidth="1"/>
    <col min="1001" max="1015" width="4.6328125" style="9" customWidth="1"/>
    <col min="1016" max="1018" width="3.6328125" style="9" customWidth="1"/>
    <col min="1019" max="1019" width="4.36328125" style="9" customWidth="1"/>
    <col min="1020" max="1031" width="3.6328125" style="9" customWidth="1"/>
    <col min="1032" max="1032" width="5.453125" style="9" customWidth="1"/>
    <col min="1033" max="1033" width="4.6328125" style="9" customWidth="1"/>
    <col min="1034" max="1034" width="3.6328125" style="9" customWidth="1"/>
    <col min="1035" max="1035" width="5.453125" style="9" customWidth="1"/>
    <col min="1036" max="1036" width="4.6328125" style="9" customWidth="1"/>
    <col min="1037" max="1037" width="3.6328125" style="9" customWidth="1"/>
    <col min="1038" max="1038" width="5.453125" style="9" customWidth="1"/>
    <col min="1039" max="1039" width="4.6328125" style="9" customWidth="1"/>
    <col min="1040" max="1040" width="3.6328125" style="9" customWidth="1"/>
    <col min="1041" max="1041" width="5.453125" style="9" customWidth="1"/>
    <col min="1042" max="1042" width="4.6328125" style="9" customWidth="1"/>
    <col min="1043" max="1043" width="3.6328125" style="9" customWidth="1"/>
    <col min="1044" max="1044" width="5.453125" style="9" customWidth="1"/>
    <col min="1045" max="1045" width="4.6328125" style="9" customWidth="1"/>
    <col min="1046" max="1046" width="3.6328125" style="9" customWidth="1"/>
    <col min="1047" max="1047" width="5.453125" style="9" customWidth="1"/>
    <col min="1048" max="1048" width="4.6328125" style="9" customWidth="1"/>
    <col min="1049" max="1049" width="3.6328125" style="9" customWidth="1"/>
    <col min="1050" max="1050" width="5.453125" style="9" customWidth="1"/>
    <col min="1051" max="1051" width="4.6328125" style="9" customWidth="1"/>
    <col min="1052" max="1054" width="4.08984375" style="9" customWidth="1"/>
    <col min="1055" max="1058" width="3.6328125" style="9" customWidth="1"/>
    <col min="1059" max="1059" width="4.6328125" style="9" customWidth="1"/>
    <col min="1060" max="1060" width="5.08984375" style="9" customWidth="1"/>
    <col min="1061" max="1061" width="4.54296875" style="9" customWidth="1"/>
    <col min="1062" max="1254" width="9.08984375" style="9"/>
    <col min="1255" max="1256" width="4.08984375" style="9" customWidth="1"/>
    <col min="1257" max="1271" width="4.6328125" style="9" customWidth="1"/>
    <col min="1272" max="1274" width="3.6328125" style="9" customWidth="1"/>
    <col min="1275" max="1275" width="4.36328125" style="9" customWidth="1"/>
    <col min="1276" max="1287" width="3.6328125" style="9" customWidth="1"/>
    <col min="1288" max="1288" width="5.453125" style="9" customWidth="1"/>
    <col min="1289" max="1289" width="4.6328125" style="9" customWidth="1"/>
    <col min="1290" max="1290" width="3.6328125" style="9" customWidth="1"/>
    <col min="1291" max="1291" width="5.453125" style="9" customWidth="1"/>
    <col min="1292" max="1292" width="4.6328125" style="9" customWidth="1"/>
    <col min="1293" max="1293" width="3.6328125" style="9" customWidth="1"/>
    <col min="1294" max="1294" width="5.453125" style="9" customWidth="1"/>
    <col min="1295" max="1295" width="4.6328125" style="9" customWidth="1"/>
    <col min="1296" max="1296" width="3.6328125" style="9" customWidth="1"/>
    <col min="1297" max="1297" width="5.453125" style="9" customWidth="1"/>
    <col min="1298" max="1298" width="4.6328125" style="9" customWidth="1"/>
    <col min="1299" max="1299" width="3.6328125" style="9" customWidth="1"/>
    <col min="1300" max="1300" width="5.453125" style="9" customWidth="1"/>
    <col min="1301" max="1301" width="4.6328125" style="9" customWidth="1"/>
    <col min="1302" max="1302" width="3.6328125" style="9" customWidth="1"/>
    <col min="1303" max="1303" width="5.453125" style="9" customWidth="1"/>
    <col min="1304" max="1304" width="4.6328125" style="9" customWidth="1"/>
    <col min="1305" max="1305" width="3.6328125" style="9" customWidth="1"/>
    <col min="1306" max="1306" width="5.453125" style="9" customWidth="1"/>
    <col min="1307" max="1307" width="4.6328125" style="9" customWidth="1"/>
    <col min="1308" max="1310" width="4.08984375" style="9" customWidth="1"/>
    <col min="1311" max="1314" width="3.6328125" style="9" customWidth="1"/>
    <col min="1315" max="1315" width="4.6328125" style="9" customWidth="1"/>
    <col min="1316" max="1316" width="5.08984375" style="9" customWidth="1"/>
    <col min="1317" max="1317" width="4.54296875" style="9" customWidth="1"/>
    <col min="1318" max="1510" width="9.08984375" style="9"/>
    <col min="1511" max="1512" width="4.08984375" style="9" customWidth="1"/>
    <col min="1513" max="1527" width="4.6328125" style="9" customWidth="1"/>
    <col min="1528" max="1530" width="3.6328125" style="9" customWidth="1"/>
    <col min="1531" max="1531" width="4.36328125" style="9" customWidth="1"/>
    <col min="1532" max="1543" width="3.6328125" style="9" customWidth="1"/>
    <col min="1544" max="1544" width="5.453125" style="9" customWidth="1"/>
    <col min="1545" max="1545" width="4.6328125" style="9" customWidth="1"/>
    <col min="1546" max="1546" width="3.6328125" style="9" customWidth="1"/>
    <col min="1547" max="1547" width="5.453125" style="9" customWidth="1"/>
    <col min="1548" max="1548" width="4.6328125" style="9" customWidth="1"/>
    <col min="1549" max="1549" width="3.6328125" style="9" customWidth="1"/>
    <col min="1550" max="1550" width="5.453125" style="9" customWidth="1"/>
    <col min="1551" max="1551" width="4.6328125" style="9" customWidth="1"/>
    <col min="1552" max="1552" width="3.6328125" style="9" customWidth="1"/>
    <col min="1553" max="1553" width="5.453125" style="9" customWidth="1"/>
    <col min="1554" max="1554" width="4.6328125" style="9" customWidth="1"/>
    <col min="1555" max="1555" width="3.6328125" style="9" customWidth="1"/>
    <col min="1556" max="1556" width="5.453125" style="9" customWidth="1"/>
    <col min="1557" max="1557" width="4.6328125" style="9" customWidth="1"/>
    <col min="1558" max="1558" width="3.6328125" style="9" customWidth="1"/>
    <col min="1559" max="1559" width="5.453125" style="9" customWidth="1"/>
    <col min="1560" max="1560" width="4.6328125" style="9" customWidth="1"/>
    <col min="1561" max="1561" width="3.6328125" style="9" customWidth="1"/>
    <col min="1562" max="1562" width="5.453125" style="9" customWidth="1"/>
    <col min="1563" max="1563" width="4.6328125" style="9" customWidth="1"/>
    <col min="1564" max="1566" width="4.08984375" style="9" customWidth="1"/>
    <col min="1567" max="1570" width="3.6328125" style="9" customWidth="1"/>
    <col min="1571" max="1571" width="4.6328125" style="9" customWidth="1"/>
    <col min="1572" max="1572" width="5.08984375" style="9" customWidth="1"/>
    <col min="1573" max="1573" width="4.54296875" style="9" customWidth="1"/>
    <col min="1574" max="1766" width="9.08984375" style="9"/>
    <col min="1767" max="1768" width="4.08984375" style="9" customWidth="1"/>
    <col min="1769" max="1783" width="4.6328125" style="9" customWidth="1"/>
    <col min="1784" max="1786" width="3.6328125" style="9" customWidth="1"/>
    <col min="1787" max="1787" width="4.36328125" style="9" customWidth="1"/>
    <col min="1788" max="1799" width="3.6328125" style="9" customWidth="1"/>
    <col min="1800" max="1800" width="5.453125" style="9" customWidth="1"/>
    <col min="1801" max="1801" width="4.6328125" style="9" customWidth="1"/>
    <col min="1802" max="1802" width="3.6328125" style="9" customWidth="1"/>
    <col min="1803" max="1803" width="5.453125" style="9" customWidth="1"/>
    <col min="1804" max="1804" width="4.6328125" style="9" customWidth="1"/>
    <col min="1805" max="1805" width="3.6328125" style="9" customWidth="1"/>
    <col min="1806" max="1806" width="5.453125" style="9" customWidth="1"/>
    <col min="1807" max="1807" width="4.6328125" style="9" customWidth="1"/>
    <col min="1808" max="1808" width="3.6328125" style="9" customWidth="1"/>
    <col min="1809" max="1809" width="5.453125" style="9" customWidth="1"/>
    <col min="1810" max="1810" width="4.6328125" style="9" customWidth="1"/>
    <col min="1811" max="1811" width="3.6328125" style="9" customWidth="1"/>
    <col min="1812" max="1812" width="5.453125" style="9" customWidth="1"/>
    <col min="1813" max="1813" width="4.6328125" style="9" customWidth="1"/>
    <col min="1814" max="1814" width="3.6328125" style="9" customWidth="1"/>
    <col min="1815" max="1815" width="5.453125" style="9" customWidth="1"/>
    <col min="1816" max="1816" width="4.6328125" style="9" customWidth="1"/>
    <col min="1817" max="1817" width="3.6328125" style="9" customWidth="1"/>
    <col min="1818" max="1818" width="5.453125" style="9" customWidth="1"/>
    <col min="1819" max="1819" width="4.6328125" style="9" customWidth="1"/>
    <col min="1820" max="1822" width="4.08984375" style="9" customWidth="1"/>
    <col min="1823" max="1826" width="3.6328125" style="9" customWidth="1"/>
    <col min="1827" max="1827" width="4.6328125" style="9" customWidth="1"/>
    <col min="1828" max="1828" width="5.08984375" style="9" customWidth="1"/>
    <col min="1829" max="1829" width="4.54296875" style="9" customWidth="1"/>
    <col min="1830" max="2022" width="9.08984375" style="9"/>
    <col min="2023" max="2024" width="4.08984375" style="9" customWidth="1"/>
    <col min="2025" max="2039" width="4.6328125" style="9" customWidth="1"/>
    <col min="2040" max="2042" width="3.6328125" style="9" customWidth="1"/>
    <col min="2043" max="2043" width="4.36328125" style="9" customWidth="1"/>
    <col min="2044" max="2055" width="3.6328125" style="9" customWidth="1"/>
    <col min="2056" max="2056" width="5.453125" style="9" customWidth="1"/>
    <col min="2057" max="2057" width="4.6328125" style="9" customWidth="1"/>
    <col min="2058" max="2058" width="3.6328125" style="9" customWidth="1"/>
    <col min="2059" max="2059" width="5.453125" style="9" customWidth="1"/>
    <col min="2060" max="2060" width="4.6328125" style="9" customWidth="1"/>
    <col min="2061" max="2061" width="3.6328125" style="9" customWidth="1"/>
    <col min="2062" max="2062" width="5.453125" style="9" customWidth="1"/>
    <col min="2063" max="2063" width="4.6328125" style="9" customWidth="1"/>
    <col min="2064" max="2064" width="3.6328125" style="9" customWidth="1"/>
    <col min="2065" max="2065" width="5.453125" style="9" customWidth="1"/>
    <col min="2066" max="2066" width="4.6328125" style="9" customWidth="1"/>
    <col min="2067" max="2067" width="3.6328125" style="9" customWidth="1"/>
    <col min="2068" max="2068" width="5.453125" style="9" customWidth="1"/>
    <col min="2069" max="2069" width="4.6328125" style="9" customWidth="1"/>
    <col min="2070" max="2070" width="3.6328125" style="9" customWidth="1"/>
    <col min="2071" max="2071" width="5.453125" style="9" customWidth="1"/>
    <col min="2072" max="2072" width="4.6328125" style="9" customWidth="1"/>
    <col min="2073" max="2073" width="3.6328125" style="9" customWidth="1"/>
    <col min="2074" max="2074" width="5.453125" style="9" customWidth="1"/>
    <col min="2075" max="2075" width="4.6328125" style="9" customWidth="1"/>
    <col min="2076" max="2078" width="4.08984375" style="9" customWidth="1"/>
    <col min="2079" max="2082" width="3.6328125" style="9" customWidth="1"/>
    <col min="2083" max="2083" width="4.6328125" style="9" customWidth="1"/>
    <col min="2084" max="2084" width="5.08984375" style="9" customWidth="1"/>
    <col min="2085" max="2085" width="4.54296875" style="9" customWidth="1"/>
    <col min="2086" max="2278" width="9.08984375" style="9"/>
    <col min="2279" max="2280" width="4.08984375" style="9" customWidth="1"/>
    <col min="2281" max="2295" width="4.6328125" style="9" customWidth="1"/>
    <col min="2296" max="2298" width="3.6328125" style="9" customWidth="1"/>
    <col min="2299" max="2299" width="4.36328125" style="9" customWidth="1"/>
    <col min="2300" max="2311" width="3.6328125" style="9" customWidth="1"/>
    <col min="2312" max="2312" width="5.453125" style="9" customWidth="1"/>
    <col min="2313" max="2313" width="4.6328125" style="9" customWidth="1"/>
    <col min="2314" max="2314" width="3.6328125" style="9" customWidth="1"/>
    <col min="2315" max="2315" width="5.453125" style="9" customWidth="1"/>
    <col min="2316" max="2316" width="4.6328125" style="9" customWidth="1"/>
    <col min="2317" max="2317" width="3.6328125" style="9" customWidth="1"/>
    <col min="2318" max="2318" width="5.453125" style="9" customWidth="1"/>
    <col min="2319" max="2319" width="4.6328125" style="9" customWidth="1"/>
    <col min="2320" max="2320" width="3.6328125" style="9" customWidth="1"/>
    <col min="2321" max="2321" width="5.453125" style="9" customWidth="1"/>
    <col min="2322" max="2322" width="4.6328125" style="9" customWidth="1"/>
    <col min="2323" max="2323" width="3.6328125" style="9" customWidth="1"/>
    <col min="2324" max="2324" width="5.453125" style="9" customWidth="1"/>
    <col min="2325" max="2325" width="4.6328125" style="9" customWidth="1"/>
    <col min="2326" max="2326" width="3.6328125" style="9" customWidth="1"/>
    <col min="2327" max="2327" width="5.453125" style="9" customWidth="1"/>
    <col min="2328" max="2328" width="4.6328125" style="9" customWidth="1"/>
    <col min="2329" max="2329" width="3.6328125" style="9" customWidth="1"/>
    <col min="2330" max="2330" width="5.453125" style="9" customWidth="1"/>
    <col min="2331" max="2331" width="4.6328125" style="9" customWidth="1"/>
    <col min="2332" max="2334" width="4.08984375" style="9" customWidth="1"/>
    <col min="2335" max="2338" width="3.6328125" style="9" customWidth="1"/>
    <col min="2339" max="2339" width="4.6328125" style="9" customWidth="1"/>
    <col min="2340" max="2340" width="5.08984375" style="9" customWidth="1"/>
    <col min="2341" max="2341" width="4.54296875" style="9" customWidth="1"/>
    <col min="2342" max="2534" width="9.08984375" style="9"/>
    <col min="2535" max="2536" width="4.08984375" style="9" customWidth="1"/>
    <col min="2537" max="2551" width="4.6328125" style="9" customWidth="1"/>
    <col min="2552" max="2554" width="3.6328125" style="9" customWidth="1"/>
    <col min="2555" max="2555" width="4.36328125" style="9" customWidth="1"/>
    <col min="2556" max="2567" width="3.6328125" style="9" customWidth="1"/>
    <col min="2568" max="2568" width="5.453125" style="9" customWidth="1"/>
    <col min="2569" max="2569" width="4.6328125" style="9" customWidth="1"/>
    <col min="2570" max="2570" width="3.6328125" style="9" customWidth="1"/>
    <col min="2571" max="2571" width="5.453125" style="9" customWidth="1"/>
    <col min="2572" max="2572" width="4.6328125" style="9" customWidth="1"/>
    <col min="2573" max="2573" width="3.6328125" style="9" customWidth="1"/>
    <col min="2574" max="2574" width="5.453125" style="9" customWidth="1"/>
    <col min="2575" max="2575" width="4.6328125" style="9" customWidth="1"/>
    <col min="2576" max="2576" width="3.6328125" style="9" customWidth="1"/>
    <col min="2577" max="2577" width="5.453125" style="9" customWidth="1"/>
    <col min="2578" max="2578" width="4.6328125" style="9" customWidth="1"/>
    <col min="2579" max="2579" width="3.6328125" style="9" customWidth="1"/>
    <col min="2580" max="2580" width="5.453125" style="9" customWidth="1"/>
    <col min="2581" max="2581" width="4.6328125" style="9" customWidth="1"/>
    <col min="2582" max="2582" width="3.6328125" style="9" customWidth="1"/>
    <col min="2583" max="2583" width="5.453125" style="9" customWidth="1"/>
    <col min="2584" max="2584" width="4.6328125" style="9" customWidth="1"/>
    <col min="2585" max="2585" width="3.6328125" style="9" customWidth="1"/>
    <col min="2586" max="2586" width="5.453125" style="9" customWidth="1"/>
    <col min="2587" max="2587" width="4.6328125" style="9" customWidth="1"/>
    <col min="2588" max="2590" width="4.08984375" style="9" customWidth="1"/>
    <col min="2591" max="2594" width="3.6328125" style="9" customWidth="1"/>
    <col min="2595" max="2595" width="4.6328125" style="9" customWidth="1"/>
    <col min="2596" max="2596" width="5.08984375" style="9" customWidth="1"/>
    <col min="2597" max="2597" width="4.54296875" style="9" customWidth="1"/>
    <col min="2598" max="2790" width="9.08984375" style="9"/>
    <col min="2791" max="2792" width="4.08984375" style="9" customWidth="1"/>
    <col min="2793" max="2807" width="4.6328125" style="9" customWidth="1"/>
    <col min="2808" max="2810" width="3.6328125" style="9" customWidth="1"/>
    <col min="2811" max="2811" width="4.36328125" style="9" customWidth="1"/>
    <col min="2812" max="2823" width="3.6328125" style="9" customWidth="1"/>
    <col min="2824" max="2824" width="5.453125" style="9" customWidth="1"/>
    <col min="2825" max="2825" width="4.6328125" style="9" customWidth="1"/>
    <col min="2826" max="2826" width="3.6328125" style="9" customWidth="1"/>
    <col min="2827" max="2827" width="5.453125" style="9" customWidth="1"/>
    <col min="2828" max="2828" width="4.6328125" style="9" customWidth="1"/>
    <col min="2829" max="2829" width="3.6328125" style="9" customWidth="1"/>
    <col min="2830" max="2830" width="5.453125" style="9" customWidth="1"/>
    <col min="2831" max="2831" width="4.6328125" style="9" customWidth="1"/>
    <col min="2832" max="2832" width="3.6328125" style="9" customWidth="1"/>
    <col min="2833" max="2833" width="5.453125" style="9" customWidth="1"/>
    <col min="2834" max="2834" width="4.6328125" style="9" customWidth="1"/>
    <col min="2835" max="2835" width="3.6328125" style="9" customWidth="1"/>
    <col min="2836" max="2836" width="5.453125" style="9" customWidth="1"/>
    <col min="2837" max="2837" width="4.6328125" style="9" customWidth="1"/>
    <col min="2838" max="2838" width="3.6328125" style="9" customWidth="1"/>
    <col min="2839" max="2839" width="5.453125" style="9" customWidth="1"/>
    <col min="2840" max="2840" width="4.6328125" style="9" customWidth="1"/>
    <col min="2841" max="2841" width="3.6328125" style="9" customWidth="1"/>
    <col min="2842" max="2842" width="5.453125" style="9" customWidth="1"/>
    <col min="2843" max="2843" width="4.6328125" style="9" customWidth="1"/>
    <col min="2844" max="2846" width="4.08984375" style="9" customWidth="1"/>
    <col min="2847" max="2850" width="3.6328125" style="9" customWidth="1"/>
    <col min="2851" max="2851" width="4.6328125" style="9" customWidth="1"/>
    <col min="2852" max="2852" width="5.08984375" style="9" customWidth="1"/>
    <col min="2853" max="2853" width="4.54296875" style="9" customWidth="1"/>
    <col min="2854" max="3046" width="9.08984375" style="9"/>
    <col min="3047" max="3048" width="4.08984375" style="9" customWidth="1"/>
    <col min="3049" max="3063" width="4.6328125" style="9" customWidth="1"/>
    <col min="3064" max="3066" width="3.6328125" style="9" customWidth="1"/>
    <col min="3067" max="3067" width="4.36328125" style="9" customWidth="1"/>
    <col min="3068" max="3079" width="3.6328125" style="9" customWidth="1"/>
    <col min="3080" max="3080" width="5.453125" style="9" customWidth="1"/>
    <col min="3081" max="3081" width="4.6328125" style="9" customWidth="1"/>
    <col min="3082" max="3082" width="3.6328125" style="9" customWidth="1"/>
    <col min="3083" max="3083" width="5.453125" style="9" customWidth="1"/>
    <col min="3084" max="3084" width="4.6328125" style="9" customWidth="1"/>
    <col min="3085" max="3085" width="3.6328125" style="9" customWidth="1"/>
    <col min="3086" max="3086" width="5.453125" style="9" customWidth="1"/>
    <col min="3087" max="3087" width="4.6328125" style="9" customWidth="1"/>
    <col min="3088" max="3088" width="3.6328125" style="9" customWidth="1"/>
    <col min="3089" max="3089" width="5.453125" style="9" customWidth="1"/>
    <col min="3090" max="3090" width="4.6328125" style="9" customWidth="1"/>
    <col min="3091" max="3091" width="3.6328125" style="9" customWidth="1"/>
    <col min="3092" max="3092" width="5.453125" style="9" customWidth="1"/>
    <col min="3093" max="3093" width="4.6328125" style="9" customWidth="1"/>
    <col min="3094" max="3094" width="3.6328125" style="9" customWidth="1"/>
    <col min="3095" max="3095" width="5.453125" style="9" customWidth="1"/>
    <col min="3096" max="3096" width="4.6328125" style="9" customWidth="1"/>
    <col min="3097" max="3097" width="3.6328125" style="9" customWidth="1"/>
    <col min="3098" max="3098" width="5.453125" style="9" customWidth="1"/>
    <col min="3099" max="3099" width="4.6328125" style="9" customWidth="1"/>
    <col min="3100" max="3102" width="4.08984375" style="9" customWidth="1"/>
    <col min="3103" max="3106" width="3.6328125" style="9" customWidth="1"/>
    <col min="3107" max="3107" width="4.6328125" style="9" customWidth="1"/>
    <col min="3108" max="3108" width="5.08984375" style="9" customWidth="1"/>
    <col min="3109" max="3109" width="4.54296875" style="9" customWidth="1"/>
    <col min="3110" max="3302" width="9.08984375" style="9"/>
    <col min="3303" max="3304" width="4.08984375" style="9" customWidth="1"/>
    <col min="3305" max="3319" width="4.6328125" style="9" customWidth="1"/>
    <col min="3320" max="3322" width="3.6328125" style="9" customWidth="1"/>
    <col min="3323" max="3323" width="4.36328125" style="9" customWidth="1"/>
    <col min="3324" max="3335" width="3.6328125" style="9" customWidth="1"/>
    <col min="3336" max="3336" width="5.453125" style="9" customWidth="1"/>
    <col min="3337" max="3337" width="4.6328125" style="9" customWidth="1"/>
    <col min="3338" max="3338" width="3.6328125" style="9" customWidth="1"/>
    <col min="3339" max="3339" width="5.453125" style="9" customWidth="1"/>
    <col min="3340" max="3340" width="4.6328125" style="9" customWidth="1"/>
    <col min="3341" max="3341" width="3.6328125" style="9" customWidth="1"/>
    <col min="3342" max="3342" width="5.453125" style="9" customWidth="1"/>
    <col min="3343" max="3343" width="4.6328125" style="9" customWidth="1"/>
    <col min="3344" max="3344" width="3.6328125" style="9" customWidth="1"/>
    <col min="3345" max="3345" width="5.453125" style="9" customWidth="1"/>
    <col min="3346" max="3346" width="4.6328125" style="9" customWidth="1"/>
    <col min="3347" max="3347" width="3.6328125" style="9" customWidth="1"/>
    <col min="3348" max="3348" width="5.453125" style="9" customWidth="1"/>
    <col min="3349" max="3349" width="4.6328125" style="9" customWidth="1"/>
    <col min="3350" max="3350" width="3.6328125" style="9" customWidth="1"/>
    <col min="3351" max="3351" width="5.453125" style="9" customWidth="1"/>
    <col min="3352" max="3352" width="4.6328125" style="9" customWidth="1"/>
    <col min="3353" max="3353" width="3.6328125" style="9" customWidth="1"/>
    <col min="3354" max="3354" width="5.453125" style="9" customWidth="1"/>
    <col min="3355" max="3355" width="4.6328125" style="9" customWidth="1"/>
    <col min="3356" max="3358" width="4.08984375" style="9" customWidth="1"/>
    <col min="3359" max="3362" width="3.6328125" style="9" customWidth="1"/>
    <col min="3363" max="3363" width="4.6328125" style="9" customWidth="1"/>
    <col min="3364" max="3364" width="5.08984375" style="9" customWidth="1"/>
    <col min="3365" max="3365" width="4.54296875" style="9" customWidth="1"/>
    <col min="3366" max="3558" width="9.08984375" style="9"/>
    <col min="3559" max="3560" width="4.08984375" style="9" customWidth="1"/>
    <col min="3561" max="3575" width="4.6328125" style="9" customWidth="1"/>
    <col min="3576" max="3578" width="3.6328125" style="9" customWidth="1"/>
    <col min="3579" max="3579" width="4.36328125" style="9" customWidth="1"/>
    <col min="3580" max="3591" width="3.6328125" style="9" customWidth="1"/>
    <col min="3592" max="3592" width="5.453125" style="9" customWidth="1"/>
    <col min="3593" max="3593" width="4.6328125" style="9" customWidth="1"/>
    <col min="3594" max="3594" width="3.6328125" style="9" customWidth="1"/>
    <col min="3595" max="3595" width="5.453125" style="9" customWidth="1"/>
    <col min="3596" max="3596" width="4.6328125" style="9" customWidth="1"/>
    <col min="3597" max="3597" width="3.6328125" style="9" customWidth="1"/>
    <col min="3598" max="3598" width="5.453125" style="9" customWidth="1"/>
    <col min="3599" max="3599" width="4.6328125" style="9" customWidth="1"/>
    <col min="3600" max="3600" width="3.6328125" style="9" customWidth="1"/>
    <col min="3601" max="3601" width="5.453125" style="9" customWidth="1"/>
    <col min="3602" max="3602" width="4.6328125" style="9" customWidth="1"/>
    <col min="3603" max="3603" width="3.6328125" style="9" customWidth="1"/>
    <col min="3604" max="3604" width="5.453125" style="9" customWidth="1"/>
    <col min="3605" max="3605" width="4.6328125" style="9" customWidth="1"/>
    <col min="3606" max="3606" width="3.6328125" style="9" customWidth="1"/>
    <col min="3607" max="3607" width="5.453125" style="9" customWidth="1"/>
    <col min="3608" max="3608" width="4.6328125" style="9" customWidth="1"/>
    <col min="3609" max="3609" width="3.6328125" style="9" customWidth="1"/>
    <col min="3610" max="3610" width="5.453125" style="9" customWidth="1"/>
    <col min="3611" max="3611" width="4.6328125" style="9" customWidth="1"/>
    <col min="3612" max="3614" width="4.08984375" style="9" customWidth="1"/>
    <col min="3615" max="3618" width="3.6328125" style="9" customWidth="1"/>
    <col min="3619" max="3619" width="4.6328125" style="9" customWidth="1"/>
    <col min="3620" max="3620" width="5.08984375" style="9" customWidth="1"/>
    <col min="3621" max="3621" width="4.54296875" style="9" customWidth="1"/>
    <col min="3622" max="3814" width="9.08984375" style="9"/>
    <col min="3815" max="3816" width="4.08984375" style="9" customWidth="1"/>
    <col min="3817" max="3831" width="4.6328125" style="9" customWidth="1"/>
    <col min="3832" max="3834" width="3.6328125" style="9" customWidth="1"/>
    <col min="3835" max="3835" width="4.36328125" style="9" customWidth="1"/>
    <col min="3836" max="3847" width="3.6328125" style="9" customWidth="1"/>
    <col min="3848" max="3848" width="5.453125" style="9" customWidth="1"/>
    <col min="3849" max="3849" width="4.6328125" style="9" customWidth="1"/>
    <col min="3850" max="3850" width="3.6328125" style="9" customWidth="1"/>
    <col min="3851" max="3851" width="5.453125" style="9" customWidth="1"/>
    <col min="3852" max="3852" width="4.6328125" style="9" customWidth="1"/>
    <col min="3853" max="3853" width="3.6328125" style="9" customWidth="1"/>
    <col min="3854" max="3854" width="5.453125" style="9" customWidth="1"/>
    <col min="3855" max="3855" width="4.6328125" style="9" customWidth="1"/>
    <col min="3856" max="3856" width="3.6328125" style="9" customWidth="1"/>
    <col min="3857" max="3857" width="5.453125" style="9" customWidth="1"/>
    <col min="3858" max="3858" width="4.6328125" style="9" customWidth="1"/>
    <col min="3859" max="3859" width="3.6328125" style="9" customWidth="1"/>
    <col min="3860" max="3860" width="5.453125" style="9" customWidth="1"/>
    <col min="3861" max="3861" width="4.6328125" style="9" customWidth="1"/>
    <col min="3862" max="3862" width="3.6328125" style="9" customWidth="1"/>
    <col min="3863" max="3863" width="5.453125" style="9" customWidth="1"/>
    <col min="3864" max="3864" width="4.6328125" style="9" customWidth="1"/>
    <col min="3865" max="3865" width="3.6328125" style="9" customWidth="1"/>
    <col min="3866" max="3866" width="5.453125" style="9" customWidth="1"/>
    <col min="3867" max="3867" width="4.6328125" style="9" customWidth="1"/>
    <col min="3868" max="3870" width="4.08984375" style="9" customWidth="1"/>
    <col min="3871" max="3874" width="3.6328125" style="9" customWidth="1"/>
    <col min="3875" max="3875" width="4.6328125" style="9" customWidth="1"/>
    <col min="3876" max="3876" width="5.08984375" style="9" customWidth="1"/>
    <col min="3877" max="3877" width="4.54296875" style="9" customWidth="1"/>
    <col min="3878" max="4070" width="9.08984375" style="9"/>
    <col min="4071" max="4072" width="4.08984375" style="9" customWidth="1"/>
    <col min="4073" max="4087" width="4.6328125" style="9" customWidth="1"/>
    <col min="4088" max="4090" width="3.6328125" style="9" customWidth="1"/>
    <col min="4091" max="4091" width="4.36328125" style="9" customWidth="1"/>
    <col min="4092" max="4103" width="3.6328125" style="9" customWidth="1"/>
    <col min="4104" max="4104" width="5.453125" style="9" customWidth="1"/>
    <col min="4105" max="4105" width="4.6328125" style="9" customWidth="1"/>
    <col min="4106" max="4106" width="3.6328125" style="9" customWidth="1"/>
    <col min="4107" max="4107" width="5.453125" style="9" customWidth="1"/>
    <col min="4108" max="4108" width="4.6328125" style="9" customWidth="1"/>
    <col min="4109" max="4109" width="3.6328125" style="9" customWidth="1"/>
    <col min="4110" max="4110" width="5.453125" style="9" customWidth="1"/>
    <col min="4111" max="4111" width="4.6328125" style="9" customWidth="1"/>
    <col min="4112" max="4112" width="3.6328125" style="9" customWidth="1"/>
    <col min="4113" max="4113" width="5.453125" style="9" customWidth="1"/>
    <col min="4114" max="4114" width="4.6328125" style="9" customWidth="1"/>
    <col min="4115" max="4115" width="3.6328125" style="9" customWidth="1"/>
    <col min="4116" max="4116" width="5.453125" style="9" customWidth="1"/>
    <col min="4117" max="4117" width="4.6328125" style="9" customWidth="1"/>
    <col min="4118" max="4118" width="3.6328125" style="9" customWidth="1"/>
    <col min="4119" max="4119" width="5.453125" style="9" customWidth="1"/>
    <col min="4120" max="4120" width="4.6328125" style="9" customWidth="1"/>
    <col min="4121" max="4121" width="3.6328125" style="9" customWidth="1"/>
    <col min="4122" max="4122" width="5.453125" style="9" customWidth="1"/>
    <col min="4123" max="4123" width="4.6328125" style="9" customWidth="1"/>
    <col min="4124" max="4126" width="4.08984375" style="9" customWidth="1"/>
    <col min="4127" max="4130" width="3.6328125" style="9" customWidth="1"/>
    <col min="4131" max="4131" width="4.6328125" style="9" customWidth="1"/>
    <col min="4132" max="4132" width="5.08984375" style="9" customWidth="1"/>
    <col min="4133" max="4133" width="4.54296875" style="9" customWidth="1"/>
    <col min="4134" max="4326" width="9.08984375" style="9"/>
    <col min="4327" max="4328" width="4.08984375" style="9" customWidth="1"/>
    <col min="4329" max="4343" width="4.6328125" style="9" customWidth="1"/>
    <col min="4344" max="4346" width="3.6328125" style="9" customWidth="1"/>
    <col min="4347" max="4347" width="4.36328125" style="9" customWidth="1"/>
    <col min="4348" max="4359" width="3.6328125" style="9" customWidth="1"/>
    <col min="4360" max="4360" width="5.453125" style="9" customWidth="1"/>
    <col min="4361" max="4361" width="4.6328125" style="9" customWidth="1"/>
    <col min="4362" max="4362" width="3.6328125" style="9" customWidth="1"/>
    <col min="4363" max="4363" width="5.453125" style="9" customWidth="1"/>
    <col min="4364" max="4364" width="4.6328125" style="9" customWidth="1"/>
    <col min="4365" max="4365" width="3.6328125" style="9" customWidth="1"/>
    <col min="4366" max="4366" width="5.453125" style="9" customWidth="1"/>
    <col min="4367" max="4367" width="4.6328125" style="9" customWidth="1"/>
    <col min="4368" max="4368" width="3.6328125" style="9" customWidth="1"/>
    <col min="4369" max="4369" width="5.453125" style="9" customWidth="1"/>
    <col min="4370" max="4370" width="4.6328125" style="9" customWidth="1"/>
    <col min="4371" max="4371" width="3.6328125" style="9" customWidth="1"/>
    <col min="4372" max="4372" width="5.453125" style="9" customWidth="1"/>
    <col min="4373" max="4373" width="4.6328125" style="9" customWidth="1"/>
    <col min="4374" max="4374" width="3.6328125" style="9" customWidth="1"/>
    <col min="4375" max="4375" width="5.453125" style="9" customWidth="1"/>
    <col min="4376" max="4376" width="4.6328125" style="9" customWidth="1"/>
    <col min="4377" max="4377" width="3.6328125" style="9" customWidth="1"/>
    <col min="4378" max="4378" width="5.453125" style="9" customWidth="1"/>
    <col min="4379" max="4379" width="4.6328125" style="9" customWidth="1"/>
    <col min="4380" max="4382" width="4.08984375" style="9" customWidth="1"/>
    <col min="4383" max="4386" width="3.6328125" style="9" customWidth="1"/>
    <col min="4387" max="4387" width="4.6328125" style="9" customWidth="1"/>
    <col min="4388" max="4388" width="5.08984375" style="9" customWidth="1"/>
    <col min="4389" max="4389" width="4.54296875" style="9" customWidth="1"/>
    <col min="4390" max="4582" width="9.08984375" style="9"/>
    <col min="4583" max="4584" width="4.08984375" style="9" customWidth="1"/>
    <col min="4585" max="4599" width="4.6328125" style="9" customWidth="1"/>
    <col min="4600" max="4602" width="3.6328125" style="9" customWidth="1"/>
    <col min="4603" max="4603" width="4.36328125" style="9" customWidth="1"/>
    <col min="4604" max="4615" width="3.6328125" style="9" customWidth="1"/>
    <col min="4616" max="4616" width="5.453125" style="9" customWidth="1"/>
    <col min="4617" max="4617" width="4.6328125" style="9" customWidth="1"/>
    <col min="4618" max="4618" width="3.6328125" style="9" customWidth="1"/>
    <col min="4619" max="4619" width="5.453125" style="9" customWidth="1"/>
    <col min="4620" max="4620" width="4.6328125" style="9" customWidth="1"/>
    <col min="4621" max="4621" width="3.6328125" style="9" customWidth="1"/>
    <col min="4622" max="4622" width="5.453125" style="9" customWidth="1"/>
    <col min="4623" max="4623" width="4.6328125" style="9" customWidth="1"/>
    <col min="4624" max="4624" width="3.6328125" style="9" customWidth="1"/>
    <col min="4625" max="4625" width="5.453125" style="9" customWidth="1"/>
    <col min="4626" max="4626" width="4.6328125" style="9" customWidth="1"/>
    <col min="4627" max="4627" width="3.6328125" style="9" customWidth="1"/>
    <col min="4628" max="4628" width="5.453125" style="9" customWidth="1"/>
    <col min="4629" max="4629" width="4.6328125" style="9" customWidth="1"/>
    <col min="4630" max="4630" width="3.6328125" style="9" customWidth="1"/>
    <col min="4631" max="4631" width="5.453125" style="9" customWidth="1"/>
    <col min="4632" max="4632" width="4.6328125" style="9" customWidth="1"/>
    <col min="4633" max="4633" width="3.6328125" style="9" customWidth="1"/>
    <col min="4634" max="4634" width="5.453125" style="9" customWidth="1"/>
    <col min="4635" max="4635" width="4.6328125" style="9" customWidth="1"/>
    <col min="4636" max="4638" width="4.08984375" style="9" customWidth="1"/>
    <col min="4639" max="4642" width="3.6328125" style="9" customWidth="1"/>
    <col min="4643" max="4643" width="4.6328125" style="9" customWidth="1"/>
    <col min="4644" max="4644" width="5.08984375" style="9" customWidth="1"/>
    <col min="4645" max="4645" width="4.54296875" style="9" customWidth="1"/>
    <col min="4646" max="4838" width="9.08984375" style="9"/>
    <col min="4839" max="4840" width="4.08984375" style="9" customWidth="1"/>
    <col min="4841" max="4855" width="4.6328125" style="9" customWidth="1"/>
    <col min="4856" max="4858" width="3.6328125" style="9" customWidth="1"/>
    <col min="4859" max="4859" width="4.36328125" style="9" customWidth="1"/>
    <col min="4860" max="4871" width="3.6328125" style="9" customWidth="1"/>
    <col min="4872" max="4872" width="5.453125" style="9" customWidth="1"/>
    <col min="4873" max="4873" width="4.6328125" style="9" customWidth="1"/>
    <col min="4874" max="4874" width="3.6328125" style="9" customWidth="1"/>
    <col min="4875" max="4875" width="5.453125" style="9" customWidth="1"/>
    <col min="4876" max="4876" width="4.6328125" style="9" customWidth="1"/>
    <col min="4877" max="4877" width="3.6328125" style="9" customWidth="1"/>
    <col min="4878" max="4878" width="5.453125" style="9" customWidth="1"/>
    <col min="4879" max="4879" width="4.6328125" style="9" customWidth="1"/>
    <col min="4880" max="4880" width="3.6328125" style="9" customWidth="1"/>
    <col min="4881" max="4881" width="5.453125" style="9" customWidth="1"/>
    <col min="4882" max="4882" width="4.6328125" style="9" customWidth="1"/>
    <col min="4883" max="4883" width="3.6328125" style="9" customWidth="1"/>
    <col min="4884" max="4884" width="5.453125" style="9" customWidth="1"/>
    <col min="4885" max="4885" width="4.6328125" style="9" customWidth="1"/>
    <col min="4886" max="4886" width="3.6328125" style="9" customWidth="1"/>
    <col min="4887" max="4887" width="5.453125" style="9" customWidth="1"/>
    <col min="4888" max="4888" width="4.6328125" style="9" customWidth="1"/>
    <col min="4889" max="4889" width="3.6328125" style="9" customWidth="1"/>
    <col min="4890" max="4890" width="5.453125" style="9" customWidth="1"/>
    <col min="4891" max="4891" width="4.6328125" style="9" customWidth="1"/>
    <col min="4892" max="4894" width="4.08984375" style="9" customWidth="1"/>
    <col min="4895" max="4898" width="3.6328125" style="9" customWidth="1"/>
    <col min="4899" max="4899" width="4.6328125" style="9" customWidth="1"/>
    <col min="4900" max="4900" width="5.08984375" style="9" customWidth="1"/>
    <col min="4901" max="4901" width="4.54296875" style="9" customWidth="1"/>
    <col min="4902" max="5094" width="9.08984375" style="9"/>
    <col min="5095" max="5096" width="4.08984375" style="9" customWidth="1"/>
    <col min="5097" max="5111" width="4.6328125" style="9" customWidth="1"/>
    <col min="5112" max="5114" width="3.6328125" style="9" customWidth="1"/>
    <col min="5115" max="5115" width="4.36328125" style="9" customWidth="1"/>
    <col min="5116" max="5127" width="3.6328125" style="9" customWidth="1"/>
    <col min="5128" max="5128" width="5.453125" style="9" customWidth="1"/>
    <col min="5129" max="5129" width="4.6328125" style="9" customWidth="1"/>
    <col min="5130" max="5130" width="3.6328125" style="9" customWidth="1"/>
    <col min="5131" max="5131" width="5.453125" style="9" customWidth="1"/>
    <col min="5132" max="5132" width="4.6328125" style="9" customWidth="1"/>
    <col min="5133" max="5133" width="3.6328125" style="9" customWidth="1"/>
    <col min="5134" max="5134" width="5.453125" style="9" customWidth="1"/>
    <col min="5135" max="5135" width="4.6328125" style="9" customWidth="1"/>
    <col min="5136" max="5136" width="3.6328125" style="9" customWidth="1"/>
    <col min="5137" max="5137" width="5.453125" style="9" customWidth="1"/>
    <col min="5138" max="5138" width="4.6328125" style="9" customWidth="1"/>
    <col min="5139" max="5139" width="3.6328125" style="9" customWidth="1"/>
    <col min="5140" max="5140" width="5.453125" style="9" customWidth="1"/>
    <col min="5141" max="5141" width="4.6328125" style="9" customWidth="1"/>
    <col min="5142" max="5142" width="3.6328125" style="9" customWidth="1"/>
    <col min="5143" max="5143" width="5.453125" style="9" customWidth="1"/>
    <col min="5144" max="5144" width="4.6328125" style="9" customWidth="1"/>
    <col min="5145" max="5145" width="3.6328125" style="9" customWidth="1"/>
    <col min="5146" max="5146" width="5.453125" style="9" customWidth="1"/>
    <col min="5147" max="5147" width="4.6328125" style="9" customWidth="1"/>
    <col min="5148" max="5150" width="4.08984375" style="9" customWidth="1"/>
    <col min="5151" max="5154" width="3.6328125" style="9" customWidth="1"/>
    <col min="5155" max="5155" width="4.6328125" style="9" customWidth="1"/>
    <col min="5156" max="5156" width="5.08984375" style="9" customWidth="1"/>
    <col min="5157" max="5157" width="4.54296875" style="9" customWidth="1"/>
    <col min="5158" max="5350" width="9.08984375" style="9"/>
    <col min="5351" max="5352" width="4.08984375" style="9" customWidth="1"/>
    <col min="5353" max="5367" width="4.6328125" style="9" customWidth="1"/>
    <col min="5368" max="5370" width="3.6328125" style="9" customWidth="1"/>
    <col min="5371" max="5371" width="4.36328125" style="9" customWidth="1"/>
    <col min="5372" max="5383" width="3.6328125" style="9" customWidth="1"/>
    <col min="5384" max="5384" width="5.453125" style="9" customWidth="1"/>
    <col min="5385" max="5385" width="4.6328125" style="9" customWidth="1"/>
    <col min="5386" max="5386" width="3.6328125" style="9" customWidth="1"/>
    <col min="5387" max="5387" width="5.453125" style="9" customWidth="1"/>
    <col min="5388" max="5388" width="4.6328125" style="9" customWidth="1"/>
    <col min="5389" max="5389" width="3.6328125" style="9" customWidth="1"/>
    <col min="5390" max="5390" width="5.453125" style="9" customWidth="1"/>
    <col min="5391" max="5391" width="4.6328125" style="9" customWidth="1"/>
    <col min="5392" max="5392" width="3.6328125" style="9" customWidth="1"/>
    <col min="5393" max="5393" width="5.453125" style="9" customWidth="1"/>
    <col min="5394" max="5394" width="4.6328125" style="9" customWidth="1"/>
    <col min="5395" max="5395" width="3.6328125" style="9" customWidth="1"/>
    <col min="5396" max="5396" width="5.453125" style="9" customWidth="1"/>
    <col min="5397" max="5397" width="4.6328125" style="9" customWidth="1"/>
    <col min="5398" max="5398" width="3.6328125" style="9" customWidth="1"/>
    <col min="5399" max="5399" width="5.453125" style="9" customWidth="1"/>
    <col min="5400" max="5400" width="4.6328125" style="9" customWidth="1"/>
    <col min="5401" max="5401" width="3.6328125" style="9" customWidth="1"/>
    <col min="5402" max="5402" width="5.453125" style="9" customWidth="1"/>
    <col min="5403" max="5403" width="4.6328125" style="9" customWidth="1"/>
    <col min="5404" max="5406" width="4.08984375" style="9" customWidth="1"/>
    <col min="5407" max="5410" width="3.6328125" style="9" customWidth="1"/>
    <col min="5411" max="5411" width="4.6328125" style="9" customWidth="1"/>
    <col min="5412" max="5412" width="5.08984375" style="9" customWidth="1"/>
    <col min="5413" max="5413" width="4.54296875" style="9" customWidth="1"/>
    <col min="5414" max="5606" width="9.08984375" style="9"/>
    <col min="5607" max="5608" width="4.08984375" style="9" customWidth="1"/>
    <col min="5609" max="5623" width="4.6328125" style="9" customWidth="1"/>
    <col min="5624" max="5626" width="3.6328125" style="9" customWidth="1"/>
    <col min="5627" max="5627" width="4.36328125" style="9" customWidth="1"/>
    <col min="5628" max="5639" width="3.6328125" style="9" customWidth="1"/>
    <col min="5640" max="5640" width="5.453125" style="9" customWidth="1"/>
    <col min="5641" max="5641" width="4.6328125" style="9" customWidth="1"/>
    <col min="5642" max="5642" width="3.6328125" style="9" customWidth="1"/>
    <col min="5643" max="5643" width="5.453125" style="9" customWidth="1"/>
    <col min="5644" max="5644" width="4.6328125" style="9" customWidth="1"/>
    <col min="5645" max="5645" width="3.6328125" style="9" customWidth="1"/>
    <col min="5646" max="5646" width="5.453125" style="9" customWidth="1"/>
    <col min="5647" max="5647" width="4.6328125" style="9" customWidth="1"/>
    <col min="5648" max="5648" width="3.6328125" style="9" customWidth="1"/>
    <col min="5649" max="5649" width="5.453125" style="9" customWidth="1"/>
    <col min="5650" max="5650" width="4.6328125" style="9" customWidth="1"/>
    <col min="5651" max="5651" width="3.6328125" style="9" customWidth="1"/>
    <col min="5652" max="5652" width="5.453125" style="9" customWidth="1"/>
    <col min="5653" max="5653" width="4.6328125" style="9" customWidth="1"/>
    <col min="5654" max="5654" width="3.6328125" style="9" customWidth="1"/>
    <col min="5655" max="5655" width="5.453125" style="9" customWidth="1"/>
    <col min="5656" max="5656" width="4.6328125" style="9" customWidth="1"/>
    <col min="5657" max="5657" width="3.6328125" style="9" customWidth="1"/>
    <col min="5658" max="5658" width="5.453125" style="9" customWidth="1"/>
    <col min="5659" max="5659" width="4.6328125" style="9" customWidth="1"/>
    <col min="5660" max="5662" width="4.08984375" style="9" customWidth="1"/>
    <col min="5663" max="5666" width="3.6328125" style="9" customWidth="1"/>
    <col min="5667" max="5667" width="4.6328125" style="9" customWidth="1"/>
    <col min="5668" max="5668" width="5.08984375" style="9" customWidth="1"/>
    <col min="5669" max="5669" width="4.54296875" style="9" customWidth="1"/>
    <col min="5670" max="5862" width="9.08984375" style="9"/>
    <col min="5863" max="5864" width="4.08984375" style="9" customWidth="1"/>
    <col min="5865" max="5879" width="4.6328125" style="9" customWidth="1"/>
    <col min="5880" max="5882" width="3.6328125" style="9" customWidth="1"/>
    <col min="5883" max="5883" width="4.36328125" style="9" customWidth="1"/>
    <col min="5884" max="5895" width="3.6328125" style="9" customWidth="1"/>
    <col min="5896" max="5896" width="5.453125" style="9" customWidth="1"/>
    <col min="5897" max="5897" width="4.6328125" style="9" customWidth="1"/>
    <col min="5898" max="5898" width="3.6328125" style="9" customWidth="1"/>
    <col min="5899" max="5899" width="5.453125" style="9" customWidth="1"/>
    <col min="5900" max="5900" width="4.6328125" style="9" customWidth="1"/>
    <col min="5901" max="5901" width="3.6328125" style="9" customWidth="1"/>
    <col min="5902" max="5902" width="5.453125" style="9" customWidth="1"/>
    <col min="5903" max="5903" width="4.6328125" style="9" customWidth="1"/>
    <col min="5904" max="5904" width="3.6328125" style="9" customWidth="1"/>
    <col min="5905" max="5905" width="5.453125" style="9" customWidth="1"/>
    <col min="5906" max="5906" width="4.6328125" style="9" customWidth="1"/>
    <col min="5907" max="5907" width="3.6328125" style="9" customWidth="1"/>
    <col min="5908" max="5908" width="5.453125" style="9" customWidth="1"/>
    <col min="5909" max="5909" width="4.6328125" style="9" customWidth="1"/>
    <col min="5910" max="5910" width="3.6328125" style="9" customWidth="1"/>
    <col min="5911" max="5911" width="5.453125" style="9" customWidth="1"/>
    <col min="5912" max="5912" width="4.6328125" style="9" customWidth="1"/>
    <col min="5913" max="5913" width="3.6328125" style="9" customWidth="1"/>
    <col min="5914" max="5914" width="5.453125" style="9" customWidth="1"/>
    <col min="5915" max="5915" width="4.6328125" style="9" customWidth="1"/>
    <col min="5916" max="5918" width="4.08984375" style="9" customWidth="1"/>
    <col min="5919" max="5922" width="3.6328125" style="9" customWidth="1"/>
    <col min="5923" max="5923" width="4.6328125" style="9" customWidth="1"/>
    <col min="5924" max="5924" width="5.08984375" style="9" customWidth="1"/>
    <col min="5925" max="5925" width="4.54296875" style="9" customWidth="1"/>
    <col min="5926" max="6118" width="9.08984375" style="9"/>
    <col min="6119" max="6120" width="4.08984375" style="9" customWidth="1"/>
    <col min="6121" max="6135" width="4.6328125" style="9" customWidth="1"/>
    <col min="6136" max="6138" width="3.6328125" style="9" customWidth="1"/>
    <col min="6139" max="6139" width="4.36328125" style="9" customWidth="1"/>
    <col min="6140" max="6151" width="3.6328125" style="9" customWidth="1"/>
    <col min="6152" max="6152" width="5.453125" style="9" customWidth="1"/>
    <col min="6153" max="6153" width="4.6328125" style="9" customWidth="1"/>
    <col min="6154" max="6154" width="3.6328125" style="9" customWidth="1"/>
    <col min="6155" max="6155" width="5.453125" style="9" customWidth="1"/>
    <col min="6156" max="6156" width="4.6328125" style="9" customWidth="1"/>
    <col min="6157" max="6157" width="3.6328125" style="9" customWidth="1"/>
    <col min="6158" max="6158" width="5.453125" style="9" customWidth="1"/>
    <col min="6159" max="6159" width="4.6328125" style="9" customWidth="1"/>
    <col min="6160" max="6160" width="3.6328125" style="9" customWidth="1"/>
    <col min="6161" max="6161" width="5.453125" style="9" customWidth="1"/>
    <col min="6162" max="6162" width="4.6328125" style="9" customWidth="1"/>
    <col min="6163" max="6163" width="3.6328125" style="9" customWidth="1"/>
    <col min="6164" max="6164" width="5.453125" style="9" customWidth="1"/>
    <col min="6165" max="6165" width="4.6328125" style="9" customWidth="1"/>
    <col min="6166" max="6166" width="3.6328125" style="9" customWidth="1"/>
    <col min="6167" max="6167" width="5.453125" style="9" customWidth="1"/>
    <col min="6168" max="6168" width="4.6328125" style="9" customWidth="1"/>
    <col min="6169" max="6169" width="3.6328125" style="9" customWidth="1"/>
    <col min="6170" max="6170" width="5.453125" style="9" customWidth="1"/>
    <col min="6171" max="6171" width="4.6328125" style="9" customWidth="1"/>
    <col min="6172" max="6174" width="4.08984375" style="9" customWidth="1"/>
    <col min="6175" max="6178" width="3.6328125" style="9" customWidth="1"/>
    <col min="6179" max="6179" width="4.6328125" style="9" customWidth="1"/>
    <col min="6180" max="6180" width="5.08984375" style="9" customWidth="1"/>
    <col min="6181" max="6181" width="4.54296875" style="9" customWidth="1"/>
    <col min="6182" max="6374" width="9.08984375" style="9"/>
    <col min="6375" max="6376" width="4.08984375" style="9" customWidth="1"/>
    <col min="6377" max="6391" width="4.6328125" style="9" customWidth="1"/>
    <col min="6392" max="6394" width="3.6328125" style="9" customWidth="1"/>
    <col min="6395" max="6395" width="4.36328125" style="9" customWidth="1"/>
    <col min="6396" max="6407" width="3.6328125" style="9" customWidth="1"/>
    <col min="6408" max="6408" width="5.453125" style="9" customWidth="1"/>
    <col min="6409" max="6409" width="4.6328125" style="9" customWidth="1"/>
    <col min="6410" max="6410" width="3.6328125" style="9" customWidth="1"/>
    <col min="6411" max="6411" width="5.453125" style="9" customWidth="1"/>
    <col min="6412" max="6412" width="4.6328125" style="9" customWidth="1"/>
    <col min="6413" max="6413" width="3.6328125" style="9" customWidth="1"/>
    <col min="6414" max="6414" width="5.453125" style="9" customWidth="1"/>
    <col min="6415" max="6415" width="4.6328125" style="9" customWidth="1"/>
    <col min="6416" max="6416" width="3.6328125" style="9" customWidth="1"/>
    <col min="6417" max="6417" width="5.453125" style="9" customWidth="1"/>
    <col min="6418" max="6418" width="4.6328125" style="9" customWidth="1"/>
    <col min="6419" max="6419" width="3.6328125" style="9" customWidth="1"/>
    <col min="6420" max="6420" width="5.453125" style="9" customWidth="1"/>
    <col min="6421" max="6421" width="4.6328125" style="9" customWidth="1"/>
    <col min="6422" max="6422" width="3.6328125" style="9" customWidth="1"/>
    <col min="6423" max="6423" width="5.453125" style="9" customWidth="1"/>
    <col min="6424" max="6424" width="4.6328125" style="9" customWidth="1"/>
    <col min="6425" max="6425" width="3.6328125" style="9" customWidth="1"/>
    <col min="6426" max="6426" width="5.453125" style="9" customWidth="1"/>
    <col min="6427" max="6427" width="4.6328125" style="9" customWidth="1"/>
    <col min="6428" max="6430" width="4.08984375" style="9" customWidth="1"/>
    <col min="6431" max="6434" width="3.6328125" style="9" customWidth="1"/>
    <col min="6435" max="6435" width="4.6328125" style="9" customWidth="1"/>
    <col min="6436" max="6436" width="5.08984375" style="9" customWidth="1"/>
    <col min="6437" max="6437" width="4.54296875" style="9" customWidth="1"/>
    <col min="6438" max="6630" width="9.08984375" style="9"/>
    <col min="6631" max="6632" width="4.08984375" style="9" customWidth="1"/>
    <col min="6633" max="6647" width="4.6328125" style="9" customWidth="1"/>
    <col min="6648" max="6650" width="3.6328125" style="9" customWidth="1"/>
    <col min="6651" max="6651" width="4.36328125" style="9" customWidth="1"/>
    <col min="6652" max="6663" width="3.6328125" style="9" customWidth="1"/>
    <col min="6664" max="6664" width="5.453125" style="9" customWidth="1"/>
    <col min="6665" max="6665" width="4.6328125" style="9" customWidth="1"/>
    <col min="6666" max="6666" width="3.6328125" style="9" customWidth="1"/>
    <col min="6667" max="6667" width="5.453125" style="9" customWidth="1"/>
    <col min="6668" max="6668" width="4.6328125" style="9" customWidth="1"/>
    <col min="6669" max="6669" width="3.6328125" style="9" customWidth="1"/>
    <col min="6670" max="6670" width="5.453125" style="9" customWidth="1"/>
    <col min="6671" max="6671" width="4.6328125" style="9" customWidth="1"/>
    <col min="6672" max="6672" width="3.6328125" style="9" customWidth="1"/>
    <col min="6673" max="6673" width="5.453125" style="9" customWidth="1"/>
    <col min="6674" max="6674" width="4.6328125" style="9" customWidth="1"/>
    <col min="6675" max="6675" width="3.6328125" style="9" customWidth="1"/>
    <col min="6676" max="6676" width="5.453125" style="9" customWidth="1"/>
    <col min="6677" max="6677" width="4.6328125" style="9" customWidth="1"/>
    <col min="6678" max="6678" width="3.6328125" style="9" customWidth="1"/>
    <col min="6679" max="6679" width="5.453125" style="9" customWidth="1"/>
    <col min="6680" max="6680" width="4.6328125" style="9" customWidth="1"/>
    <col min="6681" max="6681" width="3.6328125" style="9" customWidth="1"/>
    <col min="6682" max="6682" width="5.453125" style="9" customWidth="1"/>
    <col min="6683" max="6683" width="4.6328125" style="9" customWidth="1"/>
    <col min="6684" max="6686" width="4.08984375" style="9" customWidth="1"/>
    <col min="6687" max="6690" width="3.6328125" style="9" customWidth="1"/>
    <col min="6691" max="6691" width="4.6328125" style="9" customWidth="1"/>
    <col min="6692" max="6692" width="5.08984375" style="9" customWidth="1"/>
    <col min="6693" max="6693" width="4.54296875" style="9" customWidth="1"/>
    <col min="6694" max="6886" width="9.08984375" style="9"/>
    <col min="6887" max="6888" width="4.08984375" style="9" customWidth="1"/>
    <col min="6889" max="6903" width="4.6328125" style="9" customWidth="1"/>
    <col min="6904" max="6906" width="3.6328125" style="9" customWidth="1"/>
    <col min="6907" max="6907" width="4.36328125" style="9" customWidth="1"/>
    <col min="6908" max="6919" width="3.6328125" style="9" customWidth="1"/>
    <col min="6920" max="6920" width="5.453125" style="9" customWidth="1"/>
    <col min="6921" max="6921" width="4.6328125" style="9" customWidth="1"/>
    <col min="6922" max="6922" width="3.6328125" style="9" customWidth="1"/>
    <col min="6923" max="6923" width="5.453125" style="9" customWidth="1"/>
    <col min="6924" max="6924" width="4.6328125" style="9" customWidth="1"/>
    <col min="6925" max="6925" width="3.6328125" style="9" customWidth="1"/>
    <col min="6926" max="6926" width="5.453125" style="9" customWidth="1"/>
    <col min="6927" max="6927" width="4.6328125" style="9" customWidth="1"/>
    <col min="6928" max="6928" width="3.6328125" style="9" customWidth="1"/>
    <col min="6929" max="6929" width="5.453125" style="9" customWidth="1"/>
    <col min="6930" max="6930" width="4.6328125" style="9" customWidth="1"/>
    <col min="6931" max="6931" width="3.6328125" style="9" customWidth="1"/>
    <col min="6932" max="6932" width="5.453125" style="9" customWidth="1"/>
    <col min="6933" max="6933" width="4.6328125" style="9" customWidth="1"/>
    <col min="6934" max="6934" width="3.6328125" style="9" customWidth="1"/>
    <col min="6935" max="6935" width="5.453125" style="9" customWidth="1"/>
    <col min="6936" max="6936" width="4.6328125" style="9" customWidth="1"/>
    <col min="6937" max="6937" width="3.6328125" style="9" customWidth="1"/>
    <col min="6938" max="6938" width="5.453125" style="9" customWidth="1"/>
    <col min="6939" max="6939" width="4.6328125" style="9" customWidth="1"/>
    <col min="6940" max="6942" width="4.08984375" style="9" customWidth="1"/>
    <col min="6943" max="6946" width="3.6328125" style="9" customWidth="1"/>
    <col min="6947" max="6947" width="4.6328125" style="9" customWidth="1"/>
    <col min="6948" max="6948" width="5.08984375" style="9" customWidth="1"/>
    <col min="6949" max="6949" width="4.54296875" style="9" customWidth="1"/>
    <col min="6950" max="7142" width="9.08984375" style="9"/>
    <col min="7143" max="7144" width="4.08984375" style="9" customWidth="1"/>
    <col min="7145" max="7159" width="4.6328125" style="9" customWidth="1"/>
    <col min="7160" max="7162" width="3.6328125" style="9" customWidth="1"/>
    <col min="7163" max="7163" width="4.36328125" style="9" customWidth="1"/>
    <col min="7164" max="7175" width="3.6328125" style="9" customWidth="1"/>
    <col min="7176" max="7176" width="5.453125" style="9" customWidth="1"/>
    <col min="7177" max="7177" width="4.6328125" style="9" customWidth="1"/>
    <col min="7178" max="7178" width="3.6328125" style="9" customWidth="1"/>
    <col min="7179" max="7179" width="5.453125" style="9" customWidth="1"/>
    <col min="7180" max="7180" width="4.6328125" style="9" customWidth="1"/>
    <col min="7181" max="7181" width="3.6328125" style="9" customWidth="1"/>
    <col min="7182" max="7182" width="5.453125" style="9" customWidth="1"/>
    <col min="7183" max="7183" width="4.6328125" style="9" customWidth="1"/>
    <col min="7184" max="7184" width="3.6328125" style="9" customWidth="1"/>
    <col min="7185" max="7185" width="5.453125" style="9" customWidth="1"/>
    <col min="7186" max="7186" width="4.6328125" style="9" customWidth="1"/>
    <col min="7187" max="7187" width="3.6328125" style="9" customWidth="1"/>
    <col min="7188" max="7188" width="5.453125" style="9" customWidth="1"/>
    <col min="7189" max="7189" width="4.6328125" style="9" customWidth="1"/>
    <col min="7190" max="7190" width="3.6328125" style="9" customWidth="1"/>
    <col min="7191" max="7191" width="5.453125" style="9" customWidth="1"/>
    <col min="7192" max="7192" width="4.6328125" style="9" customWidth="1"/>
    <col min="7193" max="7193" width="3.6328125" style="9" customWidth="1"/>
    <col min="7194" max="7194" width="5.453125" style="9" customWidth="1"/>
    <col min="7195" max="7195" width="4.6328125" style="9" customWidth="1"/>
    <col min="7196" max="7198" width="4.08984375" style="9" customWidth="1"/>
    <col min="7199" max="7202" width="3.6328125" style="9" customWidth="1"/>
    <col min="7203" max="7203" width="4.6328125" style="9" customWidth="1"/>
    <col min="7204" max="7204" width="5.08984375" style="9" customWidth="1"/>
    <col min="7205" max="7205" width="4.54296875" style="9" customWidth="1"/>
    <col min="7206" max="7398" width="9.08984375" style="9"/>
    <col min="7399" max="7400" width="4.08984375" style="9" customWidth="1"/>
    <col min="7401" max="7415" width="4.6328125" style="9" customWidth="1"/>
    <col min="7416" max="7418" width="3.6328125" style="9" customWidth="1"/>
    <col min="7419" max="7419" width="4.36328125" style="9" customWidth="1"/>
    <col min="7420" max="7431" width="3.6328125" style="9" customWidth="1"/>
    <col min="7432" max="7432" width="5.453125" style="9" customWidth="1"/>
    <col min="7433" max="7433" width="4.6328125" style="9" customWidth="1"/>
    <col min="7434" max="7434" width="3.6328125" style="9" customWidth="1"/>
    <col min="7435" max="7435" width="5.453125" style="9" customWidth="1"/>
    <col min="7436" max="7436" width="4.6328125" style="9" customWidth="1"/>
    <col min="7437" max="7437" width="3.6328125" style="9" customWidth="1"/>
    <col min="7438" max="7438" width="5.453125" style="9" customWidth="1"/>
    <col min="7439" max="7439" width="4.6328125" style="9" customWidth="1"/>
    <col min="7440" max="7440" width="3.6328125" style="9" customWidth="1"/>
    <col min="7441" max="7441" width="5.453125" style="9" customWidth="1"/>
    <col min="7442" max="7442" width="4.6328125" style="9" customWidth="1"/>
    <col min="7443" max="7443" width="3.6328125" style="9" customWidth="1"/>
    <col min="7444" max="7444" width="5.453125" style="9" customWidth="1"/>
    <col min="7445" max="7445" width="4.6328125" style="9" customWidth="1"/>
    <col min="7446" max="7446" width="3.6328125" style="9" customWidth="1"/>
    <col min="7447" max="7447" width="5.453125" style="9" customWidth="1"/>
    <col min="7448" max="7448" width="4.6328125" style="9" customWidth="1"/>
    <col min="7449" max="7449" width="3.6328125" style="9" customWidth="1"/>
    <col min="7450" max="7450" width="5.453125" style="9" customWidth="1"/>
    <col min="7451" max="7451" width="4.6328125" style="9" customWidth="1"/>
    <col min="7452" max="7454" width="4.08984375" style="9" customWidth="1"/>
    <col min="7455" max="7458" width="3.6328125" style="9" customWidth="1"/>
    <col min="7459" max="7459" width="4.6328125" style="9" customWidth="1"/>
    <col min="7460" max="7460" width="5.08984375" style="9" customWidth="1"/>
    <col min="7461" max="7461" width="4.54296875" style="9" customWidth="1"/>
    <col min="7462" max="7654" width="9.08984375" style="9"/>
    <col min="7655" max="7656" width="4.08984375" style="9" customWidth="1"/>
    <col min="7657" max="7671" width="4.6328125" style="9" customWidth="1"/>
    <col min="7672" max="7674" width="3.6328125" style="9" customWidth="1"/>
    <col min="7675" max="7675" width="4.36328125" style="9" customWidth="1"/>
    <col min="7676" max="7687" width="3.6328125" style="9" customWidth="1"/>
    <col min="7688" max="7688" width="5.453125" style="9" customWidth="1"/>
    <col min="7689" max="7689" width="4.6328125" style="9" customWidth="1"/>
    <col min="7690" max="7690" width="3.6328125" style="9" customWidth="1"/>
    <col min="7691" max="7691" width="5.453125" style="9" customWidth="1"/>
    <col min="7692" max="7692" width="4.6328125" style="9" customWidth="1"/>
    <col min="7693" max="7693" width="3.6328125" style="9" customWidth="1"/>
    <col min="7694" max="7694" width="5.453125" style="9" customWidth="1"/>
    <col min="7695" max="7695" width="4.6328125" style="9" customWidth="1"/>
    <col min="7696" max="7696" width="3.6328125" style="9" customWidth="1"/>
    <col min="7697" max="7697" width="5.453125" style="9" customWidth="1"/>
    <col min="7698" max="7698" width="4.6328125" style="9" customWidth="1"/>
    <col min="7699" max="7699" width="3.6328125" style="9" customWidth="1"/>
    <col min="7700" max="7700" width="5.453125" style="9" customWidth="1"/>
    <col min="7701" max="7701" width="4.6328125" style="9" customWidth="1"/>
    <col min="7702" max="7702" width="3.6328125" style="9" customWidth="1"/>
    <col min="7703" max="7703" width="5.453125" style="9" customWidth="1"/>
    <col min="7704" max="7704" width="4.6328125" style="9" customWidth="1"/>
    <col min="7705" max="7705" width="3.6328125" style="9" customWidth="1"/>
    <col min="7706" max="7706" width="5.453125" style="9" customWidth="1"/>
    <col min="7707" max="7707" width="4.6328125" style="9" customWidth="1"/>
    <col min="7708" max="7710" width="4.08984375" style="9" customWidth="1"/>
    <col min="7711" max="7714" width="3.6328125" style="9" customWidth="1"/>
    <col min="7715" max="7715" width="4.6328125" style="9" customWidth="1"/>
    <col min="7716" max="7716" width="5.08984375" style="9" customWidth="1"/>
    <col min="7717" max="7717" width="4.54296875" style="9" customWidth="1"/>
    <col min="7718" max="7910" width="9.08984375" style="9"/>
    <col min="7911" max="7912" width="4.08984375" style="9" customWidth="1"/>
    <col min="7913" max="7927" width="4.6328125" style="9" customWidth="1"/>
    <col min="7928" max="7930" width="3.6328125" style="9" customWidth="1"/>
    <col min="7931" max="7931" width="4.36328125" style="9" customWidth="1"/>
    <col min="7932" max="7943" width="3.6328125" style="9" customWidth="1"/>
    <col min="7944" max="7944" width="5.453125" style="9" customWidth="1"/>
    <col min="7945" max="7945" width="4.6328125" style="9" customWidth="1"/>
    <col min="7946" max="7946" width="3.6328125" style="9" customWidth="1"/>
    <col min="7947" max="7947" width="5.453125" style="9" customWidth="1"/>
    <col min="7948" max="7948" width="4.6328125" style="9" customWidth="1"/>
    <col min="7949" max="7949" width="3.6328125" style="9" customWidth="1"/>
    <col min="7950" max="7950" width="5.453125" style="9" customWidth="1"/>
    <col min="7951" max="7951" width="4.6328125" style="9" customWidth="1"/>
    <col min="7952" max="7952" width="3.6328125" style="9" customWidth="1"/>
    <col min="7953" max="7953" width="5.453125" style="9" customWidth="1"/>
    <col min="7954" max="7954" width="4.6328125" style="9" customWidth="1"/>
    <col min="7955" max="7955" width="3.6328125" style="9" customWidth="1"/>
    <col min="7956" max="7956" width="5.453125" style="9" customWidth="1"/>
    <col min="7957" max="7957" width="4.6328125" style="9" customWidth="1"/>
    <col min="7958" max="7958" width="3.6328125" style="9" customWidth="1"/>
    <col min="7959" max="7959" width="5.453125" style="9" customWidth="1"/>
    <col min="7960" max="7960" width="4.6328125" style="9" customWidth="1"/>
    <col min="7961" max="7961" width="3.6328125" style="9" customWidth="1"/>
    <col min="7962" max="7962" width="5.453125" style="9" customWidth="1"/>
    <col min="7963" max="7963" width="4.6328125" style="9" customWidth="1"/>
    <col min="7964" max="7966" width="4.08984375" style="9" customWidth="1"/>
    <col min="7967" max="7970" width="3.6328125" style="9" customWidth="1"/>
    <col min="7971" max="7971" width="4.6328125" style="9" customWidth="1"/>
    <col min="7972" max="7972" width="5.08984375" style="9" customWidth="1"/>
    <col min="7973" max="7973" width="4.54296875" style="9" customWidth="1"/>
    <col min="7974" max="8166" width="9.08984375" style="9"/>
    <col min="8167" max="8168" width="4.08984375" style="9" customWidth="1"/>
    <col min="8169" max="8183" width="4.6328125" style="9" customWidth="1"/>
    <col min="8184" max="8186" width="3.6328125" style="9" customWidth="1"/>
    <col min="8187" max="8187" width="4.36328125" style="9" customWidth="1"/>
    <col min="8188" max="8199" width="3.6328125" style="9" customWidth="1"/>
    <col min="8200" max="8200" width="5.453125" style="9" customWidth="1"/>
    <col min="8201" max="8201" width="4.6328125" style="9" customWidth="1"/>
    <col min="8202" max="8202" width="3.6328125" style="9" customWidth="1"/>
    <col min="8203" max="8203" width="5.453125" style="9" customWidth="1"/>
    <col min="8204" max="8204" width="4.6328125" style="9" customWidth="1"/>
    <col min="8205" max="8205" width="3.6328125" style="9" customWidth="1"/>
    <col min="8206" max="8206" width="5.453125" style="9" customWidth="1"/>
    <col min="8207" max="8207" width="4.6328125" style="9" customWidth="1"/>
    <col min="8208" max="8208" width="3.6328125" style="9" customWidth="1"/>
    <col min="8209" max="8209" width="5.453125" style="9" customWidth="1"/>
    <col min="8210" max="8210" width="4.6328125" style="9" customWidth="1"/>
    <col min="8211" max="8211" width="3.6328125" style="9" customWidth="1"/>
    <col min="8212" max="8212" width="5.453125" style="9" customWidth="1"/>
    <col min="8213" max="8213" width="4.6328125" style="9" customWidth="1"/>
    <col min="8214" max="8214" width="3.6328125" style="9" customWidth="1"/>
    <col min="8215" max="8215" width="5.453125" style="9" customWidth="1"/>
    <col min="8216" max="8216" width="4.6328125" style="9" customWidth="1"/>
    <col min="8217" max="8217" width="3.6328125" style="9" customWidth="1"/>
    <col min="8218" max="8218" width="5.453125" style="9" customWidth="1"/>
    <col min="8219" max="8219" width="4.6328125" style="9" customWidth="1"/>
    <col min="8220" max="8222" width="4.08984375" style="9" customWidth="1"/>
    <col min="8223" max="8226" width="3.6328125" style="9" customWidth="1"/>
    <col min="8227" max="8227" width="4.6328125" style="9" customWidth="1"/>
    <col min="8228" max="8228" width="5.08984375" style="9" customWidth="1"/>
    <col min="8229" max="8229" width="4.54296875" style="9" customWidth="1"/>
    <col min="8230" max="8422" width="9.08984375" style="9"/>
    <col min="8423" max="8424" width="4.08984375" style="9" customWidth="1"/>
    <col min="8425" max="8439" width="4.6328125" style="9" customWidth="1"/>
    <col min="8440" max="8442" width="3.6328125" style="9" customWidth="1"/>
    <col min="8443" max="8443" width="4.36328125" style="9" customWidth="1"/>
    <col min="8444" max="8455" width="3.6328125" style="9" customWidth="1"/>
    <col min="8456" max="8456" width="5.453125" style="9" customWidth="1"/>
    <col min="8457" max="8457" width="4.6328125" style="9" customWidth="1"/>
    <col min="8458" max="8458" width="3.6328125" style="9" customWidth="1"/>
    <col min="8459" max="8459" width="5.453125" style="9" customWidth="1"/>
    <col min="8460" max="8460" width="4.6328125" style="9" customWidth="1"/>
    <col min="8461" max="8461" width="3.6328125" style="9" customWidth="1"/>
    <col min="8462" max="8462" width="5.453125" style="9" customWidth="1"/>
    <col min="8463" max="8463" width="4.6328125" style="9" customWidth="1"/>
    <col min="8464" max="8464" width="3.6328125" style="9" customWidth="1"/>
    <col min="8465" max="8465" width="5.453125" style="9" customWidth="1"/>
    <col min="8466" max="8466" width="4.6328125" style="9" customWidth="1"/>
    <col min="8467" max="8467" width="3.6328125" style="9" customWidth="1"/>
    <col min="8468" max="8468" width="5.453125" style="9" customWidth="1"/>
    <col min="8469" max="8469" width="4.6328125" style="9" customWidth="1"/>
    <col min="8470" max="8470" width="3.6328125" style="9" customWidth="1"/>
    <col min="8471" max="8471" width="5.453125" style="9" customWidth="1"/>
    <col min="8472" max="8472" width="4.6328125" style="9" customWidth="1"/>
    <col min="8473" max="8473" width="3.6328125" style="9" customWidth="1"/>
    <col min="8474" max="8474" width="5.453125" style="9" customWidth="1"/>
    <col min="8475" max="8475" width="4.6328125" style="9" customWidth="1"/>
    <col min="8476" max="8478" width="4.08984375" style="9" customWidth="1"/>
    <col min="8479" max="8482" width="3.6328125" style="9" customWidth="1"/>
    <col min="8483" max="8483" width="4.6328125" style="9" customWidth="1"/>
    <col min="8484" max="8484" width="5.08984375" style="9" customWidth="1"/>
    <col min="8485" max="8485" width="4.54296875" style="9" customWidth="1"/>
    <col min="8486" max="8678" width="9.08984375" style="9"/>
    <col min="8679" max="8680" width="4.08984375" style="9" customWidth="1"/>
    <col min="8681" max="8695" width="4.6328125" style="9" customWidth="1"/>
    <col min="8696" max="8698" width="3.6328125" style="9" customWidth="1"/>
    <col min="8699" max="8699" width="4.36328125" style="9" customWidth="1"/>
    <col min="8700" max="8711" width="3.6328125" style="9" customWidth="1"/>
    <col min="8712" max="8712" width="5.453125" style="9" customWidth="1"/>
    <col min="8713" max="8713" width="4.6328125" style="9" customWidth="1"/>
    <col min="8714" max="8714" width="3.6328125" style="9" customWidth="1"/>
    <col min="8715" max="8715" width="5.453125" style="9" customWidth="1"/>
    <col min="8716" max="8716" width="4.6328125" style="9" customWidth="1"/>
    <col min="8717" max="8717" width="3.6328125" style="9" customWidth="1"/>
    <col min="8718" max="8718" width="5.453125" style="9" customWidth="1"/>
    <col min="8719" max="8719" width="4.6328125" style="9" customWidth="1"/>
    <col min="8720" max="8720" width="3.6328125" style="9" customWidth="1"/>
    <col min="8721" max="8721" width="5.453125" style="9" customWidth="1"/>
    <col min="8722" max="8722" width="4.6328125" style="9" customWidth="1"/>
    <col min="8723" max="8723" width="3.6328125" style="9" customWidth="1"/>
    <col min="8724" max="8724" width="5.453125" style="9" customWidth="1"/>
    <col min="8725" max="8725" width="4.6328125" style="9" customWidth="1"/>
    <col min="8726" max="8726" width="3.6328125" style="9" customWidth="1"/>
    <col min="8727" max="8727" width="5.453125" style="9" customWidth="1"/>
    <col min="8728" max="8728" width="4.6328125" style="9" customWidth="1"/>
    <col min="8729" max="8729" width="3.6328125" style="9" customWidth="1"/>
    <col min="8730" max="8730" width="5.453125" style="9" customWidth="1"/>
    <col min="8731" max="8731" width="4.6328125" style="9" customWidth="1"/>
    <col min="8732" max="8734" width="4.08984375" style="9" customWidth="1"/>
    <col min="8735" max="8738" width="3.6328125" style="9" customWidth="1"/>
    <col min="8739" max="8739" width="4.6328125" style="9" customWidth="1"/>
    <col min="8740" max="8740" width="5.08984375" style="9" customWidth="1"/>
    <col min="8741" max="8741" width="4.54296875" style="9" customWidth="1"/>
    <col min="8742" max="8934" width="9.08984375" style="9"/>
    <col min="8935" max="8936" width="4.08984375" style="9" customWidth="1"/>
    <col min="8937" max="8951" width="4.6328125" style="9" customWidth="1"/>
    <col min="8952" max="8954" width="3.6328125" style="9" customWidth="1"/>
    <col min="8955" max="8955" width="4.36328125" style="9" customWidth="1"/>
    <col min="8956" max="8967" width="3.6328125" style="9" customWidth="1"/>
    <col min="8968" max="8968" width="5.453125" style="9" customWidth="1"/>
    <col min="8969" max="8969" width="4.6328125" style="9" customWidth="1"/>
    <col min="8970" max="8970" width="3.6328125" style="9" customWidth="1"/>
    <col min="8971" max="8971" width="5.453125" style="9" customWidth="1"/>
    <col min="8972" max="8972" width="4.6328125" style="9" customWidth="1"/>
    <col min="8973" max="8973" width="3.6328125" style="9" customWidth="1"/>
    <col min="8974" max="8974" width="5.453125" style="9" customWidth="1"/>
    <col min="8975" max="8975" width="4.6328125" style="9" customWidth="1"/>
    <col min="8976" max="8976" width="3.6328125" style="9" customWidth="1"/>
    <col min="8977" max="8977" width="5.453125" style="9" customWidth="1"/>
    <col min="8978" max="8978" width="4.6328125" style="9" customWidth="1"/>
    <col min="8979" max="8979" width="3.6328125" style="9" customWidth="1"/>
    <col min="8980" max="8980" width="5.453125" style="9" customWidth="1"/>
    <col min="8981" max="8981" width="4.6328125" style="9" customWidth="1"/>
    <col min="8982" max="8982" width="3.6328125" style="9" customWidth="1"/>
    <col min="8983" max="8983" width="5.453125" style="9" customWidth="1"/>
    <col min="8984" max="8984" width="4.6328125" style="9" customWidth="1"/>
    <col min="8985" max="8985" width="3.6328125" style="9" customWidth="1"/>
    <col min="8986" max="8986" width="5.453125" style="9" customWidth="1"/>
    <col min="8987" max="8987" width="4.6328125" style="9" customWidth="1"/>
    <col min="8988" max="8990" width="4.08984375" style="9" customWidth="1"/>
    <col min="8991" max="8994" width="3.6328125" style="9" customWidth="1"/>
    <col min="8995" max="8995" width="4.6328125" style="9" customWidth="1"/>
    <col min="8996" max="8996" width="5.08984375" style="9" customWidth="1"/>
    <col min="8997" max="8997" width="4.54296875" style="9" customWidth="1"/>
    <col min="8998" max="9190" width="9.08984375" style="9"/>
    <col min="9191" max="9192" width="4.08984375" style="9" customWidth="1"/>
    <col min="9193" max="9207" width="4.6328125" style="9" customWidth="1"/>
    <col min="9208" max="9210" width="3.6328125" style="9" customWidth="1"/>
    <col min="9211" max="9211" width="4.36328125" style="9" customWidth="1"/>
    <col min="9212" max="9223" width="3.6328125" style="9" customWidth="1"/>
    <col min="9224" max="9224" width="5.453125" style="9" customWidth="1"/>
    <col min="9225" max="9225" width="4.6328125" style="9" customWidth="1"/>
    <col min="9226" max="9226" width="3.6328125" style="9" customWidth="1"/>
    <col min="9227" max="9227" width="5.453125" style="9" customWidth="1"/>
    <col min="9228" max="9228" width="4.6328125" style="9" customWidth="1"/>
    <col min="9229" max="9229" width="3.6328125" style="9" customWidth="1"/>
    <col min="9230" max="9230" width="5.453125" style="9" customWidth="1"/>
    <col min="9231" max="9231" width="4.6328125" style="9" customWidth="1"/>
    <col min="9232" max="9232" width="3.6328125" style="9" customWidth="1"/>
    <col min="9233" max="9233" width="5.453125" style="9" customWidth="1"/>
    <col min="9234" max="9234" width="4.6328125" style="9" customWidth="1"/>
    <col min="9235" max="9235" width="3.6328125" style="9" customWidth="1"/>
    <col min="9236" max="9236" width="5.453125" style="9" customWidth="1"/>
    <col min="9237" max="9237" width="4.6328125" style="9" customWidth="1"/>
    <col min="9238" max="9238" width="3.6328125" style="9" customWidth="1"/>
    <col min="9239" max="9239" width="5.453125" style="9" customWidth="1"/>
    <col min="9240" max="9240" width="4.6328125" style="9" customWidth="1"/>
    <col min="9241" max="9241" width="3.6328125" style="9" customWidth="1"/>
    <col min="9242" max="9242" width="5.453125" style="9" customWidth="1"/>
    <col min="9243" max="9243" width="4.6328125" style="9" customWidth="1"/>
    <col min="9244" max="9246" width="4.08984375" style="9" customWidth="1"/>
    <col min="9247" max="9250" width="3.6328125" style="9" customWidth="1"/>
    <col min="9251" max="9251" width="4.6328125" style="9" customWidth="1"/>
    <col min="9252" max="9252" width="5.08984375" style="9" customWidth="1"/>
    <col min="9253" max="9253" width="4.54296875" style="9" customWidth="1"/>
    <col min="9254" max="9446" width="9.08984375" style="9"/>
    <col min="9447" max="9448" width="4.08984375" style="9" customWidth="1"/>
    <col min="9449" max="9463" width="4.6328125" style="9" customWidth="1"/>
    <col min="9464" max="9466" width="3.6328125" style="9" customWidth="1"/>
    <col min="9467" max="9467" width="4.36328125" style="9" customWidth="1"/>
    <col min="9468" max="9479" width="3.6328125" style="9" customWidth="1"/>
    <col min="9480" max="9480" width="5.453125" style="9" customWidth="1"/>
    <col min="9481" max="9481" width="4.6328125" style="9" customWidth="1"/>
    <col min="9482" max="9482" width="3.6328125" style="9" customWidth="1"/>
    <col min="9483" max="9483" width="5.453125" style="9" customWidth="1"/>
    <col min="9484" max="9484" width="4.6328125" style="9" customWidth="1"/>
    <col min="9485" max="9485" width="3.6328125" style="9" customWidth="1"/>
    <col min="9486" max="9486" width="5.453125" style="9" customWidth="1"/>
    <col min="9487" max="9487" width="4.6328125" style="9" customWidth="1"/>
    <col min="9488" max="9488" width="3.6328125" style="9" customWidth="1"/>
    <col min="9489" max="9489" width="5.453125" style="9" customWidth="1"/>
    <col min="9490" max="9490" width="4.6328125" style="9" customWidth="1"/>
    <col min="9491" max="9491" width="3.6328125" style="9" customWidth="1"/>
    <col min="9492" max="9492" width="5.453125" style="9" customWidth="1"/>
    <col min="9493" max="9493" width="4.6328125" style="9" customWidth="1"/>
    <col min="9494" max="9494" width="3.6328125" style="9" customWidth="1"/>
    <col min="9495" max="9495" width="5.453125" style="9" customWidth="1"/>
    <col min="9496" max="9496" width="4.6328125" style="9" customWidth="1"/>
    <col min="9497" max="9497" width="3.6328125" style="9" customWidth="1"/>
    <col min="9498" max="9498" width="5.453125" style="9" customWidth="1"/>
    <col min="9499" max="9499" width="4.6328125" style="9" customWidth="1"/>
    <col min="9500" max="9502" width="4.08984375" style="9" customWidth="1"/>
    <col min="9503" max="9506" width="3.6328125" style="9" customWidth="1"/>
    <col min="9507" max="9507" width="4.6328125" style="9" customWidth="1"/>
    <col min="9508" max="9508" width="5.08984375" style="9" customWidth="1"/>
    <col min="9509" max="9509" width="4.54296875" style="9" customWidth="1"/>
    <col min="9510" max="9702" width="9.08984375" style="9"/>
    <col min="9703" max="9704" width="4.08984375" style="9" customWidth="1"/>
    <col min="9705" max="9719" width="4.6328125" style="9" customWidth="1"/>
    <col min="9720" max="9722" width="3.6328125" style="9" customWidth="1"/>
    <col min="9723" max="9723" width="4.36328125" style="9" customWidth="1"/>
    <col min="9724" max="9735" width="3.6328125" style="9" customWidth="1"/>
    <col min="9736" max="9736" width="5.453125" style="9" customWidth="1"/>
    <col min="9737" max="9737" width="4.6328125" style="9" customWidth="1"/>
    <col min="9738" max="9738" width="3.6328125" style="9" customWidth="1"/>
    <col min="9739" max="9739" width="5.453125" style="9" customWidth="1"/>
    <col min="9740" max="9740" width="4.6328125" style="9" customWidth="1"/>
    <col min="9741" max="9741" width="3.6328125" style="9" customWidth="1"/>
    <col min="9742" max="9742" width="5.453125" style="9" customWidth="1"/>
    <col min="9743" max="9743" width="4.6328125" style="9" customWidth="1"/>
    <col min="9744" max="9744" width="3.6328125" style="9" customWidth="1"/>
    <col min="9745" max="9745" width="5.453125" style="9" customWidth="1"/>
    <col min="9746" max="9746" width="4.6328125" style="9" customWidth="1"/>
    <col min="9747" max="9747" width="3.6328125" style="9" customWidth="1"/>
    <col min="9748" max="9748" width="5.453125" style="9" customWidth="1"/>
    <col min="9749" max="9749" width="4.6328125" style="9" customWidth="1"/>
    <col min="9750" max="9750" width="3.6328125" style="9" customWidth="1"/>
    <col min="9751" max="9751" width="5.453125" style="9" customWidth="1"/>
    <col min="9752" max="9752" width="4.6328125" style="9" customWidth="1"/>
    <col min="9753" max="9753" width="3.6328125" style="9" customWidth="1"/>
    <col min="9754" max="9754" width="5.453125" style="9" customWidth="1"/>
    <col min="9755" max="9755" width="4.6328125" style="9" customWidth="1"/>
    <col min="9756" max="9758" width="4.08984375" style="9" customWidth="1"/>
    <col min="9759" max="9762" width="3.6328125" style="9" customWidth="1"/>
    <col min="9763" max="9763" width="4.6328125" style="9" customWidth="1"/>
    <col min="9764" max="9764" width="5.08984375" style="9" customWidth="1"/>
    <col min="9765" max="9765" width="4.54296875" style="9" customWidth="1"/>
    <col min="9766" max="9958" width="9.08984375" style="9"/>
    <col min="9959" max="9960" width="4.08984375" style="9" customWidth="1"/>
    <col min="9961" max="9975" width="4.6328125" style="9" customWidth="1"/>
    <col min="9976" max="9978" width="3.6328125" style="9" customWidth="1"/>
    <col min="9979" max="9979" width="4.36328125" style="9" customWidth="1"/>
    <col min="9980" max="9991" width="3.6328125" style="9" customWidth="1"/>
    <col min="9992" max="9992" width="5.453125" style="9" customWidth="1"/>
    <col min="9993" max="9993" width="4.6328125" style="9" customWidth="1"/>
    <col min="9994" max="9994" width="3.6328125" style="9" customWidth="1"/>
    <col min="9995" max="9995" width="5.453125" style="9" customWidth="1"/>
    <col min="9996" max="9996" width="4.6328125" style="9" customWidth="1"/>
    <col min="9997" max="9997" width="3.6328125" style="9" customWidth="1"/>
    <col min="9998" max="9998" width="5.453125" style="9" customWidth="1"/>
    <col min="9999" max="9999" width="4.6328125" style="9" customWidth="1"/>
    <col min="10000" max="10000" width="3.6328125" style="9" customWidth="1"/>
    <col min="10001" max="10001" width="5.453125" style="9" customWidth="1"/>
    <col min="10002" max="10002" width="4.6328125" style="9" customWidth="1"/>
    <col min="10003" max="10003" width="3.6328125" style="9" customWidth="1"/>
    <col min="10004" max="10004" width="5.453125" style="9" customWidth="1"/>
    <col min="10005" max="10005" width="4.6328125" style="9" customWidth="1"/>
    <col min="10006" max="10006" width="3.6328125" style="9" customWidth="1"/>
    <col min="10007" max="10007" width="5.453125" style="9" customWidth="1"/>
    <col min="10008" max="10008" width="4.6328125" style="9" customWidth="1"/>
    <col min="10009" max="10009" width="3.6328125" style="9" customWidth="1"/>
    <col min="10010" max="10010" width="5.453125" style="9" customWidth="1"/>
    <col min="10011" max="10011" width="4.6328125" style="9" customWidth="1"/>
    <col min="10012" max="10014" width="4.08984375" style="9" customWidth="1"/>
    <col min="10015" max="10018" width="3.6328125" style="9" customWidth="1"/>
    <col min="10019" max="10019" width="4.6328125" style="9" customWidth="1"/>
    <col min="10020" max="10020" width="5.08984375" style="9" customWidth="1"/>
    <col min="10021" max="10021" width="4.54296875" style="9" customWidth="1"/>
    <col min="10022" max="10214" width="9.08984375" style="9"/>
    <col min="10215" max="10216" width="4.08984375" style="9" customWidth="1"/>
    <col min="10217" max="10231" width="4.6328125" style="9" customWidth="1"/>
    <col min="10232" max="10234" width="3.6328125" style="9" customWidth="1"/>
    <col min="10235" max="10235" width="4.36328125" style="9" customWidth="1"/>
    <col min="10236" max="10247" width="3.6328125" style="9" customWidth="1"/>
    <col min="10248" max="10248" width="5.453125" style="9" customWidth="1"/>
    <col min="10249" max="10249" width="4.6328125" style="9" customWidth="1"/>
    <col min="10250" max="10250" width="3.6328125" style="9" customWidth="1"/>
    <col min="10251" max="10251" width="5.453125" style="9" customWidth="1"/>
    <col min="10252" max="10252" width="4.6328125" style="9" customWidth="1"/>
    <col min="10253" max="10253" width="3.6328125" style="9" customWidth="1"/>
    <col min="10254" max="10254" width="5.453125" style="9" customWidth="1"/>
    <col min="10255" max="10255" width="4.6328125" style="9" customWidth="1"/>
    <col min="10256" max="10256" width="3.6328125" style="9" customWidth="1"/>
    <col min="10257" max="10257" width="5.453125" style="9" customWidth="1"/>
    <col min="10258" max="10258" width="4.6328125" style="9" customWidth="1"/>
    <col min="10259" max="10259" width="3.6328125" style="9" customWidth="1"/>
    <col min="10260" max="10260" width="5.453125" style="9" customWidth="1"/>
    <col min="10261" max="10261" width="4.6328125" style="9" customWidth="1"/>
    <col min="10262" max="10262" width="3.6328125" style="9" customWidth="1"/>
    <col min="10263" max="10263" width="5.453125" style="9" customWidth="1"/>
    <col min="10264" max="10264" width="4.6328125" style="9" customWidth="1"/>
    <col min="10265" max="10265" width="3.6328125" style="9" customWidth="1"/>
    <col min="10266" max="10266" width="5.453125" style="9" customWidth="1"/>
    <col min="10267" max="10267" width="4.6328125" style="9" customWidth="1"/>
    <col min="10268" max="10270" width="4.08984375" style="9" customWidth="1"/>
    <col min="10271" max="10274" width="3.6328125" style="9" customWidth="1"/>
    <col min="10275" max="10275" width="4.6328125" style="9" customWidth="1"/>
    <col min="10276" max="10276" width="5.08984375" style="9" customWidth="1"/>
    <col min="10277" max="10277" width="4.54296875" style="9" customWidth="1"/>
    <col min="10278" max="10470" width="9.08984375" style="9"/>
    <col min="10471" max="10472" width="4.08984375" style="9" customWidth="1"/>
    <col min="10473" max="10487" width="4.6328125" style="9" customWidth="1"/>
    <col min="10488" max="10490" width="3.6328125" style="9" customWidth="1"/>
    <col min="10491" max="10491" width="4.36328125" style="9" customWidth="1"/>
    <col min="10492" max="10503" width="3.6328125" style="9" customWidth="1"/>
    <col min="10504" max="10504" width="5.453125" style="9" customWidth="1"/>
    <col min="10505" max="10505" width="4.6328125" style="9" customWidth="1"/>
    <col min="10506" max="10506" width="3.6328125" style="9" customWidth="1"/>
    <col min="10507" max="10507" width="5.453125" style="9" customWidth="1"/>
    <col min="10508" max="10508" width="4.6328125" style="9" customWidth="1"/>
    <col min="10509" max="10509" width="3.6328125" style="9" customWidth="1"/>
    <col min="10510" max="10510" width="5.453125" style="9" customWidth="1"/>
    <col min="10511" max="10511" width="4.6328125" style="9" customWidth="1"/>
    <col min="10512" max="10512" width="3.6328125" style="9" customWidth="1"/>
    <col min="10513" max="10513" width="5.453125" style="9" customWidth="1"/>
    <col min="10514" max="10514" width="4.6328125" style="9" customWidth="1"/>
    <col min="10515" max="10515" width="3.6328125" style="9" customWidth="1"/>
    <col min="10516" max="10516" width="5.453125" style="9" customWidth="1"/>
    <col min="10517" max="10517" width="4.6328125" style="9" customWidth="1"/>
    <col min="10518" max="10518" width="3.6328125" style="9" customWidth="1"/>
    <col min="10519" max="10519" width="5.453125" style="9" customWidth="1"/>
    <col min="10520" max="10520" width="4.6328125" style="9" customWidth="1"/>
    <col min="10521" max="10521" width="3.6328125" style="9" customWidth="1"/>
    <col min="10522" max="10522" width="5.453125" style="9" customWidth="1"/>
    <col min="10523" max="10523" width="4.6328125" style="9" customWidth="1"/>
    <col min="10524" max="10526" width="4.08984375" style="9" customWidth="1"/>
    <col min="10527" max="10530" width="3.6328125" style="9" customWidth="1"/>
    <col min="10531" max="10531" width="4.6328125" style="9" customWidth="1"/>
    <col min="10532" max="10532" width="5.08984375" style="9" customWidth="1"/>
    <col min="10533" max="10533" width="4.54296875" style="9" customWidth="1"/>
    <col min="10534" max="10726" width="9.08984375" style="9"/>
    <col min="10727" max="10728" width="4.08984375" style="9" customWidth="1"/>
    <col min="10729" max="10743" width="4.6328125" style="9" customWidth="1"/>
    <col min="10744" max="10746" width="3.6328125" style="9" customWidth="1"/>
    <col min="10747" max="10747" width="4.36328125" style="9" customWidth="1"/>
    <col min="10748" max="10759" width="3.6328125" style="9" customWidth="1"/>
    <col min="10760" max="10760" width="5.453125" style="9" customWidth="1"/>
    <col min="10761" max="10761" width="4.6328125" style="9" customWidth="1"/>
    <col min="10762" max="10762" width="3.6328125" style="9" customWidth="1"/>
    <col min="10763" max="10763" width="5.453125" style="9" customWidth="1"/>
    <col min="10764" max="10764" width="4.6328125" style="9" customWidth="1"/>
    <col min="10765" max="10765" width="3.6328125" style="9" customWidth="1"/>
    <col min="10766" max="10766" width="5.453125" style="9" customWidth="1"/>
    <col min="10767" max="10767" width="4.6328125" style="9" customWidth="1"/>
    <col min="10768" max="10768" width="3.6328125" style="9" customWidth="1"/>
    <col min="10769" max="10769" width="5.453125" style="9" customWidth="1"/>
    <col min="10770" max="10770" width="4.6328125" style="9" customWidth="1"/>
    <col min="10771" max="10771" width="3.6328125" style="9" customWidth="1"/>
    <col min="10772" max="10772" width="5.453125" style="9" customWidth="1"/>
    <col min="10773" max="10773" width="4.6328125" style="9" customWidth="1"/>
    <col min="10774" max="10774" width="3.6328125" style="9" customWidth="1"/>
    <col min="10775" max="10775" width="5.453125" style="9" customWidth="1"/>
    <col min="10776" max="10776" width="4.6328125" style="9" customWidth="1"/>
    <col min="10777" max="10777" width="3.6328125" style="9" customWidth="1"/>
    <col min="10778" max="10778" width="5.453125" style="9" customWidth="1"/>
    <col min="10779" max="10779" width="4.6328125" style="9" customWidth="1"/>
    <col min="10780" max="10782" width="4.08984375" style="9" customWidth="1"/>
    <col min="10783" max="10786" width="3.6328125" style="9" customWidth="1"/>
    <col min="10787" max="10787" width="4.6328125" style="9" customWidth="1"/>
    <col min="10788" max="10788" width="5.08984375" style="9" customWidth="1"/>
    <col min="10789" max="10789" width="4.54296875" style="9" customWidth="1"/>
    <col min="10790" max="10982" width="9.08984375" style="9"/>
    <col min="10983" max="10984" width="4.08984375" style="9" customWidth="1"/>
    <col min="10985" max="10999" width="4.6328125" style="9" customWidth="1"/>
    <col min="11000" max="11002" width="3.6328125" style="9" customWidth="1"/>
    <col min="11003" max="11003" width="4.36328125" style="9" customWidth="1"/>
    <col min="11004" max="11015" width="3.6328125" style="9" customWidth="1"/>
    <col min="11016" max="11016" width="5.453125" style="9" customWidth="1"/>
    <col min="11017" max="11017" width="4.6328125" style="9" customWidth="1"/>
    <col min="11018" max="11018" width="3.6328125" style="9" customWidth="1"/>
    <col min="11019" max="11019" width="5.453125" style="9" customWidth="1"/>
    <col min="11020" max="11020" width="4.6328125" style="9" customWidth="1"/>
    <col min="11021" max="11021" width="3.6328125" style="9" customWidth="1"/>
    <col min="11022" max="11022" width="5.453125" style="9" customWidth="1"/>
    <col min="11023" max="11023" width="4.6328125" style="9" customWidth="1"/>
    <col min="11024" max="11024" width="3.6328125" style="9" customWidth="1"/>
    <col min="11025" max="11025" width="5.453125" style="9" customWidth="1"/>
    <col min="11026" max="11026" width="4.6328125" style="9" customWidth="1"/>
    <col min="11027" max="11027" width="3.6328125" style="9" customWidth="1"/>
    <col min="11028" max="11028" width="5.453125" style="9" customWidth="1"/>
    <col min="11029" max="11029" width="4.6328125" style="9" customWidth="1"/>
    <col min="11030" max="11030" width="3.6328125" style="9" customWidth="1"/>
    <col min="11031" max="11031" width="5.453125" style="9" customWidth="1"/>
    <col min="11032" max="11032" width="4.6328125" style="9" customWidth="1"/>
    <col min="11033" max="11033" width="3.6328125" style="9" customWidth="1"/>
    <col min="11034" max="11034" width="5.453125" style="9" customWidth="1"/>
    <col min="11035" max="11035" width="4.6328125" style="9" customWidth="1"/>
    <col min="11036" max="11038" width="4.08984375" style="9" customWidth="1"/>
    <col min="11039" max="11042" width="3.6328125" style="9" customWidth="1"/>
    <col min="11043" max="11043" width="4.6328125" style="9" customWidth="1"/>
    <col min="11044" max="11044" width="5.08984375" style="9" customWidth="1"/>
    <col min="11045" max="11045" width="4.54296875" style="9" customWidth="1"/>
    <col min="11046" max="11238" width="9.08984375" style="9"/>
    <col min="11239" max="11240" width="4.08984375" style="9" customWidth="1"/>
    <col min="11241" max="11255" width="4.6328125" style="9" customWidth="1"/>
    <col min="11256" max="11258" width="3.6328125" style="9" customWidth="1"/>
    <col min="11259" max="11259" width="4.36328125" style="9" customWidth="1"/>
    <col min="11260" max="11271" width="3.6328125" style="9" customWidth="1"/>
    <col min="11272" max="11272" width="5.453125" style="9" customWidth="1"/>
    <col min="11273" max="11273" width="4.6328125" style="9" customWidth="1"/>
    <col min="11274" max="11274" width="3.6328125" style="9" customWidth="1"/>
    <col min="11275" max="11275" width="5.453125" style="9" customWidth="1"/>
    <col min="11276" max="11276" width="4.6328125" style="9" customWidth="1"/>
    <col min="11277" max="11277" width="3.6328125" style="9" customWidth="1"/>
    <col min="11278" max="11278" width="5.453125" style="9" customWidth="1"/>
    <col min="11279" max="11279" width="4.6328125" style="9" customWidth="1"/>
    <col min="11280" max="11280" width="3.6328125" style="9" customWidth="1"/>
    <col min="11281" max="11281" width="5.453125" style="9" customWidth="1"/>
    <col min="11282" max="11282" width="4.6328125" style="9" customWidth="1"/>
    <col min="11283" max="11283" width="3.6328125" style="9" customWidth="1"/>
    <col min="11284" max="11284" width="5.453125" style="9" customWidth="1"/>
    <col min="11285" max="11285" width="4.6328125" style="9" customWidth="1"/>
    <col min="11286" max="11286" width="3.6328125" style="9" customWidth="1"/>
    <col min="11287" max="11287" width="5.453125" style="9" customWidth="1"/>
    <col min="11288" max="11288" width="4.6328125" style="9" customWidth="1"/>
    <col min="11289" max="11289" width="3.6328125" style="9" customWidth="1"/>
    <col min="11290" max="11290" width="5.453125" style="9" customWidth="1"/>
    <col min="11291" max="11291" width="4.6328125" style="9" customWidth="1"/>
    <col min="11292" max="11294" width="4.08984375" style="9" customWidth="1"/>
    <col min="11295" max="11298" width="3.6328125" style="9" customWidth="1"/>
    <col min="11299" max="11299" width="4.6328125" style="9" customWidth="1"/>
    <col min="11300" max="11300" width="5.08984375" style="9" customWidth="1"/>
    <col min="11301" max="11301" width="4.54296875" style="9" customWidth="1"/>
    <col min="11302" max="11494" width="9.08984375" style="9"/>
    <col min="11495" max="11496" width="4.08984375" style="9" customWidth="1"/>
    <col min="11497" max="11511" width="4.6328125" style="9" customWidth="1"/>
    <col min="11512" max="11514" width="3.6328125" style="9" customWidth="1"/>
    <col min="11515" max="11515" width="4.36328125" style="9" customWidth="1"/>
    <col min="11516" max="11527" width="3.6328125" style="9" customWidth="1"/>
    <col min="11528" max="11528" width="5.453125" style="9" customWidth="1"/>
    <col min="11529" max="11529" width="4.6328125" style="9" customWidth="1"/>
    <col min="11530" max="11530" width="3.6328125" style="9" customWidth="1"/>
    <col min="11531" max="11531" width="5.453125" style="9" customWidth="1"/>
    <col min="11532" max="11532" width="4.6328125" style="9" customWidth="1"/>
    <col min="11533" max="11533" width="3.6328125" style="9" customWidth="1"/>
    <col min="11534" max="11534" width="5.453125" style="9" customWidth="1"/>
    <col min="11535" max="11535" width="4.6328125" style="9" customWidth="1"/>
    <col min="11536" max="11536" width="3.6328125" style="9" customWidth="1"/>
    <col min="11537" max="11537" width="5.453125" style="9" customWidth="1"/>
    <col min="11538" max="11538" width="4.6328125" style="9" customWidth="1"/>
    <col min="11539" max="11539" width="3.6328125" style="9" customWidth="1"/>
    <col min="11540" max="11540" width="5.453125" style="9" customWidth="1"/>
    <col min="11541" max="11541" width="4.6328125" style="9" customWidth="1"/>
    <col min="11542" max="11542" width="3.6328125" style="9" customWidth="1"/>
    <col min="11543" max="11543" width="5.453125" style="9" customWidth="1"/>
    <col min="11544" max="11544" width="4.6328125" style="9" customWidth="1"/>
    <col min="11545" max="11545" width="3.6328125" style="9" customWidth="1"/>
    <col min="11546" max="11546" width="5.453125" style="9" customWidth="1"/>
    <col min="11547" max="11547" width="4.6328125" style="9" customWidth="1"/>
    <col min="11548" max="11550" width="4.08984375" style="9" customWidth="1"/>
    <col min="11551" max="11554" width="3.6328125" style="9" customWidth="1"/>
    <col min="11555" max="11555" width="4.6328125" style="9" customWidth="1"/>
    <col min="11556" max="11556" width="5.08984375" style="9" customWidth="1"/>
    <col min="11557" max="11557" width="4.54296875" style="9" customWidth="1"/>
    <col min="11558" max="11750" width="9.08984375" style="9"/>
    <col min="11751" max="11752" width="4.08984375" style="9" customWidth="1"/>
    <col min="11753" max="11767" width="4.6328125" style="9" customWidth="1"/>
    <col min="11768" max="11770" width="3.6328125" style="9" customWidth="1"/>
    <col min="11771" max="11771" width="4.36328125" style="9" customWidth="1"/>
    <col min="11772" max="11783" width="3.6328125" style="9" customWidth="1"/>
    <col min="11784" max="11784" width="5.453125" style="9" customWidth="1"/>
    <col min="11785" max="11785" width="4.6328125" style="9" customWidth="1"/>
    <col min="11786" max="11786" width="3.6328125" style="9" customWidth="1"/>
    <col min="11787" max="11787" width="5.453125" style="9" customWidth="1"/>
    <col min="11788" max="11788" width="4.6328125" style="9" customWidth="1"/>
    <col min="11789" max="11789" width="3.6328125" style="9" customWidth="1"/>
    <col min="11790" max="11790" width="5.453125" style="9" customWidth="1"/>
    <col min="11791" max="11791" width="4.6328125" style="9" customWidth="1"/>
    <col min="11792" max="11792" width="3.6328125" style="9" customWidth="1"/>
    <col min="11793" max="11793" width="5.453125" style="9" customWidth="1"/>
    <col min="11794" max="11794" width="4.6328125" style="9" customWidth="1"/>
    <col min="11795" max="11795" width="3.6328125" style="9" customWidth="1"/>
    <col min="11796" max="11796" width="5.453125" style="9" customWidth="1"/>
    <col min="11797" max="11797" width="4.6328125" style="9" customWidth="1"/>
    <col min="11798" max="11798" width="3.6328125" style="9" customWidth="1"/>
    <col min="11799" max="11799" width="5.453125" style="9" customWidth="1"/>
    <col min="11800" max="11800" width="4.6328125" style="9" customWidth="1"/>
    <col min="11801" max="11801" width="3.6328125" style="9" customWidth="1"/>
    <col min="11802" max="11802" width="5.453125" style="9" customWidth="1"/>
    <col min="11803" max="11803" width="4.6328125" style="9" customWidth="1"/>
    <col min="11804" max="11806" width="4.08984375" style="9" customWidth="1"/>
    <col min="11807" max="11810" width="3.6328125" style="9" customWidth="1"/>
    <col min="11811" max="11811" width="4.6328125" style="9" customWidth="1"/>
    <col min="11812" max="11812" width="5.08984375" style="9" customWidth="1"/>
    <col min="11813" max="11813" width="4.54296875" style="9" customWidth="1"/>
    <col min="11814" max="12006" width="9.08984375" style="9"/>
    <col min="12007" max="12008" width="4.08984375" style="9" customWidth="1"/>
    <col min="12009" max="12023" width="4.6328125" style="9" customWidth="1"/>
    <col min="12024" max="12026" width="3.6328125" style="9" customWidth="1"/>
    <col min="12027" max="12027" width="4.36328125" style="9" customWidth="1"/>
    <col min="12028" max="12039" width="3.6328125" style="9" customWidth="1"/>
    <col min="12040" max="12040" width="5.453125" style="9" customWidth="1"/>
    <col min="12041" max="12041" width="4.6328125" style="9" customWidth="1"/>
    <col min="12042" max="12042" width="3.6328125" style="9" customWidth="1"/>
    <col min="12043" max="12043" width="5.453125" style="9" customWidth="1"/>
    <col min="12044" max="12044" width="4.6328125" style="9" customWidth="1"/>
    <col min="12045" max="12045" width="3.6328125" style="9" customWidth="1"/>
    <col min="12046" max="12046" width="5.453125" style="9" customWidth="1"/>
    <col min="12047" max="12047" width="4.6328125" style="9" customWidth="1"/>
    <col min="12048" max="12048" width="3.6328125" style="9" customWidth="1"/>
    <col min="12049" max="12049" width="5.453125" style="9" customWidth="1"/>
    <col min="12050" max="12050" width="4.6328125" style="9" customWidth="1"/>
    <col min="12051" max="12051" width="3.6328125" style="9" customWidth="1"/>
    <col min="12052" max="12052" width="5.453125" style="9" customWidth="1"/>
    <col min="12053" max="12053" width="4.6328125" style="9" customWidth="1"/>
    <col min="12054" max="12054" width="3.6328125" style="9" customWidth="1"/>
    <col min="12055" max="12055" width="5.453125" style="9" customWidth="1"/>
    <col min="12056" max="12056" width="4.6328125" style="9" customWidth="1"/>
    <col min="12057" max="12057" width="3.6328125" style="9" customWidth="1"/>
    <col min="12058" max="12058" width="5.453125" style="9" customWidth="1"/>
    <col min="12059" max="12059" width="4.6328125" style="9" customWidth="1"/>
    <col min="12060" max="12062" width="4.08984375" style="9" customWidth="1"/>
    <col min="12063" max="12066" width="3.6328125" style="9" customWidth="1"/>
    <col min="12067" max="12067" width="4.6328125" style="9" customWidth="1"/>
    <col min="12068" max="12068" width="5.08984375" style="9" customWidth="1"/>
    <col min="12069" max="12069" width="4.54296875" style="9" customWidth="1"/>
    <col min="12070" max="12262" width="9.08984375" style="9"/>
    <col min="12263" max="12264" width="4.08984375" style="9" customWidth="1"/>
    <col min="12265" max="12279" width="4.6328125" style="9" customWidth="1"/>
    <col min="12280" max="12282" width="3.6328125" style="9" customWidth="1"/>
    <col min="12283" max="12283" width="4.36328125" style="9" customWidth="1"/>
    <col min="12284" max="12295" width="3.6328125" style="9" customWidth="1"/>
    <col min="12296" max="12296" width="5.453125" style="9" customWidth="1"/>
    <col min="12297" max="12297" width="4.6328125" style="9" customWidth="1"/>
    <col min="12298" max="12298" width="3.6328125" style="9" customWidth="1"/>
    <col min="12299" max="12299" width="5.453125" style="9" customWidth="1"/>
    <col min="12300" max="12300" width="4.6328125" style="9" customWidth="1"/>
    <col min="12301" max="12301" width="3.6328125" style="9" customWidth="1"/>
    <col min="12302" max="12302" width="5.453125" style="9" customWidth="1"/>
    <col min="12303" max="12303" width="4.6328125" style="9" customWidth="1"/>
    <col min="12304" max="12304" width="3.6328125" style="9" customWidth="1"/>
    <col min="12305" max="12305" width="5.453125" style="9" customWidth="1"/>
    <col min="12306" max="12306" width="4.6328125" style="9" customWidth="1"/>
    <col min="12307" max="12307" width="3.6328125" style="9" customWidth="1"/>
    <col min="12308" max="12308" width="5.453125" style="9" customWidth="1"/>
    <col min="12309" max="12309" width="4.6328125" style="9" customWidth="1"/>
    <col min="12310" max="12310" width="3.6328125" style="9" customWidth="1"/>
    <col min="12311" max="12311" width="5.453125" style="9" customWidth="1"/>
    <col min="12312" max="12312" width="4.6328125" style="9" customWidth="1"/>
    <col min="12313" max="12313" width="3.6328125" style="9" customWidth="1"/>
    <col min="12314" max="12314" width="5.453125" style="9" customWidth="1"/>
    <col min="12315" max="12315" width="4.6328125" style="9" customWidth="1"/>
    <col min="12316" max="12318" width="4.08984375" style="9" customWidth="1"/>
    <col min="12319" max="12322" width="3.6328125" style="9" customWidth="1"/>
    <col min="12323" max="12323" width="4.6328125" style="9" customWidth="1"/>
    <col min="12324" max="12324" width="5.08984375" style="9" customWidth="1"/>
    <col min="12325" max="12325" width="4.54296875" style="9" customWidth="1"/>
    <col min="12326" max="12518" width="9.08984375" style="9"/>
    <col min="12519" max="12520" width="4.08984375" style="9" customWidth="1"/>
    <col min="12521" max="12535" width="4.6328125" style="9" customWidth="1"/>
    <col min="12536" max="12538" width="3.6328125" style="9" customWidth="1"/>
    <col min="12539" max="12539" width="4.36328125" style="9" customWidth="1"/>
    <col min="12540" max="12551" width="3.6328125" style="9" customWidth="1"/>
    <col min="12552" max="12552" width="5.453125" style="9" customWidth="1"/>
    <col min="12553" max="12553" width="4.6328125" style="9" customWidth="1"/>
    <col min="12554" max="12554" width="3.6328125" style="9" customWidth="1"/>
    <col min="12555" max="12555" width="5.453125" style="9" customWidth="1"/>
    <col min="12556" max="12556" width="4.6328125" style="9" customWidth="1"/>
    <col min="12557" max="12557" width="3.6328125" style="9" customWidth="1"/>
    <col min="12558" max="12558" width="5.453125" style="9" customWidth="1"/>
    <col min="12559" max="12559" width="4.6328125" style="9" customWidth="1"/>
    <col min="12560" max="12560" width="3.6328125" style="9" customWidth="1"/>
    <col min="12561" max="12561" width="5.453125" style="9" customWidth="1"/>
    <col min="12562" max="12562" width="4.6328125" style="9" customWidth="1"/>
    <col min="12563" max="12563" width="3.6328125" style="9" customWidth="1"/>
    <col min="12564" max="12564" width="5.453125" style="9" customWidth="1"/>
    <col min="12565" max="12565" width="4.6328125" style="9" customWidth="1"/>
    <col min="12566" max="12566" width="3.6328125" style="9" customWidth="1"/>
    <col min="12567" max="12567" width="5.453125" style="9" customWidth="1"/>
    <col min="12568" max="12568" width="4.6328125" style="9" customWidth="1"/>
    <col min="12569" max="12569" width="3.6328125" style="9" customWidth="1"/>
    <col min="12570" max="12570" width="5.453125" style="9" customWidth="1"/>
    <col min="12571" max="12571" width="4.6328125" style="9" customWidth="1"/>
    <col min="12572" max="12574" width="4.08984375" style="9" customWidth="1"/>
    <col min="12575" max="12578" width="3.6328125" style="9" customWidth="1"/>
    <col min="12579" max="12579" width="4.6328125" style="9" customWidth="1"/>
    <col min="12580" max="12580" width="5.08984375" style="9" customWidth="1"/>
    <col min="12581" max="12581" width="4.54296875" style="9" customWidth="1"/>
    <col min="12582" max="12774" width="9.08984375" style="9"/>
    <col min="12775" max="12776" width="4.08984375" style="9" customWidth="1"/>
    <col min="12777" max="12791" width="4.6328125" style="9" customWidth="1"/>
    <col min="12792" max="12794" width="3.6328125" style="9" customWidth="1"/>
    <col min="12795" max="12795" width="4.36328125" style="9" customWidth="1"/>
    <col min="12796" max="12807" width="3.6328125" style="9" customWidth="1"/>
    <col min="12808" max="12808" width="5.453125" style="9" customWidth="1"/>
    <col min="12809" max="12809" width="4.6328125" style="9" customWidth="1"/>
    <col min="12810" max="12810" width="3.6328125" style="9" customWidth="1"/>
    <col min="12811" max="12811" width="5.453125" style="9" customWidth="1"/>
    <col min="12812" max="12812" width="4.6328125" style="9" customWidth="1"/>
    <col min="12813" max="12813" width="3.6328125" style="9" customWidth="1"/>
    <col min="12814" max="12814" width="5.453125" style="9" customWidth="1"/>
    <col min="12815" max="12815" width="4.6328125" style="9" customWidth="1"/>
    <col min="12816" max="12816" width="3.6328125" style="9" customWidth="1"/>
    <col min="12817" max="12817" width="5.453125" style="9" customWidth="1"/>
    <col min="12818" max="12818" width="4.6328125" style="9" customWidth="1"/>
    <col min="12819" max="12819" width="3.6328125" style="9" customWidth="1"/>
    <col min="12820" max="12820" width="5.453125" style="9" customWidth="1"/>
    <col min="12821" max="12821" width="4.6328125" style="9" customWidth="1"/>
    <col min="12822" max="12822" width="3.6328125" style="9" customWidth="1"/>
    <col min="12823" max="12823" width="5.453125" style="9" customWidth="1"/>
    <col min="12824" max="12824" width="4.6328125" style="9" customWidth="1"/>
    <col min="12825" max="12825" width="3.6328125" style="9" customWidth="1"/>
    <col min="12826" max="12826" width="5.453125" style="9" customWidth="1"/>
    <col min="12827" max="12827" width="4.6328125" style="9" customWidth="1"/>
    <col min="12828" max="12830" width="4.08984375" style="9" customWidth="1"/>
    <col min="12831" max="12834" width="3.6328125" style="9" customWidth="1"/>
    <col min="12835" max="12835" width="4.6328125" style="9" customWidth="1"/>
    <col min="12836" max="12836" width="5.08984375" style="9" customWidth="1"/>
    <col min="12837" max="12837" width="4.54296875" style="9" customWidth="1"/>
    <col min="12838" max="13030" width="9.08984375" style="9"/>
    <col min="13031" max="13032" width="4.08984375" style="9" customWidth="1"/>
    <col min="13033" max="13047" width="4.6328125" style="9" customWidth="1"/>
    <col min="13048" max="13050" width="3.6328125" style="9" customWidth="1"/>
    <col min="13051" max="13051" width="4.36328125" style="9" customWidth="1"/>
    <col min="13052" max="13063" width="3.6328125" style="9" customWidth="1"/>
    <col min="13064" max="13064" width="5.453125" style="9" customWidth="1"/>
    <col min="13065" max="13065" width="4.6328125" style="9" customWidth="1"/>
    <col min="13066" max="13066" width="3.6328125" style="9" customWidth="1"/>
    <col min="13067" max="13067" width="5.453125" style="9" customWidth="1"/>
    <col min="13068" max="13068" width="4.6328125" style="9" customWidth="1"/>
    <col min="13069" max="13069" width="3.6328125" style="9" customWidth="1"/>
    <col min="13070" max="13070" width="5.453125" style="9" customWidth="1"/>
    <col min="13071" max="13071" width="4.6328125" style="9" customWidth="1"/>
    <col min="13072" max="13072" width="3.6328125" style="9" customWidth="1"/>
    <col min="13073" max="13073" width="5.453125" style="9" customWidth="1"/>
    <col min="13074" max="13074" width="4.6328125" style="9" customWidth="1"/>
    <col min="13075" max="13075" width="3.6328125" style="9" customWidth="1"/>
    <col min="13076" max="13076" width="5.453125" style="9" customWidth="1"/>
    <col min="13077" max="13077" width="4.6328125" style="9" customWidth="1"/>
    <col min="13078" max="13078" width="3.6328125" style="9" customWidth="1"/>
    <col min="13079" max="13079" width="5.453125" style="9" customWidth="1"/>
    <col min="13080" max="13080" width="4.6328125" style="9" customWidth="1"/>
    <col min="13081" max="13081" width="3.6328125" style="9" customWidth="1"/>
    <col min="13082" max="13082" width="5.453125" style="9" customWidth="1"/>
    <col min="13083" max="13083" width="4.6328125" style="9" customWidth="1"/>
    <col min="13084" max="13086" width="4.08984375" style="9" customWidth="1"/>
    <col min="13087" max="13090" width="3.6328125" style="9" customWidth="1"/>
    <col min="13091" max="13091" width="4.6328125" style="9" customWidth="1"/>
    <col min="13092" max="13092" width="5.08984375" style="9" customWidth="1"/>
    <col min="13093" max="13093" width="4.54296875" style="9" customWidth="1"/>
    <col min="13094" max="13286" width="9.08984375" style="9"/>
    <col min="13287" max="13288" width="4.08984375" style="9" customWidth="1"/>
    <col min="13289" max="13303" width="4.6328125" style="9" customWidth="1"/>
    <col min="13304" max="13306" width="3.6328125" style="9" customWidth="1"/>
    <col min="13307" max="13307" width="4.36328125" style="9" customWidth="1"/>
    <col min="13308" max="13319" width="3.6328125" style="9" customWidth="1"/>
    <col min="13320" max="13320" width="5.453125" style="9" customWidth="1"/>
    <col min="13321" max="13321" width="4.6328125" style="9" customWidth="1"/>
    <col min="13322" max="13322" width="3.6328125" style="9" customWidth="1"/>
    <col min="13323" max="13323" width="5.453125" style="9" customWidth="1"/>
    <col min="13324" max="13324" width="4.6328125" style="9" customWidth="1"/>
    <col min="13325" max="13325" width="3.6328125" style="9" customWidth="1"/>
    <col min="13326" max="13326" width="5.453125" style="9" customWidth="1"/>
    <col min="13327" max="13327" width="4.6328125" style="9" customWidth="1"/>
    <col min="13328" max="13328" width="3.6328125" style="9" customWidth="1"/>
    <col min="13329" max="13329" width="5.453125" style="9" customWidth="1"/>
    <col min="13330" max="13330" width="4.6328125" style="9" customWidth="1"/>
    <col min="13331" max="13331" width="3.6328125" style="9" customWidth="1"/>
    <col min="13332" max="13332" width="5.453125" style="9" customWidth="1"/>
    <col min="13333" max="13333" width="4.6328125" style="9" customWidth="1"/>
    <col min="13334" max="13334" width="3.6328125" style="9" customWidth="1"/>
    <col min="13335" max="13335" width="5.453125" style="9" customWidth="1"/>
    <col min="13336" max="13336" width="4.6328125" style="9" customWidth="1"/>
    <col min="13337" max="13337" width="3.6328125" style="9" customWidth="1"/>
    <col min="13338" max="13338" width="5.453125" style="9" customWidth="1"/>
    <col min="13339" max="13339" width="4.6328125" style="9" customWidth="1"/>
    <col min="13340" max="13342" width="4.08984375" style="9" customWidth="1"/>
    <col min="13343" max="13346" width="3.6328125" style="9" customWidth="1"/>
    <col min="13347" max="13347" width="4.6328125" style="9" customWidth="1"/>
    <col min="13348" max="13348" width="5.08984375" style="9" customWidth="1"/>
    <col min="13349" max="13349" width="4.54296875" style="9" customWidth="1"/>
    <col min="13350" max="13542" width="9.08984375" style="9"/>
    <col min="13543" max="13544" width="4.08984375" style="9" customWidth="1"/>
    <col min="13545" max="13559" width="4.6328125" style="9" customWidth="1"/>
    <col min="13560" max="13562" width="3.6328125" style="9" customWidth="1"/>
    <col min="13563" max="13563" width="4.36328125" style="9" customWidth="1"/>
    <col min="13564" max="13575" width="3.6328125" style="9" customWidth="1"/>
    <col min="13576" max="13576" width="5.453125" style="9" customWidth="1"/>
    <col min="13577" max="13577" width="4.6328125" style="9" customWidth="1"/>
    <col min="13578" max="13578" width="3.6328125" style="9" customWidth="1"/>
    <col min="13579" max="13579" width="5.453125" style="9" customWidth="1"/>
    <col min="13580" max="13580" width="4.6328125" style="9" customWidth="1"/>
    <col min="13581" max="13581" width="3.6328125" style="9" customWidth="1"/>
    <col min="13582" max="13582" width="5.453125" style="9" customWidth="1"/>
    <col min="13583" max="13583" width="4.6328125" style="9" customWidth="1"/>
    <col min="13584" max="13584" width="3.6328125" style="9" customWidth="1"/>
    <col min="13585" max="13585" width="5.453125" style="9" customWidth="1"/>
    <col min="13586" max="13586" width="4.6328125" style="9" customWidth="1"/>
    <col min="13587" max="13587" width="3.6328125" style="9" customWidth="1"/>
    <col min="13588" max="13588" width="5.453125" style="9" customWidth="1"/>
    <col min="13589" max="13589" width="4.6328125" style="9" customWidth="1"/>
    <col min="13590" max="13590" width="3.6328125" style="9" customWidth="1"/>
    <col min="13591" max="13591" width="5.453125" style="9" customWidth="1"/>
    <col min="13592" max="13592" width="4.6328125" style="9" customWidth="1"/>
    <col min="13593" max="13593" width="3.6328125" style="9" customWidth="1"/>
    <col min="13594" max="13594" width="5.453125" style="9" customWidth="1"/>
    <col min="13595" max="13595" width="4.6328125" style="9" customWidth="1"/>
    <col min="13596" max="13598" width="4.08984375" style="9" customWidth="1"/>
    <col min="13599" max="13602" width="3.6328125" style="9" customWidth="1"/>
    <col min="13603" max="13603" width="4.6328125" style="9" customWidth="1"/>
    <col min="13604" max="13604" width="5.08984375" style="9" customWidth="1"/>
    <col min="13605" max="13605" width="4.54296875" style="9" customWidth="1"/>
    <col min="13606" max="13798" width="9.08984375" style="9"/>
    <col min="13799" max="13800" width="4.08984375" style="9" customWidth="1"/>
    <col min="13801" max="13815" width="4.6328125" style="9" customWidth="1"/>
    <col min="13816" max="13818" width="3.6328125" style="9" customWidth="1"/>
    <col min="13819" max="13819" width="4.36328125" style="9" customWidth="1"/>
    <col min="13820" max="13831" width="3.6328125" style="9" customWidth="1"/>
    <col min="13832" max="13832" width="5.453125" style="9" customWidth="1"/>
    <col min="13833" max="13833" width="4.6328125" style="9" customWidth="1"/>
    <col min="13834" max="13834" width="3.6328125" style="9" customWidth="1"/>
    <col min="13835" max="13835" width="5.453125" style="9" customWidth="1"/>
    <col min="13836" max="13836" width="4.6328125" style="9" customWidth="1"/>
    <col min="13837" max="13837" width="3.6328125" style="9" customWidth="1"/>
    <col min="13838" max="13838" width="5.453125" style="9" customWidth="1"/>
    <col min="13839" max="13839" width="4.6328125" style="9" customWidth="1"/>
    <col min="13840" max="13840" width="3.6328125" style="9" customWidth="1"/>
    <col min="13841" max="13841" width="5.453125" style="9" customWidth="1"/>
    <col min="13842" max="13842" width="4.6328125" style="9" customWidth="1"/>
    <col min="13843" max="13843" width="3.6328125" style="9" customWidth="1"/>
    <col min="13844" max="13844" width="5.453125" style="9" customWidth="1"/>
    <col min="13845" max="13845" width="4.6328125" style="9" customWidth="1"/>
    <col min="13846" max="13846" width="3.6328125" style="9" customWidth="1"/>
    <col min="13847" max="13847" width="5.453125" style="9" customWidth="1"/>
    <col min="13848" max="13848" width="4.6328125" style="9" customWidth="1"/>
    <col min="13849" max="13849" width="3.6328125" style="9" customWidth="1"/>
    <col min="13850" max="13850" width="5.453125" style="9" customWidth="1"/>
    <col min="13851" max="13851" width="4.6328125" style="9" customWidth="1"/>
    <col min="13852" max="13854" width="4.08984375" style="9" customWidth="1"/>
    <col min="13855" max="13858" width="3.6328125" style="9" customWidth="1"/>
    <col min="13859" max="13859" width="4.6328125" style="9" customWidth="1"/>
    <col min="13860" max="13860" width="5.08984375" style="9" customWidth="1"/>
    <col min="13861" max="13861" width="4.54296875" style="9" customWidth="1"/>
    <col min="13862" max="14054" width="9.08984375" style="9"/>
    <col min="14055" max="14056" width="4.08984375" style="9" customWidth="1"/>
    <col min="14057" max="14071" width="4.6328125" style="9" customWidth="1"/>
    <col min="14072" max="14074" width="3.6328125" style="9" customWidth="1"/>
    <col min="14075" max="14075" width="4.36328125" style="9" customWidth="1"/>
    <col min="14076" max="14087" width="3.6328125" style="9" customWidth="1"/>
    <col min="14088" max="14088" width="5.453125" style="9" customWidth="1"/>
    <col min="14089" max="14089" width="4.6328125" style="9" customWidth="1"/>
    <col min="14090" max="14090" width="3.6328125" style="9" customWidth="1"/>
    <col min="14091" max="14091" width="5.453125" style="9" customWidth="1"/>
    <col min="14092" max="14092" width="4.6328125" style="9" customWidth="1"/>
    <col min="14093" max="14093" width="3.6328125" style="9" customWidth="1"/>
    <col min="14094" max="14094" width="5.453125" style="9" customWidth="1"/>
    <col min="14095" max="14095" width="4.6328125" style="9" customWidth="1"/>
    <col min="14096" max="14096" width="3.6328125" style="9" customWidth="1"/>
    <col min="14097" max="14097" width="5.453125" style="9" customWidth="1"/>
    <col min="14098" max="14098" width="4.6328125" style="9" customWidth="1"/>
    <col min="14099" max="14099" width="3.6328125" style="9" customWidth="1"/>
    <col min="14100" max="14100" width="5.453125" style="9" customWidth="1"/>
    <col min="14101" max="14101" width="4.6328125" style="9" customWidth="1"/>
    <col min="14102" max="14102" width="3.6328125" style="9" customWidth="1"/>
    <col min="14103" max="14103" width="5.453125" style="9" customWidth="1"/>
    <col min="14104" max="14104" width="4.6328125" style="9" customWidth="1"/>
    <col min="14105" max="14105" width="3.6328125" style="9" customWidth="1"/>
    <col min="14106" max="14106" width="5.453125" style="9" customWidth="1"/>
    <col min="14107" max="14107" width="4.6328125" style="9" customWidth="1"/>
    <col min="14108" max="14110" width="4.08984375" style="9" customWidth="1"/>
    <col min="14111" max="14114" width="3.6328125" style="9" customWidth="1"/>
    <col min="14115" max="14115" width="4.6328125" style="9" customWidth="1"/>
    <col min="14116" max="14116" width="5.08984375" style="9" customWidth="1"/>
    <col min="14117" max="14117" width="4.54296875" style="9" customWidth="1"/>
    <col min="14118" max="14310" width="9.08984375" style="9"/>
    <col min="14311" max="14312" width="4.08984375" style="9" customWidth="1"/>
    <col min="14313" max="14327" width="4.6328125" style="9" customWidth="1"/>
    <col min="14328" max="14330" width="3.6328125" style="9" customWidth="1"/>
    <col min="14331" max="14331" width="4.36328125" style="9" customWidth="1"/>
    <col min="14332" max="14343" width="3.6328125" style="9" customWidth="1"/>
    <col min="14344" max="14344" width="5.453125" style="9" customWidth="1"/>
    <col min="14345" max="14345" width="4.6328125" style="9" customWidth="1"/>
    <col min="14346" max="14346" width="3.6328125" style="9" customWidth="1"/>
    <col min="14347" max="14347" width="5.453125" style="9" customWidth="1"/>
    <col min="14348" max="14348" width="4.6328125" style="9" customWidth="1"/>
    <col min="14349" max="14349" width="3.6328125" style="9" customWidth="1"/>
    <col min="14350" max="14350" width="5.453125" style="9" customWidth="1"/>
    <col min="14351" max="14351" width="4.6328125" style="9" customWidth="1"/>
    <col min="14352" max="14352" width="3.6328125" style="9" customWidth="1"/>
    <col min="14353" max="14353" width="5.453125" style="9" customWidth="1"/>
    <col min="14354" max="14354" width="4.6328125" style="9" customWidth="1"/>
    <col min="14355" max="14355" width="3.6328125" style="9" customWidth="1"/>
    <col min="14356" max="14356" width="5.453125" style="9" customWidth="1"/>
    <col min="14357" max="14357" width="4.6328125" style="9" customWidth="1"/>
    <col min="14358" max="14358" width="3.6328125" style="9" customWidth="1"/>
    <col min="14359" max="14359" width="5.453125" style="9" customWidth="1"/>
    <col min="14360" max="14360" width="4.6328125" style="9" customWidth="1"/>
    <col min="14361" max="14361" width="3.6328125" style="9" customWidth="1"/>
    <col min="14362" max="14362" width="5.453125" style="9" customWidth="1"/>
    <col min="14363" max="14363" width="4.6328125" style="9" customWidth="1"/>
    <col min="14364" max="14366" width="4.08984375" style="9" customWidth="1"/>
    <col min="14367" max="14370" width="3.6328125" style="9" customWidth="1"/>
    <col min="14371" max="14371" width="4.6328125" style="9" customWidth="1"/>
    <col min="14372" max="14372" width="5.08984375" style="9" customWidth="1"/>
    <col min="14373" max="14373" width="4.54296875" style="9" customWidth="1"/>
    <col min="14374" max="14566" width="9.08984375" style="9"/>
    <col min="14567" max="14568" width="4.08984375" style="9" customWidth="1"/>
    <col min="14569" max="14583" width="4.6328125" style="9" customWidth="1"/>
    <col min="14584" max="14586" width="3.6328125" style="9" customWidth="1"/>
    <col min="14587" max="14587" width="4.36328125" style="9" customWidth="1"/>
    <col min="14588" max="14599" width="3.6328125" style="9" customWidth="1"/>
    <col min="14600" max="14600" width="5.453125" style="9" customWidth="1"/>
    <col min="14601" max="14601" width="4.6328125" style="9" customWidth="1"/>
    <col min="14602" max="14602" width="3.6328125" style="9" customWidth="1"/>
    <col min="14603" max="14603" width="5.453125" style="9" customWidth="1"/>
    <col min="14604" max="14604" width="4.6328125" style="9" customWidth="1"/>
    <col min="14605" max="14605" width="3.6328125" style="9" customWidth="1"/>
    <col min="14606" max="14606" width="5.453125" style="9" customWidth="1"/>
    <col min="14607" max="14607" width="4.6328125" style="9" customWidth="1"/>
    <col min="14608" max="14608" width="3.6328125" style="9" customWidth="1"/>
    <col min="14609" max="14609" width="5.453125" style="9" customWidth="1"/>
    <col min="14610" max="14610" width="4.6328125" style="9" customWidth="1"/>
    <col min="14611" max="14611" width="3.6328125" style="9" customWidth="1"/>
    <col min="14612" max="14612" width="5.453125" style="9" customWidth="1"/>
    <col min="14613" max="14613" width="4.6328125" style="9" customWidth="1"/>
    <col min="14614" max="14614" width="3.6328125" style="9" customWidth="1"/>
    <col min="14615" max="14615" width="5.453125" style="9" customWidth="1"/>
    <col min="14616" max="14616" width="4.6328125" style="9" customWidth="1"/>
    <col min="14617" max="14617" width="3.6328125" style="9" customWidth="1"/>
    <col min="14618" max="14618" width="5.453125" style="9" customWidth="1"/>
    <col min="14619" max="14619" width="4.6328125" style="9" customWidth="1"/>
    <col min="14620" max="14622" width="4.08984375" style="9" customWidth="1"/>
    <col min="14623" max="14626" width="3.6328125" style="9" customWidth="1"/>
    <col min="14627" max="14627" width="4.6328125" style="9" customWidth="1"/>
    <col min="14628" max="14628" width="5.08984375" style="9" customWidth="1"/>
    <col min="14629" max="14629" width="4.54296875" style="9" customWidth="1"/>
    <col min="14630" max="14822" width="9.08984375" style="9"/>
    <col min="14823" max="14824" width="4.08984375" style="9" customWidth="1"/>
    <col min="14825" max="14839" width="4.6328125" style="9" customWidth="1"/>
    <col min="14840" max="14842" width="3.6328125" style="9" customWidth="1"/>
    <col min="14843" max="14843" width="4.36328125" style="9" customWidth="1"/>
    <col min="14844" max="14855" width="3.6328125" style="9" customWidth="1"/>
    <col min="14856" max="14856" width="5.453125" style="9" customWidth="1"/>
    <col min="14857" max="14857" width="4.6328125" style="9" customWidth="1"/>
    <col min="14858" max="14858" width="3.6328125" style="9" customWidth="1"/>
    <col min="14859" max="14859" width="5.453125" style="9" customWidth="1"/>
    <col min="14860" max="14860" width="4.6328125" style="9" customWidth="1"/>
    <col min="14861" max="14861" width="3.6328125" style="9" customWidth="1"/>
    <col min="14862" max="14862" width="5.453125" style="9" customWidth="1"/>
    <col min="14863" max="14863" width="4.6328125" style="9" customWidth="1"/>
    <col min="14864" max="14864" width="3.6328125" style="9" customWidth="1"/>
    <col min="14865" max="14865" width="5.453125" style="9" customWidth="1"/>
    <col min="14866" max="14866" width="4.6328125" style="9" customWidth="1"/>
    <col min="14867" max="14867" width="3.6328125" style="9" customWidth="1"/>
    <col min="14868" max="14868" width="5.453125" style="9" customWidth="1"/>
    <col min="14869" max="14869" width="4.6328125" style="9" customWidth="1"/>
    <col min="14870" max="14870" width="3.6328125" style="9" customWidth="1"/>
    <col min="14871" max="14871" width="5.453125" style="9" customWidth="1"/>
    <col min="14872" max="14872" width="4.6328125" style="9" customWidth="1"/>
    <col min="14873" max="14873" width="3.6328125" style="9" customWidth="1"/>
    <col min="14874" max="14874" width="5.453125" style="9" customWidth="1"/>
    <col min="14875" max="14875" width="4.6328125" style="9" customWidth="1"/>
    <col min="14876" max="14878" width="4.08984375" style="9" customWidth="1"/>
    <col min="14879" max="14882" width="3.6328125" style="9" customWidth="1"/>
    <col min="14883" max="14883" width="4.6328125" style="9" customWidth="1"/>
    <col min="14884" max="14884" width="5.08984375" style="9" customWidth="1"/>
    <col min="14885" max="14885" width="4.54296875" style="9" customWidth="1"/>
    <col min="14886" max="15078" width="9.08984375" style="9"/>
    <col min="15079" max="15080" width="4.08984375" style="9" customWidth="1"/>
    <col min="15081" max="15095" width="4.6328125" style="9" customWidth="1"/>
    <col min="15096" max="15098" width="3.6328125" style="9" customWidth="1"/>
    <col min="15099" max="15099" width="4.36328125" style="9" customWidth="1"/>
    <col min="15100" max="15111" width="3.6328125" style="9" customWidth="1"/>
    <col min="15112" max="15112" width="5.453125" style="9" customWidth="1"/>
    <col min="15113" max="15113" width="4.6328125" style="9" customWidth="1"/>
    <col min="15114" max="15114" width="3.6328125" style="9" customWidth="1"/>
    <col min="15115" max="15115" width="5.453125" style="9" customWidth="1"/>
    <col min="15116" max="15116" width="4.6328125" style="9" customWidth="1"/>
    <col min="15117" max="15117" width="3.6328125" style="9" customWidth="1"/>
    <col min="15118" max="15118" width="5.453125" style="9" customWidth="1"/>
    <col min="15119" max="15119" width="4.6328125" style="9" customWidth="1"/>
    <col min="15120" max="15120" width="3.6328125" style="9" customWidth="1"/>
    <col min="15121" max="15121" width="5.453125" style="9" customWidth="1"/>
    <col min="15122" max="15122" width="4.6328125" style="9" customWidth="1"/>
    <col min="15123" max="15123" width="3.6328125" style="9" customWidth="1"/>
    <col min="15124" max="15124" width="5.453125" style="9" customWidth="1"/>
    <col min="15125" max="15125" width="4.6328125" style="9" customWidth="1"/>
    <col min="15126" max="15126" width="3.6328125" style="9" customWidth="1"/>
    <col min="15127" max="15127" width="5.453125" style="9" customWidth="1"/>
    <col min="15128" max="15128" width="4.6328125" style="9" customWidth="1"/>
    <col min="15129" max="15129" width="3.6328125" style="9" customWidth="1"/>
    <col min="15130" max="15130" width="5.453125" style="9" customWidth="1"/>
    <col min="15131" max="15131" width="4.6328125" style="9" customWidth="1"/>
    <col min="15132" max="15134" width="4.08984375" style="9" customWidth="1"/>
    <col min="15135" max="15138" width="3.6328125" style="9" customWidth="1"/>
    <col min="15139" max="15139" width="4.6328125" style="9" customWidth="1"/>
    <col min="15140" max="15140" width="5.08984375" style="9" customWidth="1"/>
    <col min="15141" max="15141" width="4.54296875" style="9" customWidth="1"/>
    <col min="15142" max="15334" width="9.08984375" style="9"/>
    <col min="15335" max="15336" width="4.08984375" style="9" customWidth="1"/>
    <col min="15337" max="15351" width="4.6328125" style="9" customWidth="1"/>
    <col min="15352" max="15354" width="3.6328125" style="9" customWidth="1"/>
    <col min="15355" max="15355" width="4.36328125" style="9" customWidth="1"/>
    <col min="15356" max="15367" width="3.6328125" style="9" customWidth="1"/>
    <col min="15368" max="15368" width="5.453125" style="9" customWidth="1"/>
    <col min="15369" max="15369" width="4.6328125" style="9" customWidth="1"/>
    <col min="15370" max="15370" width="3.6328125" style="9" customWidth="1"/>
    <col min="15371" max="15371" width="5.453125" style="9" customWidth="1"/>
    <col min="15372" max="15372" width="4.6328125" style="9" customWidth="1"/>
    <col min="15373" max="15373" width="3.6328125" style="9" customWidth="1"/>
    <col min="15374" max="15374" width="5.453125" style="9" customWidth="1"/>
    <col min="15375" max="15375" width="4.6328125" style="9" customWidth="1"/>
    <col min="15376" max="15376" width="3.6328125" style="9" customWidth="1"/>
    <col min="15377" max="15377" width="5.453125" style="9" customWidth="1"/>
    <col min="15378" max="15378" width="4.6328125" style="9" customWidth="1"/>
    <col min="15379" max="15379" width="3.6328125" style="9" customWidth="1"/>
    <col min="15380" max="15380" width="5.453125" style="9" customWidth="1"/>
    <col min="15381" max="15381" width="4.6328125" style="9" customWidth="1"/>
    <col min="15382" max="15382" width="3.6328125" style="9" customWidth="1"/>
    <col min="15383" max="15383" width="5.453125" style="9" customWidth="1"/>
    <col min="15384" max="15384" width="4.6328125" style="9" customWidth="1"/>
    <col min="15385" max="15385" width="3.6328125" style="9" customWidth="1"/>
    <col min="15386" max="15386" width="5.453125" style="9" customWidth="1"/>
    <col min="15387" max="15387" width="4.6328125" style="9" customWidth="1"/>
    <col min="15388" max="15390" width="4.08984375" style="9" customWidth="1"/>
    <col min="15391" max="15394" width="3.6328125" style="9" customWidth="1"/>
    <col min="15395" max="15395" width="4.6328125" style="9" customWidth="1"/>
    <col min="15396" max="15396" width="5.08984375" style="9" customWidth="1"/>
    <col min="15397" max="15397" width="4.54296875" style="9" customWidth="1"/>
    <col min="15398" max="15590" width="9.08984375" style="9"/>
    <col min="15591" max="15592" width="4.08984375" style="9" customWidth="1"/>
    <col min="15593" max="15607" width="4.6328125" style="9" customWidth="1"/>
    <col min="15608" max="15610" width="3.6328125" style="9" customWidth="1"/>
    <col min="15611" max="15611" width="4.36328125" style="9" customWidth="1"/>
    <col min="15612" max="15623" width="3.6328125" style="9" customWidth="1"/>
    <col min="15624" max="15624" width="5.453125" style="9" customWidth="1"/>
    <col min="15625" max="15625" width="4.6328125" style="9" customWidth="1"/>
    <col min="15626" max="15626" width="3.6328125" style="9" customWidth="1"/>
    <col min="15627" max="15627" width="5.453125" style="9" customWidth="1"/>
    <col min="15628" max="15628" width="4.6328125" style="9" customWidth="1"/>
    <col min="15629" max="15629" width="3.6328125" style="9" customWidth="1"/>
    <col min="15630" max="15630" width="5.453125" style="9" customWidth="1"/>
    <col min="15631" max="15631" width="4.6328125" style="9" customWidth="1"/>
    <col min="15632" max="15632" width="3.6328125" style="9" customWidth="1"/>
    <col min="15633" max="15633" width="5.453125" style="9" customWidth="1"/>
    <col min="15634" max="15634" width="4.6328125" style="9" customWidth="1"/>
    <col min="15635" max="15635" width="3.6328125" style="9" customWidth="1"/>
    <col min="15636" max="15636" width="5.453125" style="9" customWidth="1"/>
    <col min="15637" max="15637" width="4.6328125" style="9" customWidth="1"/>
    <col min="15638" max="15638" width="3.6328125" style="9" customWidth="1"/>
    <col min="15639" max="15639" width="5.453125" style="9" customWidth="1"/>
    <col min="15640" max="15640" width="4.6328125" style="9" customWidth="1"/>
    <col min="15641" max="15641" width="3.6328125" style="9" customWidth="1"/>
    <col min="15642" max="15642" width="5.453125" style="9" customWidth="1"/>
    <col min="15643" max="15643" width="4.6328125" style="9" customWidth="1"/>
    <col min="15644" max="15646" width="4.08984375" style="9" customWidth="1"/>
    <col min="15647" max="15650" width="3.6328125" style="9" customWidth="1"/>
    <col min="15651" max="15651" width="4.6328125" style="9" customWidth="1"/>
    <col min="15652" max="15652" width="5.08984375" style="9" customWidth="1"/>
    <col min="15653" max="15653" width="4.54296875" style="9" customWidth="1"/>
    <col min="15654" max="15846" width="9.08984375" style="9"/>
    <col min="15847" max="15848" width="4.08984375" style="9" customWidth="1"/>
    <col min="15849" max="15863" width="4.6328125" style="9" customWidth="1"/>
    <col min="15864" max="15866" width="3.6328125" style="9" customWidth="1"/>
    <col min="15867" max="15867" width="4.36328125" style="9" customWidth="1"/>
    <col min="15868" max="15879" width="3.6328125" style="9" customWidth="1"/>
    <col min="15880" max="15880" width="5.453125" style="9" customWidth="1"/>
    <col min="15881" max="15881" width="4.6328125" style="9" customWidth="1"/>
    <col min="15882" max="15882" width="3.6328125" style="9" customWidth="1"/>
    <col min="15883" max="15883" width="5.453125" style="9" customWidth="1"/>
    <col min="15884" max="15884" width="4.6328125" style="9" customWidth="1"/>
    <col min="15885" max="15885" width="3.6328125" style="9" customWidth="1"/>
    <col min="15886" max="15886" width="5.453125" style="9" customWidth="1"/>
    <col min="15887" max="15887" width="4.6328125" style="9" customWidth="1"/>
    <col min="15888" max="15888" width="3.6328125" style="9" customWidth="1"/>
    <col min="15889" max="15889" width="5.453125" style="9" customWidth="1"/>
    <col min="15890" max="15890" width="4.6328125" style="9" customWidth="1"/>
    <col min="15891" max="15891" width="3.6328125" style="9" customWidth="1"/>
    <col min="15892" max="15892" width="5.453125" style="9" customWidth="1"/>
    <col min="15893" max="15893" width="4.6328125" style="9" customWidth="1"/>
    <col min="15894" max="15894" width="3.6328125" style="9" customWidth="1"/>
    <col min="15895" max="15895" width="5.453125" style="9" customWidth="1"/>
    <col min="15896" max="15896" width="4.6328125" style="9" customWidth="1"/>
    <col min="15897" max="15897" width="3.6328125" style="9" customWidth="1"/>
    <col min="15898" max="15898" width="5.453125" style="9" customWidth="1"/>
    <col min="15899" max="15899" width="4.6328125" style="9" customWidth="1"/>
    <col min="15900" max="15902" width="4.08984375" style="9" customWidth="1"/>
    <col min="15903" max="15906" width="3.6328125" style="9" customWidth="1"/>
    <col min="15907" max="15907" width="4.6328125" style="9" customWidth="1"/>
    <col min="15908" max="15908" width="5.08984375" style="9" customWidth="1"/>
    <col min="15909" max="15909" width="4.54296875" style="9" customWidth="1"/>
    <col min="15910" max="16102" width="9.08984375" style="9"/>
    <col min="16103" max="16104" width="4.08984375" style="9" customWidth="1"/>
    <col min="16105" max="16119" width="4.6328125" style="9" customWidth="1"/>
    <col min="16120" max="16122" width="3.6328125" style="9" customWidth="1"/>
    <col min="16123" max="16123" width="4.36328125" style="9" customWidth="1"/>
    <col min="16124" max="16135" width="3.6328125" style="9" customWidth="1"/>
    <col min="16136" max="16136" width="5.453125" style="9" customWidth="1"/>
    <col min="16137" max="16137" width="4.6328125" style="9" customWidth="1"/>
    <col min="16138" max="16138" width="3.6328125" style="9" customWidth="1"/>
    <col min="16139" max="16139" width="5.453125" style="9" customWidth="1"/>
    <col min="16140" max="16140" width="4.6328125" style="9" customWidth="1"/>
    <col min="16141" max="16141" width="3.6328125" style="9" customWidth="1"/>
    <col min="16142" max="16142" width="5.453125" style="9" customWidth="1"/>
    <col min="16143" max="16143" width="4.6328125" style="9" customWidth="1"/>
    <col min="16144" max="16144" width="3.6328125" style="9" customWidth="1"/>
    <col min="16145" max="16145" width="5.453125" style="9" customWidth="1"/>
    <col min="16146" max="16146" width="4.6328125" style="9" customWidth="1"/>
    <col min="16147" max="16147" width="3.6328125" style="9" customWidth="1"/>
    <col min="16148" max="16148" width="5.453125" style="9" customWidth="1"/>
    <col min="16149" max="16149" width="4.6328125" style="9" customWidth="1"/>
    <col min="16150" max="16150" width="3.6328125" style="9" customWidth="1"/>
    <col min="16151" max="16151" width="5.453125" style="9" customWidth="1"/>
    <col min="16152" max="16152" width="4.6328125" style="9" customWidth="1"/>
    <col min="16153" max="16153" width="3.6328125" style="9" customWidth="1"/>
    <col min="16154" max="16154" width="5.453125" style="9" customWidth="1"/>
    <col min="16155" max="16155" width="4.6328125" style="9" customWidth="1"/>
    <col min="16156" max="16158" width="4.08984375" style="9" customWidth="1"/>
    <col min="16159" max="16162" width="3.6328125" style="9" customWidth="1"/>
    <col min="16163" max="16163" width="4.6328125" style="9" customWidth="1"/>
    <col min="16164" max="16164" width="5.08984375" style="9" customWidth="1"/>
    <col min="16165" max="16165" width="4.54296875" style="9" customWidth="1"/>
    <col min="16166" max="16384" width="9.08984375" style="9"/>
  </cols>
  <sheetData>
    <row r="1" spans="1:69" ht="18.649999999999999" customHeight="1" x14ac:dyDescent="0.7">
      <c r="A1" s="38"/>
      <c r="B1" s="97"/>
      <c r="C1" s="97"/>
      <c r="D1" s="97"/>
      <c r="E1" s="97"/>
      <c r="F1" s="97"/>
      <c r="G1" s="97"/>
      <c r="H1" s="97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32"/>
      <c r="AH1" s="32"/>
      <c r="AI1" s="32"/>
      <c r="AJ1" s="32"/>
      <c r="AK1" s="32"/>
      <c r="AL1" s="32"/>
      <c r="AM1" s="32"/>
      <c r="AN1" s="32"/>
      <c r="AO1" s="32"/>
      <c r="AP1" s="32"/>
      <c r="AQ1" s="32"/>
      <c r="AR1" s="32"/>
      <c r="AS1" s="32"/>
      <c r="AT1" s="32"/>
      <c r="AU1" s="32"/>
      <c r="AV1" s="32"/>
      <c r="AW1" s="32"/>
      <c r="AX1" s="32"/>
      <c r="AY1" s="32"/>
      <c r="AZ1" s="32"/>
      <c r="BA1" s="32"/>
      <c r="BB1" s="32"/>
      <c r="BC1" s="32"/>
      <c r="BD1" s="32"/>
      <c r="BE1" s="32"/>
      <c r="BF1" s="32"/>
      <c r="BG1" s="32"/>
      <c r="BH1" s="33"/>
      <c r="BI1" s="33"/>
      <c r="BJ1" s="33"/>
      <c r="BK1" s="33"/>
      <c r="BL1" s="33"/>
      <c r="BM1" s="32"/>
      <c r="BN1" s="49"/>
      <c r="BO1" s="49"/>
      <c r="BP1" s="49"/>
      <c r="BQ1" s="49"/>
    </row>
    <row r="2" spans="1:69" ht="53" customHeight="1" x14ac:dyDescent="0.7">
      <c r="A2" s="668" t="s">
        <v>188</v>
      </c>
      <c r="B2" s="668"/>
      <c r="C2" s="668"/>
      <c r="D2" s="668"/>
      <c r="E2" s="668"/>
      <c r="F2" s="668"/>
      <c r="G2" s="668"/>
      <c r="H2" s="668"/>
      <c r="I2" s="668"/>
      <c r="J2" s="668"/>
      <c r="K2" s="668"/>
      <c r="L2" s="668"/>
      <c r="M2" s="668"/>
      <c r="N2" s="668"/>
      <c r="O2" s="668"/>
      <c r="P2" s="668"/>
      <c r="Q2" s="668"/>
      <c r="R2" s="668"/>
      <c r="S2" s="668"/>
      <c r="T2" s="668"/>
      <c r="U2" s="668"/>
      <c r="V2" s="668"/>
      <c r="W2" s="668"/>
      <c r="X2" s="668"/>
      <c r="Y2" s="668"/>
      <c r="Z2" s="668"/>
      <c r="AA2" s="668"/>
      <c r="AB2" s="668"/>
      <c r="AC2" s="668"/>
      <c r="AD2" s="668"/>
      <c r="AE2" s="668"/>
      <c r="AF2" s="668"/>
      <c r="AG2" s="668"/>
      <c r="AH2" s="668"/>
      <c r="AI2" s="668"/>
      <c r="AJ2" s="668"/>
      <c r="AK2" s="668"/>
      <c r="AL2" s="668"/>
      <c r="AM2" s="668"/>
      <c r="AN2" s="668"/>
      <c r="AO2" s="668"/>
      <c r="AP2" s="668"/>
      <c r="AQ2" s="668"/>
      <c r="AR2" s="668"/>
      <c r="AS2" s="668"/>
      <c r="AT2" s="668"/>
      <c r="AU2" s="668"/>
      <c r="AV2" s="668"/>
      <c r="AW2" s="668"/>
      <c r="AX2" s="668"/>
      <c r="AY2" s="668"/>
      <c r="AZ2" s="668"/>
      <c r="BA2" s="668"/>
      <c r="BB2" s="668"/>
      <c r="BC2" s="668"/>
      <c r="BD2" s="668"/>
      <c r="BE2" s="668"/>
      <c r="BF2" s="668"/>
      <c r="BG2" s="668"/>
      <c r="BH2" s="668"/>
      <c r="BI2" s="668"/>
      <c r="BJ2" s="668"/>
      <c r="BK2" s="668"/>
      <c r="BL2" s="38"/>
      <c r="BM2" s="38"/>
      <c r="BN2" s="38"/>
      <c r="BO2" s="38"/>
      <c r="BP2" s="38"/>
      <c r="BQ2" s="38"/>
    </row>
    <row r="3" spans="1:69" s="1" customFormat="1" ht="41" customHeight="1" x14ac:dyDescent="0.35">
      <c r="A3" s="648" t="s">
        <v>189</v>
      </c>
      <c r="B3" s="648"/>
      <c r="C3" s="648"/>
      <c r="D3" s="648"/>
      <c r="E3" s="648"/>
      <c r="F3" s="648"/>
      <c r="G3" s="648"/>
      <c r="H3" s="648"/>
      <c r="I3" s="648"/>
      <c r="J3" s="648"/>
      <c r="K3" s="648"/>
      <c r="L3" s="648"/>
      <c r="M3" s="648"/>
      <c r="N3" s="648"/>
      <c r="O3" s="648"/>
      <c r="P3" s="648"/>
      <c r="Q3" s="648"/>
      <c r="R3" s="648"/>
      <c r="S3" s="648"/>
      <c r="T3" s="648"/>
      <c r="U3" s="648"/>
      <c r="V3" s="648"/>
      <c r="W3" s="648"/>
      <c r="X3" s="648"/>
      <c r="Y3" s="648"/>
      <c r="Z3" s="648"/>
      <c r="AA3" s="648"/>
      <c r="AB3" s="648"/>
      <c r="AC3" s="648"/>
      <c r="AD3" s="648"/>
      <c r="AE3" s="648"/>
      <c r="AF3" s="648"/>
      <c r="AG3" s="648"/>
      <c r="AH3" s="648"/>
      <c r="AI3" s="648"/>
      <c r="AJ3" s="648"/>
      <c r="AK3" s="648"/>
      <c r="AL3" s="648"/>
      <c r="AM3" s="648"/>
      <c r="AN3" s="648"/>
      <c r="AO3" s="648"/>
      <c r="AP3" s="648"/>
      <c r="AQ3" s="648"/>
      <c r="AR3" s="648"/>
      <c r="AS3" s="648"/>
      <c r="AT3" s="648"/>
      <c r="AU3" s="648"/>
      <c r="AV3" s="648"/>
      <c r="AW3" s="648"/>
      <c r="AX3" s="648"/>
      <c r="AY3" s="648"/>
      <c r="AZ3" s="648"/>
      <c r="BA3" s="648"/>
      <c r="BB3" s="648"/>
      <c r="BC3" s="648"/>
      <c r="BD3" s="648"/>
      <c r="BE3" s="648"/>
      <c r="BF3" s="648"/>
      <c r="BG3" s="648"/>
      <c r="BH3" s="648"/>
      <c r="BI3" s="648"/>
      <c r="BJ3" s="648"/>
      <c r="BK3" s="648"/>
      <c r="BM3" s="35"/>
      <c r="BN3" s="35"/>
      <c r="BO3" s="35"/>
      <c r="BP3" s="35"/>
      <c r="BQ3" s="41"/>
    </row>
    <row r="4" spans="1:69" s="1" customFormat="1" ht="11" customHeight="1" x14ac:dyDescent="0.85">
      <c r="A4" s="105"/>
      <c r="B4" s="105"/>
      <c r="C4" s="105"/>
      <c r="D4" s="105"/>
      <c r="E4" s="105"/>
      <c r="F4" s="105"/>
      <c r="G4" s="105"/>
      <c r="H4" s="105"/>
      <c r="I4" s="105"/>
      <c r="J4" s="104"/>
      <c r="K4" s="44"/>
      <c r="L4" s="44"/>
      <c r="M4" s="96"/>
      <c r="N4" s="96"/>
      <c r="O4" s="96"/>
      <c r="P4" s="96"/>
      <c r="Q4" s="96"/>
      <c r="R4" s="96"/>
      <c r="S4" s="96"/>
      <c r="T4" s="96"/>
      <c r="U4" s="96"/>
      <c r="V4" s="96"/>
      <c r="W4" s="96"/>
      <c r="X4" s="96"/>
      <c r="Y4" s="96"/>
      <c r="Z4" s="96"/>
      <c r="AA4" s="96"/>
      <c r="AB4" s="96"/>
      <c r="AC4" s="96"/>
      <c r="AD4" s="96"/>
      <c r="AE4" s="96"/>
      <c r="AF4" s="96"/>
      <c r="AG4" s="96"/>
      <c r="AH4" s="96"/>
      <c r="AI4" s="96"/>
      <c r="AJ4" s="96"/>
      <c r="AK4" s="96"/>
      <c r="AL4" s="96"/>
      <c r="AM4" s="96"/>
      <c r="AN4" s="96"/>
      <c r="AO4" s="96"/>
      <c r="AP4" s="96"/>
      <c r="AQ4" s="96"/>
      <c r="AR4" s="96"/>
      <c r="AS4" s="96"/>
      <c r="AT4" s="96"/>
      <c r="AU4" s="96"/>
      <c r="AV4" s="96"/>
      <c r="AW4" s="96"/>
      <c r="AX4" s="96"/>
      <c r="BH4" s="141"/>
      <c r="BI4" s="142"/>
      <c r="BJ4" s="102"/>
      <c r="BK4" s="98"/>
      <c r="BM4" s="35"/>
      <c r="BN4" s="35"/>
      <c r="BO4" s="35"/>
      <c r="BP4" s="35"/>
      <c r="BQ4" s="41"/>
    </row>
    <row r="5" spans="1:69" s="1" customFormat="1" ht="45" customHeight="1" x14ac:dyDescent="0.85">
      <c r="F5" s="105" t="s">
        <v>316</v>
      </c>
      <c r="G5" s="105"/>
      <c r="H5" s="105"/>
      <c r="I5" s="105"/>
      <c r="J5" s="105"/>
      <c r="K5" s="105"/>
      <c r="L5" s="105"/>
      <c r="M5" s="105"/>
      <c r="N5" s="105"/>
      <c r="O5" s="45"/>
      <c r="P5" s="37"/>
      <c r="Q5" s="44"/>
      <c r="R5" s="37"/>
      <c r="S5" s="37"/>
      <c r="T5" s="693" t="s">
        <v>73</v>
      </c>
      <c r="U5" s="693"/>
      <c r="V5" s="693"/>
      <c r="W5" s="693"/>
      <c r="X5" s="693"/>
      <c r="Y5" s="693"/>
      <c r="Z5" s="693"/>
      <c r="AA5" s="693"/>
      <c r="AB5" s="693"/>
      <c r="AC5" s="693"/>
      <c r="AD5" s="693"/>
      <c r="AE5" s="693"/>
      <c r="AF5" s="693"/>
      <c r="AG5" s="693"/>
      <c r="AH5" s="693"/>
      <c r="AI5" s="693"/>
      <c r="AJ5" s="693"/>
      <c r="AK5" s="693"/>
      <c r="AL5" s="693"/>
      <c r="AM5" s="693"/>
      <c r="AN5" s="693"/>
      <c r="AO5" s="693"/>
      <c r="AP5" s="693"/>
      <c r="AQ5" s="693"/>
      <c r="AR5" s="693"/>
      <c r="AS5" s="693"/>
      <c r="AT5" s="693"/>
      <c r="AU5" s="693"/>
      <c r="AV5" s="693"/>
      <c r="AW5" s="44"/>
      <c r="AX5" s="44"/>
      <c r="AY5" s="133" t="s">
        <v>276</v>
      </c>
      <c r="AZ5" s="133"/>
      <c r="BA5" s="133"/>
      <c r="BB5" s="133"/>
      <c r="BE5" s="133"/>
      <c r="BF5" s="133"/>
      <c r="BG5" s="133"/>
      <c r="BH5" s="141"/>
      <c r="BI5" s="142"/>
      <c r="BJ5" s="100"/>
      <c r="BK5" s="99"/>
      <c r="BM5" s="37"/>
      <c r="BN5" s="37"/>
      <c r="BO5" s="37"/>
      <c r="BP5" s="37"/>
      <c r="BQ5" s="37"/>
    </row>
    <row r="6" spans="1:69" s="1" customFormat="1" ht="44" customHeight="1" x14ac:dyDescent="0.85">
      <c r="F6" s="106" t="s">
        <v>317</v>
      </c>
      <c r="G6" s="106"/>
      <c r="H6" s="106"/>
      <c r="I6" s="106"/>
      <c r="J6" s="106"/>
      <c r="K6" s="106"/>
      <c r="L6" s="106"/>
      <c r="M6" s="106"/>
      <c r="N6" s="106"/>
      <c r="O6" s="46"/>
      <c r="P6" s="44"/>
      <c r="Q6" s="44"/>
      <c r="R6" s="44"/>
      <c r="S6" s="44"/>
      <c r="T6" s="44"/>
      <c r="U6" s="44"/>
      <c r="V6" s="103"/>
      <c r="W6" s="103"/>
      <c r="X6" s="103"/>
      <c r="Y6" s="103"/>
      <c r="Z6" s="103"/>
      <c r="AA6" s="103"/>
      <c r="AB6" s="103"/>
      <c r="AC6" s="103"/>
      <c r="AD6" s="103"/>
      <c r="AE6" s="103"/>
      <c r="AF6" s="103"/>
      <c r="AG6" s="103"/>
      <c r="AH6" s="103"/>
      <c r="AI6" s="103"/>
      <c r="AJ6" s="103"/>
      <c r="AK6" s="103"/>
      <c r="AL6" s="103"/>
      <c r="AM6" s="103"/>
      <c r="AN6" s="103"/>
      <c r="AO6" s="103"/>
      <c r="AP6" s="103"/>
      <c r="AQ6" s="103"/>
      <c r="AR6" s="103"/>
      <c r="AS6" s="103"/>
      <c r="AT6" s="103"/>
      <c r="AU6" s="103"/>
      <c r="AV6" s="103"/>
      <c r="AW6" s="44"/>
      <c r="AX6" s="44"/>
      <c r="AY6" s="140" t="s">
        <v>190</v>
      </c>
      <c r="AZ6" s="140"/>
      <c r="BA6" s="140"/>
      <c r="BB6" s="140"/>
      <c r="BF6" s="143" t="s">
        <v>274</v>
      </c>
      <c r="BH6" s="144"/>
      <c r="BI6" s="142"/>
      <c r="BJ6" s="100"/>
      <c r="BK6" s="99"/>
      <c r="BM6" s="35"/>
      <c r="BN6" s="35"/>
      <c r="BO6" s="35"/>
      <c r="BP6" s="35"/>
      <c r="BQ6" s="35"/>
    </row>
    <row r="7" spans="1:69" s="1" customFormat="1" ht="43.25" customHeight="1" x14ac:dyDescent="0.85">
      <c r="F7" s="317" t="s">
        <v>318</v>
      </c>
      <c r="G7" s="106"/>
      <c r="H7" s="106"/>
      <c r="I7" s="106"/>
      <c r="J7" s="106"/>
      <c r="K7" s="106"/>
      <c r="L7" s="106"/>
      <c r="M7" s="106"/>
      <c r="N7" s="106"/>
      <c r="O7" s="46"/>
      <c r="P7" s="37"/>
      <c r="R7" s="137"/>
      <c r="S7" s="137"/>
      <c r="T7" s="137"/>
      <c r="U7" s="137" t="s">
        <v>169</v>
      </c>
      <c r="V7" s="137"/>
      <c r="W7" s="137"/>
      <c r="X7" s="137"/>
      <c r="Y7" s="137"/>
      <c r="Z7" s="137"/>
      <c r="AA7" s="137"/>
      <c r="AB7" s="137"/>
      <c r="AC7" s="137"/>
      <c r="AD7" s="137"/>
      <c r="AE7" s="137"/>
      <c r="AF7" s="137"/>
      <c r="AG7" s="137"/>
      <c r="AH7" s="137"/>
      <c r="AI7" s="137"/>
      <c r="AJ7" s="137"/>
      <c r="AK7" s="137"/>
      <c r="AL7" s="137"/>
      <c r="AM7" s="137"/>
      <c r="AN7" s="137"/>
      <c r="AO7" s="137"/>
      <c r="AP7" s="137"/>
      <c r="AQ7" s="137"/>
      <c r="AR7" s="137"/>
      <c r="AS7" s="137"/>
      <c r="AT7" s="137"/>
      <c r="AU7" s="137"/>
      <c r="AV7" s="137"/>
      <c r="AW7" s="137"/>
      <c r="AX7" s="137"/>
      <c r="AY7" s="133" t="s">
        <v>191</v>
      </c>
      <c r="AZ7" s="133"/>
      <c r="BA7" s="133"/>
      <c r="BB7" s="133"/>
      <c r="BE7" s="133"/>
      <c r="BF7" s="133"/>
      <c r="BG7" s="133"/>
      <c r="BH7" s="144"/>
      <c r="BI7" s="142"/>
      <c r="BJ7" s="100"/>
      <c r="BK7" s="99"/>
      <c r="BM7" s="35"/>
      <c r="BN7" s="35"/>
      <c r="BO7" s="35"/>
      <c r="BP7" s="35"/>
      <c r="BQ7" s="35"/>
    </row>
    <row r="8" spans="1:69" s="3" customFormat="1" ht="66" customHeight="1" x14ac:dyDescent="0.85">
      <c r="F8" s="106" t="s">
        <v>321</v>
      </c>
      <c r="G8" s="106"/>
      <c r="H8" s="106"/>
      <c r="I8" s="106"/>
      <c r="J8" s="106"/>
      <c r="K8" s="106"/>
      <c r="L8" s="106"/>
      <c r="M8" s="106"/>
      <c r="N8" s="106"/>
      <c r="O8" s="46"/>
      <c r="P8" s="47"/>
      <c r="Q8" s="138"/>
      <c r="R8" s="138"/>
      <c r="S8" s="138"/>
      <c r="T8" s="138"/>
      <c r="U8" s="138"/>
      <c r="V8" s="138"/>
      <c r="W8" s="138"/>
      <c r="X8" s="138"/>
      <c r="Y8" s="138"/>
      <c r="Z8" s="138"/>
      <c r="AA8" s="138"/>
      <c r="AB8" s="138"/>
      <c r="AC8" s="138"/>
      <c r="AD8" s="138"/>
      <c r="AE8" s="138"/>
      <c r="AF8" s="138"/>
      <c r="AG8" s="138"/>
      <c r="AH8" s="138"/>
      <c r="AI8" s="138"/>
      <c r="AJ8" s="138"/>
      <c r="AK8" s="138"/>
      <c r="AL8" s="138"/>
      <c r="AM8" s="138"/>
      <c r="AN8" s="138"/>
      <c r="AO8" s="138"/>
      <c r="AP8" s="138"/>
      <c r="AQ8" s="138"/>
      <c r="AR8" s="138"/>
      <c r="AS8" s="138"/>
      <c r="AT8" s="138"/>
      <c r="AU8" s="138"/>
      <c r="AV8" s="138"/>
      <c r="AW8" s="138"/>
      <c r="AX8" s="138"/>
      <c r="AY8" s="105" t="s">
        <v>192</v>
      </c>
      <c r="AZ8" s="105"/>
      <c r="BA8" s="105"/>
      <c r="BB8" s="105"/>
      <c r="BE8" s="144"/>
      <c r="BF8" s="144"/>
      <c r="BG8" s="144"/>
      <c r="BH8" s="144"/>
      <c r="BI8" s="145"/>
      <c r="BJ8" s="58"/>
      <c r="BK8" s="101"/>
      <c r="BL8" s="101"/>
      <c r="BM8" s="35"/>
      <c r="BN8" s="35"/>
      <c r="BO8" s="35"/>
      <c r="BP8" s="35"/>
      <c r="BQ8" s="35"/>
    </row>
    <row r="9" spans="1:69" s="3" customFormat="1" ht="48.65" customHeight="1" x14ac:dyDescent="0.65">
      <c r="F9" s="107" t="s">
        <v>319</v>
      </c>
      <c r="G9" s="105"/>
      <c r="H9" s="105"/>
      <c r="I9" s="105"/>
      <c r="J9" s="105"/>
      <c r="K9" s="105"/>
      <c r="L9" s="105"/>
      <c r="M9" s="105"/>
      <c r="N9" s="105"/>
      <c r="O9" s="139"/>
      <c r="P9" s="139"/>
      <c r="Q9" s="139"/>
      <c r="R9" s="139"/>
      <c r="S9" s="139"/>
      <c r="T9" s="139"/>
      <c r="U9" s="139"/>
      <c r="V9" s="139"/>
      <c r="W9" s="139"/>
      <c r="X9" s="139"/>
      <c r="Y9" s="139"/>
      <c r="Z9" s="139"/>
      <c r="AA9" s="139"/>
      <c r="AB9" s="139"/>
      <c r="AC9" s="139"/>
      <c r="AD9" s="139"/>
      <c r="AE9" s="139"/>
      <c r="AF9" s="139"/>
      <c r="AG9" s="139"/>
      <c r="AH9" s="139"/>
      <c r="AI9" s="139"/>
      <c r="AJ9" s="139"/>
      <c r="AK9" s="139"/>
      <c r="AL9" s="139"/>
      <c r="AM9" s="139"/>
      <c r="AN9" s="139"/>
      <c r="AO9" s="139"/>
      <c r="AP9" s="139"/>
      <c r="AQ9" s="139"/>
      <c r="AR9" s="139"/>
      <c r="AS9" s="139"/>
      <c r="AT9" s="139"/>
      <c r="AU9" s="139"/>
      <c r="AV9" s="139"/>
      <c r="AW9" s="139"/>
      <c r="AX9" s="139"/>
      <c r="AY9" s="139"/>
      <c r="AZ9" s="139"/>
      <c r="BA9" s="35"/>
      <c r="BB9" s="35"/>
      <c r="BC9" s="42"/>
      <c r="BD9" s="25"/>
      <c r="BE9" s="26"/>
      <c r="BF9" s="26"/>
      <c r="BG9" s="26"/>
      <c r="BH9" s="26"/>
      <c r="BI9" s="26"/>
      <c r="BJ9" s="35"/>
      <c r="BK9" s="35"/>
      <c r="BL9" s="35"/>
      <c r="BM9" s="35"/>
      <c r="BN9" s="35"/>
      <c r="BO9" s="35"/>
      <c r="BP9" s="35"/>
      <c r="BQ9" s="35"/>
    </row>
    <row r="10" spans="1:69" s="4" customFormat="1" ht="12.65" customHeight="1" x14ac:dyDescent="0.65">
      <c r="A10" s="36"/>
      <c r="B10" s="48"/>
      <c r="C10" s="48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36"/>
      <c r="O10" s="139"/>
      <c r="P10" s="139"/>
      <c r="Q10" s="139"/>
      <c r="R10" s="139"/>
      <c r="S10" s="139"/>
      <c r="T10" s="139"/>
      <c r="U10" s="139"/>
      <c r="V10" s="139"/>
      <c r="W10" s="139"/>
      <c r="X10" s="139"/>
      <c r="Y10" s="139"/>
      <c r="Z10" s="139"/>
      <c r="AA10" s="139"/>
      <c r="AB10" s="139"/>
      <c r="AC10" s="139"/>
      <c r="AD10" s="139"/>
      <c r="AE10" s="139"/>
      <c r="AF10" s="139"/>
      <c r="AG10" s="139"/>
      <c r="AH10" s="139"/>
      <c r="AI10" s="139"/>
      <c r="AJ10" s="139"/>
      <c r="AK10" s="139"/>
      <c r="AL10" s="139"/>
      <c r="AM10" s="139"/>
      <c r="AN10" s="139"/>
      <c r="AO10" s="139"/>
      <c r="AP10" s="139"/>
      <c r="AQ10" s="139"/>
      <c r="AR10" s="139"/>
      <c r="AS10" s="139"/>
      <c r="AT10" s="139"/>
      <c r="AU10" s="139"/>
      <c r="AV10" s="139"/>
      <c r="AW10" s="139"/>
      <c r="AX10" s="139"/>
      <c r="AY10" s="139"/>
      <c r="AZ10" s="139"/>
      <c r="BA10" s="36"/>
      <c r="BB10" s="36"/>
      <c r="BC10" s="25"/>
      <c r="BD10" s="25"/>
      <c r="BE10" s="25"/>
      <c r="BF10" s="25"/>
      <c r="BG10" s="25"/>
      <c r="BH10" s="25"/>
      <c r="BI10" s="25"/>
      <c r="BJ10" s="26"/>
      <c r="BK10" s="26"/>
      <c r="BL10" s="26"/>
      <c r="BM10" s="26"/>
      <c r="BN10" s="26"/>
      <c r="BO10" s="26"/>
      <c r="BP10" s="26"/>
      <c r="BQ10" s="26"/>
    </row>
    <row r="11" spans="1:69" s="148" customFormat="1" ht="49.5" customHeight="1" thickBot="1" x14ac:dyDescent="0.9">
      <c r="A11" s="146"/>
      <c r="B11" s="696"/>
      <c r="C11" s="697"/>
      <c r="D11" s="697"/>
      <c r="E11" s="146"/>
      <c r="F11" s="146"/>
      <c r="G11" s="146"/>
      <c r="H11" s="146" t="s">
        <v>172</v>
      </c>
      <c r="I11" s="146"/>
      <c r="J11" s="146"/>
      <c r="K11" s="146"/>
      <c r="L11" s="146"/>
      <c r="M11" s="146"/>
      <c r="N11" s="146"/>
      <c r="O11" s="146"/>
      <c r="P11" s="146"/>
      <c r="Q11" s="146"/>
      <c r="R11" s="146"/>
      <c r="S11" s="146"/>
      <c r="T11" s="146"/>
      <c r="U11" s="146"/>
      <c r="V11" s="146"/>
      <c r="W11" s="146"/>
      <c r="X11" s="146"/>
      <c r="Y11" s="146"/>
      <c r="Z11" s="146"/>
      <c r="AA11" s="146"/>
      <c r="AB11" s="146"/>
      <c r="AC11" s="146"/>
      <c r="AD11" s="146"/>
      <c r="AE11" s="146"/>
      <c r="AF11" s="698" t="s">
        <v>173</v>
      </c>
      <c r="AG11" s="698"/>
      <c r="AH11" s="698"/>
      <c r="AI11" s="698"/>
      <c r="AJ11" s="698"/>
      <c r="AK11" s="698"/>
      <c r="AL11" s="698"/>
      <c r="AM11" s="698"/>
      <c r="AN11" s="698"/>
      <c r="AO11" s="698"/>
      <c r="AP11" s="698"/>
      <c r="AQ11" s="698"/>
      <c r="AR11" s="698"/>
      <c r="AS11" s="698"/>
      <c r="AT11" s="698"/>
      <c r="AU11" s="698"/>
      <c r="AV11" s="698"/>
      <c r="AW11" s="698"/>
      <c r="AX11" s="698"/>
      <c r="AY11" s="698"/>
      <c r="AZ11" s="698"/>
      <c r="BA11" s="698"/>
      <c r="BB11" s="698"/>
      <c r="BC11" s="698"/>
      <c r="BD11" s="698"/>
      <c r="BE11" s="698"/>
      <c r="BF11" s="698"/>
      <c r="BG11" s="698"/>
      <c r="BH11" s="146"/>
      <c r="BI11" s="146"/>
      <c r="BJ11" s="146"/>
      <c r="BK11" s="146"/>
      <c r="BL11" s="146"/>
      <c r="BM11" s="146"/>
      <c r="BN11" s="146"/>
      <c r="BO11" s="146"/>
      <c r="BP11" s="146"/>
      <c r="BQ11" s="147"/>
    </row>
    <row r="12" spans="1:69" s="3" customFormat="1" ht="56.4" customHeight="1" thickTop="1" x14ac:dyDescent="0.35">
      <c r="A12" s="660" t="s">
        <v>21</v>
      </c>
      <c r="B12" s="661"/>
      <c r="C12" s="501" t="s">
        <v>22</v>
      </c>
      <c r="D12" s="501"/>
      <c r="E12" s="501"/>
      <c r="F12" s="501"/>
      <c r="G12" s="122"/>
      <c r="H12" s="501" t="s">
        <v>23</v>
      </c>
      <c r="I12" s="501"/>
      <c r="J12" s="501"/>
      <c r="K12" s="122"/>
      <c r="L12" s="501" t="s">
        <v>24</v>
      </c>
      <c r="M12" s="501"/>
      <c r="N12" s="501"/>
      <c r="O12" s="501"/>
      <c r="P12" s="501" t="s">
        <v>25</v>
      </c>
      <c r="Q12" s="501"/>
      <c r="R12" s="501"/>
      <c r="S12" s="501"/>
      <c r="T12" s="501"/>
      <c r="U12" s="123"/>
      <c r="V12" s="501" t="s">
        <v>26</v>
      </c>
      <c r="W12" s="501"/>
      <c r="X12" s="501"/>
      <c r="Y12" s="123"/>
      <c r="Z12" s="501" t="s">
        <v>27</v>
      </c>
      <c r="AA12" s="501"/>
      <c r="AB12" s="501"/>
      <c r="AC12" s="123"/>
      <c r="AD12" s="501" t="s">
        <v>28</v>
      </c>
      <c r="AE12" s="501"/>
      <c r="AF12" s="501"/>
      <c r="AG12" s="501"/>
      <c r="AH12" s="123"/>
      <c r="AI12" s="501" t="s">
        <v>29</v>
      </c>
      <c r="AJ12" s="501"/>
      <c r="AK12" s="501"/>
      <c r="AL12" s="123"/>
      <c r="AM12" s="501" t="s">
        <v>30</v>
      </c>
      <c r="AN12" s="501"/>
      <c r="AO12" s="501"/>
      <c r="AP12" s="501"/>
      <c r="AQ12" s="501" t="s">
        <v>31</v>
      </c>
      <c r="AR12" s="501"/>
      <c r="AS12" s="501"/>
      <c r="AT12" s="501"/>
      <c r="AU12" s="296"/>
      <c r="AV12" s="501" t="s">
        <v>32</v>
      </c>
      <c r="AW12" s="501"/>
      <c r="AX12" s="501"/>
      <c r="AY12" s="123"/>
      <c r="AZ12" s="501" t="s">
        <v>33</v>
      </c>
      <c r="BA12" s="501"/>
      <c r="BB12" s="501"/>
      <c r="BC12" s="501"/>
      <c r="BD12" s="642" t="s">
        <v>34</v>
      </c>
      <c r="BE12" s="642" t="s">
        <v>35</v>
      </c>
      <c r="BF12" s="642" t="s">
        <v>171</v>
      </c>
      <c r="BG12" s="642" t="s">
        <v>109</v>
      </c>
      <c r="BH12" s="642" t="s">
        <v>36</v>
      </c>
      <c r="BI12" s="642" t="s">
        <v>37</v>
      </c>
      <c r="BJ12" s="645" t="s">
        <v>8</v>
      </c>
      <c r="BK12" s="17"/>
    </row>
    <row r="13" spans="1:69" s="3" customFormat="1" ht="101" customHeight="1" x14ac:dyDescent="0.35">
      <c r="A13" s="662"/>
      <c r="B13" s="663"/>
      <c r="C13" s="176">
        <v>1</v>
      </c>
      <c r="D13" s="176">
        <v>8</v>
      </c>
      <c r="E13" s="176">
        <v>15</v>
      </c>
      <c r="F13" s="176">
        <v>22</v>
      </c>
      <c r="G13" s="177">
        <v>29</v>
      </c>
      <c r="H13" s="176">
        <v>6</v>
      </c>
      <c r="I13" s="176">
        <v>13</v>
      </c>
      <c r="J13" s="176">
        <v>20</v>
      </c>
      <c r="K13" s="177">
        <v>27</v>
      </c>
      <c r="L13" s="176">
        <v>3</v>
      </c>
      <c r="M13" s="176">
        <v>10</v>
      </c>
      <c r="N13" s="176">
        <v>17</v>
      </c>
      <c r="O13" s="176">
        <v>24</v>
      </c>
      <c r="P13" s="176">
        <v>1</v>
      </c>
      <c r="Q13" s="176">
        <v>8</v>
      </c>
      <c r="R13" s="176">
        <v>15</v>
      </c>
      <c r="S13" s="556">
        <v>22</v>
      </c>
      <c r="T13" s="556"/>
      <c r="U13" s="177">
        <v>29</v>
      </c>
      <c r="V13" s="176">
        <v>5</v>
      </c>
      <c r="W13" s="176">
        <v>12</v>
      </c>
      <c r="X13" s="176">
        <v>19</v>
      </c>
      <c r="Y13" s="177">
        <v>26</v>
      </c>
      <c r="Z13" s="176">
        <v>2</v>
      </c>
      <c r="AA13" s="176">
        <v>9</v>
      </c>
      <c r="AB13" s="176">
        <v>16</v>
      </c>
      <c r="AC13" s="177">
        <v>23</v>
      </c>
      <c r="AD13" s="176">
        <v>2</v>
      </c>
      <c r="AE13" s="176">
        <v>9</v>
      </c>
      <c r="AF13" s="176">
        <v>16</v>
      </c>
      <c r="AG13" s="176">
        <v>23</v>
      </c>
      <c r="AH13" s="177">
        <v>30</v>
      </c>
      <c r="AI13" s="176">
        <v>6</v>
      </c>
      <c r="AJ13" s="176">
        <v>13</v>
      </c>
      <c r="AK13" s="176">
        <v>20</v>
      </c>
      <c r="AL13" s="177">
        <v>27</v>
      </c>
      <c r="AM13" s="176">
        <v>4</v>
      </c>
      <c r="AN13" s="176">
        <v>11</v>
      </c>
      <c r="AO13" s="176">
        <v>18</v>
      </c>
      <c r="AP13" s="176">
        <v>25</v>
      </c>
      <c r="AQ13" s="176">
        <v>1</v>
      </c>
      <c r="AR13" s="176">
        <v>8</v>
      </c>
      <c r="AS13" s="176">
        <v>15</v>
      </c>
      <c r="AT13" s="176">
        <v>22</v>
      </c>
      <c r="AU13" s="306">
        <v>29</v>
      </c>
      <c r="AV13" s="176">
        <v>6</v>
      </c>
      <c r="AW13" s="176">
        <v>13</v>
      </c>
      <c r="AX13" s="176">
        <v>20</v>
      </c>
      <c r="AY13" s="177">
        <v>27</v>
      </c>
      <c r="AZ13" s="176">
        <v>3</v>
      </c>
      <c r="BA13" s="176">
        <v>10</v>
      </c>
      <c r="BB13" s="176">
        <v>17</v>
      </c>
      <c r="BC13" s="176">
        <v>24</v>
      </c>
      <c r="BD13" s="643"/>
      <c r="BE13" s="643"/>
      <c r="BF13" s="643"/>
      <c r="BG13" s="643"/>
      <c r="BH13" s="643"/>
      <c r="BI13" s="643"/>
      <c r="BJ13" s="646"/>
      <c r="BK13" s="17"/>
    </row>
    <row r="14" spans="1:69" s="3" customFormat="1" ht="123.65" customHeight="1" x14ac:dyDescent="0.35">
      <c r="A14" s="662"/>
      <c r="B14" s="663"/>
      <c r="C14" s="176">
        <v>7</v>
      </c>
      <c r="D14" s="176">
        <v>14</v>
      </c>
      <c r="E14" s="176">
        <v>21</v>
      </c>
      <c r="F14" s="176">
        <v>28</v>
      </c>
      <c r="G14" s="176">
        <v>5</v>
      </c>
      <c r="H14" s="176">
        <v>12</v>
      </c>
      <c r="I14" s="176">
        <v>19</v>
      </c>
      <c r="J14" s="176">
        <v>26</v>
      </c>
      <c r="K14" s="176">
        <v>2</v>
      </c>
      <c r="L14" s="176">
        <v>9</v>
      </c>
      <c r="M14" s="176">
        <v>16</v>
      </c>
      <c r="N14" s="176">
        <v>23</v>
      </c>
      <c r="O14" s="176">
        <v>30</v>
      </c>
      <c r="P14" s="176">
        <v>7</v>
      </c>
      <c r="Q14" s="176">
        <v>14</v>
      </c>
      <c r="R14" s="176">
        <v>21</v>
      </c>
      <c r="S14" s="556">
        <v>28</v>
      </c>
      <c r="T14" s="556"/>
      <c r="U14" s="176">
        <v>4</v>
      </c>
      <c r="V14" s="176">
        <v>11</v>
      </c>
      <c r="W14" s="176">
        <v>18</v>
      </c>
      <c r="X14" s="176">
        <v>25</v>
      </c>
      <c r="Y14" s="176">
        <v>1</v>
      </c>
      <c r="Z14" s="176">
        <v>8</v>
      </c>
      <c r="AA14" s="176">
        <v>15</v>
      </c>
      <c r="AB14" s="176">
        <v>22</v>
      </c>
      <c r="AC14" s="176">
        <v>1</v>
      </c>
      <c r="AD14" s="176">
        <v>8</v>
      </c>
      <c r="AE14" s="176">
        <v>15</v>
      </c>
      <c r="AF14" s="176">
        <v>22</v>
      </c>
      <c r="AG14" s="176">
        <v>29</v>
      </c>
      <c r="AH14" s="176">
        <v>5</v>
      </c>
      <c r="AI14" s="176">
        <v>12</v>
      </c>
      <c r="AJ14" s="176">
        <v>19</v>
      </c>
      <c r="AK14" s="176">
        <v>26</v>
      </c>
      <c r="AL14" s="176">
        <v>3</v>
      </c>
      <c r="AM14" s="176">
        <v>10</v>
      </c>
      <c r="AN14" s="176">
        <v>17</v>
      </c>
      <c r="AO14" s="176">
        <v>24</v>
      </c>
      <c r="AP14" s="176">
        <v>31</v>
      </c>
      <c r="AQ14" s="176">
        <v>7</v>
      </c>
      <c r="AR14" s="176">
        <v>14</v>
      </c>
      <c r="AS14" s="176">
        <v>21</v>
      </c>
      <c r="AT14" s="176">
        <v>28</v>
      </c>
      <c r="AU14" s="307">
        <v>5</v>
      </c>
      <c r="AV14" s="176">
        <v>12</v>
      </c>
      <c r="AW14" s="176">
        <v>19</v>
      </c>
      <c r="AX14" s="176">
        <v>26</v>
      </c>
      <c r="AY14" s="176">
        <v>2</v>
      </c>
      <c r="AZ14" s="176">
        <v>9</v>
      </c>
      <c r="BA14" s="176">
        <v>16</v>
      </c>
      <c r="BB14" s="176">
        <v>23</v>
      </c>
      <c r="BC14" s="176">
        <v>31</v>
      </c>
      <c r="BD14" s="643"/>
      <c r="BE14" s="643"/>
      <c r="BF14" s="643"/>
      <c r="BG14" s="643"/>
      <c r="BH14" s="643"/>
      <c r="BI14" s="643"/>
      <c r="BJ14" s="646"/>
      <c r="BK14" s="17"/>
    </row>
    <row r="15" spans="1:69" s="3" customFormat="1" ht="42" customHeight="1" x14ac:dyDescent="0.35">
      <c r="A15" s="662"/>
      <c r="B15" s="663"/>
      <c r="C15" s="134">
        <v>1</v>
      </c>
      <c r="D15" s="134">
        <f t="shared" ref="D15:BC15" si="0">C15+1</f>
        <v>2</v>
      </c>
      <c r="E15" s="134">
        <f t="shared" si="0"/>
        <v>3</v>
      </c>
      <c r="F15" s="134">
        <f t="shared" si="0"/>
        <v>4</v>
      </c>
      <c r="G15" s="134">
        <f t="shared" si="0"/>
        <v>5</v>
      </c>
      <c r="H15" s="134">
        <f t="shared" si="0"/>
        <v>6</v>
      </c>
      <c r="I15" s="134">
        <f t="shared" si="0"/>
        <v>7</v>
      </c>
      <c r="J15" s="134">
        <f t="shared" si="0"/>
        <v>8</v>
      </c>
      <c r="K15" s="134">
        <f t="shared" si="0"/>
        <v>9</v>
      </c>
      <c r="L15" s="134">
        <f t="shared" si="0"/>
        <v>10</v>
      </c>
      <c r="M15" s="134">
        <f t="shared" si="0"/>
        <v>11</v>
      </c>
      <c r="N15" s="134">
        <f t="shared" si="0"/>
        <v>12</v>
      </c>
      <c r="O15" s="134">
        <f t="shared" si="0"/>
        <v>13</v>
      </c>
      <c r="P15" s="134">
        <f t="shared" si="0"/>
        <v>14</v>
      </c>
      <c r="Q15" s="134">
        <f t="shared" si="0"/>
        <v>15</v>
      </c>
      <c r="R15" s="134">
        <f t="shared" si="0"/>
        <v>16</v>
      </c>
      <c r="S15" s="557">
        <f t="shared" si="0"/>
        <v>17</v>
      </c>
      <c r="T15" s="557"/>
      <c r="U15" s="134">
        <f>S15+1</f>
        <v>18</v>
      </c>
      <c r="V15" s="134">
        <f t="shared" si="0"/>
        <v>19</v>
      </c>
      <c r="W15" s="134">
        <f t="shared" si="0"/>
        <v>20</v>
      </c>
      <c r="X15" s="134">
        <f t="shared" si="0"/>
        <v>21</v>
      </c>
      <c r="Y15" s="134">
        <f t="shared" si="0"/>
        <v>22</v>
      </c>
      <c r="Z15" s="134">
        <f t="shared" si="0"/>
        <v>23</v>
      </c>
      <c r="AA15" s="134">
        <f t="shared" si="0"/>
        <v>24</v>
      </c>
      <c r="AB15" s="134">
        <f t="shared" si="0"/>
        <v>25</v>
      </c>
      <c r="AC15" s="134">
        <f t="shared" si="0"/>
        <v>26</v>
      </c>
      <c r="AD15" s="134">
        <f t="shared" si="0"/>
        <v>27</v>
      </c>
      <c r="AE15" s="134">
        <f t="shared" si="0"/>
        <v>28</v>
      </c>
      <c r="AF15" s="134">
        <f t="shared" si="0"/>
        <v>29</v>
      </c>
      <c r="AG15" s="134">
        <f t="shared" si="0"/>
        <v>30</v>
      </c>
      <c r="AH15" s="134">
        <f t="shared" si="0"/>
        <v>31</v>
      </c>
      <c r="AI15" s="134">
        <f t="shared" si="0"/>
        <v>32</v>
      </c>
      <c r="AJ15" s="134">
        <f t="shared" si="0"/>
        <v>33</v>
      </c>
      <c r="AK15" s="134">
        <f t="shared" si="0"/>
        <v>34</v>
      </c>
      <c r="AL15" s="134">
        <f t="shared" si="0"/>
        <v>35</v>
      </c>
      <c r="AM15" s="134">
        <f t="shared" si="0"/>
        <v>36</v>
      </c>
      <c r="AN15" s="134">
        <f t="shared" si="0"/>
        <v>37</v>
      </c>
      <c r="AO15" s="134">
        <f t="shared" si="0"/>
        <v>38</v>
      </c>
      <c r="AP15" s="134">
        <f t="shared" si="0"/>
        <v>39</v>
      </c>
      <c r="AQ15" s="134">
        <f t="shared" si="0"/>
        <v>40</v>
      </c>
      <c r="AR15" s="134">
        <f t="shared" si="0"/>
        <v>41</v>
      </c>
      <c r="AS15" s="134">
        <f t="shared" si="0"/>
        <v>42</v>
      </c>
      <c r="AT15" s="134">
        <f t="shared" si="0"/>
        <v>43</v>
      </c>
      <c r="AU15" s="308">
        <f>AT15+1</f>
        <v>44</v>
      </c>
      <c r="AV15" s="134">
        <f>AU15+1</f>
        <v>45</v>
      </c>
      <c r="AW15" s="134">
        <f t="shared" si="0"/>
        <v>46</v>
      </c>
      <c r="AX15" s="134">
        <f t="shared" si="0"/>
        <v>47</v>
      </c>
      <c r="AY15" s="134">
        <f t="shared" si="0"/>
        <v>48</v>
      </c>
      <c r="AZ15" s="134">
        <f t="shared" si="0"/>
        <v>49</v>
      </c>
      <c r="BA15" s="134">
        <f t="shared" si="0"/>
        <v>50</v>
      </c>
      <c r="BB15" s="134">
        <f t="shared" si="0"/>
        <v>51</v>
      </c>
      <c r="BC15" s="134">
        <f t="shared" si="0"/>
        <v>52</v>
      </c>
      <c r="BD15" s="644"/>
      <c r="BE15" s="644"/>
      <c r="BF15" s="644"/>
      <c r="BG15" s="644"/>
      <c r="BH15" s="644"/>
      <c r="BI15" s="644"/>
      <c r="BJ15" s="647"/>
      <c r="BK15" s="17"/>
    </row>
    <row r="16" spans="1:69" s="179" customFormat="1" ht="47" customHeight="1" x14ac:dyDescent="0.6">
      <c r="A16" s="664" t="s">
        <v>38</v>
      </c>
      <c r="B16" s="665"/>
      <c r="C16" s="51"/>
      <c r="D16" s="135"/>
      <c r="E16" s="135"/>
      <c r="F16" s="135"/>
      <c r="G16" s="135"/>
      <c r="H16" s="135"/>
      <c r="I16" s="135"/>
      <c r="J16" s="135"/>
      <c r="K16" s="135">
        <v>18</v>
      </c>
      <c r="L16" s="135"/>
      <c r="M16" s="135"/>
      <c r="N16" s="135"/>
      <c r="O16" s="135"/>
      <c r="P16" s="135"/>
      <c r="Q16" s="135"/>
      <c r="R16" s="135"/>
      <c r="S16" s="576"/>
      <c r="T16" s="576"/>
      <c r="U16" s="135"/>
      <c r="V16" s="135" t="s">
        <v>39</v>
      </c>
      <c r="W16" s="135" t="s">
        <v>39</v>
      </c>
      <c r="X16" s="135" t="s">
        <v>39</v>
      </c>
      <c r="Y16" s="135" t="s">
        <v>40</v>
      </c>
      <c r="Z16" s="135" t="s">
        <v>40</v>
      </c>
      <c r="AA16" s="135"/>
      <c r="AB16" s="135"/>
      <c r="AC16" s="135"/>
      <c r="AD16" s="135"/>
      <c r="AE16" s="135"/>
      <c r="AF16" s="135"/>
      <c r="AG16" s="135"/>
      <c r="AH16" s="135"/>
      <c r="AI16" s="135">
        <v>18</v>
      </c>
      <c r="AJ16" s="135"/>
      <c r="AK16" s="135"/>
      <c r="AL16" s="135"/>
      <c r="AM16" s="135"/>
      <c r="AN16" s="135"/>
      <c r="AO16" s="135"/>
      <c r="AP16" s="135"/>
      <c r="AQ16" s="289"/>
      <c r="AR16" s="289"/>
      <c r="AS16" s="135" t="s">
        <v>39</v>
      </c>
      <c r="AT16" s="289" t="s">
        <v>39</v>
      </c>
      <c r="AU16" s="290" t="s">
        <v>39</v>
      </c>
      <c r="AV16" s="289" t="s">
        <v>40</v>
      </c>
      <c r="AW16" s="289" t="s">
        <v>40</v>
      </c>
      <c r="AX16" s="135" t="s">
        <v>40</v>
      </c>
      <c r="AY16" s="135" t="s">
        <v>40</v>
      </c>
      <c r="AZ16" s="135" t="s">
        <v>40</v>
      </c>
      <c r="BA16" s="135" t="s">
        <v>40</v>
      </c>
      <c r="BB16" s="135" t="s">
        <v>40</v>
      </c>
      <c r="BC16" s="135" t="s">
        <v>40</v>
      </c>
      <c r="BD16" s="178">
        <v>36</v>
      </c>
      <c r="BE16" s="178">
        <v>6</v>
      </c>
      <c r="BF16" s="178"/>
      <c r="BG16" s="178"/>
      <c r="BH16" s="178"/>
      <c r="BI16" s="178">
        <v>10</v>
      </c>
      <c r="BJ16" s="149">
        <f>SUM(BD16:BI16)</f>
        <v>52</v>
      </c>
      <c r="BK16" s="150"/>
    </row>
    <row r="17" spans="1:76" s="179" customFormat="1" ht="47" customHeight="1" thickBot="1" x14ac:dyDescent="0.65">
      <c r="A17" s="666" t="s">
        <v>74</v>
      </c>
      <c r="B17" s="667"/>
      <c r="C17" s="94"/>
      <c r="D17" s="136"/>
      <c r="E17" s="136"/>
      <c r="F17" s="136"/>
      <c r="G17" s="136"/>
      <c r="H17" s="136"/>
      <c r="I17" s="136"/>
      <c r="J17" s="136"/>
      <c r="K17" s="136"/>
      <c r="L17" s="291" t="s">
        <v>39</v>
      </c>
      <c r="M17" s="291" t="s">
        <v>41</v>
      </c>
      <c r="N17" s="291" t="s">
        <v>41</v>
      </c>
      <c r="O17" s="291" t="s">
        <v>43</v>
      </c>
      <c r="P17" s="291" t="s">
        <v>43</v>
      </c>
      <c r="Q17" s="291" t="s">
        <v>43</v>
      </c>
      <c r="R17" s="291" t="s">
        <v>43</v>
      </c>
      <c r="S17" s="517" t="s">
        <v>43</v>
      </c>
      <c r="T17" s="518"/>
      <c r="U17" s="292" t="s">
        <v>43</v>
      </c>
      <c r="V17" s="292" t="s">
        <v>43</v>
      </c>
      <c r="W17" s="292" t="s">
        <v>43</v>
      </c>
      <c r="X17" s="93" t="s">
        <v>42</v>
      </c>
      <c r="Y17" s="305" t="s">
        <v>42</v>
      </c>
      <c r="Z17" s="346"/>
      <c r="AA17" s="347"/>
      <c r="AB17" s="347"/>
      <c r="AC17" s="347"/>
      <c r="AD17" s="347"/>
      <c r="AE17" s="347"/>
      <c r="AF17" s="347"/>
      <c r="AG17" s="347"/>
      <c r="AH17" s="347"/>
      <c r="AI17" s="347"/>
      <c r="AJ17" s="347"/>
      <c r="AK17" s="347"/>
      <c r="AL17" s="347"/>
      <c r="AM17" s="347"/>
      <c r="AN17" s="347"/>
      <c r="AO17" s="347"/>
      <c r="AP17" s="347"/>
      <c r="AQ17" s="347"/>
      <c r="AR17" s="347"/>
      <c r="AS17" s="347"/>
      <c r="AT17" s="347"/>
      <c r="AU17" s="347"/>
      <c r="AV17" s="347"/>
      <c r="AW17" s="347"/>
      <c r="AX17" s="347"/>
      <c r="AY17" s="347"/>
      <c r="AZ17" s="347"/>
      <c r="BA17" s="347"/>
      <c r="BB17" s="347"/>
      <c r="BC17" s="348"/>
      <c r="BD17" s="180">
        <v>9</v>
      </c>
      <c r="BE17" s="180">
        <v>1</v>
      </c>
      <c r="BF17" s="180">
        <v>2</v>
      </c>
      <c r="BG17" s="180">
        <v>8</v>
      </c>
      <c r="BH17" s="180">
        <v>2</v>
      </c>
      <c r="BI17" s="180"/>
      <c r="BJ17" s="151">
        <f>SUM(BD17:BI17)</f>
        <v>22</v>
      </c>
      <c r="BK17" s="150"/>
    </row>
    <row r="18" spans="1:76" s="57" customFormat="1" ht="37.25" customHeight="1" thickTop="1" thickBot="1" x14ac:dyDescent="0.6">
      <c r="B18" s="152"/>
      <c r="C18" s="152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2"/>
      <c r="U18" s="152"/>
      <c r="V18" s="152"/>
      <c r="W18" s="152"/>
      <c r="X18" s="152"/>
      <c r="Y18" s="152"/>
      <c r="Z18" s="152"/>
      <c r="AA18" s="152"/>
      <c r="AB18" s="152"/>
      <c r="AC18" s="152"/>
      <c r="AD18" s="152"/>
      <c r="AE18" s="152"/>
      <c r="AF18" s="152"/>
      <c r="AG18" s="152"/>
      <c r="AH18" s="153"/>
      <c r="AI18" s="153"/>
      <c r="AJ18" s="153"/>
      <c r="AK18" s="153"/>
      <c r="AL18" s="153"/>
      <c r="AM18" s="153"/>
      <c r="AN18" s="153"/>
      <c r="AO18" s="153"/>
      <c r="AP18" s="153"/>
      <c r="AQ18" s="153"/>
      <c r="AR18" s="153"/>
      <c r="AS18" s="152"/>
      <c r="AT18" s="152"/>
      <c r="AU18" s="293"/>
      <c r="AV18" s="152"/>
      <c r="AW18" s="152"/>
      <c r="AX18" s="152"/>
      <c r="AY18" s="152"/>
      <c r="AZ18" s="152"/>
      <c r="BA18" s="152"/>
      <c r="BB18" s="152"/>
      <c r="BC18" s="152"/>
      <c r="BD18" s="95">
        <f>SUM(BD16:BD17)</f>
        <v>45</v>
      </c>
      <c r="BE18" s="95">
        <f>SUM(BE16:BE17)</f>
        <v>7</v>
      </c>
      <c r="BF18" s="95">
        <v>4</v>
      </c>
      <c r="BG18" s="95">
        <f>SUM(BG16:BG17)</f>
        <v>8</v>
      </c>
      <c r="BH18" s="95">
        <f>SUM(BH16:BH17)</f>
        <v>2</v>
      </c>
      <c r="BI18" s="95">
        <f>SUM(BI16:BI17)</f>
        <v>10</v>
      </c>
      <c r="BJ18" s="95">
        <f>SUM(BJ16:BK17)</f>
        <v>74</v>
      </c>
      <c r="BK18" s="150"/>
    </row>
    <row r="19" spans="1:76" s="155" customFormat="1" ht="40.25" customHeight="1" thickTop="1" x14ac:dyDescent="0.75">
      <c r="A19" s="129" t="s">
        <v>44</v>
      </c>
      <c r="B19" s="130"/>
      <c r="C19" s="129"/>
      <c r="D19" s="129"/>
      <c r="E19" s="129"/>
      <c r="F19" s="129"/>
      <c r="G19" s="130"/>
      <c r="H19" s="154"/>
      <c r="I19" s="128" t="s">
        <v>45</v>
      </c>
      <c r="J19" s="129" t="s">
        <v>46</v>
      </c>
      <c r="K19" s="129"/>
      <c r="L19" s="129"/>
      <c r="M19" s="129"/>
      <c r="N19" s="129"/>
      <c r="O19" s="129"/>
      <c r="P19" s="129"/>
      <c r="Q19" s="129"/>
      <c r="R19" s="130"/>
      <c r="S19" s="130"/>
      <c r="T19" s="130"/>
      <c r="U19" s="130"/>
      <c r="V19" s="130"/>
      <c r="X19" s="127" t="s">
        <v>41</v>
      </c>
      <c r="Y19" s="128" t="s">
        <v>45</v>
      </c>
      <c r="Z19" s="129" t="s">
        <v>225</v>
      </c>
      <c r="AA19" s="100"/>
      <c r="AB19" s="100"/>
      <c r="AC19" s="100"/>
      <c r="AD19" s="100"/>
      <c r="AE19" s="100"/>
      <c r="AF19" s="130"/>
      <c r="AG19" s="130"/>
      <c r="AH19" s="130"/>
      <c r="AI19" s="130"/>
      <c r="AN19" s="131" t="s">
        <v>43</v>
      </c>
      <c r="AO19" s="128" t="s">
        <v>45</v>
      </c>
      <c r="AP19" s="129" t="s">
        <v>108</v>
      </c>
      <c r="AQ19" s="129"/>
      <c r="AR19" s="129"/>
      <c r="AS19" s="156"/>
      <c r="AT19" s="156"/>
      <c r="AU19" s="156"/>
      <c r="AV19" s="156"/>
      <c r="AW19" s="130"/>
      <c r="AX19" s="130"/>
      <c r="AY19" s="130"/>
      <c r="AZ19" s="130"/>
      <c r="BA19" s="129"/>
      <c r="BB19" s="129"/>
      <c r="BC19" s="129"/>
      <c r="BD19" s="129"/>
      <c r="BE19" s="129"/>
      <c r="BF19" s="129"/>
      <c r="BG19" s="129"/>
      <c r="BH19" s="129"/>
      <c r="BI19" s="129"/>
      <c r="BJ19" s="129"/>
      <c r="BK19" s="129"/>
      <c r="BL19" s="129"/>
      <c r="BM19" s="129"/>
      <c r="BN19" s="100"/>
      <c r="BO19" s="100"/>
      <c r="BP19" s="100"/>
      <c r="BQ19" s="100"/>
      <c r="BR19" s="100"/>
      <c r="BS19" s="100"/>
      <c r="BT19" s="100"/>
    </row>
    <row r="20" spans="1:76" s="155" customFormat="1" ht="16.5" customHeight="1" x14ac:dyDescent="0.75">
      <c r="A20" s="129"/>
      <c r="B20" s="130"/>
      <c r="C20" s="129"/>
      <c r="D20" s="129"/>
      <c r="E20" s="129"/>
      <c r="F20" s="129"/>
      <c r="G20" s="129"/>
      <c r="H20" s="129"/>
      <c r="I20" s="129"/>
      <c r="J20" s="129"/>
      <c r="K20" s="129"/>
      <c r="L20" s="129"/>
      <c r="M20" s="129"/>
      <c r="N20" s="129"/>
      <c r="O20" s="129"/>
      <c r="P20" s="129"/>
      <c r="Q20" s="129"/>
      <c r="R20" s="129"/>
      <c r="S20" s="129"/>
      <c r="T20" s="129"/>
      <c r="U20" s="129"/>
      <c r="V20" s="129"/>
      <c r="X20" s="129"/>
      <c r="Y20" s="129"/>
      <c r="Z20" s="129"/>
      <c r="AA20" s="100"/>
      <c r="AB20" s="100"/>
      <c r="AC20" s="100"/>
      <c r="AD20" s="100"/>
      <c r="AE20" s="100"/>
      <c r="AF20" s="129"/>
      <c r="AG20" s="129"/>
      <c r="AH20" s="130"/>
      <c r="AI20" s="130"/>
      <c r="AN20" s="129"/>
      <c r="AO20" s="129"/>
      <c r="AP20" s="129"/>
      <c r="AQ20" s="129"/>
      <c r="AR20" s="129"/>
      <c r="AS20" s="129"/>
      <c r="AT20" s="129"/>
      <c r="AU20" s="129"/>
      <c r="AV20" s="129"/>
      <c r="AW20" s="130"/>
      <c r="AX20" s="130"/>
      <c r="AY20" s="130"/>
      <c r="AZ20" s="130"/>
      <c r="BA20" s="129"/>
      <c r="BB20" s="129"/>
      <c r="BC20" s="129"/>
      <c r="BD20" s="129"/>
      <c r="BE20" s="129"/>
      <c r="BF20" s="129"/>
      <c r="BG20" s="129"/>
      <c r="BH20" s="129"/>
      <c r="BI20" s="129"/>
      <c r="BJ20" s="129"/>
      <c r="BK20" s="129"/>
      <c r="BL20" s="129"/>
      <c r="BM20" s="129"/>
      <c r="BN20" s="100"/>
      <c r="BO20" s="100"/>
      <c r="BP20" s="100"/>
      <c r="BQ20" s="100"/>
      <c r="BR20" s="100"/>
      <c r="BS20" s="100"/>
      <c r="BT20" s="100"/>
    </row>
    <row r="21" spans="1:76" s="155" customFormat="1" ht="36.75" customHeight="1" x14ac:dyDescent="0.75">
      <c r="A21" s="129"/>
      <c r="B21" s="129"/>
      <c r="C21" s="129"/>
      <c r="D21" s="129"/>
      <c r="E21" s="129"/>
      <c r="F21" s="129"/>
      <c r="G21" s="130"/>
      <c r="H21" s="127" t="s">
        <v>39</v>
      </c>
      <c r="I21" s="128" t="s">
        <v>45</v>
      </c>
      <c r="J21" s="129" t="s">
        <v>47</v>
      </c>
      <c r="K21" s="129"/>
      <c r="L21" s="129"/>
      <c r="M21" s="129"/>
      <c r="N21" s="129"/>
      <c r="O21" s="129"/>
      <c r="P21" s="129"/>
      <c r="Q21" s="129"/>
      <c r="R21" s="130"/>
      <c r="S21" s="130"/>
      <c r="T21" s="130"/>
      <c r="U21" s="130"/>
      <c r="V21" s="130"/>
      <c r="X21" s="131" t="s">
        <v>43</v>
      </c>
      <c r="Y21" s="128" t="s">
        <v>45</v>
      </c>
      <c r="Z21" s="129" t="s">
        <v>108</v>
      </c>
      <c r="AA21" s="100"/>
      <c r="AB21" s="100"/>
      <c r="AC21" s="100"/>
      <c r="AD21" s="100"/>
      <c r="AE21" s="100"/>
      <c r="AF21" s="130"/>
      <c r="AG21" s="130"/>
      <c r="AH21" s="130"/>
      <c r="AI21" s="130"/>
      <c r="AN21" s="131" t="s">
        <v>42</v>
      </c>
      <c r="AO21" s="128" t="s">
        <v>45</v>
      </c>
      <c r="AP21" s="129" t="s">
        <v>48</v>
      </c>
      <c r="AQ21" s="129"/>
      <c r="AR21" s="129"/>
      <c r="AS21" s="156"/>
      <c r="AT21" s="156"/>
      <c r="AU21" s="156"/>
      <c r="AV21" s="156"/>
      <c r="AW21" s="156"/>
      <c r="AX21" s="156"/>
      <c r="AY21" s="156"/>
      <c r="AZ21" s="156"/>
      <c r="BA21" s="129"/>
      <c r="BB21" s="129"/>
      <c r="BC21" s="129"/>
      <c r="BD21" s="129"/>
      <c r="BE21" s="129"/>
      <c r="BF21" s="129"/>
      <c r="BG21" s="129"/>
      <c r="BH21" s="129"/>
      <c r="BI21" s="129"/>
      <c r="BJ21" s="129"/>
      <c r="BK21" s="129"/>
      <c r="BL21" s="129"/>
      <c r="BM21" s="129"/>
      <c r="BN21" s="100"/>
      <c r="BO21" s="100"/>
      <c r="BP21" s="100"/>
      <c r="BQ21" s="100"/>
      <c r="BR21" s="100"/>
      <c r="BS21" s="100"/>
      <c r="BT21" s="100"/>
    </row>
    <row r="22" spans="1:76" s="2" customFormat="1" ht="20.399999999999999" customHeight="1" x14ac:dyDescent="0.5">
      <c r="A22" s="18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</row>
    <row r="23" spans="1:76" s="174" customFormat="1" ht="53.4" customHeight="1" thickBot="1" x14ac:dyDescent="0.95">
      <c r="A23" s="173"/>
      <c r="B23" s="699" t="s">
        <v>174</v>
      </c>
      <c r="C23" s="699"/>
      <c r="D23" s="699"/>
      <c r="E23" s="699"/>
      <c r="F23" s="699"/>
      <c r="G23" s="699"/>
      <c r="H23" s="699"/>
      <c r="I23" s="699"/>
      <c r="J23" s="699"/>
      <c r="K23" s="699"/>
      <c r="L23" s="699"/>
      <c r="M23" s="699"/>
      <c r="N23" s="699"/>
      <c r="O23" s="699"/>
      <c r="P23" s="699"/>
      <c r="Q23" s="699"/>
      <c r="R23" s="699"/>
      <c r="S23" s="699"/>
      <c r="T23" s="699"/>
      <c r="U23" s="699"/>
      <c r="V23" s="699"/>
      <c r="W23" s="699"/>
      <c r="X23" s="699"/>
      <c r="Y23" s="699"/>
      <c r="Z23" s="699"/>
      <c r="AA23" s="699"/>
      <c r="AB23" s="699"/>
      <c r="AC23" s="699"/>
      <c r="AD23" s="699"/>
      <c r="AE23" s="699"/>
      <c r="AF23" s="699"/>
      <c r="AG23" s="699"/>
      <c r="AH23" s="699"/>
      <c r="AI23" s="699"/>
      <c r="AJ23" s="699"/>
      <c r="AK23" s="699"/>
      <c r="AL23" s="699"/>
      <c r="AM23" s="699"/>
      <c r="AN23" s="699"/>
      <c r="AO23" s="699"/>
      <c r="AP23" s="699"/>
      <c r="AQ23" s="699"/>
      <c r="AR23" s="699"/>
      <c r="AS23" s="699"/>
      <c r="AT23" s="699"/>
      <c r="AU23" s="699"/>
      <c r="AV23" s="699"/>
      <c r="AW23" s="699"/>
      <c r="AX23" s="699"/>
      <c r="AY23" s="699"/>
      <c r="AZ23" s="699"/>
      <c r="BA23" s="699"/>
      <c r="BB23" s="699"/>
      <c r="BC23" s="699"/>
      <c r="BD23" s="699"/>
      <c r="BE23" s="699"/>
      <c r="BF23" s="699"/>
      <c r="BG23" s="699"/>
      <c r="BH23" s="699"/>
      <c r="BI23" s="700"/>
      <c r="BJ23" s="700"/>
      <c r="BK23" s="173"/>
      <c r="BL23" s="173"/>
      <c r="BM23" s="173"/>
      <c r="BN23" s="173"/>
      <c r="BO23" s="173"/>
      <c r="BP23" s="173"/>
      <c r="BQ23" s="173"/>
    </row>
    <row r="24" spans="1:76" s="5" customFormat="1" ht="39" customHeight="1" thickTop="1" x14ac:dyDescent="0.35">
      <c r="A24" s="502" t="s">
        <v>2</v>
      </c>
      <c r="B24" s="503"/>
      <c r="C24" s="504"/>
      <c r="D24" s="678" t="s">
        <v>69</v>
      </c>
      <c r="E24" s="679"/>
      <c r="F24" s="679"/>
      <c r="G24" s="679"/>
      <c r="H24" s="679"/>
      <c r="I24" s="679"/>
      <c r="J24" s="679"/>
      <c r="K24" s="679"/>
      <c r="L24" s="679"/>
      <c r="M24" s="679"/>
      <c r="N24" s="679"/>
      <c r="O24" s="679"/>
      <c r="P24" s="679"/>
      <c r="Q24" s="679"/>
      <c r="R24" s="679"/>
      <c r="S24" s="679"/>
      <c r="T24" s="679"/>
      <c r="U24" s="679"/>
      <c r="V24" s="679"/>
      <c r="W24" s="679"/>
      <c r="X24" s="680"/>
      <c r="Y24" s="511" t="s">
        <v>3</v>
      </c>
      <c r="Z24" s="512"/>
      <c r="AA24" s="687" t="s">
        <v>4</v>
      </c>
      <c r="AB24" s="688"/>
      <c r="AC24" s="578" t="s">
        <v>5</v>
      </c>
      <c r="AD24" s="579"/>
      <c r="AE24" s="579"/>
      <c r="AF24" s="579"/>
      <c r="AG24" s="579"/>
      <c r="AH24" s="579"/>
      <c r="AI24" s="579"/>
      <c r="AJ24" s="579"/>
      <c r="AK24" s="579"/>
      <c r="AL24" s="579"/>
      <c r="AM24" s="579"/>
      <c r="AN24" s="580"/>
      <c r="AO24" s="352" t="s">
        <v>6</v>
      </c>
      <c r="AP24" s="353"/>
      <c r="AQ24" s="353"/>
      <c r="AR24" s="353"/>
      <c r="AS24" s="353"/>
      <c r="AT24" s="353"/>
      <c r="AU24" s="353"/>
      <c r="AV24" s="353"/>
      <c r="AW24" s="353"/>
      <c r="AX24" s="353"/>
      <c r="AY24" s="353"/>
      <c r="AZ24" s="353"/>
      <c r="BA24" s="353"/>
      <c r="BB24" s="353"/>
      <c r="BC24" s="353"/>
      <c r="BD24" s="353"/>
      <c r="BE24" s="353"/>
      <c r="BF24" s="354"/>
      <c r="BG24" s="525" t="s">
        <v>7</v>
      </c>
      <c r="BH24" s="526"/>
      <c r="BI24" s="526"/>
      <c r="BJ24" s="527"/>
      <c r="BK24" s="345" t="s">
        <v>315</v>
      </c>
      <c r="BL24" s="297"/>
    </row>
    <row r="25" spans="1:76" s="5" customFormat="1" ht="36.75" customHeight="1" x14ac:dyDescent="0.35">
      <c r="A25" s="505"/>
      <c r="B25" s="506"/>
      <c r="C25" s="507"/>
      <c r="D25" s="681"/>
      <c r="E25" s="682"/>
      <c r="F25" s="682"/>
      <c r="G25" s="682"/>
      <c r="H25" s="682"/>
      <c r="I25" s="682"/>
      <c r="J25" s="682"/>
      <c r="K25" s="682"/>
      <c r="L25" s="682"/>
      <c r="M25" s="682"/>
      <c r="N25" s="682"/>
      <c r="O25" s="682"/>
      <c r="P25" s="682"/>
      <c r="Q25" s="682"/>
      <c r="R25" s="682"/>
      <c r="S25" s="682"/>
      <c r="T25" s="682"/>
      <c r="U25" s="682"/>
      <c r="V25" s="682"/>
      <c r="W25" s="682"/>
      <c r="X25" s="683"/>
      <c r="Y25" s="513"/>
      <c r="Z25" s="514"/>
      <c r="AA25" s="689"/>
      <c r="AB25" s="690"/>
      <c r="AC25" s="534" t="s">
        <v>8</v>
      </c>
      <c r="AD25" s="535"/>
      <c r="AE25" s="538" t="s">
        <v>9</v>
      </c>
      <c r="AF25" s="538"/>
      <c r="AG25" s="540" t="s">
        <v>10</v>
      </c>
      <c r="AH25" s="540"/>
      <c r="AI25" s="540"/>
      <c r="AJ25" s="540"/>
      <c r="AK25" s="540"/>
      <c r="AL25" s="540"/>
      <c r="AM25" s="540"/>
      <c r="AN25" s="541"/>
      <c r="AO25" s="542" t="s">
        <v>11</v>
      </c>
      <c r="AP25" s="543"/>
      <c r="AQ25" s="543"/>
      <c r="AR25" s="543"/>
      <c r="AS25" s="543"/>
      <c r="AT25" s="543"/>
      <c r="AU25" s="543"/>
      <c r="AV25" s="543"/>
      <c r="AW25" s="543"/>
      <c r="AX25" s="543"/>
      <c r="AY25" s="543"/>
      <c r="AZ25" s="544"/>
      <c r="BA25" s="349" t="s">
        <v>75</v>
      </c>
      <c r="BB25" s="350"/>
      <c r="BC25" s="350"/>
      <c r="BD25" s="350"/>
      <c r="BE25" s="350"/>
      <c r="BF25" s="351"/>
      <c r="BG25" s="528"/>
      <c r="BH25" s="529"/>
      <c r="BI25" s="529"/>
      <c r="BJ25" s="530"/>
      <c r="BK25" s="345"/>
    </row>
    <row r="26" spans="1:76" s="5" customFormat="1" ht="42" customHeight="1" x14ac:dyDescent="0.35">
      <c r="A26" s="505"/>
      <c r="B26" s="506"/>
      <c r="C26" s="507"/>
      <c r="D26" s="681"/>
      <c r="E26" s="682"/>
      <c r="F26" s="682"/>
      <c r="G26" s="682"/>
      <c r="H26" s="682"/>
      <c r="I26" s="682"/>
      <c r="J26" s="682"/>
      <c r="K26" s="682"/>
      <c r="L26" s="682"/>
      <c r="M26" s="682"/>
      <c r="N26" s="682"/>
      <c r="O26" s="682"/>
      <c r="P26" s="682"/>
      <c r="Q26" s="682"/>
      <c r="R26" s="682"/>
      <c r="S26" s="682"/>
      <c r="T26" s="682"/>
      <c r="U26" s="682"/>
      <c r="V26" s="682"/>
      <c r="W26" s="682"/>
      <c r="X26" s="683"/>
      <c r="Y26" s="513"/>
      <c r="Z26" s="514"/>
      <c r="AA26" s="689"/>
      <c r="AB26" s="690"/>
      <c r="AC26" s="534"/>
      <c r="AD26" s="535"/>
      <c r="AE26" s="538"/>
      <c r="AF26" s="538"/>
      <c r="AG26" s="545" t="s">
        <v>12</v>
      </c>
      <c r="AH26" s="545"/>
      <c r="AI26" s="547" t="s">
        <v>13</v>
      </c>
      <c r="AJ26" s="547"/>
      <c r="AK26" s="547" t="s">
        <v>14</v>
      </c>
      <c r="AL26" s="547"/>
      <c r="AM26" s="547" t="s">
        <v>15</v>
      </c>
      <c r="AN26" s="549"/>
      <c r="AO26" s="552" t="s">
        <v>175</v>
      </c>
      <c r="AP26" s="553"/>
      <c r="AQ26" s="553"/>
      <c r="AR26" s="553"/>
      <c r="AS26" s="553"/>
      <c r="AT26" s="553"/>
      <c r="AU26" s="553" t="s">
        <v>176</v>
      </c>
      <c r="AV26" s="553"/>
      <c r="AW26" s="553"/>
      <c r="AX26" s="553"/>
      <c r="AY26" s="553"/>
      <c r="AZ26" s="554"/>
      <c r="BA26" s="463" t="s">
        <v>177</v>
      </c>
      <c r="BB26" s="553"/>
      <c r="BC26" s="553"/>
      <c r="BD26" s="553"/>
      <c r="BE26" s="553"/>
      <c r="BF26" s="553"/>
      <c r="BG26" s="528"/>
      <c r="BH26" s="529"/>
      <c r="BI26" s="529"/>
      <c r="BJ26" s="530"/>
      <c r="BK26" s="345"/>
    </row>
    <row r="27" spans="1:76" s="5" customFormat="1" ht="33.75" customHeight="1" x14ac:dyDescent="0.35">
      <c r="A27" s="505"/>
      <c r="B27" s="506"/>
      <c r="C27" s="507"/>
      <c r="D27" s="681"/>
      <c r="E27" s="682"/>
      <c r="F27" s="682"/>
      <c r="G27" s="682"/>
      <c r="H27" s="682"/>
      <c r="I27" s="682"/>
      <c r="J27" s="682"/>
      <c r="K27" s="682"/>
      <c r="L27" s="682"/>
      <c r="M27" s="682"/>
      <c r="N27" s="682"/>
      <c r="O27" s="682"/>
      <c r="P27" s="682"/>
      <c r="Q27" s="682"/>
      <c r="R27" s="682"/>
      <c r="S27" s="682"/>
      <c r="T27" s="682"/>
      <c r="U27" s="682"/>
      <c r="V27" s="682"/>
      <c r="W27" s="682"/>
      <c r="X27" s="683"/>
      <c r="Y27" s="513"/>
      <c r="Z27" s="514"/>
      <c r="AA27" s="689"/>
      <c r="AB27" s="690"/>
      <c r="AC27" s="534"/>
      <c r="AD27" s="535"/>
      <c r="AE27" s="538"/>
      <c r="AF27" s="538"/>
      <c r="AG27" s="545"/>
      <c r="AH27" s="545"/>
      <c r="AI27" s="547"/>
      <c r="AJ27" s="547"/>
      <c r="AK27" s="547"/>
      <c r="AL27" s="547"/>
      <c r="AM27" s="547"/>
      <c r="AN27" s="549"/>
      <c r="AO27" s="552">
        <v>18</v>
      </c>
      <c r="AP27" s="477"/>
      <c r="AQ27" s="463" t="s">
        <v>16</v>
      </c>
      <c r="AR27" s="553"/>
      <c r="AS27" s="553"/>
      <c r="AT27" s="553"/>
      <c r="AU27" s="553">
        <v>18</v>
      </c>
      <c r="AV27" s="477"/>
      <c r="AW27" s="463" t="s">
        <v>16</v>
      </c>
      <c r="AX27" s="553"/>
      <c r="AY27" s="553"/>
      <c r="AZ27" s="554"/>
      <c r="BA27" s="552">
        <v>9</v>
      </c>
      <c r="BB27" s="477"/>
      <c r="BC27" s="463" t="s">
        <v>16</v>
      </c>
      <c r="BD27" s="553"/>
      <c r="BE27" s="553"/>
      <c r="BF27" s="553"/>
      <c r="BG27" s="528"/>
      <c r="BH27" s="529"/>
      <c r="BI27" s="529"/>
      <c r="BJ27" s="530"/>
      <c r="BK27" s="345"/>
    </row>
    <row r="28" spans="1:76" s="5" customFormat="1" ht="117" customHeight="1" thickBot="1" x14ac:dyDescent="0.4">
      <c r="A28" s="508"/>
      <c r="B28" s="509"/>
      <c r="C28" s="510"/>
      <c r="D28" s="684"/>
      <c r="E28" s="685"/>
      <c r="F28" s="685"/>
      <c r="G28" s="685"/>
      <c r="H28" s="685"/>
      <c r="I28" s="685"/>
      <c r="J28" s="685"/>
      <c r="K28" s="685"/>
      <c r="L28" s="685"/>
      <c r="M28" s="685"/>
      <c r="N28" s="685"/>
      <c r="O28" s="685"/>
      <c r="P28" s="685"/>
      <c r="Q28" s="685"/>
      <c r="R28" s="685"/>
      <c r="S28" s="685"/>
      <c r="T28" s="685"/>
      <c r="U28" s="685"/>
      <c r="V28" s="685"/>
      <c r="W28" s="685"/>
      <c r="X28" s="686"/>
      <c r="Y28" s="515"/>
      <c r="Z28" s="516"/>
      <c r="AA28" s="691"/>
      <c r="AB28" s="692"/>
      <c r="AC28" s="536"/>
      <c r="AD28" s="537"/>
      <c r="AE28" s="539"/>
      <c r="AF28" s="539"/>
      <c r="AG28" s="546"/>
      <c r="AH28" s="546"/>
      <c r="AI28" s="548"/>
      <c r="AJ28" s="548"/>
      <c r="AK28" s="548"/>
      <c r="AL28" s="548"/>
      <c r="AM28" s="548"/>
      <c r="AN28" s="550"/>
      <c r="AO28" s="583" t="s">
        <v>17</v>
      </c>
      <c r="AP28" s="484"/>
      <c r="AQ28" s="484" t="s">
        <v>67</v>
      </c>
      <c r="AR28" s="484"/>
      <c r="AS28" s="484" t="s">
        <v>68</v>
      </c>
      <c r="AT28" s="484"/>
      <c r="AU28" s="484" t="s">
        <v>17</v>
      </c>
      <c r="AV28" s="484"/>
      <c r="AW28" s="484" t="s">
        <v>67</v>
      </c>
      <c r="AX28" s="484"/>
      <c r="AY28" s="484" t="s">
        <v>68</v>
      </c>
      <c r="AZ28" s="551"/>
      <c r="BA28" s="577" t="s">
        <v>17</v>
      </c>
      <c r="BB28" s="484"/>
      <c r="BC28" s="484" t="s">
        <v>67</v>
      </c>
      <c r="BD28" s="484"/>
      <c r="BE28" s="484" t="s">
        <v>68</v>
      </c>
      <c r="BF28" s="484"/>
      <c r="BG28" s="531"/>
      <c r="BH28" s="532"/>
      <c r="BI28" s="532"/>
      <c r="BJ28" s="533"/>
      <c r="BK28" s="345"/>
    </row>
    <row r="29" spans="1:76" s="6" customFormat="1" ht="50" customHeight="1" thickTop="1" thickBot="1" x14ac:dyDescent="0.4">
      <c r="A29" s="485">
        <v>1</v>
      </c>
      <c r="B29" s="486"/>
      <c r="C29" s="487"/>
      <c r="D29" s="570" t="s">
        <v>0</v>
      </c>
      <c r="E29" s="571"/>
      <c r="F29" s="571"/>
      <c r="G29" s="571"/>
      <c r="H29" s="571"/>
      <c r="I29" s="571"/>
      <c r="J29" s="571"/>
      <c r="K29" s="571"/>
      <c r="L29" s="571"/>
      <c r="M29" s="571"/>
      <c r="N29" s="571"/>
      <c r="O29" s="571"/>
      <c r="P29" s="571"/>
      <c r="Q29" s="571"/>
      <c r="R29" s="571"/>
      <c r="S29" s="571"/>
      <c r="T29" s="571"/>
      <c r="U29" s="571"/>
      <c r="V29" s="571"/>
      <c r="W29" s="571"/>
      <c r="X29" s="572"/>
      <c r="Y29" s="581"/>
      <c r="Z29" s="582"/>
      <c r="AA29" s="488"/>
      <c r="AB29" s="489"/>
      <c r="AC29" s="452">
        <f>AC30+AC31+AC34+AC37</f>
        <v>1190</v>
      </c>
      <c r="AD29" s="453"/>
      <c r="AE29" s="452">
        <f>AE30+AE31+AE34+AE37</f>
        <v>350</v>
      </c>
      <c r="AF29" s="453"/>
      <c r="AG29" s="452">
        <f t="shared" ref="AG29" si="1">AG30+AG31+AG34+AG37</f>
        <v>174</v>
      </c>
      <c r="AH29" s="453"/>
      <c r="AI29" s="452">
        <f t="shared" ref="AI29" si="2">AI30+AI31+AI34+AI37</f>
        <v>0</v>
      </c>
      <c r="AJ29" s="453"/>
      <c r="AK29" s="452">
        <f>AK30+AK31+AK34+AK37</f>
        <v>176</v>
      </c>
      <c r="AL29" s="453"/>
      <c r="AM29" s="452">
        <f t="shared" ref="AM29" si="3">AM30+AM31+AM34+AM37</f>
        <v>0</v>
      </c>
      <c r="AN29" s="453"/>
      <c r="AO29" s="452">
        <f>AO30+AO31+AO34+AO37</f>
        <v>648</v>
      </c>
      <c r="AP29" s="453"/>
      <c r="AQ29" s="452">
        <f t="shared" ref="AQ29" si="4">AQ30+AQ31+AQ34+AQ37</f>
        <v>198</v>
      </c>
      <c r="AR29" s="453"/>
      <c r="AS29" s="452">
        <f t="shared" ref="AS29" si="5">AS30+AS31+AS34+AS37</f>
        <v>18</v>
      </c>
      <c r="AT29" s="453"/>
      <c r="AU29" s="452">
        <f t="shared" ref="AU29" si="6">AU30+AU31+AU34+AU37</f>
        <v>542</v>
      </c>
      <c r="AV29" s="453"/>
      <c r="AW29" s="452">
        <f t="shared" ref="AW29" si="7">AW30+AW31+AW34+AW37</f>
        <v>152</v>
      </c>
      <c r="AX29" s="453"/>
      <c r="AY29" s="452">
        <f t="shared" ref="AY29" si="8">AY30+AY31+AY34+AY37</f>
        <v>15</v>
      </c>
      <c r="AZ29" s="453"/>
      <c r="BA29" s="524">
        <f>SUM(BA30:BB37)</f>
        <v>0</v>
      </c>
      <c r="BB29" s="453"/>
      <c r="BC29" s="453">
        <f>SUM(BC30:BD37)</f>
        <v>0</v>
      </c>
      <c r="BD29" s="453"/>
      <c r="BE29" s="453">
        <f>SUM(BE30:BF37)</f>
        <v>0</v>
      </c>
      <c r="BF29" s="453"/>
      <c r="BG29" s="521"/>
      <c r="BH29" s="522"/>
      <c r="BI29" s="522"/>
      <c r="BJ29" s="523"/>
      <c r="BK29" s="343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</row>
    <row r="30" spans="1:76" s="6" customFormat="1" ht="41" customHeight="1" thickTop="1" x14ac:dyDescent="0.35">
      <c r="A30" s="481" t="s">
        <v>55</v>
      </c>
      <c r="B30" s="482"/>
      <c r="C30" s="483"/>
      <c r="D30" s="558" t="s">
        <v>301</v>
      </c>
      <c r="E30" s="559"/>
      <c r="F30" s="559"/>
      <c r="G30" s="559"/>
      <c r="H30" s="559"/>
      <c r="I30" s="559"/>
      <c r="J30" s="559"/>
      <c r="K30" s="559"/>
      <c r="L30" s="559"/>
      <c r="M30" s="559"/>
      <c r="N30" s="559"/>
      <c r="O30" s="559"/>
      <c r="P30" s="559"/>
      <c r="Q30" s="559"/>
      <c r="R30" s="559"/>
      <c r="S30" s="559"/>
      <c r="T30" s="559"/>
      <c r="U30" s="559"/>
      <c r="V30" s="559"/>
      <c r="W30" s="559"/>
      <c r="X30" s="560"/>
      <c r="Y30" s="694" t="s">
        <v>194</v>
      </c>
      <c r="Z30" s="695"/>
      <c r="AA30" s="490"/>
      <c r="AB30" s="491"/>
      <c r="AC30" s="454">
        <f>AO30+AU30</f>
        <v>218</v>
      </c>
      <c r="AD30" s="455"/>
      <c r="AE30" s="466">
        <f>AG30+AI30+AK30</f>
        <v>108</v>
      </c>
      <c r="AF30" s="466"/>
      <c r="AG30" s="479">
        <v>54</v>
      </c>
      <c r="AH30" s="479"/>
      <c r="AI30" s="479"/>
      <c r="AJ30" s="479"/>
      <c r="AK30" s="479">
        <v>54</v>
      </c>
      <c r="AL30" s="479"/>
      <c r="AM30" s="479"/>
      <c r="AN30" s="480"/>
      <c r="AO30" s="465">
        <v>108</v>
      </c>
      <c r="AP30" s="466"/>
      <c r="AQ30" s="479">
        <v>54</v>
      </c>
      <c r="AR30" s="479"/>
      <c r="AS30" s="479">
        <v>3</v>
      </c>
      <c r="AT30" s="479"/>
      <c r="AU30" s="466">
        <v>110</v>
      </c>
      <c r="AV30" s="466"/>
      <c r="AW30" s="479">
        <v>54</v>
      </c>
      <c r="AX30" s="479"/>
      <c r="AY30" s="479">
        <v>3</v>
      </c>
      <c r="AZ30" s="480"/>
      <c r="BA30" s="390"/>
      <c r="BB30" s="391"/>
      <c r="BC30" s="389"/>
      <c r="BD30" s="389"/>
      <c r="BE30" s="389"/>
      <c r="BF30" s="389"/>
      <c r="BG30" s="492" t="s">
        <v>287</v>
      </c>
      <c r="BH30" s="493"/>
      <c r="BI30" s="493"/>
      <c r="BJ30" s="494"/>
      <c r="BK30" s="343" t="s">
        <v>325</v>
      </c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</row>
    <row r="31" spans="1:76" s="6" customFormat="1" ht="43.25" customHeight="1" x14ac:dyDescent="0.35">
      <c r="A31" s="472" t="s">
        <v>59</v>
      </c>
      <c r="B31" s="473"/>
      <c r="C31" s="474"/>
      <c r="D31" s="561" t="s">
        <v>228</v>
      </c>
      <c r="E31" s="562"/>
      <c r="F31" s="562"/>
      <c r="G31" s="562"/>
      <c r="H31" s="562"/>
      <c r="I31" s="562"/>
      <c r="J31" s="562"/>
      <c r="K31" s="562"/>
      <c r="L31" s="562"/>
      <c r="M31" s="562"/>
      <c r="N31" s="562"/>
      <c r="O31" s="562"/>
      <c r="P31" s="562"/>
      <c r="Q31" s="562"/>
      <c r="R31" s="562"/>
      <c r="S31" s="562"/>
      <c r="T31" s="562"/>
      <c r="U31" s="562"/>
      <c r="V31" s="562"/>
      <c r="W31" s="562"/>
      <c r="X31" s="563"/>
      <c r="Y31" s="519"/>
      <c r="Z31" s="520"/>
      <c r="AA31" s="475"/>
      <c r="AB31" s="476"/>
      <c r="AC31" s="454">
        <f>AC32+AC33</f>
        <v>324</v>
      </c>
      <c r="AD31" s="455"/>
      <c r="AE31" s="454">
        <f t="shared" ref="AE31" si="9">AE32+AE33</f>
        <v>116</v>
      </c>
      <c r="AF31" s="455"/>
      <c r="AG31" s="454">
        <f t="shared" ref="AG31" si="10">AG32+AG33</f>
        <v>64</v>
      </c>
      <c r="AH31" s="455"/>
      <c r="AI31" s="454">
        <f t="shared" ref="AI31" si="11">AI32+AI33</f>
        <v>0</v>
      </c>
      <c r="AJ31" s="455"/>
      <c r="AK31" s="454">
        <f t="shared" ref="AK31" si="12">AK32+AK33</f>
        <v>52</v>
      </c>
      <c r="AL31" s="455"/>
      <c r="AM31" s="455">
        <f t="shared" ref="AM31" si="13">AM32+AM33</f>
        <v>0</v>
      </c>
      <c r="AN31" s="464"/>
      <c r="AO31" s="454">
        <f t="shared" ref="AO31" si="14">AO32+AO33</f>
        <v>216</v>
      </c>
      <c r="AP31" s="455"/>
      <c r="AQ31" s="454">
        <f t="shared" ref="AQ31" si="15">AQ32+AQ33</f>
        <v>72</v>
      </c>
      <c r="AR31" s="455"/>
      <c r="AS31" s="454">
        <f t="shared" ref="AS31" si="16">AS32+AS33</f>
        <v>6</v>
      </c>
      <c r="AT31" s="455"/>
      <c r="AU31" s="454">
        <f t="shared" ref="AU31" si="17">AU32+AU33</f>
        <v>108</v>
      </c>
      <c r="AV31" s="455"/>
      <c r="AW31" s="454">
        <f t="shared" ref="AW31" si="18">AW32+AW33</f>
        <v>44</v>
      </c>
      <c r="AX31" s="455"/>
      <c r="AY31" s="455">
        <f t="shared" ref="AY31" si="19">AY32+AY33</f>
        <v>3</v>
      </c>
      <c r="AZ31" s="464"/>
      <c r="BA31" s="465">
        <f>BE31*36</f>
        <v>0</v>
      </c>
      <c r="BB31" s="466"/>
      <c r="BC31" s="471"/>
      <c r="BD31" s="471"/>
      <c r="BE31" s="471"/>
      <c r="BF31" s="471"/>
      <c r="BG31" s="495"/>
      <c r="BH31" s="496"/>
      <c r="BI31" s="496"/>
      <c r="BJ31" s="497"/>
      <c r="BK31" s="343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</row>
    <row r="32" spans="1:76" s="6" customFormat="1" ht="41" customHeight="1" x14ac:dyDescent="0.35">
      <c r="A32" s="411" t="s">
        <v>70</v>
      </c>
      <c r="B32" s="412"/>
      <c r="C32" s="413"/>
      <c r="D32" s="564" t="s">
        <v>111</v>
      </c>
      <c r="E32" s="565"/>
      <c r="F32" s="565"/>
      <c r="G32" s="565"/>
      <c r="H32" s="565"/>
      <c r="I32" s="565"/>
      <c r="J32" s="565"/>
      <c r="K32" s="565"/>
      <c r="L32" s="565"/>
      <c r="M32" s="565"/>
      <c r="N32" s="565"/>
      <c r="O32" s="565"/>
      <c r="P32" s="565"/>
      <c r="Q32" s="565"/>
      <c r="R32" s="565"/>
      <c r="S32" s="565"/>
      <c r="T32" s="565"/>
      <c r="U32" s="565"/>
      <c r="V32" s="565"/>
      <c r="W32" s="565"/>
      <c r="X32" s="566"/>
      <c r="Y32" s="462">
        <v>2</v>
      </c>
      <c r="Z32" s="463"/>
      <c r="AA32" s="477"/>
      <c r="AB32" s="478"/>
      <c r="AC32" s="426">
        <v>108</v>
      </c>
      <c r="AD32" s="427"/>
      <c r="AE32" s="391">
        <f>AG32+AI32+AK32</f>
        <v>44</v>
      </c>
      <c r="AF32" s="391"/>
      <c r="AG32" s="385">
        <v>28</v>
      </c>
      <c r="AH32" s="385"/>
      <c r="AI32" s="385"/>
      <c r="AJ32" s="385"/>
      <c r="AK32" s="385">
        <v>16</v>
      </c>
      <c r="AL32" s="385"/>
      <c r="AM32" s="385"/>
      <c r="AN32" s="386"/>
      <c r="AO32" s="390"/>
      <c r="AP32" s="391"/>
      <c r="AQ32" s="385"/>
      <c r="AR32" s="385"/>
      <c r="AS32" s="385"/>
      <c r="AT32" s="385"/>
      <c r="AU32" s="427">
        <f>AC32</f>
        <v>108</v>
      </c>
      <c r="AV32" s="391"/>
      <c r="AW32" s="385">
        <f>AE32</f>
        <v>44</v>
      </c>
      <c r="AX32" s="385"/>
      <c r="AY32" s="385">
        <v>3</v>
      </c>
      <c r="AZ32" s="386"/>
      <c r="BA32" s="390">
        <f t="shared" ref="BA32:BA37" si="20">BE32*36</f>
        <v>0</v>
      </c>
      <c r="BB32" s="391"/>
      <c r="BC32" s="389"/>
      <c r="BD32" s="389"/>
      <c r="BE32" s="389"/>
      <c r="BF32" s="389"/>
      <c r="BG32" s="498" t="s">
        <v>288</v>
      </c>
      <c r="BH32" s="499"/>
      <c r="BI32" s="499"/>
      <c r="BJ32" s="500"/>
      <c r="BK32" s="343" t="s">
        <v>325</v>
      </c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</row>
    <row r="33" spans="1:76" s="6" customFormat="1" ht="41" customHeight="1" x14ac:dyDescent="0.35">
      <c r="A33" s="411" t="s">
        <v>71</v>
      </c>
      <c r="B33" s="412"/>
      <c r="C33" s="413"/>
      <c r="D33" s="564" t="s">
        <v>112</v>
      </c>
      <c r="E33" s="565"/>
      <c r="F33" s="565"/>
      <c r="G33" s="565"/>
      <c r="H33" s="565"/>
      <c r="I33" s="565"/>
      <c r="J33" s="565"/>
      <c r="K33" s="565"/>
      <c r="L33" s="565"/>
      <c r="M33" s="565"/>
      <c r="N33" s="565"/>
      <c r="O33" s="565"/>
      <c r="P33" s="565"/>
      <c r="Q33" s="565"/>
      <c r="R33" s="565"/>
      <c r="S33" s="565"/>
      <c r="T33" s="565"/>
      <c r="U33" s="565"/>
      <c r="V33" s="565"/>
      <c r="W33" s="565"/>
      <c r="X33" s="566"/>
      <c r="Y33" s="462">
        <v>1</v>
      </c>
      <c r="Z33" s="463"/>
      <c r="AA33" s="477"/>
      <c r="AB33" s="478"/>
      <c r="AC33" s="426">
        <v>216</v>
      </c>
      <c r="AD33" s="427"/>
      <c r="AE33" s="391">
        <f>AG33+AI33+AK33</f>
        <v>72</v>
      </c>
      <c r="AF33" s="391"/>
      <c r="AG33" s="385">
        <v>36</v>
      </c>
      <c r="AH33" s="385"/>
      <c r="AI33" s="385"/>
      <c r="AJ33" s="385"/>
      <c r="AK33" s="385">
        <v>36</v>
      </c>
      <c r="AL33" s="385"/>
      <c r="AM33" s="385"/>
      <c r="AN33" s="386"/>
      <c r="AO33" s="390">
        <v>216</v>
      </c>
      <c r="AP33" s="391"/>
      <c r="AQ33" s="385">
        <f>AE33</f>
        <v>72</v>
      </c>
      <c r="AR33" s="385"/>
      <c r="AS33" s="385">
        <v>6</v>
      </c>
      <c r="AT33" s="385"/>
      <c r="AU33" s="391">
        <f t="shared" ref="AU33" si="21">AY33*36</f>
        <v>0</v>
      </c>
      <c r="AV33" s="391"/>
      <c r="AW33" s="385"/>
      <c r="AX33" s="385"/>
      <c r="AY33" s="385"/>
      <c r="AZ33" s="386"/>
      <c r="BA33" s="390">
        <f t="shared" si="20"/>
        <v>0</v>
      </c>
      <c r="BB33" s="391"/>
      <c r="BC33" s="469"/>
      <c r="BD33" s="469"/>
      <c r="BE33" s="389"/>
      <c r="BF33" s="389"/>
      <c r="BG33" s="495" t="s">
        <v>289</v>
      </c>
      <c r="BH33" s="496"/>
      <c r="BI33" s="496"/>
      <c r="BJ33" s="497"/>
      <c r="BK33" s="343" t="s">
        <v>325</v>
      </c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</row>
    <row r="34" spans="1:76" s="6" customFormat="1" ht="41" customHeight="1" x14ac:dyDescent="0.35">
      <c r="A34" s="472" t="s">
        <v>104</v>
      </c>
      <c r="B34" s="473"/>
      <c r="C34" s="474"/>
      <c r="D34" s="622" t="s">
        <v>299</v>
      </c>
      <c r="E34" s="623"/>
      <c r="F34" s="623"/>
      <c r="G34" s="623"/>
      <c r="H34" s="623"/>
      <c r="I34" s="623"/>
      <c r="J34" s="623"/>
      <c r="K34" s="623"/>
      <c r="L34" s="623"/>
      <c r="M34" s="623"/>
      <c r="N34" s="623"/>
      <c r="O34" s="623"/>
      <c r="P34" s="623"/>
      <c r="Q34" s="623"/>
      <c r="R34" s="623"/>
      <c r="S34" s="623"/>
      <c r="T34" s="623"/>
      <c r="U34" s="623"/>
      <c r="V34" s="623"/>
      <c r="W34" s="623"/>
      <c r="X34" s="624"/>
      <c r="Y34" s="462"/>
      <c r="Z34" s="463"/>
      <c r="AA34" s="477"/>
      <c r="AB34" s="478"/>
      <c r="AC34" s="454">
        <f>AC35+AC36</f>
        <v>324</v>
      </c>
      <c r="AD34" s="455"/>
      <c r="AE34" s="454">
        <f t="shared" ref="AE34" si="22">AE35+AE36</f>
        <v>126</v>
      </c>
      <c r="AF34" s="455"/>
      <c r="AG34" s="454">
        <f t="shared" ref="AG34" si="23">AG35+AG36</f>
        <v>56</v>
      </c>
      <c r="AH34" s="455"/>
      <c r="AI34" s="454">
        <f t="shared" ref="AI34" si="24">AI35+AI36</f>
        <v>0</v>
      </c>
      <c r="AJ34" s="455"/>
      <c r="AK34" s="454">
        <f t="shared" ref="AK34" si="25">AK35+AK36</f>
        <v>70</v>
      </c>
      <c r="AL34" s="455"/>
      <c r="AM34" s="455">
        <f t="shared" ref="AM34" si="26">AM35+AM36</f>
        <v>0</v>
      </c>
      <c r="AN34" s="464"/>
      <c r="AO34" s="454">
        <f t="shared" ref="AO34" si="27">AO35+AO36</f>
        <v>216</v>
      </c>
      <c r="AP34" s="455"/>
      <c r="AQ34" s="454">
        <f t="shared" ref="AQ34" si="28">AQ35+AQ36</f>
        <v>72</v>
      </c>
      <c r="AR34" s="455"/>
      <c r="AS34" s="454">
        <f t="shared" ref="AS34" si="29">AS35+AS36</f>
        <v>6</v>
      </c>
      <c r="AT34" s="455"/>
      <c r="AU34" s="454">
        <f t="shared" ref="AU34" si="30">AU35+AU36</f>
        <v>108</v>
      </c>
      <c r="AV34" s="455"/>
      <c r="AW34" s="454">
        <f t="shared" ref="AW34" si="31">AW35+AW36</f>
        <v>54</v>
      </c>
      <c r="AX34" s="455"/>
      <c r="AY34" s="455">
        <f t="shared" ref="AY34" si="32">AY35+AY36</f>
        <v>3</v>
      </c>
      <c r="AZ34" s="464"/>
      <c r="BA34" s="465">
        <f t="shared" si="20"/>
        <v>0</v>
      </c>
      <c r="BB34" s="466"/>
      <c r="BC34" s="471"/>
      <c r="BD34" s="471"/>
      <c r="BE34" s="471"/>
      <c r="BF34" s="471"/>
      <c r="BG34" s="495"/>
      <c r="BH34" s="496"/>
      <c r="BI34" s="496"/>
      <c r="BJ34" s="497"/>
      <c r="BK34" s="343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</row>
    <row r="35" spans="1:76" s="6" customFormat="1" ht="41" customHeight="1" x14ac:dyDescent="0.7">
      <c r="A35" s="411" t="s">
        <v>105</v>
      </c>
      <c r="B35" s="412"/>
      <c r="C35" s="413"/>
      <c r="D35" s="564" t="s">
        <v>113</v>
      </c>
      <c r="E35" s="565"/>
      <c r="F35" s="565"/>
      <c r="G35" s="565"/>
      <c r="H35" s="565"/>
      <c r="I35" s="565"/>
      <c r="J35" s="565"/>
      <c r="K35" s="565"/>
      <c r="L35" s="565"/>
      <c r="M35" s="565"/>
      <c r="N35" s="565"/>
      <c r="O35" s="565"/>
      <c r="P35" s="565"/>
      <c r="Q35" s="565"/>
      <c r="R35" s="565"/>
      <c r="S35" s="565"/>
      <c r="T35" s="565"/>
      <c r="U35" s="565"/>
      <c r="V35" s="565"/>
      <c r="W35" s="565"/>
      <c r="X35" s="566"/>
      <c r="Y35" s="462"/>
      <c r="Z35" s="463"/>
      <c r="AA35" s="477">
        <v>2</v>
      </c>
      <c r="AB35" s="478"/>
      <c r="AC35" s="426">
        <v>108</v>
      </c>
      <c r="AD35" s="427"/>
      <c r="AE35" s="391">
        <f>AG35+AI35+AK35</f>
        <v>54</v>
      </c>
      <c r="AF35" s="391"/>
      <c r="AG35" s="385">
        <v>20</v>
      </c>
      <c r="AH35" s="385"/>
      <c r="AI35" s="385"/>
      <c r="AJ35" s="385"/>
      <c r="AK35" s="385">
        <v>34</v>
      </c>
      <c r="AL35" s="385"/>
      <c r="AM35" s="385"/>
      <c r="AN35" s="386"/>
      <c r="AO35" s="470"/>
      <c r="AP35" s="467"/>
      <c r="AQ35" s="467"/>
      <c r="AR35" s="467"/>
      <c r="AS35" s="467"/>
      <c r="AT35" s="467"/>
      <c r="AU35" s="391">
        <v>108</v>
      </c>
      <c r="AV35" s="391"/>
      <c r="AW35" s="385">
        <v>54</v>
      </c>
      <c r="AX35" s="385"/>
      <c r="AY35" s="385">
        <v>3</v>
      </c>
      <c r="AZ35" s="386"/>
      <c r="BA35" s="390">
        <f t="shared" si="20"/>
        <v>0</v>
      </c>
      <c r="BB35" s="391"/>
      <c r="BC35" s="389"/>
      <c r="BD35" s="389"/>
      <c r="BE35" s="389"/>
      <c r="BF35" s="389"/>
      <c r="BG35" s="495" t="s">
        <v>327</v>
      </c>
      <c r="BH35" s="496"/>
      <c r="BI35" s="496"/>
      <c r="BJ35" s="497"/>
      <c r="BK35" s="343" t="s">
        <v>325</v>
      </c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</row>
    <row r="36" spans="1:76" s="6" customFormat="1" ht="41" customHeight="1" x14ac:dyDescent="0.7">
      <c r="A36" s="411" t="s">
        <v>106</v>
      </c>
      <c r="B36" s="412"/>
      <c r="C36" s="413"/>
      <c r="D36" s="564" t="s">
        <v>114</v>
      </c>
      <c r="E36" s="565"/>
      <c r="F36" s="565"/>
      <c r="G36" s="565"/>
      <c r="H36" s="565"/>
      <c r="I36" s="565"/>
      <c r="J36" s="565"/>
      <c r="K36" s="565"/>
      <c r="L36" s="565"/>
      <c r="M36" s="565"/>
      <c r="N36" s="565"/>
      <c r="O36" s="565"/>
      <c r="P36" s="565"/>
      <c r="Q36" s="565"/>
      <c r="R36" s="565"/>
      <c r="S36" s="565"/>
      <c r="T36" s="565"/>
      <c r="U36" s="565"/>
      <c r="V36" s="565"/>
      <c r="W36" s="565"/>
      <c r="X36" s="566"/>
      <c r="Y36" s="462">
        <v>1</v>
      </c>
      <c r="Z36" s="463"/>
      <c r="AA36" s="477"/>
      <c r="AB36" s="478"/>
      <c r="AC36" s="426">
        <v>216</v>
      </c>
      <c r="AD36" s="427"/>
      <c r="AE36" s="391">
        <f>AG36+AI36+AK36</f>
        <v>72</v>
      </c>
      <c r="AF36" s="391"/>
      <c r="AG36" s="385">
        <v>36</v>
      </c>
      <c r="AH36" s="385"/>
      <c r="AI36" s="385"/>
      <c r="AJ36" s="385"/>
      <c r="AK36" s="385">
        <v>36</v>
      </c>
      <c r="AL36" s="385"/>
      <c r="AM36" s="385"/>
      <c r="AN36" s="386"/>
      <c r="AO36" s="426">
        <f>AC36</f>
        <v>216</v>
      </c>
      <c r="AP36" s="391"/>
      <c r="AQ36" s="385">
        <f>AE36</f>
        <v>72</v>
      </c>
      <c r="AR36" s="385"/>
      <c r="AS36" s="385">
        <v>6</v>
      </c>
      <c r="AT36" s="385"/>
      <c r="AU36" s="467"/>
      <c r="AV36" s="467"/>
      <c r="AW36" s="467"/>
      <c r="AX36" s="467"/>
      <c r="AY36" s="467"/>
      <c r="AZ36" s="468"/>
      <c r="BA36" s="390">
        <f t="shared" si="20"/>
        <v>0</v>
      </c>
      <c r="BB36" s="391"/>
      <c r="BC36" s="389"/>
      <c r="BD36" s="389"/>
      <c r="BE36" s="389"/>
      <c r="BF36" s="389"/>
      <c r="BG36" s="495" t="s">
        <v>116</v>
      </c>
      <c r="BH36" s="496"/>
      <c r="BI36" s="496"/>
      <c r="BJ36" s="497"/>
      <c r="BK36" s="343" t="s">
        <v>325</v>
      </c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</row>
    <row r="37" spans="1:76" s="6" customFormat="1" ht="41" customHeight="1" thickBot="1" x14ac:dyDescent="0.4">
      <c r="A37" s="721" t="s">
        <v>115</v>
      </c>
      <c r="B37" s="722"/>
      <c r="C37" s="723"/>
      <c r="D37" s="567" t="s">
        <v>76</v>
      </c>
      <c r="E37" s="568"/>
      <c r="F37" s="568"/>
      <c r="G37" s="568"/>
      <c r="H37" s="568"/>
      <c r="I37" s="568"/>
      <c r="J37" s="568"/>
      <c r="K37" s="568"/>
      <c r="L37" s="568"/>
      <c r="M37" s="568"/>
      <c r="N37" s="568"/>
      <c r="O37" s="568"/>
      <c r="P37" s="568"/>
      <c r="Q37" s="568"/>
      <c r="R37" s="568"/>
      <c r="S37" s="568"/>
      <c r="T37" s="568"/>
      <c r="U37" s="568"/>
      <c r="V37" s="568"/>
      <c r="W37" s="568"/>
      <c r="X37" s="569"/>
      <c r="Y37" s="626"/>
      <c r="Z37" s="627"/>
      <c r="AA37" s="738" t="s">
        <v>117</v>
      </c>
      <c r="AB37" s="739"/>
      <c r="AC37" s="628">
        <v>324</v>
      </c>
      <c r="AD37" s="629"/>
      <c r="AE37" s="449">
        <f t="shared" ref="AE37" si="33">AG37+AI37+AK37</f>
        <v>0</v>
      </c>
      <c r="AF37" s="449"/>
      <c r="AG37" s="446"/>
      <c r="AH37" s="446"/>
      <c r="AI37" s="446"/>
      <c r="AJ37" s="446"/>
      <c r="AK37" s="446"/>
      <c r="AL37" s="446"/>
      <c r="AM37" s="446"/>
      <c r="AN37" s="447"/>
      <c r="AO37" s="448">
        <f>AS37*36</f>
        <v>108</v>
      </c>
      <c r="AP37" s="449"/>
      <c r="AQ37" s="446">
        <f>AE37</f>
        <v>0</v>
      </c>
      <c r="AR37" s="446"/>
      <c r="AS37" s="446">
        <v>3</v>
      </c>
      <c r="AT37" s="446"/>
      <c r="AU37" s="449">
        <v>216</v>
      </c>
      <c r="AV37" s="449"/>
      <c r="AW37" s="446"/>
      <c r="AX37" s="446"/>
      <c r="AY37" s="446">
        <v>6</v>
      </c>
      <c r="AZ37" s="447"/>
      <c r="BA37" s="460">
        <f t="shared" si="20"/>
        <v>0</v>
      </c>
      <c r="BB37" s="461"/>
      <c r="BC37" s="445"/>
      <c r="BD37" s="445"/>
      <c r="BE37" s="445"/>
      <c r="BF37" s="445"/>
      <c r="BG37" s="709" t="s">
        <v>290</v>
      </c>
      <c r="BH37" s="710"/>
      <c r="BI37" s="710"/>
      <c r="BJ37" s="711"/>
      <c r="BK37" s="343" t="s">
        <v>325</v>
      </c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</row>
    <row r="38" spans="1:76" s="7" customFormat="1" ht="47" customHeight="1" thickTop="1" thickBot="1" x14ac:dyDescent="0.4">
      <c r="A38" s="485" t="s">
        <v>56</v>
      </c>
      <c r="B38" s="486"/>
      <c r="C38" s="487"/>
      <c r="D38" s="570" t="s">
        <v>193</v>
      </c>
      <c r="E38" s="571"/>
      <c r="F38" s="571"/>
      <c r="G38" s="571"/>
      <c r="H38" s="571"/>
      <c r="I38" s="571"/>
      <c r="J38" s="571"/>
      <c r="K38" s="571"/>
      <c r="L38" s="571"/>
      <c r="M38" s="571"/>
      <c r="N38" s="571"/>
      <c r="O38" s="571"/>
      <c r="P38" s="571"/>
      <c r="Q38" s="571"/>
      <c r="R38" s="571"/>
      <c r="S38" s="571"/>
      <c r="T38" s="571"/>
      <c r="U38" s="571"/>
      <c r="V38" s="571"/>
      <c r="W38" s="571"/>
      <c r="X38" s="572"/>
      <c r="Y38" s="456"/>
      <c r="Z38" s="457"/>
      <c r="AA38" s="458"/>
      <c r="AB38" s="459"/>
      <c r="AC38" s="452">
        <f>AC39+AC40+AC45+AC50</f>
        <v>1520</v>
      </c>
      <c r="AD38" s="453"/>
      <c r="AE38" s="452">
        <f>AE39+AE40+AE45+AE50</f>
        <v>628</v>
      </c>
      <c r="AF38" s="453"/>
      <c r="AG38" s="452">
        <f>AG39+AG40+AG45+AG50</f>
        <v>276</v>
      </c>
      <c r="AH38" s="453"/>
      <c r="AI38" s="452">
        <f>AI39+AI40+AI45+AI50</f>
        <v>30</v>
      </c>
      <c r="AJ38" s="453"/>
      <c r="AK38" s="452">
        <f>AK39+AK40+AK45+AK50</f>
        <v>322</v>
      </c>
      <c r="AL38" s="453"/>
      <c r="AM38" s="450">
        <f>AM39+AM40+AM45+AM50</f>
        <v>0</v>
      </c>
      <c r="AN38" s="451"/>
      <c r="AO38" s="452">
        <f>AO39+AO40+AO45+AO50</f>
        <v>448</v>
      </c>
      <c r="AP38" s="453"/>
      <c r="AQ38" s="452">
        <f>AQ39+AQ40+AQ45+AQ50</f>
        <v>232</v>
      </c>
      <c r="AR38" s="453"/>
      <c r="AS38" s="452">
        <f>AS39+AS40+AS45+AS50</f>
        <v>12</v>
      </c>
      <c r="AT38" s="453"/>
      <c r="AU38" s="452">
        <f>AU39+AU40+AU45+AU50</f>
        <v>572</v>
      </c>
      <c r="AV38" s="453"/>
      <c r="AW38" s="452">
        <f>AW39+AW40+AW45+AW50</f>
        <v>252</v>
      </c>
      <c r="AX38" s="453"/>
      <c r="AY38" s="450">
        <f>AY39+AY40+AY45+AY50</f>
        <v>15</v>
      </c>
      <c r="AZ38" s="451"/>
      <c r="BA38" s="452">
        <f>BA39+BA40+BA45+BA50</f>
        <v>500</v>
      </c>
      <c r="BB38" s="453"/>
      <c r="BC38" s="452">
        <f>BC39+BC40+BC45+BC50</f>
        <v>144</v>
      </c>
      <c r="BD38" s="453"/>
      <c r="BE38" s="452">
        <f>BE39+BE40+BE45+BE50</f>
        <v>15</v>
      </c>
      <c r="BF38" s="453"/>
      <c r="BG38" s="669"/>
      <c r="BH38" s="670"/>
      <c r="BI38" s="670"/>
      <c r="BJ38" s="671"/>
      <c r="BK38" s="343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</row>
    <row r="39" spans="1:76" s="7" customFormat="1" ht="77.400000000000006" customHeight="1" thickTop="1" x14ac:dyDescent="0.35">
      <c r="A39" s="724" t="s">
        <v>57</v>
      </c>
      <c r="B39" s="725"/>
      <c r="C39" s="726"/>
      <c r="D39" s="558" t="s">
        <v>195</v>
      </c>
      <c r="E39" s="559"/>
      <c r="F39" s="559"/>
      <c r="G39" s="559"/>
      <c r="H39" s="559"/>
      <c r="I39" s="559"/>
      <c r="J39" s="559"/>
      <c r="K39" s="559"/>
      <c r="L39" s="559"/>
      <c r="M39" s="559"/>
      <c r="N39" s="559"/>
      <c r="O39" s="559"/>
      <c r="P39" s="559"/>
      <c r="Q39" s="559"/>
      <c r="R39" s="559"/>
      <c r="S39" s="559"/>
      <c r="T39" s="559"/>
      <c r="U39" s="559"/>
      <c r="V39" s="559"/>
      <c r="W39" s="559"/>
      <c r="X39" s="560"/>
      <c r="Y39" s="694"/>
      <c r="Z39" s="695"/>
      <c r="AA39" s="490">
        <v>1</v>
      </c>
      <c r="AB39" s="491"/>
      <c r="AC39" s="375">
        <v>108</v>
      </c>
      <c r="AD39" s="376"/>
      <c r="AE39" s="376">
        <v>52</v>
      </c>
      <c r="AF39" s="376"/>
      <c r="AG39" s="377"/>
      <c r="AH39" s="377"/>
      <c r="AI39" s="377"/>
      <c r="AJ39" s="377"/>
      <c r="AK39" s="377">
        <v>52</v>
      </c>
      <c r="AL39" s="377"/>
      <c r="AM39" s="377"/>
      <c r="AN39" s="442"/>
      <c r="AO39" s="443">
        <f>AS39*36</f>
        <v>108</v>
      </c>
      <c r="AP39" s="377"/>
      <c r="AQ39" s="377">
        <v>52</v>
      </c>
      <c r="AR39" s="377"/>
      <c r="AS39" s="377">
        <v>3</v>
      </c>
      <c r="AT39" s="377"/>
      <c r="AU39" s="378"/>
      <c r="AV39" s="379"/>
      <c r="AW39" s="378"/>
      <c r="AX39" s="379"/>
      <c r="AY39" s="378"/>
      <c r="AZ39" s="444"/>
      <c r="BA39" s="441"/>
      <c r="BB39" s="379"/>
      <c r="BC39" s="380"/>
      <c r="BD39" s="381"/>
      <c r="BE39" s="378"/>
      <c r="BF39" s="379"/>
      <c r="BG39" s="672" t="s">
        <v>87</v>
      </c>
      <c r="BH39" s="673"/>
      <c r="BI39" s="673"/>
      <c r="BJ39" s="674"/>
      <c r="BK39" s="343" t="s">
        <v>323</v>
      </c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</row>
    <row r="40" spans="1:76" s="6" customFormat="1" ht="39" customHeight="1" x14ac:dyDescent="0.35">
      <c r="A40" s="712" t="s">
        <v>60</v>
      </c>
      <c r="B40" s="713"/>
      <c r="C40" s="714"/>
      <c r="D40" s="622" t="s">
        <v>300</v>
      </c>
      <c r="E40" s="623"/>
      <c r="F40" s="623"/>
      <c r="G40" s="623"/>
      <c r="H40" s="623"/>
      <c r="I40" s="623"/>
      <c r="J40" s="623"/>
      <c r="K40" s="623"/>
      <c r="L40" s="623"/>
      <c r="M40" s="623"/>
      <c r="N40" s="623"/>
      <c r="O40" s="623"/>
      <c r="P40" s="623"/>
      <c r="Q40" s="623"/>
      <c r="R40" s="623"/>
      <c r="S40" s="623"/>
      <c r="T40" s="623"/>
      <c r="U40" s="623"/>
      <c r="V40" s="623"/>
      <c r="W40" s="623"/>
      <c r="X40" s="624"/>
      <c r="Y40" s="675"/>
      <c r="Z40" s="736"/>
      <c r="AA40" s="737"/>
      <c r="AB40" s="677"/>
      <c r="AC40" s="393">
        <f>AC41+AC42+AC43+AC44</f>
        <v>502</v>
      </c>
      <c r="AD40" s="394"/>
      <c r="AE40" s="393">
        <f>AE41+AE42+AE43+AE44</f>
        <v>188</v>
      </c>
      <c r="AF40" s="394"/>
      <c r="AG40" s="393">
        <f t="shared" ref="AG40" si="34">AG41+AG42+AG43+AG44</f>
        <v>90</v>
      </c>
      <c r="AH40" s="394"/>
      <c r="AI40" s="393">
        <f t="shared" ref="AI40" si="35">AI41+AI42+AI43+AI44</f>
        <v>0</v>
      </c>
      <c r="AJ40" s="394"/>
      <c r="AK40" s="393">
        <f t="shared" ref="AK40" si="36">AK41+AK42+AK43+AK44</f>
        <v>98</v>
      </c>
      <c r="AL40" s="394"/>
      <c r="AM40" s="394">
        <f t="shared" ref="AM40" si="37">AM41+AM42+AM43+AM44</f>
        <v>0</v>
      </c>
      <c r="AN40" s="440"/>
      <c r="AO40" s="393">
        <f t="shared" ref="AO40" si="38">AO41+AO42+AO43+AO44</f>
        <v>120</v>
      </c>
      <c r="AP40" s="394"/>
      <c r="AQ40" s="393">
        <f t="shared" ref="AQ40" si="39">AQ41+AQ42+AQ43+AQ44</f>
        <v>72</v>
      </c>
      <c r="AR40" s="394"/>
      <c r="AS40" s="393">
        <f t="shared" ref="AS40" si="40">AS41+AS42+AS43+AS44</f>
        <v>3</v>
      </c>
      <c r="AT40" s="394"/>
      <c r="AU40" s="393">
        <f t="shared" ref="AU40" si="41">AU41+AU42+AU43+AU44</f>
        <v>96</v>
      </c>
      <c r="AV40" s="394"/>
      <c r="AW40" s="393">
        <f t="shared" ref="AW40" si="42">AW41+AW42+AW43+AW44</f>
        <v>44</v>
      </c>
      <c r="AX40" s="394"/>
      <c r="AY40" s="394">
        <f>AY41+AY42+AY43+AY44</f>
        <v>3</v>
      </c>
      <c r="AZ40" s="440"/>
      <c r="BA40" s="393">
        <f t="shared" ref="BA40" si="43">BA41+BA42+BA43+BA44</f>
        <v>286</v>
      </c>
      <c r="BB40" s="394"/>
      <c r="BC40" s="393">
        <f t="shared" ref="BC40" si="44">BC41+BC42+BC43+BC44</f>
        <v>72</v>
      </c>
      <c r="BD40" s="394"/>
      <c r="BE40" s="393">
        <f t="shared" ref="BE40" si="45">BE41+BE42+BE43+BE44</f>
        <v>9</v>
      </c>
      <c r="BF40" s="394"/>
      <c r="BG40" s="675"/>
      <c r="BH40" s="676"/>
      <c r="BI40" s="676"/>
      <c r="BJ40" s="677"/>
      <c r="BK40" s="343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</row>
    <row r="41" spans="1:76" s="6" customFormat="1" ht="39" customHeight="1" x14ac:dyDescent="0.35">
      <c r="A41" s="715" t="s">
        <v>61</v>
      </c>
      <c r="B41" s="716"/>
      <c r="C41" s="717"/>
      <c r="D41" s="733" t="s">
        <v>118</v>
      </c>
      <c r="E41" s="734"/>
      <c r="F41" s="734"/>
      <c r="G41" s="734"/>
      <c r="H41" s="734"/>
      <c r="I41" s="734"/>
      <c r="J41" s="734"/>
      <c r="K41" s="734"/>
      <c r="L41" s="734"/>
      <c r="M41" s="734"/>
      <c r="N41" s="734"/>
      <c r="O41" s="734"/>
      <c r="P41" s="734"/>
      <c r="Q41" s="734"/>
      <c r="R41" s="734"/>
      <c r="S41" s="734"/>
      <c r="T41" s="734"/>
      <c r="U41" s="734"/>
      <c r="V41" s="734"/>
      <c r="W41" s="734"/>
      <c r="X41" s="735"/>
      <c r="Y41" s="675"/>
      <c r="Z41" s="736"/>
      <c r="AA41" s="737">
        <v>1</v>
      </c>
      <c r="AB41" s="677"/>
      <c r="AC41" s="392">
        <v>120</v>
      </c>
      <c r="AD41" s="421"/>
      <c r="AE41" s="388">
        <v>72</v>
      </c>
      <c r="AF41" s="388"/>
      <c r="AG41" s="389">
        <v>36</v>
      </c>
      <c r="AH41" s="389"/>
      <c r="AI41" s="389"/>
      <c r="AJ41" s="389"/>
      <c r="AK41" s="389">
        <v>36</v>
      </c>
      <c r="AL41" s="389"/>
      <c r="AM41" s="389"/>
      <c r="AN41" s="425"/>
      <c r="AO41" s="387">
        <v>120</v>
      </c>
      <c r="AP41" s="388"/>
      <c r="AQ41" s="389">
        <v>72</v>
      </c>
      <c r="AR41" s="389"/>
      <c r="AS41" s="389">
        <v>3</v>
      </c>
      <c r="AT41" s="389"/>
      <c r="AU41" s="388">
        <f t="shared" ref="AU41:AU52" si="46">AY41*36</f>
        <v>0</v>
      </c>
      <c r="AV41" s="388"/>
      <c r="AW41" s="389"/>
      <c r="AX41" s="389"/>
      <c r="AY41" s="389"/>
      <c r="AZ41" s="425"/>
      <c r="BA41" s="387">
        <f t="shared" ref="BA41:BA48" si="47">BE41*36</f>
        <v>0</v>
      </c>
      <c r="BB41" s="388"/>
      <c r="BC41" s="389"/>
      <c r="BD41" s="389"/>
      <c r="BE41" s="389"/>
      <c r="BF41" s="389"/>
      <c r="BG41" s="495" t="s">
        <v>93</v>
      </c>
      <c r="BH41" s="496"/>
      <c r="BI41" s="496"/>
      <c r="BJ41" s="497"/>
      <c r="BK41" s="343" t="s">
        <v>325</v>
      </c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</row>
    <row r="42" spans="1:76" s="6" customFormat="1" ht="39" customHeight="1" x14ac:dyDescent="0.35">
      <c r="A42" s="715" t="s">
        <v>64</v>
      </c>
      <c r="B42" s="716"/>
      <c r="C42" s="717"/>
      <c r="D42" s="564" t="s">
        <v>119</v>
      </c>
      <c r="E42" s="565"/>
      <c r="F42" s="565"/>
      <c r="G42" s="565"/>
      <c r="H42" s="565"/>
      <c r="I42" s="565"/>
      <c r="J42" s="565"/>
      <c r="K42" s="565"/>
      <c r="L42" s="565"/>
      <c r="M42" s="565"/>
      <c r="N42" s="565"/>
      <c r="O42" s="565"/>
      <c r="P42" s="565"/>
      <c r="Q42" s="565"/>
      <c r="R42" s="565"/>
      <c r="S42" s="565"/>
      <c r="T42" s="565"/>
      <c r="U42" s="565"/>
      <c r="V42" s="565"/>
      <c r="W42" s="565"/>
      <c r="X42" s="566"/>
      <c r="Y42" s="462"/>
      <c r="Z42" s="463"/>
      <c r="AA42" s="477">
        <v>2</v>
      </c>
      <c r="AB42" s="478"/>
      <c r="AC42" s="426">
        <v>96</v>
      </c>
      <c r="AD42" s="427"/>
      <c r="AE42" s="391">
        <f>AG42+AI42+AK42+AM42</f>
        <v>44</v>
      </c>
      <c r="AF42" s="391"/>
      <c r="AG42" s="385">
        <v>18</v>
      </c>
      <c r="AH42" s="385"/>
      <c r="AI42" s="385"/>
      <c r="AJ42" s="385"/>
      <c r="AK42" s="385">
        <v>26</v>
      </c>
      <c r="AL42" s="385"/>
      <c r="AM42" s="385"/>
      <c r="AN42" s="386"/>
      <c r="AO42" s="390"/>
      <c r="AP42" s="391"/>
      <c r="AQ42" s="385"/>
      <c r="AR42" s="385"/>
      <c r="AS42" s="385"/>
      <c r="AT42" s="385"/>
      <c r="AU42" s="427">
        <f>AC42</f>
        <v>96</v>
      </c>
      <c r="AV42" s="391"/>
      <c r="AW42" s="385">
        <f>AE42</f>
        <v>44</v>
      </c>
      <c r="AX42" s="385"/>
      <c r="AY42" s="385">
        <v>3</v>
      </c>
      <c r="AZ42" s="386"/>
      <c r="BA42" s="390">
        <f t="shared" si="47"/>
        <v>0</v>
      </c>
      <c r="BB42" s="391"/>
      <c r="BC42" s="385"/>
      <c r="BD42" s="385"/>
      <c r="BE42" s="385"/>
      <c r="BF42" s="385"/>
      <c r="BG42" s="611" t="s">
        <v>94</v>
      </c>
      <c r="BH42" s="612"/>
      <c r="BI42" s="612"/>
      <c r="BJ42" s="613"/>
      <c r="BK42" s="343" t="s">
        <v>325</v>
      </c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</row>
    <row r="43" spans="1:76" s="6" customFormat="1" ht="39" customHeight="1" x14ac:dyDescent="0.35">
      <c r="A43" s="715" t="s">
        <v>65</v>
      </c>
      <c r="B43" s="716"/>
      <c r="C43" s="717"/>
      <c r="D43" s="564" t="s">
        <v>120</v>
      </c>
      <c r="E43" s="565"/>
      <c r="F43" s="565"/>
      <c r="G43" s="565"/>
      <c r="H43" s="565"/>
      <c r="I43" s="565"/>
      <c r="J43" s="565"/>
      <c r="K43" s="565"/>
      <c r="L43" s="565"/>
      <c r="M43" s="565"/>
      <c r="N43" s="565"/>
      <c r="O43" s="565"/>
      <c r="P43" s="565"/>
      <c r="Q43" s="565"/>
      <c r="R43" s="565"/>
      <c r="S43" s="565"/>
      <c r="T43" s="565"/>
      <c r="U43" s="565"/>
      <c r="V43" s="565"/>
      <c r="W43" s="565"/>
      <c r="X43" s="566"/>
      <c r="Y43" s="462">
        <v>3</v>
      </c>
      <c r="Z43" s="463"/>
      <c r="AA43" s="477"/>
      <c r="AB43" s="478"/>
      <c r="AC43" s="426">
        <v>206</v>
      </c>
      <c r="AD43" s="427"/>
      <c r="AE43" s="391">
        <f>AG43+AI43+AK43+AM43</f>
        <v>72</v>
      </c>
      <c r="AF43" s="391"/>
      <c r="AG43" s="385">
        <v>36</v>
      </c>
      <c r="AH43" s="385"/>
      <c r="AI43" s="385"/>
      <c r="AJ43" s="385"/>
      <c r="AK43" s="385">
        <v>36</v>
      </c>
      <c r="AL43" s="385"/>
      <c r="AM43" s="385"/>
      <c r="AN43" s="386"/>
      <c r="AO43" s="390">
        <f t="shared" ref="AO43:AO52" si="48">AS43*36</f>
        <v>0</v>
      </c>
      <c r="AP43" s="391"/>
      <c r="AQ43" s="385"/>
      <c r="AR43" s="385"/>
      <c r="AS43" s="385"/>
      <c r="AT43" s="385"/>
      <c r="AU43" s="391"/>
      <c r="AV43" s="391"/>
      <c r="AW43" s="385"/>
      <c r="AX43" s="385"/>
      <c r="AY43" s="385"/>
      <c r="AZ43" s="386"/>
      <c r="BA43" s="426">
        <f>AC43</f>
        <v>206</v>
      </c>
      <c r="BB43" s="391"/>
      <c r="BC43" s="385">
        <v>72</v>
      </c>
      <c r="BD43" s="385"/>
      <c r="BE43" s="385">
        <v>6</v>
      </c>
      <c r="BF43" s="385"/>
      <c r="BG43" s="611" t="s">
        <v>95</v>
      </c>
      <c r="BH43" s="612"/>
      <c r="BI43" s="612"/>
      <c r="BJ43" s="613"/>
      <c r="BK43" s="343" t="s">
        <v>325</v>
      </c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</row>
    <row r="44" spans="1:76" s="6" customFormat="1" ht="37.75" customHeight="1" x14ac:dyDescent="0.35">
      <c r="A44" s="715" t="s">
        <v>66</v>
      </c>
      <c r="B44" s="716"/>
      <c r="C44" s="717"/>
      <c r="D44" s="573" t="s">
        <v>152</v>
      </c>
      <c r="E44" s="574"/>
      <c r="F44" s="574"/>
      <c r="G44" s="574"/>
      <c r="H44" s="574"/>
      <c r="I44" s="574"/>
      <c r="J44" s="574"/>
      <c r="K44" s="574"/>
      <c r="L44" s="574"/>
      <c r="M44" s="574"/>
      <c r="N44" s="574"/>
      <c r="O44" s="574"/>
      <c r="P44" s="574"/>
      <c r="Q44" s="574"/>
      <c r="R44" s="574"/>
      <c r="S44" s="574"/>
      <c r="T44" s="574"/>
      <c r="U44" s="574"/>
      <c r="V44" s="574"/>
      <c r="W44" s="574"/>
      <c r="X44" s="575"/>
      <c r="Y44" s="675"/>
      <c r="Z44" s="736"/>
      <c r="AA44" s="737"/>
      <c r="AB44" s="677"/>
      <c r="AC44" s="392">
        <f>AO44+AU44+BA44</f>
        <v>80</v>
      </c>
      <c r="AD44" s="421"/>
      <c r="AE44" s="388">
        <f t="shared" ref="AE44" si="49">SUM(AG44:AN44)</f>
        <v>0</v>
      </c>
      <c r="AF44" s="388"/>
      <c r="AG44" s="389"/>
      <c r="AH44" s="389"/>
      <c r="AI44" s="389"/>
      <c r="AJ44" s="389"/>
      <c r="AK44" s="389"/>
      <c r="AL44" s="389"/>
      <c r="AM44" s="389"/>
      <c r="AN44" s="425"/>
      <c r="AO44" s="387">
        <f t="shared" si="48"/>
        <v>0</v>
      </c>
      <c r="AP44" s="388"/>
      <c r="AQ44" s="389"/>
      <c r="AR44" s="389"/>
      <c r="AS44" s="389"/>
      <c r="AT44" s="389"/>
      <c r="AU44" s="388"/>
      <c r="AV44" s="388"/>
      <c r="AW44" s="389"/>
      <c r="AX44" s="389"/>
      <c r="AY44" s="389"/>
      <c r="AZ44" s="425"/>
      <c r="BA44" s="387">
        <v>80</v>
      </c>
      <c r="BB44" s="388"/>
      <c r="BC44" s="389"/>
      <c r="BD44" s="389"/>
      <c r="BE44" s="389">
        <v>3</v>
      </c>
      <c r="BF44" s="389"/>
      <c r="BG44" s="495" t="s">
        <v>107</v>
      </c>
      <c r="BH44" s="496"/>
      <c r="BI44" s="496"/>
      <c r="BJ44" s="497"/>
      <c r="BK44" s="343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</row>
    <row r="45" spans="1:76" s="6" customFormat="1" ht="38" customHeight="1" x14ac:dyDescent="0.35">
      <c r="A45" s="712" t="s">
        <v>62</v>
      </c>
      <c r="B45" s="713"/>
      <c r="C45" s="714"/>
      <c r="D45" s="561" t="s">
        <v>121</v>
      </c>
      <c r="E45" s="562"/>
      <c r="F45" s="562"/>
      <c r="G45" s="562"/>
      <c r="H45" s="562"/>
      <c r="I45" s="562"/>
      <c r="J45" s="562"/>
      <c r="K45" s="562"/>
      <c r="L45" s="562"/>
      <c r="M45" s="562"/>
      <c r="N45" s="562"/>
      <c r="O45" s="562"/>
      <c r="P45" s="562"/>
      <c r="Q45" s="562"/>
      <c r="R45" s="562"/>
      <c r="S45" s="562"/>
      <c r="T45" s="562"/>
      <c r="U45" s="562"/>
      <c r="V45" s="562"/>
      <c r="W45" s="562"/>
      <c r="X45" s="563"/>
      <c r="Y45" s="675"/>
      <c r="Z45" s="736"/>
      <c r="AA45" s="737"/>
      <c r="AB45" s="677"/>
      <c r="AC45" s="393">
        <f>AC46+AC47+AC48+AC49</f>
        <v>456</v>
      </c>
      <c r="AD45" s="394"/>
      <c r="AE45" s="393">
        <f>AE46+AE47+AE48+AE49</f>
        <v>214</v>
      </c>
      <c r="AF45" s="394"/>
      <c r="AG45" s="393">
        <f>AG46+AG47+AG48+AG49</f>
        <v>104</v>
      </c>
      <c r="AH45" s="394"/>
      <c r="AI45" s="393">
        <f>AI46+AI47+AI48+AI49</f>
        <v>30</v>
      </c>
      <c r="AJ45" s="394"/>
      <c r="AK45" s="393">
        <f>AK46+AK47+AK48+AK49</f>
        <v>80</v>
      </c>
      <c r="AL45" s="394"/>
      <c r="AM45" s="393">
        <f>AM46+AM47+AM48+AM49</f>
        <v>0</v>
      </c>
      <c r="AN45" s="394"/>
      <c r="AO45" s="393">
        <f>AO46+AO47+AO48+AO49</f>
        <v>220</v>
      </c>
      <c r="AP45" s="394"/>
      <c r="AQ45" s="393">
        <f>AQ46+AQ47+AQ48+AQ49</f>
        <v>108</v>
      </c>
      <c r="AR45" s="394"/>
      <c r="AS45" s="393">
        <f t="shared" ref="AS45" si="50">AS46+AS47+AS48+AS49</f>
        <v>6</v>
      </c>
      <c r="AT45" s="394"/>
      <c r="AU45" s="393">
        <f t="shared" ref="AU45" si="51">AU46+AU47+AU48+AU49</f>
        <v>236</v>
      </c>
      <c r="AV45" s="394"/>
      <c r="AW45" s="393">
        <f t="shared" ref="AW45" si="52">AW46+AW47+AW48+AW49</f>
        <v>106</v>
      </c>
      <c r="AX45" s="394"/>
      <c r="AY45" s="394">
        <f t="shared" ref="AY45" si="53">AY46+AY47+AY48+AY49</f>
        <v>6</v>
      </c>
      <c r="AZ45" s="440"/>
      <c r="BA45" s="393">
        <f t="shared" ref="BA45" si="54">BA46+BA47+BA48+BA49</f>
        <v>0</v>
      </c>
      <c r="BB45" s="394"/>
      <c r="BC45" s="393">
        <f t="shared" ref="BC45" si="55">BC46+BC47+BC48+BC49</f>
        <v>0</v>
      </c>
      <c r="BD45" s="394"/>
      <c r="BE45" s="393">
        <f t="shared" ref="BE45" si="56">BE46+BE47+BE48+BE49</f>
        <v>0</v>
      </c>
      <c r="BF45" s="394"/>
      <c r="BG45" s="495"/>
      <c r="BH45" s="496"/>
      <c r="BI45" s="496"/>
      <c r="BJ45" s="497"/>
      <c r="BK45" s="343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</row>
    <row r="46" spans="1:76" s="6" customFormat="1" ht="39" customHeight="1" x14ac:dyDescent="0.35">
      <c r="A46" s="715" t="s">
        <v>213</v>
      </c>
      <c r="B46" s="716"/>
      <c r="C46" s="717"/>
      <c r="D46" s="733" t="s">
        <v>122</v>
      </c>
      <c r="E46" s="734"/>
      <c r="F46" s="734"/>
      <c r="G46" s="734"/>
      <c r="H46" s="734"/>
      <c r="I46" s="734"/>
      <c r="J46" s="734"/>
      <c r="K46" s="734"/>
      <c r="L46" s="734"/>
      <c r="M46" s="734"/>
      <c r="N46" s="734"/>
      <c r="O46" s="734"/>
      <c r="P46" s="734"/>
      <c r="Q46" s="734"/>
      <c r="R46" s="734"/>
      <c r="S46" s="734"/>
      <c r="T46" s="734"/>
      <c r="U46" s="734"/>
      <c r="V46" s="734"/>
      <c r="W46" s="734"/>
      <c r="X46" s="735"/>
      <c r="Y46" s="675">
        <v>1</v>
      </c>
      <c r="Z46" s="736"/>
      <c r="AA46" s="737"/>
      <c r="AB46" s="677"/>
      <c r="AC46" s="392">
        <f>AO46+AU46+BA46</f>
        <v>110</v>
      </c>
      <c r="AD46" s="421"/>
      <c r="AE46" s="388">
        <f>AG46+AI46+AK46</f>
        <v>54</v>
      </c>
      <c r="AF46" s="388"/>
      <c r="AG46" s="389">
        <v>24</v>
      </c>
      <c r="AH46" s="389"/>
      <c r="AI46" s="389">
        <v>10</v>
      </c>
      <c r="AJ46" s="389"/>
      <c r="AK46" s="389">
        <v>20</v>
      </c>
      <c r="AL46" s="389"/>
      <c r="AM46" s="389"/>
      <c r="AN46" s="425"/>
      <c r="AO46" s="387">
        <v>110</v>
      </c>
      <c r="AP46" s="388"/>
      <c r="AQ46" s="389">
        <v>54</v>
      </c>
      <c r="AR46" s="389"/>
      <c r="AS46" s="389">
        <v>3</v>
      </c>
      <c r="AT46" s="389"/>
      <c r="AU46" s="388">
        <f t="shared" si="46"/>
        <v>0</v>
      </c>
      <c r="AV46" s="388"/>
      <c r="AW46" s="389"/>
      <c r="AX46" s="389"/>
      <c r="AY46" s="389"/>
      <c r="AZ46" s="425"/>
      <c r="BA46" s="387">
        <f t="shared" si="47"/>
        <v>0</v>
      </c>
      <c r="BB46" s="388"/>
      <c r="BC46" s="389"/>
      <c r="BD46" s="389"/>
      <c r="BE46" s="389"/>
      <c r="BF46" s="389"/>
      <c r="BG46" s="495" t="s">
        <v>161</v>
      </c>
      <c r="BH46" s="496"/>
      <c r="BI46" s="496"/>
      <c r="BJ46" s="497"/>
      <c r="BK46" s="343" t="s">
        <v>325</v>
      </c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</row>
    <row r="47" spans="1:76" s="6" customFormat="1" ht="39" customHeight="1" x14ac:dyDescent="0.35">
      <c r="A47" s="715" t="s">
        <v>214</v>
      </c>
      <c r="B47" s="716"/>
      <c r="C47" s="717"/>
      <c r="D47" s="564" t="s">
        <v>134</v>
      </c>
      <c r="E47" s="565"/>
      <c r="F47" s="565"/>
      <c r="G47" s="565"/>
      <c r="H47" s="565"/>
      <c r="I47" s="565"/>
      <c r="J47" s="565"/>
      <c r="K47" s="565"/>
      <c r="L47" s="565"/>
      <c r="M47" s="565"/>
      <c r="N47" s="565"/>
      <c r="O47" s="565"/>
      <c r="P47" s="565"/>
      <c r="Q47" s="565"/>
      <c r="R47" s="565"/>
      <c r="S47" s="565"/>
      <c r="T47" s="565"/>
      <c r="U47" s="565"/>
      <c r="V47" s="565"/>
      <c r="W47" s="565"/>
      <c r="X47" s="566"/>
      <c r="Y47" s="462"/>
      <c r="Z47" s="463"/>
      <c r="AA47" s="477">
        <v>2</v>
      </c>
      <c r="AB47" s="478"/>
      <c r="AC47" s="426">
        <v>126</v>
      </c>
      <c r="AD47" s="427"/>
      <c r="AE47" s="391">
        <f t="shared" ref="AE47" si="57">AG47+AI47+AK47</f>
        <v>50</v>
      </c>
      <c r="AF47" s="391"/>
      <c r="AG47" s="385">
        <v>20</v>
      </c>
      <c r="AH47" s="385"/>
      <c r="AI47" s="385">
        <v>10</v>
      </c>
      <c r="AJ47" s="385"/>
      <c r="AK47" s="385">
        <v>20</v>
      </c>
      <c r="AL47" s="385"/>
      <c r="AM47" s="385"/>
      <c r="AN47" s="386"/>
      <c r="AO47" s="390"/>
      <c r="AP47" s="391"/>
      <c r="AQ47" s="385"/>
      <c r="AR47" s="385"/>
      <c r="AS47" s="385"/>
      <c r="AT47" s="385"/>
      <c r="AU47" s="427">
        <f>AC47</f>
        <v>126</v>
      </c>
      <c r="AV47" s="391"/>
      <c r="AW47" s="385">
        <f>AE47</f>
        <v>50</v>
      </c>
      <c r="AX47" s="385"/>
      <c r="AY47" s="385">
        <v>3</v>
      </c>
      <c r="AZ47" s="386"/>
      <c r="BA47" s="387">
        <f t="shared" si="47"/>
        <v>0</v>
      </c>
      <c r="BB47" s="388"/>
      <c r="BC47" s="389"/>
      <c r="BD47" s="389"/>
      <c r="BE47" s="389"/>
      <c r="BF47" s="389"/>
      <c r="BG47" s="495" t="s">
        <v>92</v>
      </c>
      <c r="BH47" s="496"/>
      <c r="BI47" s="496"/>
      <c r="BJ47" s="497"/>
      <c r="BK47" s="343" t="s">
        <v>325</v>
      </c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</row>
    <row r="48" spans="1:76" s="6" customFormat="1" ht="39" customHeight="1" x14ac:dyDescent="0.35">
      <c r="A48" s="715" t="s">
        <v>215</v>
      </c>
      <c r="B48" s="716"/>
      <c r="C48" s="717"/>
      <c r="D48" s="564" t="s">
        <v>135</v>
      </c>
      <c r="E48" s="565"/>
      <c r="F48" s="565"/>
      <c r="G48" s="565"/>
      <c r="H48" s="565"/>
      <c r="I48" s="565"/>
      <c r="J48" s="565"/>
      <c r="K48" s="565"/>
      <c r="L48" s="565"/>
      <c r="M48" s="565"/>
      <c r="N48" s="565"/>
      <c r="O48" s="565"/>
      <c r="P48" s="565"/>
      <c r="Q48" s="565"/>
      <c r="R48" s="565"/>
      <c r="S48" s="565"/>
      <c r="T48" s="565"/>
      <c r="U48" s="565"/>
      <c r="V48" s="565"/>
      <c r="W48" s="565"/>
      <c r="X48" s="566"/>
      <c r="Y48" s="462">
        <v>2</v>
      </c>
      <c r="Z48" s="463"/>
      <c r="AA48" s="477"/>
      <c r="AB48" s="478"/>
      <c r="AC48" s="426">
        <v>110</v>
      </c>
      <c r="AD48" s="427"/>
      <c r="AE48" s="391">
        <f>AG48+AI48+AK48</f>
        <v>56</v>
      </c>
      <c r="AF48" s="391"/>
      <c r="AG48" s="385">
        <v>24</v>
      </c>
      <c r="AH48" s="385"/>
      <c r="AI48" s="385">
        <v>10</v>
      </c>
      <c r="AJ48" s="385"/>
      <c r="AK48" s="385">
        <v>22</v>
      </c>
      <c r="AL48" s="385"/>
      <c r="AM48" s="385"/>
      <c r="AN48" s="386"/>
      <c r="AO48" s="390">
        <f t="shared" si="48"/>
        <v>0</v>
      </c>
      <c r="AP48" s="391"/>
      <c r="AQ48" s="385"/>
      <c r="AR48" s="385"/>
      <c r="AS48" s="385"/>
      <c r="AT48" s="385"/>
      <c r="AU48" s="427">
        <f>AC48</f>
        <v>110</v>
      </c>
      <c r="AV48" s="391"/>
      <c r="AW48" s="385">
        <f>AE48</f>
        <v>56</v>
      </c>
      <c r="AX48" s="385"/>
      <c r="AY48" s="385">
        <v>3</v>
      </c>
      <c r="AZ48" s="386"/>
      <c r="BA48" s="387">
        <f t="shared" si="47"/>
        <v>0</v>
      </c>
      <c r="BB48" s="388"/>
      <c r="BC48" s="389"/>
      <c r="BD48" s="389"/>
      <c r="BE48" s="389"/>
      <c r="BF48" s="389"/>
      <c r="BG48" s="495" t="s">
        <v>99</v>
      </c>
      <c r="BH48" s="496"/>
      <c r="BI48" s="496"/>
      <c r="BJ48" s="497"/>
      <c r="BK48" s="343" t="s">
        <v>325</v>
      </c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</row>
    <row r="49" spans="1:76" s="6" customFormat="1" ht="39" customHeight="1" x14ac:dyDescent="0.7">
      <c r="A49" s="715" t="s">
        <v>216</v>
      </c>
      <c r="B49" s="716"/>
      <c r="C49" s="717"/>
      <c r="D49" s="564" t="s">
        <v>275</v>
      </c>
      <c r="E49" s="565"/>
      <c r="F49" s="565"/>
      <c r="G49" s="565"/>
      <c r="H49" s="565"/>
      <c r="I49" s="565"/>
      <c r="J49" s="565"/>
      <c r="K49" s="565"/>
      <c r="L49" s="565"/>
      <c r="M49" s="565"/>
      <c r="N49" s="565"/>
      <c r="O49" s="565"/>
      <c r="P49" s="565"/>
      <c r="Q49" s="565"/>
      <c r="R49" s="565"/>
      <c r="S49" s="565"/>
      <c r="T49" s="565"/>
      <c r="U49" s="565"/>
      <c r="V49" s="565"/>
      <c r="W49" s="565"/>
      <c r="X49" s="566"/>
      <c r="Y49" s="630"/>
      <c r="Z49" s="470"/>
      <c r="AA49" s="477">
        <v>1</v>
      </c>
      <c r="AB49" s="478"/>
      <c r="AC49" s="426">
        <v>110</v>
      </c>
      <c r="AD49" s="427"/>
      <c r="AE49" s="391">
        <f>AG49+AI49+AK49</f>
        <v>54</v>
      </c>
      <c r="AF49" s="391"/>
      <c r="AG49" s="385">
        <v>36</v>
      </c>
      <c r="AH49" s="385"/>
      <c r="AI49" s="385"/>
      <c r="AJ49" s="385"/>
      <c r="AK49" s="385">
        <v>18</v>
      </c>
      <c r="AL49" s="385"/>
      <c r="AM49" s="385"/>
      <c r="AN49" s="386"/>
      <c r="AO49" s="426">
        <f>AC49</f>
        <v>110</v>
      </c>
      <c r="AP49" s="391"/>
      <c r="AQ49" s="385">
        <f>AE49</f>
        <v>54</v>
      </c>
      <c r="AR49" s="385"/>
      <c r="AS49" s="385">
        <v>3</v>
      </c>
      <c r="AT49" s="385"/>
      <c r="AU49" s="391"/>
      <c r="AV49" s="391"/>
      <c r="AW49" s="385"/>
      <c r="AX49" s="385"/>
      <c r="AY49" s="385"/>
      <c r="AZ49" s="386"/>
      <c r="BA49" s="390"/>
      <c r="BB49" s="391"/>
      <c r="BC49" s="385"/>
      <c r="BD49" s="385"/>
      <c r="BE49" s="385"/>
      <c r="BF49" s="385"/>
      <c r="BG49" s="495" t="s">
        <v>98</v>
      </c>
      <c r="BH49" s="496"/>
      <c r="BI49" s="496"/>
      <c r="BJ49" s="497"/>
      <c r="BK49" s="343" t="s">
        <v>325</v>
      </c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</row>
    <row r="50" spans="1:76" s="6" customFormat="1" ht="39" customHeight="1" x14ac:dyDescent="0.35">
      <c r="A50" s="712" t="s">
        <v>63</v>
      </c>
      <c r="B50" s="713"/>
      <c r="C50" s="714"/>
      <c r="D50" s="561" t="s">
        <v>144</v>
      </c>
      <c r="E50" s="562"/>
      <c r="F50" s="562"/>
      <c r="G50" s="562"/>
      <c r="H50" s="562"/>
      <c r="I50" s="562"/>
      <c r="J50" s="562"/>
      <c r="K50" s="562"/>
      <c r="L50" s="562"/>
      <c r="M50" s="562"/>
      <c r="N50" s="562"/>
      <c r="O50" s="562"/>
      <c r="P50" s="562"/>
      <c r="Q50" s="562"/>
      <c r="R50" s="562"/>
      <c r="S50" s="562"/>
      <c r="T50" s="562"/>
      <c r="U50" s="562"/>
      <c r="V50" s="562"/>
      <c r="W50" s="562"/>
      <c r="X50" s="563"/>
      <c r="Y50" s="675"/>
      <c r="Z50" s="736"/>
      <c r="AA50" s="737"/>
      <c r="AB50" s="677"/>
      <c r="AC50" s="393">
        <f>AC51+AC52+AC53</f>
        <v>454</v>
      </c>
      <c r="AD50" s="394"/>
      <c r="AE50" s="393">
        <f t="shared" ref="AE50" si="58">AE51+AE52+AE53</f>
        <v>174</v>
      </c>
      <c r="AF50" s="394"/>
      <c r="AG50" s="393">
        <f t="shared" ref="AG50" si="59">AG51+AG52+AG53</f>
        <v>82</v>
      </c>
      <c r="AH50" s="394"/>
      <c r="AI50" s="393">
        <f t="shared" ref="AI50" si="60">AI51+AI52+AI53</f>
        <v>0</v>
      </c>
      <c r="AJ50" s="394"/>
      <c r="AK50" s="393">
        <f t="shared" ref="AK50" si="61">AK51+AK52+AK53</f>
        <v>92</v>
      </c>
      <c r="AL50" s="394"/>
      <c r="AM50" s="394">
        <f t="shared" ref="AM50" si="62">AM51+AM52+AM53</f>
        <v>0</v>
      </c>
      <c r="AN50" s="440"/>
      <c r="AO50" s="393">
        <f t="shared" ref="AO50" si="63">AO51+AO52+AO53</f>
        <v>0</v>
      </c>
      <c r="AP50" s="394"/>
      <c r="AQ50" s="393">
        <f t="shared" ref="AQ50" si="64">AQ51+AQ52+AQ53</f>
        <v>0</v>
      </c>
      <c r="AR50" s="394"/>
      <c r="AS50" s="393">
        <f t="shared" ref="AS50" si="65">AS51+AS52+AS53</f>
        <v>0</v>
      </c>
      <c r="AT50" s="394"/>
      <c r="AU50" s="393">
        <f t="shared" ref="AU50" si="66">AU51+AU52+AU53</f>
        <v>240</v>
      </c>
      <c r="AV50" s="394"/>
      <c r="AW50" s="393">
        <f t="shared" ref="AW50" si="67">AW51+AW52+AW53</f>
        <v>102</v>
      </c>
      <c r="AX50" s="394"/>
      <c r="AY50" s="394">
        <f t="shared" ref="AY50" si="68">AY51+AY52+AY53</f>
        <v>6</v>
      </c>
      <c r="AZ50" s="440"/>
      <c r="BA50" s="393">
        <f t="shared" ref="BA50" si="69">BA51+BA52+BA53</f>
        <v>214</v>
      </c>
      <c r="BB50" s="394"/>
      <c r="BC50" s="393">
        <f t="shared" ref="BC50" si="70">BC51+BC52+BC53</f>
        <v>72</v>
      </c>
      <c r="BD50" s="394"/>
      <c r="BE50" s="393">
        <f t="shared" ref="BE50" si="71">BE51+BE52+BE53</f>
        <v>6</v>
      </c>
      <c r="BF50" s="394"/>
      <c r="BG50" s="495"/>
      <c r="BH50" s="496"/>
      <c r="BI50" s="496"/>
      <c r="BJ50" s="497"/>
      <c r="BK50" s="343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</row>
    <row r="51" spans="1:76" s="8" customFormat="1" ht="76.75" customHeight="1" x14ac:dyDescent="0.35">
      <c r="A51" s="715" t="s">
        <v>139</v>
      </c>
      <c r="B51" s="716"/>
      <c r="C51" s="717"/>
      <c r="D51" s="564" t="s">
        <v>282</v>
      </c>
      <c r="E51" s="565"/>
      <c r="F51" s="565"/>
      <c r="G51" s="565"/>
      <c r="H51" s="565"/>
      <c r="I51" s="565"/>
      <c r="J51" s="565"/>
      <c r="K51" s="565"/>
      <c r="L51" s="565"/>
      <c r="M51" s="565"/>
      <c r="N51" s="565"/>
      <c r="O51" s="565"/>
      <c r="P51" s="565"/>
      <c r="Q51" s="565"/>
      <c r="R51" s="565"/>
      <c r="S51" s="565"/>
      <c r="T51" s="565"/>
      <c r="U51" s="565"/>
      <c r="V51" s="565"/>
      <c r="W51" s="565"/>
      <c r="X51" s="566"/>
      <c r="Y51" s="462">
        <v>2</v>
      </c>
      <c r="Z51" s="463"/>
      <c r="AA51" s="477"/>
      <c r="AB51" s="478"/>
      <c r="AC51" s="426">
        <v>120</v>
      </c>
      <c r="AD51" s="427"/>
      <c r="AE51" s="391">
        <f>AG51+AI51+AK51</f>
        <v>40</v>
      </c>
      <c r="AF51" s="391"/>
      <c r="AG51" s="385">
        <v>20</v>
      </c>
      <c r="AH51" s="385"/>
      <c r="AI51" s="385"/>
      <c r="AJ51" s="385"/>
      <c r="AK51" s="385">
        <v>20</v>
      </c>
      <c r="AL51" s="385"/>
      <c r="AM51" s="385"/>
      <c r="AN51" s="386"/>
      <c r="AO51" s="390">
        <f t="shared" si="48"/>
        <v>0</v>
      </c>
      <c r="AP51" s="391"/>
      <c r="AQ51" s="385"/>
      <c r="AR51" s="385"/>
      <c r="AS51" s="385"/>
      <c r="AT51" s="385"/>
      <c r="AU51" s="427">
        <f>AC51</f>
        <v>120</v>
      </c>
      <c r="AV51" s="391"/>
      <c r="AW51" s="385">
        <f>AE51</f>
        <v>40</v>
      </c>
      <c r="AX51" s="385"/>
      <c r="AY51" s="385">
        <v>3</v>
      </c>
      <c r="AZ51" s="386"/>
      <c r="BA51" s="387"/>
      <c r="BB51" s="388"/>
      <c r="BC51" s="389"/>
      <c r="BD51" s="389"/>
      <c r="BE51" s="389"/>
      <c r="BF51" s="389"/>
      <c r="BG51" s="495" t="s">
        <v>149</v>
      </c>
      <c r="BH51" s="496"/>
      <c r="BI51" s="496"/>
      <c r="BJ51" s="497"/>
      <c r="BK51" s="344" t="s">
        <v>326</v>
      </c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</row>
    <row r="52" spans="1:76" s="6" customFormat="1" ht="72" customHeight="1" x14ac:dyDescent="0.35">
      <c r="A52" s="715" t="s">
        <v>140</v>
      </c>
      <c r="B52" s="716"/>
      <c r="C52" s="717"/>
      <c r="D52" s="733" t="s">
        <v>283</v>
      </c>
      <c r="E52" s="734"/>
      <c r="F52" s="734"/>
      <c r="G52" s="734"/>
      <c r="H52" s="734"/>
      <c r="I52" s="734"/>
      <c r="J52" s="734"/>
      <c r="K52" s="734"/>
      <c r="L52" s="734"/>
      <c r="M52" s="734"/>
      <c r="N52" s="734"/>
      <c r="O52" s="734"/>
      <c r="P52" s="734"/>
      <c r="Q52" s="734"/>
      <c r="R52" s="734"/>
      <c r="S52" s="734"/>
      <c r="T52" s="734"/>
      <c r="U52" s="734"/>
      <c r="V52" s="734"/>
      <c r="W52" s="734"/>
      <c r="X52" s="735"/>
      <c r="Y52" s="675"/>
      <c r="Z52" s="736"/>
      <c r="AA52" s="737">
        <v>3</v>
      </c>
      <c r="AB52" s="677"/>
      <c r="AC52" s="392">
        <v>214</v>
      </c>
      <c r="AD52" s="421"/>
      <c r="AE52" s="391">
        <f t="shared" ref="AE52" si="72">AG52+AI52+AK52</f>
        <v>72</v>
      </c>
      <c r="AF52" s="391"/>
      <c r="AG52" s="389">
        <v>36</v>
      </c>
      <c r="AH52" s="389"/>
      <c r="AI52" s="389"/>
      <c r="AJ52" s="389"/>
      <c r="AK52" s="389">
        <v>36</v>
      </c>
      <c r="AL52" s="389"/>
      <c r="AM52" s="389"/>
      <c r="AN52" s="425"/>
      <c r="AO52" s="387">
        <f t="shared" si="48"/>
        <v>0</v>
      </c>
      <c r="AP52" s="388"/>
      <c r="AQ52" s="389"/>
      <c r="AR52" s="389"/>
      <c r="AS52" s="389"/>
      <c r="AT52" s="389"/>
      <c r="AU52" s="388">
        <f t="shared" si="46"/>
        <v>0</v>
      </c>
      <c r="AV52" s="388"/>
      <c r="AW52" s="389"/>
      <c r="AX52" s="389"/>
      <c r="AY52" s="389"/>
      <c r="AZ52" s="425"/>
      <c r="BA52" s="392">
        <f>AC52</f>
        <v>214</v>
      </c>
      <c r="BB52" s="388"/>
      <c r="BC52" s="389">
        <f>AE52</f>
        <v>72</v>
      </c>
      <c r="BD52" s="389"/>
      <c r="BE52" s="389">
        <v>6</v>
      </c>
      <c r="BF52" s="389"/>
      <c r="BG52" s="495" t="s">
        <v>298</v>
      </c>
      <c r="BH52" s="496"/>
      <c r="BI52" s="496"/>
      <c r="BJ52" s="497"/>
      <c r="BK52" s="343" t="s">
        <v>325</v>
      </c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</row>
    <row r="53" spans="1:76" s="6" customFormat="1" ht="72.650000000000006" customHeight="1" x14ac:dyDescent="0.35">
      <c r="A53" s="715" t="s">
        <v>141</v>
      </c>
      <c r="B53" s="716"/>
      <c r="C53" s="717"/>
      <c r="D53" s="564" t="s">
        <v>281</v>
      </c>
      <c r="E53" s="565"/>
      <c r="F53" s="565"/>
      <c r="G53" s="565"/>
      <c r="H53" s="565"/>
      <c r="I53" s="565"/>
      <c r="J53" s="565"/>
      <c r="K53" s="565"/>
      <c r="L53" s="565"/>
      <c r="M53" s="565"/>
      <c r="N53" s="565"/>
      <c r="O53" s="565"/>
      <c r="P53" s="565"/>
      <c r="Q53" s="565"/>
      <c r="R53" s="565"/>
      <c r="S53" s="565"/>
      <c r="T53" s="565"/>
      <c r="U53" s="565"/>
      <c r="V53" s="565"/>
      <c r="W53" s="565"/>
      <c r="X53" s="566"/>
      <c r="Y53" s="462"/>
      <c r="Z53" s="463"/>
      <c r="AA53" s="477">
        <v>2</v>
      </c>
      <c r="AB53" s="478"/>
      <c r="AC53" s="426">
        <v>120</v>
      </c>
      <c r="AD53" s="427"/>
      <c r="AE53" s="391">
        <f>AG53+AI53+AK53</f>
        <v>62</v>
      </c>
      <c r="AF53" s="391"/>
      <c r="AG53" s="385">
        <v>26</v>
      </c>
      <c r="AH53" s="385"/>
      <c r="AI53" s="385"/>
      <c r="AJ53" s="385"/>
      <c r="AK53" s="385">
        <v>36</v>
      </c>
      <c r="AL53" s="385"/>
      <c r="AM53" s="385"/>
      <c r="AN53" s="386"/>
      <c r="AO53" s="390"/>
      <c r="AP53" s="391"/>
      <c r="AQ53" s="385"/>
      <c r="AR53" s="385"/>
      <c r="AS53" s="385"/>
      <c r="AT53" s="385"/>
      <c r="AU53" s="391">
        <v>120</v>
      </c>
      <c r="AV53" s="391"/>
      <c r="AW53" s="385">
        <f>AE53</f>
        <v>62</v>
      </c>
      <c r="AX53" s="385"/>
      <c r="AY53" s="385">
        <v>3</v>
      </c>
      <c r="AZ53" s="386"/>
      <c r="BA53" s="390"/>
      <c r="BB53" s="391"/>
      <c r="BC53" s="385"/>
      <c r="BD53" s="385"/>
      <c r="BE53" s="385"/>
      <c r="BF53" s="385"/>
      <c r="BG53" s="611" t="s">
        <v>294</v>
      </c>
      <c r="BH53" s="612"/>
      <c r="BI53" s="612"/>
      <c r="BJ53" s="613"/>
      <c r="BK53" s="343" t="s">
        <v>325</v>
      </c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</row>
    <row r="54" spans="1:76" s="6" customFormat="1" ht="39" customHeight="1" x14ac:dyDescent="0.35">
      <c r="A54" s="712" t="s">
        <v>126</v>
      </c>
      <c r="B54" s="713"/>
      <c r="C54" s="714"/>
      <c r="D54" s="622" t="s">
        <v>303</v>
      </c>
      <c r="E54" s="623"/>
      <c r="F54" s="623"/>
      <c r="G54" s="623"/>
      <c r="H54" s="623"/>
      <c r="I54" s="623"/>
      <c r="J54" s="623"/>
      <c r="K54" s="623"/>
      <c r="L54" s="623"/>
      <c r="M54" s="623"/>
      <c r="N54" s="623"/>
      <c r="O54" s="623"/>
      <c r="P54" s="623"/>
      <c r="Q54" s="623"/>
      <c r="R54" s="623"/>
      <c r="S54" s="623"/>
      <c r="T54" s="623"/>
      <c r="U54" s="623"/>
      <c r="V54" s="623"/>
      <c r="W54" s="623"/>
      <c r="X54" s="624"/>
      <c r="Y54" s="462"/>
      <c r="Z54" s="463"/>
      <c r="AA54" s="477"/>
      <c r="AB54" s="478"/>
      <c r="AC54" s="433" t="s">
        <v>80</v>
      </c>
      <c r="AD54" s="434"/>
      <c r="AE54" s="435" t="s">
        <v>81</v>
      </c>
      <c r="AF54" s="435"/>
      <c r="AG54" s="439" t="s">
        <v>110</v>
      </c>
      <c r="AH54" s="439"/>
      <c r="AI54" s="439"/>
      <c r="AJ54" s="439"/>
      <c r="AK54" s="439" t="s">
        <v>110</v>
      </c>
      <c r="AL54" s="439"/>
      <c r="AM54" s="439"/>
      <c r="AN54" s="586"/>
      <c r="AO54" s="625"/>
      <c r="AP54" s="585"/>
      <c r="AQ54" s="584"/>
      <c r="AR54" s="585"/>
      <c r="AS54" s="584"/>
      <c r="AT54" s="585"/>
      <c r="AU54" s="584"/>
      <c r="AV54" s="585"/>
      <c r="AW54" s="439"/>
      <c r="AX54" s="439"/>
      <c r="AY54" s="439"/>
      <c r="AZ54" s="586"/>
      <c r="BA54" s="587" t="s">
        <v>80</v>
      </c>
      <c r="BB54" s="435"/>
      <c r="BC54" s="439" t="s">
        <v>81</v>
      </c>
      <c r="BD54" s="439"/>
      <c r="BE54" s="439" t="s">
        <v>82</v>
      </c>
      <c r="BF54" s="439"/>
      <c r="BG54" s="495"/>
      <c r="BH54" s="496"/>
      <c r="BI54" s="496"/>
      <c r="BJ54" s="497"/>
      <c r="BK54" s="343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</row>
    <row r="55" spans="1:76" s="6" customFormat="1" ht="39" customHeight="1" x14ac:dyDescent="0.35">
      <c r="A55" s="715" t="s">
        <v>136</v>
      </c>
      <c r="B55" s="716"/>
      <c r="C55" s="717"/>
      <c r="D55" s="564" t="s">
        <v>133</v>
      </c>
      <c r="E55" s="565"/>
      <c r="F55" s="565"/>
      <c r="G55" s="565"/>
      <c r="H55" s="565"/>
      <c r="I55" s="565"/>
      <c r="J55" s="565"/>
      <c r="K55" s="565"/>
      <c r="L55" s="565"/>
      <c r="M55" s="565"/>
      <c r="N55" s="565"/>
      <c r="O55" s="565"/>
      <c r="P55" s="565"/>
      <c r="Q55" s="565"/>
      <c r="R55" s="565"/>
      <c r="S55" s="565"/>
      <c r="T55" s="565"/>
      <c r="U55" s="565"/>
      <c r="V55" s="565"/>
      <c r="W55" s="565"/>
      <c r="X55" s="566"/>
      <c r="Y55" s="462"/>
      <c r="Z55" s="463"/>
      <c r="AA55" s="477" t="s">
        <v>207</v>
      </c>
      <c r="AB55" s="478"/>
      <c r="AC55" s="422" t="s">
        <v>80</v>
      </c>
      <c r="AD55" s="423"/>
      <c r="AE55" s="424" t="s">
        <v>81</v>
      </c>
      <c r="AF55" s="424"/>
      <c r="AG55" s="398" t="s">
        <v>110</v>
      </c>
      <c r="AH55" s="398"/>
      <c r="AI55" s="398"/>
      <c r="AJ55" s="398"/>
      <c r="AK55" s="398" t="s">
        <v>110</v>
      </c>
      <c r="AL55" s="398"/>
      <c r="AM55" s="398"/>
      <c r="AN55" s="438"/>
      <c r="AO55" s="382"/>
      <c r="AP55" s="383"/>
      <c r="AQ55" s="384"/>
      <c r="AR55" s="383"/>
      <c r="AS55" s="384"/>
      <c r="AT55" s="383"/>
      <c r="AU55" s="384"/>
      <c r="AV55" s="383"/>
      <c r="AW55" s="398"/>
      <c r="AX55" s="398"/>
      <c r="AY55" s="398"/>
      <c r="AZ55" s="438"/>
      <c r="BA55" s="614" t="s">
        <v>80</v>
      </c>
      <c r="BB55" s="424"/>
      <c r="BC55" s="398" t="s">
        <v>81</v>
      </c>
      <c r="BD55" s="398"/>
      <c r="BE55" s="398" t="s">
        <v>82</v>
      </c>
      <c r="BF55" s="398"/>
      <c r="BG55" s="495" t="s">
        <v>102</v>
      </c>
      <c r="BH55" s="496"/>
      <c r="BI55" s="496"/>
      <c r="BJ55" s="497"/>
      <c r="BK55" s="343" t="s">
        <v>325</v>
      </c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</row>
    <row r="56" spans="1:76" s="116" customFormat="1" ht="39" customHeight="1" x14ac:dyDescent="0.5">
      <c r="A56" s="712" t="s">
        <v>162</v>
      </c>
      <c r="B56" s="713"/>
      <c r="C56" s="714"/>
      <c r="D56" s="622" t="s">
        <v>277</v>
      </c>
      <c r="E56" s="623"/>
      <c r="F56" s="623"/>
      <c r="G56" s="623"/>
      <c r="H56" s="623"/>
      <c r="I56" s="623"/>
      <c r="J56" s="623"/>
      <c r="K56" s="623"/>
      <c r="L56" s="623"/>
      <c r="M56" s="623"/>
      <c r="N56" s="623"/>
      <c r="O56" s="623"/>
      <c r="P56" s="623"/>
      <c r="Q56" s="623"/>
      <c r="R56" s="623"/>
      <c r="S56" s="623"/>
      <c r="T56" s="623"/>
      <c r="U56" s="623"/>
      <c r="V56" s="623"/>
      <c r="W56" s="623"/>
      <c r="X56" s="624"/>
      <c r="Y56" s="519"/>
      <c r="Z56" s="520"/>
      <c r="AA56" s="475"/>
      <c r="AB56" s="476"/>
      <c r="AC56" s="437" t="s">
        <v>204</v>
      </c>
      <c r="AD56" s="420"/>
      <c r="AE56" s="419" t="s">
        <v>205</v>
      </c>
      <c r="AF56" s="420"/>
      <c r="AG56" s="419" t="s">
        <v>206</v>
      </c>
      <c r="AH56" s="420"/>
      <c r="AI56" s="419" t="s">
        <v>201</v>
      </c>
      <c r="AJ56" s="420"/>
      <c r="AK56" s="419" t="s">
        <v>202</v>
      </c>
      <c r="AL56" s="420"/>
      <c r="AM56" s="419" t="s">
        <v>203</v>
      </c>
      <c r="AN56" s="436"/>
      <c r="AO56" s="108" t="s">
        <v>43</v>
      </c>
      <c r="AP56" s="113">
        <f>SUM(AP57:AP59)</f>
        <v>190</v>
      </c>
      <c r="AQ56" s="115" t="s">
        <v>43</v>
      </c>
      <c r="AR56" s="113">
        <f>SUM(AR57:AR59)</f>
        <v>130</v>
      </c>
      <c r="AS56" s="115" t="s">
        <v>43</v>
      </c>
      <c r="AT56" s="114">
        <f>SUM(AT57:AT59)</f>
        <v>2</v>
      </c>
      <c r="AU56" s="115" t="s">
        <v>43</v>
      </c>
      <c r="AV56" s="113">
        <f>SUM(AV57:AV59)</f>
        <v>148</v>
      </c>
      <c r="AW56" s="115" t="s">
        <v>43</v>
      </c>
      <c r="AX56" s="114">
        <f>SUM(AX57:AX59)</f>
        <v>88</v>
      </c>
      <c r="AY56" s="115" t="s">
        <v>43</v>
      </c>
      <c r="AZ56" s="109">
        <f>SUM(AZ57:AZ59)</f>
        <v>7</v>
      </c>
      <c r="BA56" s="420"/>
      <c r="BB56" s="439"/>
      <c r="BC56" s="439"/>
      <c r="BD56" s="439"/>
      <c r="BE56" s="439"/>
      <c r="BF56" s="439"/>
      <c r="BG56" s="615"/>
      <c r="BH56" s="616"/>
      <c r="BI56" s="616"/>
      <c r="BJ56" s="617"/>
      <c r="BK56" s="343"/>
    </row>
    <row r="57" spans="1:76" s="116" customFormat="1" ht="39" customHeight="1" x14ac:dyDescent="0.5">
      <c r="A57" s="411" t="s">
        <v>163</v>
      </c>
      <c r="B57" s="412"/>
      <c r="C57" s="413"/>
      <c r="D57" s="564" t="s">
        <v>278</v>
      </c>
      <c r="E57" s="565"/>
      <c r="F57" s="565"/>
      <c r="G57" s="565"/>
      <c r="H57" s="565"/>
      <c r="I57" s="565"/>
      <c r="J57" s="565"/>
      <c r="K57" s="565"/>
      <c r="L57" s="565"/>
      <c r="M57" s="565"/>
      <c r="N57" s="565"/>
      <c r="O57" s="565"/>
      <c r="P57" s="565"/>
      <c r="Q57" s="565"/>
      <c r="R57" s="565"/>
      <c r="S57" s="565"/>
      <c r="T57" s="565"/>
      <c r="U57" s="565"/>
      <c r="V57" s="565"/>
      <c r="W57" s="565"/>
      <c r="X57" s="566"/>
      <c r="Y57" s="278" t="s">
        <v>43</v>
      </c>
      <c r="Z57" s="295">
        <v>2</v>
      </c>
      <c r="AA57" s="279"/>
      <c r="AB57" s="294"/>
      <c r="AC57" s="414" t="s">
        <v>196</v>
      </c>
      <c r="AD57" s="415"/>
      <c r="AE57" s="399" t="s">
        <v>77</v>
      </c>
      <c r="AF57" s="415"/>
      <c r="AG57" s="398" t="s">
        <v>199</v>
      </c>
      <c r="AH57" s="398"/>
      <c r="AI57" s="398"/>
      <c r="AJ57" s="398"/>
      <c r="AK57" s="398"/>
      <c r="AL57" s="398"/>
      <c r="AM57" s="398" t="s">
        <v>203</v>
      </c>
      <c r="AN57" s="399"/>
      <c r="AO57" s="117" t="s">
        <v>43</v>
      </c>
      <c r="AP57" s="110">
        <v>48</v>
      </c>
      <c r="AQ57" s="111" t="s">
        <v>43</v>
      </c>
      <c r="AR57" s="110">
        <v>32</v>
      </c>
      <c r="AS57" s="111"/>
      <c r="AT57" s="110"/>
      <c r="AU57" s="111" t="s">
        <v>43</v>
      </c>
      <c r="AV57" s="110">
        <v>76</v>
      </c>
      <c r="AW57" s="111" t="s">
        <v>43</v>
      </c>
      <c r="AX57" s="110">
        <v>40</v>
      </c>
      <c r="AY57" s="111" t="s">
        <v>43</v>
      </c>
      <c r="AZ57" s="112">
        <v>3</v>
      </c>
      <c r="BA57" s="415"/>
      <c r="BB57" s="398"/>
      <c r="BC57" s="398"/>
      <c r="BD57" s="398"/>
      <c r="BE57" s="398"/>
      <c r="BF57" s="398"/>
      <c r="BG57" s="611" t="s">
        <v>83</v>
      </c>
      <c r="BH57" s="612"/>
      <c r="BI57" s="612"/>
      <c r="BJ57" s="613"/>
      <c r="BK57" s="343" t="s">
        <v>322</v>
      </c>
    </row>
    <row r="58" spans="1:76" s="116" customFormat="1" ht="39" customHeight="1" x14ac:dyDescent="0.5">
      <c r="A58" s="411" t="s">
        <v>164</v>
      </c>
      <c r="B58" s="412"/>
      <c r="C58" s="413"/>
      <c r="D58" s="564" t="s">
        <v>279</v>
      </c>
      <c r="E58" s="565"/>
      <c r="F58" s="565"/>
      <c r="G58" s="565"/>
      <c r="H58" s="565"/>
      <c r="I58" s="565"/>
      <c r="J58" s="565"/>
      <c r="K58" s="565"/>
      <c r="L58" s="565"/>
      <c r="M58" s="565"/>
      <c r="N58" s="565"/>
      <c r="O58" s="565"/>
      <c r="P58" s="565"/>
      <c r="Q58" s="565"/>
      <c r="R58" s="565"/>
      <c r="S58" s="565"/>
      <c r="T58" s="565"/>
      <c r="U58" s="565"/>
      <c r="V58" s="565"/>
      <c r="W58" s="565"/>
      <c r="X58" s="566"/>
      <c r="Y58" s="278" t="s">
        <v>43</v>
      </c>
      <c r="Z58" s="295">
        <v>2</v>
      </c>
      <c r="AA58" s="279"/>
      <c r="AB58" s="294"/>
      <c r="AC58" s="414" t="s">
        <v>197</v>
      </c>
      <c r="AD58" s="415"/>
      <c r="AE58" s="399" t="s">
        <v>202</v>
      </c>
      <c r="AF58" s="415"/>
      <c r="AG58" s="398"/>
      <c r="AH58" s="398"/>
      <c r="AI58" s="398"/>
      <c r="AJ58" s="398"/>
      <c r="AK58" s="398" t="s">
        <v>202</v>
      </c>
      <c r="AL58" s="398"/>
      <c r="AM58" s="398"/>
      <c r="AN58" s="399"/>
      <c r="AO58" s="117" t="s">
        <v>43</v>
      </c>
      <c r="AP58" s="110">
        <v>70</v>
      </c>
      <c r="AQ58" s="111" t="s">
        <v>43</v>
      </c>
      <c r="AR58" s="110">
        <v>48</v>
      </c>
      <c r="AS58" s="111"/>
      <c r="AT58" s="110"/>
      <c r="AU58" s="111" t="s">
        <v>43</v>
      </c>
      <c r="AV58" s="110">
        <v>72</v>
      </c>
      <c r="AW58" s="111" t="s">
        <v>43</v>
      </c>
      <c r="AX58" s="110">
        <v>48</v>
      </c>
      <c r="AY58" s="111" t="s">
        <v>43</v>
      </c>
      <c r="AZ58" s="112">
        <v>4</v>
      </c>
      <c r="BA58" s="415"/>
      <c r="BB58" s="398"/>
      <c r="BC58" s="398"/>
      <c r="BD58" s="398"/>
      <c r="BE58" s="398"/>
      <c r="BF58" s="398"/>
      <c r="BG58" s="611" t="s">
        <v>87</v>
      </c>
      <c r="BH58" s="612"/>
      <c r="BI58" s="612"/>
      <c r="BJ58" s="613"/>
      <c r="BK58" s="343" t="s">
        <v>323</v>
      </c>
    </row>
    <row r="59" spans="1:76" s="116" customFormat="1" ht="39" customHeight="1" thickBot="1" x14ac:dyDescent="0.55000000000000004">
      <c r="A59" s="718" t="s">
        <v>165</v>
      </c>
      <c r="B59" s="719"/>
      <c r="C59" s="720"/>
      <c r="D59" s="730" t="s">
        <v>280</v>
      </c>
      <c r="E59" s="731"/>
      <c r="F59" s="731"/>
      <c r="G59" s="731"/>
      <c r="H59" s="731"/>
      <c r="I59" s="731"/>
      <c r="J59" s="731"/>
      <c r="K59" s="731"/>
      <c r="L59" s="731"/>
      <c r="M59" s="731"/>
      <c r="N59" s="731"/>
      <c r="O59" s="731"/>
      <c r="P59" s="731"/>
      <c r="Q59" s="731"/>
      <c r="R59" s="731"/>
      <c r="S59" s="731"/>
      <c r="T59" s="731"/>
      <c r="U59" s="731"/>
      <c r="V59" s="731"/>
      <c r="W59" s="731"/>
      <c r="X59" s="732"/>
      <c r="Y59" s="280"/>
      <c r="Z59" s="281"/>
      <c r="AA59" s="282" t="s">
        <v>43</v>
      </c>
      <c r="AB59" s="283" t="s">
        <v>273</v>
      </c>
      <c r="AC59" s="414" t="s">
        <v>77</v>
      </c>
      <c r="AD59" s="415"/>
      <c r="AE59" s="399" t="s">
        <v>198</v>
      </c>
      <c r="AF59" s="415"/>
      <c r="AG59" s="398" t="s">
        <v>200</v>
      </c>
      <c r="AH59" s="398"/>
      <c r="AI59" s="398" t="s">
        <v>201</v>
      </c>
      <c r="AJ59" s="398"/>
      <c r="AK59" s="398"/>
      <c r="AL59" s="398"/>
      <c r="AM59" s="398"/>
      <c r="AN59" s="399"/>
      <c r="AO59" s="118" t="s">
        <v>43</v>
      </c>
      <c r="AP59" s="120">
        <f>AT59*36</f>
        <v>72</v>
      </c>
      <c r="AQ59" s="121" t="s">
        <v>43</v>
      </c>
      <c r="AR59" s="120">
        <v>50</v>
      </c>
      <c r="AS59" s="121" t="s">
        <v>43</v>
      </c>
      <c r="AT59" s="120">
        <v>2</v>
      </c>
      <c r="AU59" s="121"/>
      <c r="AV59" s="120"/>
      <c r="AW59" s="121"/>
      <c r="AX59" s="120"/>
      <c r="AY59" s="121"/>
      <c r="AZ59" s="119"/>
      <c r="BA59" s="415"/>
      <c r="BB59" s="398"/>
      <c r="BC59" s="398"/>
      <c r="BD59" s="398"/>
      <c r="BE59" s="398"/>
      <c r="BF59" s="398"/>
      <c r="BG59" s="428" t="s">
        <v>79</v>
      </c>
      <c r="BH59" s="429"/>
      <c r="BI59" s="429"/>
      <c r="BJ59" s="430"/>
      <c r="BK59" s="343" t="s">
        <v>324</v>
      </c>
    </row>
    <row r="60" spans="1:76" s="159" customFormat="1" ht="51" customHeight="1" thickTop="1" x14ac:dyDescent="0.7">
      <c r="A60" s="727" t="s">
        <v>58</v>
      </c>
      <c r="B60" s="728"/>
      <c r="C60" s="728"/>
      <c r="D60" s="728"/>
      <c r="E60" s="728"/>
      <c r="F60" s="728"/>
      <c r="G60" s="728"/>
      <c r="H60" s="728"/>
      <c r="I60" s="728"/>
      <c r="J60" s="728"/>
      <c r="K60" s="728"/>
      <c r="L60" s="728"/>
      <c r="M60" s="728"/>
      <c r="N60" s="728"/>
      <c r="O60" s="728"/>
      <c r="P60" s="728"/>
      <c r="Q60" s="728"/>
      <c r="R60" s="728"/>
      <c r="S60" s="728"/>
      <c r="T60" s="728"/>
      <c r="U60" s="728"/>
      <c r="V60" s="728"/>
      <c r="W60" s="728"/>
      <c r="X60" s="728"/>
      <c r="Y60" s="728"/>
      <c r="Z60" s="728"/>
      <c r="AA60" s="728"/>
      <c r="AB60" s="729"/>
      <c r="AC60" s="609">
        <f>AC29+AC38</f>
        <v>2710</v>
      </c>
      <c r="AD60" s="610"/>
      <c r="AE60" s="618">
        <f>AE29+AE38</f>
        <v>978</v>
      </c>
      <c r="AF60" s="610"/>
      <c r="AG60" s="618">
        <f>AG29+AG38</f>
        <v>450</v>
      </c>
      <c r="AH60" s="610"/>
      <c r="AI60" s="618">
        <f>AI29+AI38</f>
        <v>30</v>
      </c>
      <c r="AJ60" s="610"/>
      <c r="AK60" s="618">
        <f>AK29+AK38</f>
        <v>498</v>
      </c>
      <c r="AL60" s="610"/>
      <c r="AM60" s="619">
        <f>AM29+AM38</f>
        <v>0</v>
      </c>
      <c r="AN60" s="620"/>
      <c r="AO60" s="621">
        <f>AO29+AO38</f>
        <v>1096</v>
      </c>
      <c r="AP60" s="416"/>
      <c r="AQ60" s="416">
        <f>AQ29+AQ38</f>
        <v>430</v>
      </c>
      <c r="AR60" s="416"/>
      <c r="AS60" s="416">
        <f>AS29+AS38</f>
        <v>30</v>
      </c>
      <c r="AT60" s="416"/>
      <c r="AU60" s="416">
        <f>AU29+AU38</f>
        <v>1114</v>
      </c>
      <c r="AV60" s="416"/>
      <c r="AW60" s="418">
        <f>AW29+AW38</f>
        <v>404</v>
      </c>
      <c r="AX60" s="418"/>
      <c r="AY60" s="416">
        <f>AY29+AY38</f>
        <v>30</v>
      </c>
      <c r="AZ60" s="555"/>
      <c r="BA60" s="417">
        <f>BA29+BA38</f>
        <v>500</v>
      </c>
      <c r="BB60" s="418"/>
      <c r="BC60" s="416">
        <f>BC29+BC38</f>
        <v>144</v>
      </c>
      <c r="BD60" s="416"/>
      <c r="BE60" s="416">
        <f>BE29+BE38</f>
        <v>15</v>
      </c>
      <c r="BF60" s="416"/>
      <c r="BG60" s="651"/>
      <c r="BH60" s="652"/>
      <c r="BI60" s="652"/>
      <c r="BJ60" s="653"/>
      <c r="BK60" s="158"/>
      <c r="BL60" s="158"/>
      <c r="BM60" s="158"/>
      <c r="BN60" s="158"/>
      <c r="BO60" s="158"/>
      <c r="BP60" s="158"/>
      <c r="BQ60" s="158"/>
      <c r="BR60" s="158"/>
      <c r="BS60" s="158"/>
      <c r="BT60" s="158"/>
      <c r="BU60" s="158"/>
      <c r="BV60" s="158"/>
      <c r="BW60" s="158"/>
      <c r="BX60" s="158"/>
    </row>
    <row r="61" spans="1:76" s="159" customFormat="1" ht="40.25" customHeight="1" x14ac:dyDescent="0.7">
      <c r="A61" s="598" t="s">
        <v>18</v>
      </c>
      <c r="B61" s="599"/>
      <c r="C61" s="599"/>
      <c r="D61" s="599"/>
      <c r="E61" s="599"/>
      <c r="F61" s="599"/>
      <c r="G61" s="599"/>
      <c r="H61" s="599"/>
      <c r="I61" s="599"/>
      <c r="J61" s="599"/>
      <c r="K61" s="599"/>
      <c r="L61" s="599"/>
      <c r="M61" s="599"/>
      <c r="N61" s="599"/>
      <c r="O61" s="599"/>
      <c r="P61" s="599"/>
      <c r="Q61" s="599"/>
      <c r="R61" s="599"/>
      <c r="S61" s="599"/>
      <c r="T61" s="599"/>
      <c r="U61" s="599"/>
      <c r="V61" s="599"/>
      <c r="W61" s="599"/>
      <c r="X61" s="599"/>
      <c r="Y61" s="599"/>
      <c r="Z61" s="599"/>
      <c r="AA61" s="599"/>
      <c r="AB61" s="593"/>
      <c r="AC61" s="592"/>
      <c r="AD61" s="593"/>
      <c r="AE61" s="404"/>
      <c r="AF61" s="404"/>
      <c r="AG61" s="404"/>
      <c r="AH61" s="404"/>
      <c r="AI61" s="160"/>
      <c r="AJ61" s="286"/>
      <c r="AK61" s="160"/>
      <c r="AL61" s="286"/>
      <c r="AM61" s="161"/>
      <c r="AN61" s="162"/>
      <c r="AO61" s="649">
        <f>AQ60/AO27</f>
        <v>23.888888888888889</v>
      </c>
      <c r="AP61" s="650"/>
      <c r="AQ61" s="650"/>
      <c r="AR61" s="650"/>
      <c r="AS61" s="650"/>
      <c r="AT61" s="403"/>
      <c r="AU61" s="650">
        <f>AW60/AU27</f>
        <v>22.444444444444443</v>
      </c>
      <c r="AV61" s="650"/>
      <c r="AW61" s="650"/>
      <c r="AX61" s="650"/>
      <c r="AY61" s="650"/>
      <c r="AZ61" s="403"/>
      <c r="BA61" s="649">
        <f>BC60/BA27</f>
        <v>16</v>
      </c>
      <c r="BB61" s="650"/>
      <c r="BC61" s="650"/>
      <c r="BD61" s="650"/>
      <c r="BE61" s="650"/>
      <c r="BF61" s="403"/>
      <c r="BG61" s="654"/>
      <c r="BH61" s="655"/>
      <c r="BI61" s="655"/>
      <c r="BJ61" s="656"/>
    </row>
    <row r="62" spans="1:76" s="159" customFormat="1" ht="43.25" customHeight="1" x14ac:dyDescent="0.7">
      <c r="A62" s="598" t="s">
        <v>226</v>
      </c>
      <c r="B62" s="599"/>
      <c r="C62" s="599"/>
      <c r="D62" s="599"/>
      <c r="E62" s="599"/>
      <c r="F62" s="599"/>
      <c r="G62" s="599"/>
      <c r="H62" s="599"/>
      <c r="I62" s="599"/>
      <c r="J62" s="599"/>
      <c r="K62" s="599"/>
      <c r="L62" s="599"/>
      <c r="M62" s="599"/>
      <c r="N62" s="599"/>
      <c r="O62" s="599"/>
      <c r="P62" s="599"/>
      <c r="Q62" s="599"/>
      <c r="R62" s="599"/>
      <c r="S62" s="599"/>
      <c r="T62" s="599"/>
      <c r="U62" s="599"/>
      <c r="V62" s="599"/>
      <c r="W62" s="599"/>
      <c r="X62" s="599"/>
      <c r="Y62" s="599"/>
      <c r="Z62" s="599"/>
      <c r="AA62" s="599"/>
      <c r="AB62" s="593"/>
      <c r="AC62" s="594">
        <f>AO62+AU62+BA62</f>
        <v>1</v>
      </c>
      <c r="AD62" s="595"/>
      <c r="AE62" s="404"/>
      <c r="AF62" s="404"/>
      <c r="AG62" s="408"/>
      <c r="AH62" s="408"/>
      <c r="AI62" s="163"/>
      <c r="AJ62" s="287"/>
      <c r="AK62" s="163"/>
      <c r="AL62" s="287"/>
      <c r="AM62" s="164"/>
      <c r="AN62" s="164"/>
      <c r="AO62" s="431"/>
      <c r="AP62" s="408"/>
      <c r="AQ62" s="408"/>
      <c r="AR62" s="408"/>
      <c r="AS62" s="408"/>
      <c r="AT62" s="408"/>
      <c r="AU62" s="408"/>
      <c r="AV62" s="408"/>
      <c r="AW62" s="408"/>
      <c r="AX62" s="408"/>
      <c r="AY62" s="408"/>
      <c r="AZ62" s="432"/>
      <c r="BA62" s="591">
        <v>1</v>
      </c>
      <c r="BB62" s="408"/>
      <c r="BC62" s="408"/>
      <c r="BD62" s="408"/>
      <c r="BE62" s="408"/>
      <c r="BF62" s="408"/>
      <c r="BG62" s="654"/>
      <c r="BH62" s="655"/>
      <c r="BI62" s="655"/>
      <c r="BJ62" s="656"/>
      <c r="BK62" s="158"/>
      <c r="BL62" s="158"/>
      <c r="BM62" s="158"/>
      <c r="BN62" s="158"/>
      <c r="BO62" s="158"/>
      <c r="BP62" s="158"/>
      <c r="BQ62" s="158"/>
      <c r="BR62" s="158"/>
      <c r="BS62" s="158"/>
      <c r="BT62" s="158"/>
      <c r="BU62" s="158"/>
      <c r="BV62" s="158"/>
      <c r="BW62" s="158"/>
      <c r="BX62" s="158"/>
    </row>
    <row r="63" spans="1:76" s="159" customFormat="1" ht="46.25" customHeight="1" x14ac:dyDescent="0.7">
      <c r="A63" s="598" t="s">
        <v>19</v>
      </c>
      <c r="B63" s="599"/>
      <c r="C63" s="599"/>
      <c r="D63" s="599"/>
      <c r="E63" s="599"/>
      <c r="F63" s="599"/>
      <c r="G63" s="599"/>
      <c r="H63" s="599"/>
      <c r="I63" s="599"/>
      <c r="J63" s="599"/>
      <c r="K63" s="599"/>
      <c r="L63" s="599"/>
      <c r="M63" s="599"/>
      <c r="N63" s="599"/>
      <c r="O63" s="599"/>
      <c r="P63" s="599"/>
      <c r="Q63" s="599"/>
      <c r="R63" s="599"/>
      <c r="S63" s="599"/>
      <c r="T63" s="599"/>
      <c r="U63" s="599"/>
      <c r="V63" s="599"/>
      <c r="W63" s="599"/>
      <c r="X63" s="599"/>
      <c r="Y63" s="599"/>
      <c r="Z63" s="599"/>
      <c r="AA63" s="599"/>
      <c r="AB63" s="593"/>
      <c r="AC63" s="594">
        <f t="shared" ref="AC63:AC64" si="73">AO63+AU63+BA63</f>
        <v>9</v>
      </c>
      <c r="AD63" s="595"/>
      <c r="AE63" s="404"/>
      <c r="AF63" s="404"/>
      <c r="AG63" s="408"/>
      <c r="AH63" s="408"/>
      <c r="AI63" s="163"/>
      <c r="AJ63" s="287"/>
      <c r="AK63" s="163"/>
      <c r="AL63" s="287"/>
      <c r="AM63" s="164"/>
      <c r="AN63" s="164"/>
      <c r="AO63" s="409">
        <v>4</v>
      </c>
      <c r="AP63" s="404"/>
      <c r="AQ63" s="404"/>
      <c r="AR63" s="404"/>
      <c r="AS63" s="404"/>
      <c r="AT63" s="404"/>
      <c r="AU63" s="404">
        <v>4</v>
      </c>
      <c r="AV63" s="404"/>
      <c r="AW63" s="404"/>
      <c r="AX63" s="404"/>
      <c r="AY63" s="404"/>
      <c r="AZ63" s="410"/>
      <c r="BA63" s="403">
        <f>COUNTIF(Y29:Z55,3)</f>
        <v>1</v>
      </c>
      <c r="BB63" s="404"/>
      <c r="BC63" s="404"/>
      <c r="BD63" s="404"/>
      <c r="BE63" s="404"/>
      <c r="BF63" s="404"/>
      <c r="BG63" s="654"/>
      <c r="BH63" s="655"/>
      <c r="BI63" s="655"/>
      <c r="BJ63" s="656"/>
      <c r="BK63" s="158"/>
      <c r="BL63" s="158"/>
      <c r="BM63" s="158"/>
      <c r="BN63" s="158"/>
      <c r="BO63" s="158"/>
      <c r="BP63" s="158"/>
      <c r="BQ63" s="158"/>
      <c r="BR63" s="158"/>
      <c r="BS63" s="158"/>
      <c r="BT63" s="158"/>
      <c r="BU63" s="158"/>
      <c r="BV63" s="158"/>
      <c r="BW63" s="158"/>
      <c r="BX63" s="158"/>
    </row>
    <row r="64" spans="1:76" s="159" customFormat="1" ht="39" customHeight="1" thickBot="1" x14ac:dyDescent="0.75">
      <c r="A64" s="600" t="s">
        <v>20</v>
      </c>
      <c r="B64" s="601"/>
      <c r="C64" s="601"/>
      <c r="D64" s="601"/>
      <c r="E64" s="601"/>
      <c r="F64" s="601"/>
      <c r="G64" s="601"/>
      <c r="H64" s="601"/>
      <c r="I64" s="601"/>
      <c r="J64" s="601"/>
      <c r="K64" s="601"/>
      <c r="L64" s="601"/>
      <c r="M64" s="601"/>
      <c r="N64" s="601"/>
      <c r="O64" s="601"/>
      <c r="P64" s="601"/>
      <c r="Q64" s="601"/>
      <c r="R64" s="601"/>
      <c r="S64" s="601"/>
      <c r="T64" s="601"/>
      <c r="U64" s="601"/>
      <c r="V64" s="601"/>
      <c r="W64" s="601"/>
      <c r="X64" s="601"/>
      <c r="Y64" s="601"/>
      <c r="Z64" s="601"/>
      <c r="AA64" s="601"/>
      <c r="AB64" s="602"/>
      <c r="AC64" s="596">
        <f t="shared" si="73"/>
        <v>10</v>
      </c>
      <c r="AD64" s="597"/>
      <c r="AE64" s="401"/>
      <c r="AF64" s="401"/>
      <c r="AG64" s="405"/>
      <c r="AH64" s="405"/>
      <c r="AI64" s="165"/>
      <c r="AJ64" s="288"/>
      <c r="AK64" s="165"/>
      <c r="AL64" s="288"/>
      <c r="AM64" s="166"/>
      <c r="AN64" s="166"/>
      <c r="AO64" s="406">
        <v>4</v>
      </c>
      <c r="AP64" s="401"/>
      <c r="AQ64" s="401"/>
      <c r="AR64" s="401"/>
      <c r="AS64" s="401"/>
      <c r="AT64" s="401"/>
      <c r="AU64" s="401">
        <v>5</v>
      </c>
      <c r="AV64" s="401"/>
      <c r="AW64" s="401"/>
      <c r="AX64" s="401"/>
      <c r="AY64" s="401"/>
      <c r="AZ64" s="407"/>
      <c r="BA64" s="400">
        <f>COUNTIF(AA29:AB55,3)</f>
        <v>1</v>
      </c>
      <c r="BB64" s="401"/>
      <c r="BC64" s="401"/>
      <c r="BD64" s="401"/>
      <c r="BE64" s="401"/>
      <c r="BF64" s="401"/>
      <c r="BG64" s="657"/>
      <c r="BH64" s="658"/>
      <c r="BI64" s="658"/>
      <c r="BJ64" s="659"/>
      <c r="BK64" s="158"/>
      <c r="BL64" s="158"/>
      <c r="BM64" s="158"/>
      <c r="BN64" s="158"/>
      <c r="BO64" s="158"/>
      <c r="BP64" s="158"/>
      <c r="BQ64" s="158"/>
      <c r="BR64" s="158"/>
      <c r="BS64" s="158"/>
      <c r="BT64" s="158"/>
      <c r="BU64" s="158"/>
      <c r="BV64" s="158"/>
      <c r="BW64" s="158"/>
      <c r="BX64" s="158"/>
    </row>
    <row r="65" spans="1:69" s="53" customFormat="1" ht="20" customHeight="1" thickTop="1" x14ac:dyDescent="0.55000000000000004">
      <c r="A65" s="52"/>
      <c r="B65" s="52"/>
      <c r="C65" s="52"/>
      <c r="D65" s="52"/>
      <c r="E65" s="52"/>
      <c r="F65" s="52"/>
      <c r="G65" s="52"/>
      <c r="H65" s="52"/>
      <c r="I65" s="52"/>
      <c r="J65" s="52"/>
      <c r="K65" s="52"/>
      <c r="L65" s="52"/>
      <c r="M65" s="52"/>
      <c r="N65" s="52"/>
      <c r="O65" s="52"/>
      <c r="P65" s="52"/>
      <c r="Q65" s="52"/>
      <c r="R65" s="52"/>
      <c r="S65" s="52"/>
      <c r="T65" s="52"/>
      <c r="U65" s="52"/>
      <c r="V65" s="52"/>
      <c r="W65" s="52"/>
      <c r="X65" s="52"/>
      <c r="Y65" s="52"/>
      <c r="Z65" s="52"/>
      <c r="AA65" s="52"/>
      <c r="AB65" s="52"/>
      <c r="AC65" s="52"/>
      <c r="AD65" s="52"/>
      <c r="AE65" s="52"/>
      <c r="AF65" s="52"/>
      <c r="AG65" s="52"/>
      <c r="AH65" s="52"/>
      <c r="AI65" s="52"/>
      <c r="AJ65" s="52"/>
      <c r="AK65" s="52"/>
      <c r="AL65" s="52"/>
      <c r="AM65" s="52"/>
      <c r="AN65" s="52"/>
      <c r="AO65" s="52"/>
      <c r="AP65" s="52"/>
      <c r="AQ65" s="52"/>
      <c r="AR65" s="52"/>
      <c r="AS65" s="52"/>
      <c r="AT65" s="52"/>
      <c r="AU65" s="52"/>
      <c r="AV65" s="52"/>
      <c r="AW65" s="52"/>
      <c r="AX65" s="52"/>
      <c r="AY65" s="52"/>
      <c r="AZ65" s="52"/>
      <c r="BA65" s="52"/>
      <c r="BB65" s="52"/>
      <c r="BC65" s="52"/>
      <c r="BD65" s="52"/>
      <c r="BE65" s="52"/>
      <c r="BF65" s="52"/>
      <c r="BG65" s="52"/>
      <c r="BH65" s="52"/>
      <c r="BI65" s="52"/>
      <c r="BJ65" s="52"/>
      <c r="BK65" s="52"/>
      <c r="BL65" s="52"/>
    </row>
    <row r="66" spans="1:69" s="13" customFormat="1" ht="17" customHeight="1" thickBot="1" x14ac:dyDescent="0.6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  <c r="AM66" s="19"/>
      <c r="AN66" s="19"/>
      <c r="AO66" s="19"/>
      <c r="AP66" s="19"/>
      <c r="AQ66" s="19"/>
      <c r="AR66" s="19"/>
      <c r="AS66" s="19"/>
      <c r="AT66" s="19"/>
      <c r="AU66" s="19"/>
      <c r="AV66" s="19"/>
      <c r="AW66" s="19"/>
      <c r="AX66" s="19"/>
      <c r="AY66" s="19"/>
      <c r="AZ66" s="19"/>
      <c r="BA66" s="19"/>
      <c r="BB66" s="19"/>
      <c r="BC66" s="19"/>
      <c r="BD66" s="19"/>
      <c r="BE66" s="19"/>
      <c r="BF66" s="19"/>
      <c r="BG66" s="19"/>
      <c r="BH66" s="19"/>
      <c r="BI66" s="19"/>
      <c r="BJ66" s="19"/>
      <c r="BK66" s="19"/>
      <c r="BL66" s="19"/>
      <c r="BM66" s="19"/>
      <c r="BN66" s="19"/>
      <c r="BO66" s="19"/>
      <c r="BP66" s="19"/>
      <c r="BQ66" s="19"/>
    </row>
    <row r="67" spans="1:69" s="157" customFormat="1" ht="42" customHeight="1" thickTop="1" thickBot="1" x14ac:dyDescent="0.75">
      <c r="A67" s="402" t="s">
        <v>178</v>
      </c>
      <c r="B67" s="402"/>
      <c r="C67" s="402"/>
      <c r="D67" s="402"/>
      <c r="E67" s="402"/>
      <c r="F67" s="402"/>
      <c r="G67" s="402"/>
      <c r="H67" s="402"/>
      <c r="I67" s="402"/>
      <c r="J67" s="402"/>
      <c r="K67" s="402"/>
      <c r="L67" s="402"/>
      <c r="M67" s="402"/>
      <c r="N67" s="402"/>
      <c r="O67" s="402"/>
      <c r="P67" s="402"/>
      <c r="Q67" s="402"/>
      <c r="R67" s="402"/>
      <c r="S67" s="402"/>
      <c r="T67" s="402"/>
      <c r="U67" s="402"/>
      <c r="V67" s="402"/>
      <c r="W67" s="402"/>
      <c r="X67" s="402"/>
      <c r="Y67" s="402"/>
      <c r="Z67" s="402"/>
      <c r="AA67" s="402"/>
      <c r="AB67" s="402" t="s">
        <v>179</v>
      </c>
      <c r="AC67" s="402"/>
      <c r="AD67" s="402"/>
      <c r="AE67" s="402"/>
      <c r="AF67" s="402"/>
      <c r="AG67" s="402"/>
      <c r="AH67" s="402"/>
      <c r="AI67" s="402"/>
      <c r="AJ67" s="402"/>
      <c r="AK67" s="402"/>
      <c r="AL67" s="402"/>
      <c r="AM67" s="402"/>
      <c r="AN67" s="402"/>
      <c r="AO67" s="402"/>
      <c r="AP67" s="402"/>
      <c r="AQ67" s="402"/>
      <c r="AR67" s="402"/>
      <c r="AS67" s="402"/>
      <c r="AT67" s="402"/>
      <c r="AU67" s="402"/>
      <c r="AV67" s="402"/>
      <c r="AW67" s="402"/>
      <c r="AX67" s="402"/>
      <c r="AY67" s="402"/>
      <c r="AZ67" s="703" t="s">
        <v>180</v>
      </c>
      <c r="BA67" s="704"/>
      <c r="BB67" s="704"/>
      <c r="BC67" s="704"/>
      <c r="BD67" s="704"/>
      <c r="BE67" s="704"/>
      <c r="BF67" s="704"/>
      <c r="BG67" s="704"/>
      <c r="BH67" s="704"/>
      <c r="BI67" s="704"/>
      <c r="BJ67" s="704"/>
      <c r="BK67" s="705"/>
    </row>
    <row r="68" spans="1:69" s="157" customFormat="1" ht="57.75" customHeight="1" thickTop="1" thickBot="1" x14ac:dyDescent="0.75">
      <c r="A68" s="395" t="s">
        <v>51</v>
      </c>
      <c r="B68" s="395"/>
      <c r="C68" s="395"/>
      <c r="D68" s="395"/>
      <c r="E68" s="395"/>
      <c r="F68" s="395"/>
      <c r="G68" s="395"/>
      <c r="H68" s="395"/>
      <c r="I68" s="395"/>
      <c r="J68" s="395"/>
      <c r="K68" s="395"/>
      <c r="L68" s="395" t="s">
        <v>52</v>
      </c>
      <c r="M68" s="395"/>
      <c r="N68" s="395"/>
      <c r="O68" s="395"/>
      <c r="P68" s="395" t="s">
        <v>53</v>
      </c>
      <c r="Q68" s="395"/>
      <c r="R68" s="395"/>
      <c r="S68" s="395"/>
      <c r="T68" s="395"/>
      <c r="U68" s="397" t="s">
        <v>54</v>
      </c>
      <c r="V68" s="397"/>
      <c r="W68" s="397"/>
      <c r="X68" s="397"/>
      <c r="Y68" s="397"/>
      <c r="Z68" s="397"/>
      <c r="AA68" s="397"/>
      <c r="AB68" s="395" t="s">
        <v>52</v>
      </c>
      <c r="AC68" s="395"/>
      <c r="AD68" s="395"/>
      <c r="AE68" s="395"/>
      <c r="AF68" s="395"/>
      <c r="AG68" s="395"/>
      <c r="AH68" s="395"/>
      <c r="AI68" s="395"/>
      <c r="AJ68" s="395" t="s">
        <v>53</v>
      </c>
      <c r="AK68" s="395"/>
      <c r="AL68" s="395"/>
      <c r="AM68" s="395"/>
      <c r="AN68" s="395"/>
      <c r="AO68" s="395"/>
      <c r="AP68" s="395"/>
      <c r="AQ68" s="395"/>
      <c r="AR68" s="395" t="s">
        <v>54</v>
      </c>
      <c r="AS68" s="395"/>
      <c r="AT68" s="395"/>
      <c r="AU68" s="395"/>
      <c r="AV68" s="395"/>
      <c r="AW68" s="395"/>
      <c r="AX68" s="395"/>
      <c r="AY68" s="395"/>
      <c r="AZ68" s="654" t="s">
        <v>72</v>
      </c>
      <c r="BA68" s="655"/>
      <c r="BB68" s="655"/>
      <c r="BC68" s="655"/>
      <c r="BD68" s="655"/>
      <c r="BE68" s="655"/>
      <c r="BF68" s="655"/>
      <c r="BG68" s="655"/>
      <c r="BH68" s="655"/>
      <c r="BI68" s="655"/>
      <c r="BJ68" s="655"/>
      <c r="BK68" s="656"/>
    </row>
    <row r="69" spans="1:69" s="157" customFormat="1" ht="45" customHeight="1" thickTop="1" thickBot="1" x14ac:dyDescent="0.75">
      <c r="A69" s="606" t="s">
        <v>123</v>
      </c>
      <c r="B69" s="607"/>
      <c r="C69" s="607"/>
      <c r="D69" s="607"/>
      <c r="E69" s="607"/>
      <c r="F69" s="607"/>
      <c r="G69" s="607"/>
      <c r="H69" s="607"/>
      <c r="I69" s="607"/>
      <c r="J69" s="607"/>
      <c r="K69" s="608"/>
      <c r="L69" s="395">
        <v>3</v>
      </c>
      <c r="M69" s="395"/>
      <c r="N69" s="395"/>
      <c r="O69" s="395"/>
      <c r="P69" s="395">
        <v>2</v>
      </c>
      <c r="Q69" s="395"/>
      <c r="R69" s="395"/>
      <c r="S69" s="395"/>
      <c r="T69" s="395"/>
      <c r="U69" s="395">
        <v>3</v>
      </c>
      <c r="V69" s="395"/>
      <c r="W69" s="395"/>
      <c r="X69" s="395"/>
      <c r="Y69" s="395"/>
      <c r="Z69" s="395"/>
      <c r="AA69" s="395"/>
      <c r="AB69" s="395">
        <v>3</v>
      </c>
      <c r="AC69" s="395"/>
      <c r="AD69" s="395"/>
      <c r="AE69" s="395"/>
      <c r="AF69" s="395"/>
      <c r="AG69" s="395"/>
      <c r="AH69" s="395"/>
      <c r="AI69" s="395"/>
      <c r="AJ69" s="396">
        <v>8</v>
      </c>
      <c r="AK69" s="396"/>
      <c r="AL69" s="396"/>
      <c r="AM69" s="396"/>
      <c r="AN69" s="396"/>
      <c r="AO69" s="396"/>
      <c r="AP69" s="396"/>
      <c r="AQ69" s="396"/>
      <c r="AR69" s="396">
        <v>12</v>
      </c>
      <c r="AS69" s="396"/>
      <c r="AT69" s="396"/>
      <c r="AU69" s="396"/>
      <c r="AV69" s="396"/>
      <c r="AW69" s="396"/>
      <c r="AX69" s="396"/>
      <c r="AY69" s="396"/>
      <c r="AZ69" s="657"/>
      <c r="BA69" s="658"/>
      <c r="BB69" s="658"/>
      <c r="BC69" s="658"/>
      <c r="BD69" s="658"/>
      <c r="BE69" s="658"/>
      <c r="BF69" s="658"/>
      <c r="BG69" s="658"/>
      <c r="BH69" s="658"/>
      <c r="BI69" s="658"/>
      <c r="BJ69" s="658"/>
      <c r="BK69" s="659"/>
    </row>
    <row r="70" spans="1:69" s="14" customFormat="1" ht="26" thickTop="1" x14ac:dyDescent="0.55000000000000004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  <c r="AM70" s="19"/>
      <c r="AN70" s="19"/>
      <c r="AO70" s="19"/>
      <c r="AP70" s="19"/>
      <c r="AQ70" s="19"/>
      <c r="AR70" s="19"/>
      <c r="AS70" s="19"/>
      <c r="AT70" s="19"/>
      <c r="AU70" s="19"/>
      <c r="AV70" s="19"/>
      <c r="AW70" s="19"/>
      <c r="AX70" s="19"/>
      <c r="AY70" s="19"/>
      <c r="AZ70" s="19"/>
      <c r="BA70" s="19"/>
      <c r="BB70" s="19"/>
      <c r="BC70" s="19"/>
      <c r="BD70" s="19"/>
      <c r="BE70" s="19"/>
      <c r="BF70" s="19"/>
      <c r="BG70" s="19"/>
      <c r="BH70" s="19"/>
      <c r="BI70" s="19"/>
      <c r="BJ70" s="19"/>
      <c r="BK70" s="19"/>
      <c r="BL70" s="19"/>
      <c r="BM70" s="19"/>
      <c r="BN70" s="19"/>
      <c r="BO70" s="19"/>
      <c r="BP70" s="19"/>
      <c r="BQ70" s="19"/>
    </row>
    <row r="71" spans="1:69" s="14" customFormat="1" ht="25.5" x14ac:dyDescent="0.55000000000000004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/>
      <c r="AM71" s="19"/>
      <c r="AN71" s="19"/>
      <c r="AO71" s="19"/>
      <c r="AP71" s="19"/>
      <c r="AQ71" s="19"/>
      <c r="AR71" s="19"/>
      <c r="AS71" s="19"/>
      <c r="AT71" s="19"/>
      <c r="AU71" s="19"/>
      <c r="AV71" s="19"/>
      <c r="AW71" s="19"/>
      <c r="AX71" s="19"/>
      <c r="AY71" s="19"/>
      <c r="AZ71" s="19"/>
      <c r="BA71" s="19"/>
      <c r="BB71" s="19"/>
      <c r="BC71" s="19"/>
      <c r="BD71" s="19"/>
      <c r="BE71" s="19"/>
      <c r="BF71" s="19"/>
      <c r="BG71" s="19"/>
      <c r="BH71" s="19"/>
      <c r="BI71" s="19"/>
      <c r="BJ71" s="19"/>
      <c r="BK71" s="19"/>
      <c r="BL71" s="19"/>
      <c r="BM71" s="19"/>
      <c r="BN71" s="19"/>
      <c r="BO71" s="19"/>
      <c r="BP71" s="19"/>
      <c r="BQ71" s="19"/>
    </row>
    <row r="72" spans="1:69" s="174" customFormat="1" ht="67.5" customHeight="1" thickBot="1" x14ac:dyDescent="0.95">
      <c r="A72" s="699" t="s">
        <v>181</v>
      </c>
      <c r="B72" s="699"/>
      <c r="C72" s="699"/>
      <c r="D72" s="699"/>
      <c r="E72" s="699"/>
      <c r="F72" s="699"/>
      <c r="G72" s="699"/>
      <c r="H72" s="699"/>
      <c r="I72" s="699"/>
      <c r="J72" s="699"/>
      <c r="K72" s="699"/>
      <c r="L72" s="699"/>
      <c r="M72" s="699"/>
      <c r="N72" s="699"/>
      <c r="O72" s="699"/>
      <c r="P72" s="699"/>
      <c r="Q72" s="699"/>
      <c r="R72" s="699"/>
      <c r="S72" s="699"/>
      <c r="T72" s="699"/>
      <c r="U72" s="699"/>
      <c r="V72" s="699"/>
      <c r="W72" s="699"/>
      <c r="X72" s="699"/>
      <c r="Y72" s="699"/>
      <c r="Z72" s="699"/>
      <c r="AA72" s="699"/>
      <c r="AB72" s="699"/>
      <c r="AC72" s="699"/>
      <c r="AD72" s="699"/>
      <c r="AE72" s="699"/>
      <c r="AF72" s="699"/>
      <c r="AG72" s="699"/>
      <c r="AH72" s="699"/>
      <c r="AI72" s="699"/>
      <c r="AJ72" s="699"/>
      <c r="AK72" s="699"/>
      <c r="AL72" s="699"/>
      <c r="AM72" s="699"/>
      <c r="AN72" s="699"/>
      <c r="AO72" s="699"/>
      <c r="AP72" s="699"/>
      <c r="AQ72" s="699"/>
      <c r="AR72" s="699"/>
      <c r="AS72" s="699"/>
      <c r="AT72" s="699"/>
      <c r="AU72" s="699"/>
      <c r="AV72" s="699"/>
      <c r="AW72" s="699"/>
      <c r="AX72" s="699"/>
      <c r="AY72" s="699"/>
      <c r="AZ72" s="699"/>
      <c r="BA72" s="699"/>
      <c r="BB72" s="699"/>
      <c r="BC72" s="699"/>
      <c r="BD72" s="699"/>
      <c r="BE72" s="699"/>
      <c r="BF72" s="699"/>
      <c r="BG72" s="699"/>
      <c r="BH72" s="699"/>
      <c r="BI72" s="699"/>
      <c r="BJ72" s="699"/>
      <c r="BK72" s="173"/>
      <c r="BL72" s="173"/>
      <c r="BM72" s="173"/>
      <c r="BN72" s="173"/>
      <c r="BO72" s="173"/>
      <c r="BP72" s="173"/>
      <c r="BQ72" s="173"/>
    </row>
    <row r="73" spans="1:69" s="157" customFormat="1" ht="134.4" customHeight="1" thickTop="1" thickBot="1" x14ac:dyDescent="0.75">
      <c r="A73" s="634" t="s">
        <v>7</v>
      </c>
      <c r="B73" s="634"/>
      <c r="C73" s="634"/>
      <c r="D73" s="634"/>
      <c r="E73" s="634"/>
      <c r="F73" s="634"/>
      <c r="G73" s="634"/>
      <c r="H73" s="634" t="s">
        <v>49</v>
      </c>
      <c r="I73" s="634"/>
      <c r="J73" s="634"/>
      <c r="K73" s="634"/>
      <c r="L73" s="634"/>
      <c r="M73" s="634"/>
      <c r="N73" s="634"/>
      <c r="O73" s="634"/>
      <c r="P73" s="634"/>
      <c r="Q73" s="634"/>
      <c r="R73" s="634"/>
      <c r="S73" s="634"/>
      <c r="T73" s="634"/>
      <c r="U73" s="634"/>
      <c r="V73" s="634"/>
      <c r="W73" s="634"/>
      <c r="X73" s="634"/>
      <c r="Y73" s="634"/>
      <c r="Z73" s="634"/>
      <c r="AA73" s="634"/>
      <c r="AB73" s="634"/>
      <c r="AC73" s="634"/>
      <c r="AD73" s="634"/>
      <c r="AE73" s="634"/>
      <c r="AF73" s="634"/>
      <c r="AG73" s="634"/>
      <c r="AH73" s="634"/>
      <c r="AI73" s="634"/>
      <c r="AJ73" s="634"/>
      <c r="AK73" s="634"/>
      <c r="AL73" s="634"/>
      <c r="AM73" s="634"/>
      <c r="AN73" s="634"/>
      <c r="AO73" s="634"/>
      <c r="AP73" s="634"/>
      <c r="AQ73" s="634"/>
      <c r="AR73" s="634"/>
      <c r="AS73" s="634"/>
      <c r="AT73" s="634"/>
      <c r="AU73" s="634"/>
      <c r="AV73" s="634"/>
      <c r="AW73" s="634"/>
      <c r="AX73" s="634"/>
      <c r="AY73" s="634"/>
      <c r="AZ73" s="634"/>
      <c r="BA73" s="634"/>
      <c r="BB73" s="634"/>
      <c r="BC73" s="634"/>
      <c r="BD73" s="634"/>
      <c r="BE73" s="635"/>
      <c r="BF73" s="634" t="s">
        <v>50</v>
      </c>
      <c r="BG73" s="634"/>
      <c r="BH73" s="634"/>
      <c r="BI73" s="634"/>
      <c r="BJ73" s="634"/>
      <c r="BK73" s="634"/>
    </row>
    <row r="74" spans="1:69" s="157" customFormat="1" ht="61.25" customHeight="1" thickTop="1" x14ac:dyDescent="0.7">
      <c r="A74" s="706" t="s">
        <v>83</v>
      </c>
      <c r="B74" s="707"/>
      <c r="C74" s="707"/>
      <c r="D74" s="707"/>
      <c r="E74" s="707"/>
      <c r="F74" s="707"/>
      <c r="G74" s="708"/>
      <c r="H74" s="636" t="s">
        <v>304</v>
      </c>
      <c r="I74" s="637"/>
      <c r="J74" s="637"/>
      <c r="K74" s="637"/>
      <c r="L74" s="637"/>
      <c r="M74" s="637"/>
      <c r="N74" s="637"/>
      <c r="O74" s="637"/>
      <c r="P74" s="637"/>
      <c r="Q74" s="637"/>
      <c r="R74" s="637"/>
      <c r="S74" s="637"/>
      <c r="T74" s="637"/>
      <c r="U74" s="637"/>
      <c r="V74" s="637"/>
      <c r="W74" s="637"/>
      <c r="X74" s="637"/>
      <c r="Y74" s="637"/>
      <c r="Z74" s="637"/>
      <c r="AA74" s="637"/>
      <c r="AB74" s="637"/>
      <c r="AC74" s="637"/>
      <c r="AD74" s="637"/>
      <c r="AE74" s="637"/>
      <c r="AF74" s="637"/>
      <c r="AG74" s="637"/>
      <c r="AH74" s="637"/>
      <c r="AI74" s="637"/>
      <c r="AJ74" s="637"/>
      <c r="AK74" s="637"/>
      <c r="AL74" s="637"/>
      <c r="AM74" s="637"/>
      <c r="AN74" s="637"/>
      <c r="AO74" s="637"/>
      <c r="AP74" s="637"/>
      <c r="AQ74" s="637"/>
      <c r="AR74" s="637"/>
      <c r="AS74" s="637"/>
      <c r="AT74" s="637"/>
      <c r="AU74" s="637"/>
      <c r="AV74" s="637"/>
      <c r="AW74" s="637"/>
      <c r="AX74" s="637"/>
      <c r="AY74" s="637"/>
      <c r="AZ74" s="637"/>
      <c r="BA74" s="637"/>
      <c r="BB74" s="637"/>
      <c r="BC74" s="637"/>
      <c r="BD74" s="637"/>
      <c r="BE74" s="638"/>
      <c r="BF74" s="639" t="s">
        <v>286</v>
      </c>
      <c r="BG74" s="640"/>
      <c r="BH74" s="640"/>
      <c r="BI74" s="640"/>
      <c r="BJ74" s="640"/>
      <c r="BK74" s="641"/>
    </row>
    <row r="75" spans="1:69" s="157" customFormat="1" ht="49.5" customHeight="1" x14ac:dyDescent="0.7">
      <c r="A75" s="362" t="s">
        <v>79</v>
      </c>
      <c r="B75" s="363"/>
      <c r="C75" s="363"/>
      <c r="D75" s="363"/>
      <c r="E75" s="363"/>
      <c r="F75" s="363"/>
      <c r="G75" s="364"/>
      <c r="H75" s="369" t="s">
        <v>166</v>
      </c>
      <c r="I75" s="370"/>
      <c r="J75" s="370"/>
      <c r="K75" s="370"/>
      <c r="L75" s="370"/>
      <c r="M75" s="370"/>
      <c r="N75" s="370"/>
      <c r="O75" s="370"/>
      <c r="P75" s="370"/>
      <c r="Q75" s="370"/>
      <c r="R75" s="370"/>
      <c r="S75" s="370"/>
      <c r="T75" s="370"/>
      <c r="U75" s="370"/>
      <c r="V75" s="370"/>
      <c r="W75" s="370"/>
      <c r="X75" s="370"/>
      <c r="Y75" s="370"/>
      <c r="Z75" s="370"/>
      <c r="AA75" s="370"/>
      <c r="AB75" s="370"/>
      <c r="AC75" s="370"/>
      <c r="AD75" s="370"/>
      <c r="AE75" s="370"/>
      <c r="AF75" s="370"/>
      <c r="AG75" s="370"/>
      <c r="AH75" s="370"/>
      <c r="AI75" s="370"/>
      <c r="AJ75" s="370"/>
      <c r="AK75" s="370"/>
      <c r="AL75" s="370"/>
      <c r="AM75" s="370"/>
      <c r="AN75" s="370"/>
      <c r="AO75" s="370"/>
      <c r="AP75" s="370"/>
      <c r="AQ75" s="370"/>
      <c r="AR75" s="370"/>
      <c r="AS75" s="370"/>
      <c r="AT75" s="370"/>
      <c r="AU75" s="370"/>
      <c r="AV75" s="370"/>
      <c r="AW75" s="370"/>
      <c r="AX75" s="370"/>
      <c r="AY75" s="370"/>
      <c r="AZ75" s="370"/>
      <c r="BA75" s="370"/>
      <c r="BB75" s="370"/>
      <c r="BC75" s="370"/>
      <c r="BD75" s="370"/>
      <c r="BE75" s="371"/>
      <c r="BF75" s="359" t="s">
        <v>284</v>
      </c>
      <c r="BG75" s="360"/>
      <c r="BH75" s="360"/>
      <c r="BI75" s="360"/>
      <c r="BJ75" s="360"/>
      <c r="BK75" s="361"/>
    </row>
    <row r="76" spans="1:69" s="157" customFormat="1" ht="76.25" customHeight="1" x14ac:dyDescent="0.7">
      <c r="A76" s="362" t="s">
        <v>78</v>
      </c>
      <c r="B76" s="363"/>
      <c r="C76" s="363"/>
      <c r="D76" s="363"/>
      <c r="E76" s="363"/>
      <c r="F76" s="363"/>
      <c r="G76" s="364"/>
      <c r="H76" s="564" t="s">
        <v>155</v>
      </c>
      <c r="I76" s="565"/>
      <c r="J76" s="565"/>
      <c r="K76" s="565"/>
      <c r="L76" s="565"/>
      <c r="M76" s="565"/>
      <c r="N76" s="565"/>
      <c r="O76" s="565"/>
      <c r="P76" s="565"/>
      <c r="Q76" s="565"/>
      <c r="R76" s="565"/>
      <c r="S76" s="565"/>
      <c r="T76" s="565"/>
      <c r="U76" s="565"/>
      <c r="V76" s="565"/>
      <c r="W76" s="565"/>
      <c r="X76" s="565"/>
      <c r="Y76" s="565"/>
      <c r="Z76" s="565"/>
      <c r="AA76" s="565"/>
      <c r="AB76" s="565"/>
      <c r="AC76" s="565"/>
      <c r="AD76" s="565"/>
      <c r="AE76" s="565"/>
      <c r="AF76" s="565"/>
      <c r="AG76" s="565"/>
      <c r="AH76" s="565"/>
      <c r="AI76" s="565"/>
      <c r="AJ76" s="565"/>
      <c r="AK76" s="565"/>
      <c r="AL76" s="565"/>
      <c r="AM76" s="565"/>
      <c r="AN76" s="565"/>
      <c r="AO76" s="565"/>
      <c r="AP76" s="565"/>
      <c r="AQ76" s="565"/>
      <c r="AR76" s="565"/>
      <c r="AS76" s="565"/>
      <c r="AT76" s="565"/>
      <c r="AU76" s="565"/>
      <c r="AV76" s="565"/>
      <c r="AW76" s="565"/>
      <c r="AX76" s="565"/>
      <c r="AY76" s="565"/>
      <c r="AZ76" s="565"/>
      <c r="BA76" s="565"/>
      <c r="BB76" s="565"/>
      <c r="BC76" s="565"/>
      <c r="BD76" s="565"/>
      <c r="BE76" s="566"/>
      <c r="BF76" s="359" t="s">
        <v>71</v>
      </c>
      <c r="BG76" s="360"/>
      <c r="BH76" s="360"/>
      <c r="BI76" s="360"/>
      <c r="BJ76" s="360"/>
      <c r="BK76" s="361"/>
    </row>
    <row r="77" spans="1:69" s="157" customFormat="1" ht="53.4" customHeight="1" x14ac:dyDescent="0.7">
      <c r="A77" s="362" t="s">
        <v>84</v>
      </c>
      <c r="B77" s="363"/>
      <c r="C77" s="363"/>
      <c r="D77" s="363"/>
      <c r="E77" s="363"/>
      <c r="F77" s="363"/>
      <c r="G77" s="364"/>
      <c r="H77" s="369" t="s">
        <v>156</v>
      </c>
      <c r="I77" s="370"/>
      <c r="J77" s="370"/>
      <c r="K77" s="370"/>
      <c r="L77" s="370"/>
      <c r="M77" s="370"/>
      <c r="N77" s="370"/>
      <c r="O77" s="370"/>
      <c r="P77" s="370"/>
      <c r="Q77" s="370"/>
      <c r="R77" s="370"/>
      <c r="S77" s="370"/>
      <c r="T77" s="370"/>
      <c r="U77" s="370"/>
      <c r="V77" s="370"/>
      <c r="W77" s="370"/>
      <c r="X77" s="370"/>
      <c r="Y77" s="370"/>
      <c r="Z77" s="370"/>
      <c r="AA77" s="370"/>
      <c r="AB77" s="370"/>
      <c r="AC77" s="370"/>
      <c r="AD77" s="370"/>
      <c r="AE77" s="370"/>
      <c r="AF77" s="370"/>
      <c r="AG77" s="370"/>
      <c r="AH77" s="370"/>
      <c r="AI77" s="370"/>
      <c r="AJ77" s="370"/>
      <c r="AK77" s="370"/>
      <c r="AL77" s="370"/>
      <c r="AM77" s="370"/>
      <c r="AN77" s="370"/>
      <c r="AO77" s="370"/>
      <c r="AP77" s="370"/>
      <c r="AQ77" s="370"/>
      <c r="AR77" s="370"/>
      <c r="AS77" s="370"/>
      <c r="AT77" s="370"/>
      <c r="AU77" s="370"/>
      <c r="AV77" s="370"/>
      <c r="AW77" s="370"/>
      <c r="AX77" s="370"/>
      <c r="AY77" s="370"/>
      <c r="AZ77" s="370"/>
      <c r="BA77" s="370"/>
      <c r="BB77" s="370"/>
      <c r="BC77" s="370"/>
      <c r="BD77" s="370"/>
      <c r="BE77" s="371"/>
      <c r="BF77" s="359" t="s">
        <v>285</v>
      </c>
      <c r="BG77" s="360"/>
      <c r="BH77" s="360"/>
      <c r="BI77" s="360"/>
      <c r="BJ77" s="360"/>
      <c r="BK77" s="361"/>
    </row>
    <row r="78" spans="1:69" s="157" customFormat="1" ht="75" customHeight="1" x14ac:dyDescent="0.7">
      <c r="A78" s="362" t="s">
        <v>85</v>
      </c>
      <c r="B78" s="363"/>
      <c r="C78" s="363"/>
      <c r="D78" s="363"/>
      <c r="E78" s="363"/>
      <c r="F78" s="363"/>
      <c r="G78" s="364"/>
      <c r="H78" s="369" t="s">
        <v>157</v>
      </c>
      <c r="I78" s="370"/>
      <c r="J78" s="370"/>
      <c r="K78" s="370"/>
      <c r="L78" s="370"/>
      <c r="M78" s="370"/>
      <c r="N78" s="370"/>
      <c r="O78" s="370"/>
      <c r="P78" s="370"/>
      <c r="Q78" s="370"/>
      <c r="R78" s="370"/>
      <c r="S78" s="370"/>
      <c r="T78" s="370"/>
      <c r="U78" s="370"/>
      <c r="V78" s="370"/>
      <c r="W78" s="370"/>
      <c r="X78" s="370"/>
      <c r="Y78" s="370"/>
      <c r="Z78" s="370"/>
      <c r="AA78" s="370"/>
      <c r="AB78" s="370"/>
      <c r="AC78" s="370"/>
      <c r="AD78" s="370"/>
      <c r="AE78" s="370"/>
      <c r="AF78" s="370"/>
      <c r="AG78" s="370"/>
      <c r="AH78" s="370"/>
      <c r="AI78" s="370"/>
      <c r="AJ78" s="370"/>
      <c r="AK78" s="370"/>
      <c r="AL78" s="370"/>
      <c r="AM78" s="370"/>
      <c r="AN78" s="370"/>
      <c r="AO78" s="370"/>
      <c r="AP78" s="370"/>
      <c r="AQ78" s="370"/>
      <c r="AR78" s="370"/>
      <c r="AS78" s="370"/>
      <c r="AT78" s="370"/>
      <c r="AU78" s="370"/>
      <c r="AV78" s="370"/>
      <c r="AW78" s="370"/>
      <c r="AX78" s="370"/>
      <c r="AY78" s="370"/>
      <c r="AZ78" s="370"/>
      <c r="BA78" s="370"/>
      <c r="BB78" s="370"/>
      <c r="BC78" s="370"/>
      <c r="BD78" s="370"/>
      <c r="BE78" s="371"/>
      <c r="BF78" s="359" t="s">
        <v>115</v>
      </c>
      <c r="BG78" s="360"/>
      <c r="BH78" s="360"/>
      <c r="BI78" s="360"/>
      <c r="BJ78" s="360"/>
      <c r="BK78" s="361"/>
    </row>
    <row r="79" spans="1:69" s="157" customFormat="1" ht="62.4" customHeight="1" x14ac:dyDescent="0.7">
      <c r="A79" s="362" t="s">
        <v>86</v>
      </c>
      <c r="B79" s="363"/>
      <c r="C79" s="363"/>
      <c r="D79" s="363"/>
      <c r="E79" s="363"/>
      <c r="F79" s="363"/>
      <c r="G79" s="364"/>
      <c r="H79" s="369" t="s">
        <v>153</v>
      </c>
      <c r="I79" s="370"/>
      <c r="J79" s="370"/>
      <c r="K79" s="370"/>
      <c r="L79" s="370"/>
      <c r="M79" s="370"/>
      <c r="N79" s="370"/>
      <c r="O79" s="370"/>
      <c r="P79" s="370"/>
      <c r="Q79" s="370"/>
      <c r="R79" s="370"/>
      <c r="S79" s="370"/>
      <c r="T79" s="370"/>
      <c r="U79" s="370"/>
      <c r="V79" s="370"/>
      <c r="W79" s="370"/>
      <c r="X79" s="370"/>
      <c r="Y79" s="370"/>
      <c r="Z79" s="370"/>
      <c r="AA79" s="370"/>
      <c r="AB79" s="370"/>
      <c r="AC79" s="370"/>
      <c r="AD79" s="370"/>
      <c r="AE79" s="370"/>
      <c r="AF79" s="370"/>
      <c r="AG79" s="370"/>
      <c r="AH79" s="370"/>
      <c r="AI79" s="370"/>
      <c r="AJ79" s="370"/>
      <c r="AK79" s="370"/>
      <c r="AL79" s="370"/>
      <c r="AM79" s="370"/>
      <c r="AN79" s="370"/>
      <c r="AO79" s="370"/>
      <c r="AP79" s="370"/>
      <c r="AQ79" s="370"/>
      <c r="AR79" s="370"/>
      <c r="AS79" s="370"/>
      <c r="AT79" s="370"/>
      <c r="AU79" s="370"/>
      <c r="AV79" s="370"/>
      <c r="AW79" s="370"/>
      <c r="AX79" s="370"/>
      <c r="AY79" s="370"/>
      <c r="AZ79" s="370"/>
      <c r="BA79" s="370"/>
      <c r="BB79" s="370"/>
      <c r="BC79" s="370"/>
      <c r="BD79" s="370"/>
      <c r="BE79" s="371"/>
      <c r="BF79" s="359" t="s">
        <v>293</v>
      </c>
      <c r="BG79" s="360"/>
      <c r="BH79" s="360"/>
      <c r="BI79" s="360"/>
      <c r="BJ79" s="360"/>
      <c r="BK79" s="361"/>
    </row>
    <row r="80" spans="1:69" s="157" customFormat="1" ht="74" customHeight="1" x14ac:dyDescent="0.7">
      <c r="A80" s="631" t="s">
        <v>87</v>
      </c>
      <c r="B80" s="632"/>
      <c r="C80" s="632"/>
      <c r="D80" s="632"/>
      <c r="E80" s="632"/>
      <c r="F80" s="632"/>
      <c r="G80" s="633"/>
      <c r="H80" s="564" t="s">
        <v>154</v>
      </c>
      <c r="I80" s="565"/>
      <c r="J80" s="565"/>
      <c r="K80" s="565"/>
      <c r="L80" s="565"/>
      <c r="M80" s="565"/>
      <c r="N80" s="565"/>
      <c r="O80" s="565"/>
      <c r="P80" s="565"/>
      <c r="Q80" s="565"/>
      <c r="R80" s="565"/>
      <c r="S80" s="565"/>
      <c r="T80" s="565"/>
      <c r="U80" s="565"/>
      <c r="V80" s="565"/>
      <c r="W80" s="565"/>
      <c r="X80" s="565"/>
      <c r="Y80" s="565"/>
      <c r="Z80" s="565"/>
      <c r="AA80" s="565"/>
      <c r="AB80" s="565"/>
      <c r="AC80" s="565"/>
      <c r="AD80" s="565"/>
      <c r="AE80" s="565"/>
      <c r="AF80" s="565"/>
      <c r="AG80" s="565"/>
      <c r="AH80" s="565"/>
      <c r="AI80" s="565"/>
      <c r="AJ80" s="565"/>
      <c r="AK80" s="565"/>
      <c r="AL80" s="565"/>
      <c r="AM80" s="565"/>
      <c r="AN80" s="565"/>
      <c r="AO80" s="565"/>
      <c r="AP80" s="565"/>
      <c r="AQ80" s="565"/>
      <c r="AR80" s="565"/>
      <c r="AS80" s="565"/>
      <c r="AT80" s="565"/>
      <c r="AU80" s="565"/>
      <c r="AV80" s="565"/>
      <c r="AW80" s="565"/>
      <c r="AX80" s="565"/>
      <c r="AY80" s="565"/>
      <c r="AZ80" s="565"/>
      <c r="BA80" s="565"/>
      <c r="BB80" s="565"/>
      <c r="BC80" s="565"/>
      <c r="BD80" s="565"/>
      <c r="BE80" s="566"/>
      <c r="BF80" s="356" t="s">
        <v>292</v>
      </c>
      <c r="BG80" s="357"/>
      <c r="BH80" s="357"/>
      <c r="BI80" s="357"/>
      <c r="BJ80" s="357"/>
      <c r="BK80" s="358"/>
    </row>
    <row r="81" spans="1:63" s="157" customFormat="1" ht="49.5" customHeight="1" x14ac:dyDescent="0.7">
      <c r="A81" s="362" t="s">
        <v>88</v>
      </c>
      <c r="B81" s="363"/>
      <c r="C81" s="363"/>
      <c r="D81" s="363"/>
      <c r="E81" s="363"/>
      <c r="F81" s="363"/>
      <c r="G81" s="364"/>
      <c r="H81" s="369" t="s">
        <v>138</v>
      </c>
      <c r="I81" s="370"/>
      <c r="J81" s="370"/>
      <c r="K81" s="370"/>
      <c r="L81" s="370"/>
      <c r="M81" s="370"/>
      <c r="N81" s="370"/>
      <c r="O81" s="370"/>
      <c r="P81" s="370"/>
      <c r="Q81" s="370"/>
      <c r="R81" s="370"/>
      <c r="S81" s="370"/>
      <c r="T81" s="370"/>
      <c r="U81" s="370"/>
      <c r="V81" s="370"/>
      <c r="W81" s="370"/>
      <c r="X81" s="370"/>
      <c r="Y81" s="370"/>
      <c r="Z81" s="370"/>
      <c r="AA81" s="370"/>
      <c r="AB81" s="370"/>
      <c r="AC81" s="370"/>
      <c r="AD81" s="370"/>
      <c r="AE81" s="370"/>
      <c r="AF81" s="370"/>
      <c r="AG81" s="370"/>
      <c r="AH81" s="370"/>
      <c r="AI81" s="370"/>
      <c r="AJ81" s="370"/>
      <c r="AK81" s="370"/>
      <c r="AL81" s="370"/>
      <c r="AM81" s="370"/>
      <c r="AN81" s="370"/>
      <c r="AO81" s="370"/>
      <c r="AP81" s="370"/>
      <c r="AQ81" s="370"/>
      <c r="AR81" s="370"/>
      <c r="AS81" s="370"/>
      <c r="AT81" s="370"/>
      <c r="AU81" s="370"/>
      <c r="AV81" s="370"/>
      <c r="AW81" s="370"/>
      <c r="AX81" s="370"/>
      <c r="AY81" s="370"/>
      <c r="AZ81" s="370"/>
      <c r="BA81" s="370"/>
      <c r="BB81" s="370"/>
      <c r="BC81" s="370"/>
      <c r="BD81" s="370"/>
      <c r="BE81" s="371"/>
      <c r="BF81" s="359" t="s">
        <v>70</v>
      </c>
      <c r="BG81" s="360"/>
      <c r="BH81" s="360"/>
      <c r="BI81" s="360"/>
      <c r="BJ81" s="360"/>
      <c r="BK81" s="361"/>
    </row>
    <row r="82" spans="1:63" s="157" customFormat="1" ht="49.5" customHeight="1" x14ac:dyDescent="0.7">
      <c r="A82" s="362" t="s">
        <v>89</v>
      </c>
      <c r="B82" s="363"/>
      <c r="C82" s="363"/>
      <c r="D82" s="363"/>
      <c r="E82" s="363"/>
      <c r="F82" s="363"/>
      <c r="G82" s="364"/>
      <c r="H82" s="369" t="s">
        <v>158</v>
      </c>
      <c r="I82" s="370"/>
      <c r="J82" s="370"/>
      <c r="K82" s="370"/>
      <c r="L82" s="370"/>
      <c r="M82" s="370"/>
      <c r="N82" s="370"/>
      <c r="O82" s="370"/>
      <c r="P82" s="370"/>
      <c r="Q82" s="370"/>
      <c r="R82" s="370"/>
      <c r="S82" s="370"/>
      <c r="T82" s="370"/>
      <c r="U82" s="370"/>
      <c r="V82" s="370"/>
      <c r="W82" s="370"/>
      <c r="X82" s="370"/>
      <c r="Y82" s="370"/>
      <c r="Z82" s="370"/>
      <c r="AA82" s="370"/>
      <c r="AB82" s="370"/>
      <c r="AC82" s="370"/>
      <c r="AD82" s="370"/>
      <c r="AE82" s="370"/>
      <c r="AF82" s="370"/>
      <c r="AG82" s="370"/>
      <c r="AH82" s="370"/>
      <c r="AI82" s="370"/>
      <c r="AJ82" s="370"/>
      <c r="AK82" s="370"/>
      <c r="AL82" s="370"/>
      <c r="AM82" s="370"/>
      <c r="AN82" s="370"/>
      <c r="AO82" s="370"/>
      <c r="AP82" s="370"/>
      <c r="AQ82" s="370"/>
      <c r="AR82" s="370"/>
      <c r="AS82" s="370"/>
      <c r="AT82" s="370"/>
      <c r="AU82" s="370"/>
      <c r="AV82" s="370"/>
      <c r="AW82" s="370"/>
      <c r="AX82" s="370"/>
      <c r="AY82" s="370"/>
      <c r="AZ82" s="370"/>
      <c r="BA82" s="370"/>
      <c r="BB82" s="370"/>
      <c r="BC82" s="370"/>
      <c r="BD82" s="370"/>
      <c r="BE82" s="371"/>
      <c r="BF82" s="359" t="s">
        <v>137</v>
      </c>
      <c r="BG82" s="360"/>
      <c r="BH82" s="360"/>
      <c r="BI82" s="360"/>
      <c r="BJ82" s="360"/>
      <c r="BK82" s="361"/>
    </row>
    <row r="83" spans="1:63" s="157" customFormat="1" ht="49.5" customHeight="1" x14ac:dyDescent="0.7">
      <c r="A83" s="362" t="s">
        <v>90</v>
      </c>
      <c r="B83" s="363"/>
      <c r="C83" s="363"/>
      <c r="D83" s="363"/>
      <c r="E83" s="363"/>
      <c r="F83" s="363"/>
      <c r="G83" s="364"/>
      <c r="H83" s="369" t="s">
        <v>159</v>
      </c>
      <c r="I83" s="370"/>
      <c r="J83" s="370"/>
      <c r="K83" s="370"/>
      <c r="L83" s="370"/>
      <c r="M83" s="370"/>
      <c r="N83" s="370"/>
      <c r="O83" s="370"/>
      <c r="P83" s="370"/>
      <c r="Q83" s="370"/>
      <c r="R83" s="370"/>
      <c r="S83" s="370"/>
      <c r="T83" s="370"/>
      <c r="U83" s="370"/>
      <c r="V83" s="370"/>
      <c r="W83" s="370"/>
      <c r="X83" s="370"/>
      <c r="Y83" s="370"/>
      <c r="Z83" s="370"/>
      <c r="AA83" s="370"/>
      <c r="AB83" s="370"/>
      <c r="AC83" s="370"/>
      <c r="AD83" s="370"/>
      <c r="AE83" s="370"/>
      <c r="AF83" s="370"/>
      <c r="AG83" s="370"/>
      <c r="AH83" s="370"/>
      <c r="AI83" s="370"/>
      <c r="AJ83" s="370"/>
      <c r="AK83" s="370"/>
      <c r="AL83" s="370"/>
      <c r="AM83" s="370"/>
      <c r="AN83" s="370"/>
      <c r="AO83" s="370"/>
      <c r="AP83" s="370"/>
      <c r="AQ83" s="370"/>
      <c r="AR83" s="370"/>
      <c r="AS83" s="370"/>
      <c r="AT83" s="370"/>
      <c r="AU83" s="370"/>
      <c r="AV83" s="370"/>
      <c r="AW83" s="370"/>
      <c r="AX83" s="370"/>
      <c r="AY83" s="370"/>
      <c r="AZ83" s="370"/>
      <c r="BA83" s="370"/>
      <c r="BB83" s="370"/>
      <c r="BC83" s="370"/>
      <c r="BD83" s="370"/>
      <c r="BE83" s="371"/>
      <c r="BF83" s="359" t="s">
        <v>70</v>
      </c>
      <c r="BG83" s="360"/>
      <c r="BH83" s="360"/>
      <c r="BI83" s="360"/>
      <c r="BJ83" s="360"/>
      <c r="BK83" s="361"/>
    </row>
    <row r="84" spans="1:63" s="157" customFormat="1" ht="49.5" customHeight="1" x14ac:dyDescent="0.7">
      <c r="A84" s="362" t="s">
        <v>91</v>
      </c>
      <c r="B84" s="363"/>
      <c r="C84" s="363"/>
      <c r="D84" s="363"/>
      <c r="E84" s="363"/>
      <c r="F84" s="363"/>
      <c r="G84" s="364"/>
      <c r="H84" s="369" t="s">
        <v>312</v>
      </c>
      <c r="I84" s="370"/>
      <c r="J84" s="370"/>
      <c r="K84" s="370"/>
      <c r="L84" s="370"/>
      <c r="M84" s="370"/>
      <c r="N84" s="370"/>
      <c r="O84" s="370"/>
      <c r="P84" s="370"/>
      <c r="Q84" s="370"/>
      <c r="R84" s="370"/>
      <c r="S84" s="370"/>
      <c r="T84" s="370"/>
      <c r="U84" s="370"/>
      <c r="V84" s="370"/>
      <c r="W84" s="370"/>
      <c r="X84" s="370"/>
      <c r="Y84" s="370"/>
      <c r="Z84" s="370"/>
      <c r="AA84" s="370"/>
      <c r="AB84" s="370"/>
      <c r="AC84" s="370"/>
      <c r="AD84" s="370"/>
      <c r="AE84" s="370"/>
      <c r="AF84" s="370"/>
      <c r="AG84" s="370"/>
      <c r="AH84" s="370"/>
      <c r="AI84" s="370"/>
      <c r="AJ84" s="370"/>
      <c r="AK84" s="370"/>
      <c r="AL84" s="370"/>
      <c r="AM84" s="370"/>
      <c r="AN84" s="370"/>
      <c r="AO84" s="370"/>
      <c r="AP84" s="370"/>
      <c r="AQ84" s="370"/>
      <c r="AR84" s="370"/>
      <c r="AS84" s="370"/>
      <c r="AT84" s="370"/>
      <c r="AU84" s="370"/>
      <c r="AV84" s="370"/>
      <c r="AW84" s="370"/>
      <c r="AX84" s="370"/>
      <c r="AY84" s="370"/>
      <c r="AZ84" s="370"/>
      <c r="BA84" s="370"/>
      <c r="BB84" s="370"/>
      <c r="BC84" s="370"/>
      <c r="BD84" s="370"/>
      <c r="BE84" s="371"/>
      <c r="BF84" s="359" t="s">
        <v>291</v>
      </c>
      <c r="BG84" s="360"/>
      <c r="BH84" s="360"/>
      <c r="BI84" s="360"/>
      <c r="BJ84" s="360"/>
      <c r="BK84" s="361"/>
    </row>
    <row r="85" spans="1:63" s="157" customFormat="1" ht="49.5" customHeight="1" x14ac:dyDescent="0.7">
      <c r="A85" s="362" t="s">
        <v>127</v>
      </c>
      <c r="B85" s="363"/>
      <c r="C85" s="363"/>
      <c r="D85" s="363"/>
      <c r="E85" s="363"/>
      <c r="F85" s="363"/>
      <c r="G85" s="364"/>
      <c r="H85" s="369" t="s">
        <v>130</v>
      </c>
      <c r="I85" s="370"/>
      <c r="J85" s="370"/>
      <c r="K85" s="370"/>
      <c r="L85" s="370"/>
      <c r="M85" s="370"/>
      <c r="N85" s="370"/>
      <c r="O85" s="370"/>
      <c r="P85" s="370"/>
      <c r="Q85" s="370"/>
      <c r="R85" s="370"/>
      <c r="S85" s="370"/>
      <c r="T85" s="370"/>
      <c r="U85" s="370"/>
      <c r="V85" s="370"/>
      <c r="W85" s="370"/>
      <c r="X85" s="370"/>
      <c r="Y85" s="370"/>
      <c r="Z85" s="370"/>
      <c r="AA85" s="370"/>
      <c r="AB85" s="370"/>
      <c r="AC85" s="370"/>
      <c r="AD85" s="370"/>
      <c r="AE85" s="370"/>
      <c r="AF85" s="370"/>
      <c r="AG85" s="370"/>
      <c r="AH85" s="370"/>
      <c r="AI85" s="370"/>
      <c r="AJ85" s="370"/>
      <c r="AK85" s="370"/>
      <c r="AL85" s="370"/>
      <c r="AM85" s="370"/>
      <c r="AN85" s="370"/>
      <c r="AO85" s="370"/>
      <c r="AP85" s="370"/>
      <c r="AQ85" s="370"/>
      <c r="AR85" s="370"/>
      <c r="AS85" s="370"/>
      <c r="AT85" s="370"/>
      <c r="AU85" s="370"/>
      <c r="AV85" s="370"/>
      <c r="AW85" s="370"/>
      <c r="AX85" s="370"/>
      <c r="AY85" s="370"/>
      <c r="AZ85" s="370"/>
      <c r="BA85" s="370"/>
      <c r="BB85" s="370"/>
      <c r="BC85" s="370"/>
      <c r="BD85" s="370"/>
      <c r="BE85" s="371"/>
      <c r="BF85" s="359" t="s">
        <v>71</v>
      </c>
      <c r="BG85" s="360"/>
      <c r="BH85" s="360"/>
      <c r="BI85" s="360"/>
      <c r="BJ85" s="360"/>
      <c r="BK85" s="361"/>
    </row>
    <row r="86" spans="1:63" s="157" customFormat="1" ht="59.25" customHeight="1" x14ac:dyDescent="0.7">
      <c r="A86" s="362" t="s">
        <v>128</v>
      </c>
      <c r="B86" s="363"/>
      <c r="C86" s="363"/>
      <c r="D86" s="363"/>
      <c r="E86" s="363"/>
      <c r="F86" s="363"/>
      <c r="G86" s="364"/>
      <c r="H86" s="369" t="s">
        <v>167</v>
      </c>
      <c r="I86" s="370"/>
      <c r="J86" s="370"/>
      <c r="K86" s="370"/>
      <c r="L86" s="370"/>
      <c r="M86" s="370"/>
      <c r="N86" s="370"/>
      <c r="O86" s="370"/>
      <c r="P86" s="370"/>
      <c r="Q86" s="370"/>
      <c r="R86" s="370"/>
      <c r="S86" s="370"/>
      <c r="T86" s="370"/>
      <c r="U86" s="370"/>
      <c r="V86" s="370"/>
      <c r="W86" s="370"/>
      <c r="X86" s="370"/>
      <c r="Y86" s="370"/>
      <c r="Z86" s="370"/>
      <c r="AA86" s="370"/>
      <c r="AB86" s="370"/>
      <c r="AC86" s="370"/>
      <c r="AD86" s="370"/>
      <c r="AE86" s="370"/>
      <c r="AF86" s="370"/>
      <c r="AG86" s="370"/>
      <c r="AH86" s="370"/>
      <c r="AI86" s="370"/>
      <c r="AJ86" s="370"/>
      <c r="AK86" s="370"/>
      <c r="AL86" s="370"/>
      <c r="AM86" s="370"/>
      <c r="AN86" s="370"/>
      <c r="AO86" s="370"/>
      <c r="AP86" s="370"/>
      <c r="AQ86" s="370"/>
      <c r="AR86" s="370"/>
      <c r="AS86" s="370"/>
      <c r="AT86" s="370"/>
      <c r="AU86" s="370"/>
      <c r="AV86" s="370"/>
      <c r="AW86" s="370"/>
      <c r="AX86" s="370"/>
      <c r="AY86" s="370"/>
      <c r="AZ86" s="370"/>
      <c r="BA86" s="370"/>
      <c r="BB86" s="370"/>
      <c r="BC86" s="370"/>
      <c r="BD86" s="370"/>
      <c r="BE86" s="371"/>
      <c r="BF86" s="359" t="s">
        <v>106</v>
      </c>
      <c r="BG86" s="360"/>
      <c r="BH86" s="360"/>
      <c r="BI86" s="360"/>
      <c r="BJ86" s="360"/>
      <c r="BK86" s="361"/>
    </row>
    <row r="87" spans="1:63" s="157" customFormat="1" ht="49.5" customHeight="1" x14ac:dyDescent="0.7">
      <c r="A87" s="362" t="s">
        <v>129</v>
      </c>
      <c r="B87" s="363"/>
      <c r="C87" s="363"/>
      <c r="D87" s="363"/>
      <c r="E87" s="363"/>
      <c r="F87" s="363"/>
      <c r="G87" s="364"/>
      <c r="H87" s="369" t="s">
        <v>168</v>
      </c>
      <c r="I87" s="370"/>
      <c r="J87" s="370"/>
      <c r="K87" s="370"/>
      <c r="L87" s="370"/>
      <c r="M87" s="370"/>
      <c r="N87" s="370"/>
      <c r="O87" s="370"/>
      <c r="P87" s="370"/>
      <c r="Q87" s="370"/>
      <c r="R87" s="370"/>
      <c r="S87" s="370"/>
      <c r="T87" s="370"/>
      <c r="U87" s="370"/>
      <c r="V87" s="370"/>
      <c r="W87" s="370"/>
      <c r="X87" s="370"/>
      <c r="Y87" s="370"/>
      <c r="Z87" s="370"/>
      <c r="AA87" s="370"/>
      <c r="AB87" s="370"/>
      <c r="AC87" s="370"/>
      <c r="AD87" s="370"/>
      <c r="AE87" s="370"/>
      <c r="AF87" s="370"/>
      <c r="AG87" s="370"/>
      <c r="AH87" s="370"/>
      <c r="AI87" s="370"/>
      <c r="AJ87" s="370"/>
      <c r="AK87" s="370"/>
      <c r="AL87" s="370"/>
      <c r="AM87" s="370"/>
      <c r="AN87" s="370"/>
      <c r="AO87" s="370"/>
      <c r="AP87" s="370"/>
      <c r="AQ87" s="370"/>
      <c r="AR87" s="370"/>
      <c r="AS87" s="370"/>
      <c r="AT87" s="370"/>
      <c r="AU87" s="370"/>
      <c r="AV87" s="370"/>
      <c r="AW87" s="370"/>
      <c r="AX87" s="370"/>
      <c r="AY87" s="370"/>
      <c r="AZ87" s="370"/>
      <c r="BA87" s="370"/>
      <c r="BB87" s="370"/>
      <c r="BC87" s="370"/>
      <c r="BD87" s="370"/>
      <c r="BE87" s="371"/>
      <c r="BF87" s="359" t="s">
        <v>70</v>
      </c>
      <c r="BG87" s="360"/>
      <c r="BH87" s="360"/>
      <c r="BI87" s="360"/>
      <c r="BJ87" s="360"/>
      <c r="BK87" s="361"/>
    </row>
    <row r="88" spans="1:63" s="157" customFormat="1" ht="81" customHeight="1" x14ac:dyDescent="0.7">
      <c r="A88" s="362" t="s">
        <v>92</v>
      </c>
      <c r="B88" s="363"/>
      <c r="C88" s="363"/>
      <c r="D88" s="363"/>
      <c r="E88" s="363"/>
      <c r="F88" s="363"/>
      <c r="G88" s="364"/>
      <c r="H88" s="369" t="s">
        <v>148</v>
      </c>
      <c r="I88" s="370"/>
      <c r="J88" s="370"/>
      <c r="K88" s="370"/>
      <c r="L88" s="370"/>
      <c r="M88" s="370"/>
      <c r="N88" s="370"/>
      <c r="O88" s="370"/>
      <c r="P88" s="370"/>
      <c r="Q88" s="370"/>
      <c r="R88" s="370"/>
      <c r="S88" s="370"/>
      <c r="T88" s="370"/>
      <c r="U88" s="370"/>
      <c r="V88" s="370"/>
      <c r="W88" s="370"/>
      <c r="X88" s="370"/>
      <c r="Y88" s="370"/>
      <c r="Z88" s="370"/>
      <c r="AA88" s="370"/>
      <c r="AB88" s="370"/>
      <c r="AC88" s="370"/>
      <c r="AD88" s="370"/>
      <c r="AE88" s="370"/>
      <c r="AF88" s="370"/>
      <c r="AG88" s="370"/>
      <c r="AH88" s="370"/>
      <c r="AI88" s="370"/>
      <c r="AJ88" s="370"/>
      <c r="AK88" s="370"/>
      <c r="AL88" s="370"/>
      <c r="AM88" s="370"/>
      <c r="AN88" s="370"/>
      <c r="AO88" s="370"/>
      <c r="AP88" s="370"/>
      <c r="AQ88" s="370"/>
      <c r="AR88" s="370"/>
      <c r="AS88" s="370"/>
      <c r="AT88" s="370"/>
      <c r="AU88" s="370"/>
      <c r="AV88" s="370"/>
      <c r="AW88" s="370"/>
      <c r="AX88" s="370"/>
      <c r="AY88" s="370"/>
      <c r="AZ88" s="370"/>
      <c r="BA88" s="370"/>
      <c r="BB88" s="370"/>
      <c r="BC88" s="370"/>
      <c r="BD88" s="370"/>
      <c r="BE88" s="371"/>
      <c r="BF88" s="359" t="s">
        <v>214</v>
      </c>
      <c r="BG88" s="360"/>
      <c r="BH88" s="360"/>
      <c r="BI88" s="360"/>
      <c r="BJ88" s="360"/>
      <c r="BK88" s="361"/>
    </row>
    <row r="89" spans="1:63" s="157" customFormat="1" ht="49.5" customHeight="1" x14ac:dyDescent="0.7">
      <c r="A89" s="362" t="s">
        <v>93</v>
      </c>
      <c r="B89" s="363"/>
      <c r="C89" s="363"/>
      <c r="D89" s="363"/>
      <c r="E89" s="363"/>
      <c r="F89" s="363"/>
      <c r="G89" s="364"/>
      <c r="H89" s="372" t="s">
        <v>131</v>
      </c>
      <c r="I89" s="373"/>
      <c r="J89" s="373"/>
      <c r="K89" s="373"/>
      <c r="L89" s="373"/>
      <c r="M89" s="373"/>
      <c r="N89" s="373"/>
      <c r="O89" s="373"/>
      <c r="P89" s="373"/>
      <c r="Q89" s="373"/>
      <c r="R89" s="373"/>
      <c r="S89" s="373"/>
      <c r="T89" s="373"/>
      <c r="U89" s="373"/>
      <c r="V89" s="373"/>
      <c r="W89" s="373"/>
      <c r="X89" s="373"/>
      <c r="Y89" s="373"/>
      <c r="Z89" s="373"/>
      <c r="AA89" s="373"/>
      <c r="AB89" s="373"/>
      <c r="AC89" s="373"/>
      <c r="AD89" s="373"/>
      <c r="AE89" s="373"/>
      <c r="AF89" s="373"/>
      <c r="AG89" s="373"/>
      <c r="AH89" s="373"/>
      <c r="AI89" s="373"/>
      <c r="AJ89" s="373"/>
      <c r="AK89" s="373"/>
      <c r="AL89" s="373"/>
      <c r="AM89" s="373"/>
      <c r="AN89" s="373"/>
      <c r="AO89" s="373"/>
      <c r="AP89" s="373"/>
      <c r="AQ89" s="373"/>
      <c r="AR89" s="373"/>
      <c r="AS89" s="373"/>
      <c r="AT89" s="373"/>
      <c r="AU89" s="373"/>
      <c r="AV89" s="373"/>
      <c r="AW89" s="373"/>
      <c r="AX89" s="373"/>
      <c r="AY89" s="373"/>
      <c r="AZ89" s="373"/>
      <c r="BA89" s="373"/>
      <c r="BB89" s="373"/>
      <c r="BC89" s="373"/>
      <c r="BD89" s="373"/>
      <c r="BE89" s="374"/>
      <c r="BF89" s="359" t="s">
        <v>208</v>
      </c>
      <c r="BG89" s="360"/>
      <c r="BH89" s="360"/>
      <c r="BI89" s="360"/>
      <c r="BJ89" s="360"/>
      <c r="BK89" s="361"/>
    </row>
    <row r="90" spans="1:63" s="157" customFormat="1" ht="49.5" customHeight="1" x14ac:dyDescent="0.7">
      <c r="A90" s="362" t="s">
        <v>94</v>
      </c>
      <c r="B90" s="363"/>
      <c r="C90" s="363"/>
      <c r="D90" s="363"/>
      <c r="E90" s="363"/>
      <c r="F90" s="363"/>
      <c r="G90" s="364"/>
      <c r="H90" s="372" t="s">
        <v>217</v>
      </c>
      <c r="I90" s="373"/>
      <c r="J90" s="373"/>
      <c r="K90" s="373"/>
      <c r="L90" s="373"/>
      <c r="M90" s="373"/>
      <c r="N90" s="373"/>
      <c r="O90" s="373"/>
      <c r="P90" s="373"/>
      <c r="Q90" s="373"/>
      <c r="R90" s="373"/>
      <c r="S90" s="373"/>
      <c r="T90" s="373"/>
      <c r="U90" s="373"/>
      <c r="V90" s="373"/>
      <c r="W90" s="373"/>
      <c r="X90" s="373"/>
      <c r="Y90" s="373"/>
      <c r="Z90" s="373"/>
      <c r="AA90" s="373"/>
      <c r="AB90" s="373"/>
      <c r="AC90" s="373"/>
      <c r="AD90" s="373"/>
      <c r="AE90" s="373"/>
      <c r="AF90" s="373"/>
      <c r="AG90" s="373"/>
      <c r="AH90" s="373"/>
      <c r="AI90" s="373"/>
      <c r="AJ90" s="373"/>
      <c r="AK90" s="373"/>
      <c r="AL90" s="373"/>
      <c r="AM90" s="373"/>
      <c r="AN90" s="373"/>
      <c r="AO90" s="373"/>
      <c r="AP90" s="373"/>
      <c r="AQ90" s="373"/>
      <c r="AR90" s="373"/>
      <c r="AS90" s="373"/>
      <c r="AT90" s="373"/>
      <c r="AU90" s="373"/>
      <c r="AV90" s="373"/>
      <c r="AW90" s="373"/>
      <c r="AX90" s="373"/>
      <c r="AY90" s="373"/>
      <c r="AZ90" s="373"/>
      <c r="BA90" s="373"/>
      <c r="BB90" s="373"/>
      <c r="BC90" s="373"/>
      <c r="BD90" s="373"/>
      <c r="BE90" s="374"/>
      <c r="BF90" s="359" t="s">
        <v>209</v>
      </c>
      <c r="BG90" s="360"/>
      <c r="BH90" s="360"/>
      <c r="BI90" s="360"/>
      <c r="BJ90" s="360"/>
      <c r="BK90" s="361"/>
    </row>
    <row r="91" spans="1:63" s="157" customFormat="1" ht="76.25" customHeight="1" x14ac:dyDescent="0.7">
      <c r="A91" s="362" t="s">
        <v>95</v>
      </c>
      <c r="B91" s="363"/>
      <c r="C91" s="363"/>
      <c r="D91" s="363"/>
      <c r="E91" s="363"/>
      <c r="F91" s="363"/>
      <c r="G91" s="364"/>
      <c r="H91" s="372" t="s">
        <v>218</v>
      </c>
      <c r="I91" s="373"/>
      <c r="J91" s="373"/>
      <c r="K91" s="373"/>
      <c r="L91" s="373"/>
      <c r="M91" s="373"/>
      <c r="N91" s="373"/>
      <c r="O91" s="373"/>
      <c r="P91" s="373"/>
      <c r="Q91" s="373"/>
      <c r="R91" s="373"/>
      <c r="S91" s="373"/>
      <c r="T91" s="373"/>
      <c r="U91" s="373"/>
      <c r="V91" s="373"/>
      <c r="W91" s="373"/>
      <c r="X91" s="373"/>
      <c r="Y91" s="373"/>
      <c r="Z91" s="373"/>
      <c r="AA91" s="373"/>
      <c r="AB91" s="373"/>
      <c r="AC91" s="373"/>
      <c r="AD91" s="373"/>
      <c r="AE91" s="373"/>
      <c r="AF91" s="373"/>
      <c r="AG91" s="373"/>
      <c r="AH91" s="373"/>
      <c r="AI91" s="373"/>
      <c r="AJ91" s="373"/>
      <c r="AK91" s="373"/>
      <c r="AL91" s="373"/>
      <c r="AM91" s="373"/>
      <c r="AN91" s="373"/>
      <c r="AO91" s="373"/>
      <c r="AP91" s="373"/>
      <c r="AQ91" s="373"/>
      <c r="AR91" s="373"/>
      <c r="AS91" s="373"/>
      <c r="AT91" s="373"/>
      <c r="AU91" s="373"/>
      <c r="AV91" s="373"/>
      <c r="AW91" s="373"/>
      <c r="AX91" s="373"/>
      <c r="AY91" s="373"/>
      <c r="AZ91" s="373"/>
      <c r="BA91" s="373"/>
      <c r="BB91" s="373"/>
      <c r="BC91" s="373"/>
      <c r="BD91" s="373"/>
      <c r="BE91" s="374"/>
      <c r="BF91" s="359" t="s">
        <v>210</v>
      </c>
      <c r="BG91" s="360"/>
      <c r="BH91" s="360"/>
      <c r="BI91" s="360"/>
      <c r="BJ91" s="360"/>
      <c r="BK91" s="361"/>
    </row>
    <row r="92" spans="1:63" s="157" customFormat="1" ht="72" customHeight="1" x14ac:dyDescent="0.7">
      <c r="A92" s="362" t="s">
        <v>96</v>
      </c>
      <c r="B92" s="363"/>
      <c r="C92" s="363"/>
      <c r="D92" s="363"/>
      <c r="E92" s="363"/>
      <c r="F92" s="363"/>
      <c r="G92" s="364"/>
      <c r="H92" s="372" t="s">
        <v>219</v>
      </c>
      <c r="I92" s="373"/>
      <c r="J92" s="373"/>
      <c r="K92" s="373"/>
      <c r="L92" s="373"/>
      <c r="M92" s="373"/>
      <c r="N92" s="373"/>
      <c r="O92" s="373"/>
      <c r="P92" s="373"/>
      <c r="Q92" s="373"/>
      <c r="R92" s="373"/>
      <c r="S92" s="373"/>
      <c r="T92" s="373"/>
      <c r="U92" s="373"/>
      <c r="V92" s="373"/>
      <c r="W92" s="373"/>
      <c r="X92" s="373"/>
      <c r="Y92" s="373"/>
      <c r="Z92" s="373"/>
      <c r="AA92" s="373"/>
      <c r="AB92" s="373"/>
      <c r="AC92" s="373"/>
      <c r="AD92" s="373"/>
      <c r="AE92" s="373"/>
      <c r="AF92" s="373"/>
      <c r="AG92" s="373"/>
      <c r="AH92" s="373"/>
      <c r="AI92" s="373"/>
      <c r="AJ92" s="373"/>
      <c r="AK92" s="373"/>
      <c r="AL92" s="373"/>
      <c r="AM92" s="373"/>
      <c r="AN92" s="373"/>
      <c r="AO92" s="373"/>
      <c r="AP92" s="373"/>
      <c r="AQ92" s="373"/>
      <c r="AR92" s="373"/>
      <c r="AS92" s="373"/>
      <c r="AT92" s="373"/>
      <c r="AU92" s="373"/>
      <c r="AV92" s="373"/>
      <c r="AW92" s="373"/>
      <c r="AX92" s="373"/>
      <c r="AY92" s="373"/>
      <c r="AZ92" s="373"/>
      <c r="BA92" s="373"/>
      <c r="BB92" s="373"/>
      <c r="BC92" s="373"/>
      <c r="BD92" s="373"/>
      <c r="BE92" s="374"/>
      <c r="BF92" s="359" t="s">
        <v>141</v>
      </c>
      <c r="BG92" s="360"/>
      <c r="BH92" s="360"/>
      <c r="BI92" s="360"/>
      <c r="BJ92" s="360"/>
      <c r="BK92" s="361"/>
    </row>
    <row r="93" spans="1:63" s="157" customFormat="1" ht="86" customHeight="1" x14ac:dyDescent="0.7">
      <c r="A93" s="362" t="s">
        <v>97</v>
      </c>
      <c r="B93" s="363"/>
      <c r="C93" s="363"/>
      <c r="D93" s="363"/>
      <c r="E93" s="363"/>
      <c r="F93" s="363"/>
      <c r="G93" s="364"/>
      <c r="H93" s="372" t="s">
        <v>220</v>
      </c>
      <c r="I93" s="373"/>
      <c r="J93" s="373"/>
      <c r="K93" s="373"/>
      <c r="L93" s="373"/>
      <c r="M93" s="373"/>
      <c r="N93" s="373"/>
      <c r="O93" s="373"/>
      <c r="P93" s="373"/>
      <c r="Q93" s="373"/>
      <c r="R93" s="373"/>
      <c r="S93" s="373"/>
      <c r="T93" s="373"/>
      <c r="U93" s="373"/>
      <c r="V93" s="373"/>
      <c r="W93" s="373"/>
      <c r="X93" s="373"/>
      <c r="Y93" s="373"/>
      <c r="Z93" s="373"/>
      <c r="AA93" s="373"/>
      <c r="AB93" s="373"/>
      <c r="AC93" s="373"/>
      <c r="AD93" s="373"/>
      <c r="AE93" s="373"/>
      <c r="AF93" s="373"/>
      <c r="AG93" s="373"/>
      <c r="AH93" s="373"/>
      <c r="AI93" s="373"/>
      <c r="AJ93" s="373"/>
      <c r="AK93" s="373"/>
      <c r="AL93" s="373"/>
      <c r="AM93" s="373"/>
      <c r="AN93" s="373"/>
      <c r="AO93" s="373"/>
      <c r="AP93" s="373"/>
      <c r="AQ93" s="373"/>
      <c r="AR93" s="373"/>
      <c r="AS93" s="373"/>
      <c r="AT93" s="373"/>
      <c r="AU93" s="373"/>
      <c r="AV93" s="373"/>
      <c r="AW93" s="373"/>
      <c r="AX93" s="373"/>
      <c r="AY93" s="373"/>
      <c r="AZ93" s="373"/>
      <c r="BA93" s="373"/>
      <c r="BB93" s="373"/>
      <c r="BC93" s="373"/>
      <c r="BD93" s="373"/>
      <c r="BE93" s="374"/>
      <c r="BF93" s="359" t="s">
        <v>142</v>
      </c>
      <c r="BG93" s="360"/>
      <c r="BH93" s="360"/>
      <c r="BI93" s="360"/>
      <c r="BJ93" s="360"/>
      <c r="BK93" s="361"/>
    </row>
    <row r="94" spans="1:63" s="157" customFormat="1" ht="57" customHeight="1" x14ac:dyDescent="0.7">
      <c r="A94" s="362" t="s">
        <v>98</v>
      </c>
      <c r="B94" s="363"/>
      <c r="C94" s="363"/>
      <c r="D94" s="363"/>
      <c r="E94" s="363"/>
      <c r="F94" s="363"/>
      <c r="G94" s="364"/>
      <c r="H94" s="372" t="s">
        <v>221</v>
      </c>
      <c r="I94" s="373"/>
      <c r="J94" s="373"/>
      <c r="K94" s="373"/>
      <c r="L94" s="373"/>
      <c r="M94" s="373"/>
      <c r="N94" s="373"/>
      <c r="O94" s="373"/>
      <c r="P94" s="373"/>
      <c r="Q94" s="373"/>
      <c r="R94" s="373"/>
      <c r="S94" s="373"/>
      <c r="T94" s="373"/>
      <c r="U94" s="373"/>
      <c r="V94" s="373"/>
      <c r="W94" s="373"/>
      <c r="X94" s="373"/>
      <c r="Y94" s="373"/>
      <c r="Z94" s="373"/>
      <c r="AA94" s="373"/>
      <c r="AB94" s="373"/>
      <c r="AC94" s="373"/>
      <c r="AD94" s="373"/>
      <c r="AE94" s="373"/>
      <c r="AF94" s="373"/>
      <c r="AG94" s="373"/>
      <c r="AH94" s="373"/>
      <c r="AI94" s="373"/>
      <c r="AJ94" s="373"/>
      <c r="AK94" s="373"/>
      <c r="AL94" s="373"/>
      <c r="AM94" s="373"/>
      <c r="AN94" s="373"/>
      <c r="AO94" s="373"/>
      <c r="AP94" s="373"/>
      <c r="AQ94" s="373"/>
      <c r="AR94" s="373"/>
      <c r="AS94" s="373"/>
      <c r="AT94" s="373"/>
      <c r="AU94" s="373"/>
      <c r="AV94" s="373"/>
      <c r="AW94" s="373"/>
      <c r="AX94" s="373"/>
      <c r="AY94" s="373"/>
      <c r="AZ94" s="373"/>
      <c r="BA94" s="373"/>
      <c r="BB94" s="373"/>
      <c r="BC94" s="373"/>
      <c r="BD94" s="373"/>
      <c r="BE94" s="374"/>
      <c r="BF94" s="359" t="s">
        <v>216</v>
      </c>
      <c r="BG94" s="360"/>
      <c r="BH94" s="360"/>
      <c r="BI94" s="360"/>
      <c r="BJ94" s="360"/>
      <c r="BK94" s="361"/>
    </row>
    <row r="95" spans="1:63" s="157" customFormat="1" ht="49.5" customHeight="1" x14ac:dyDescent="0.7">
      <c r="A95" s="362" t="s">
        <v>99</v>
      </c>
      <c r="B95" s="363"/>
      <c r="C95" s="363"/>
      <c r="D95" s="363"/>
      <c r="E95" s="363"/>
      <c r="F95" s="363"/>
      <c r="G95" s="364"/>
      <c r="H95" s="372" t="s">
        <v>222</v>
      </c>
      <c r="I95" s="373"/>
      <c r="J95" s="373"/>
      <c r="K95" s="373"/>
      <c r="L95" s="373"/>
      <c r="M95" s="373"/>
      <c r="N95" s="373"/>
      <c r="O95" s="373"/>
      <c r="P95" s="373"/>
      <c r="Q95" s="373"/>
      <c r="R95" s="373"/>
      <c r="S95" s="373"/>
      <c r="T95" s="373"/>
      <c r="U95" s="373"/>
      <c r="V95" s="373"/>
      <c r="W95" s="373"/>
      <c r="X95" s="373"/>
      <c r="Y95" s="373"/>
      <c r="Z95" s="373"/>
      <c r="AA95" s="373"/>
      <c r="AB95" s="373"/>
      <c r="AC95" s="373"/>
      <c r="AD95" s="373"/>
      <c r="AE95" s="373"/>
      <c r="AF95" s="373"/>
      <c r="AG95" s="373"/>
      <c r="AH95" s="373"/>
      <c r="AI95" s="373"/>
      <c r="AJ95" s="373"/>
      <c r="AK95" s="373"/>
      <c r="AL95" s="373"/>
      <c r="AM95" s="373"/>
      <c r="AN95" s="373"/>
      <c r="AO95" s="373"/>
      <c r="AP95" s="373"/>
      <c r="AQ95" s="373"/>
      <c r="AR95" s="373"/>
      <c r="AS95" s="373"/>
      <c r="AT95" s="373"/>
      <c r="AU95" s="373"/>
      <c r="AV95" s="373"/>
      <c r="AW95" s="373"/>
      <c r="AX95" s="373"/>
      <c r="AY95" s="373"/>
      <c r="AZ95" s="373"/>
      <c r="BA95" s="373"/>
      <c r="BB95" s="373"/>
      <c r="BC95" s="373"/>
      <c r="BD95" s="373"/>
      <c r="BE95" s="374"/>
      <c r="BF95" s="359" t="s">
        <v>215</v>
      </c>
      <c r="BG95" s="360"/>
      <c r="BH95" s="360"/>
      <c r="BI95" s="360"/>
      <c r="BJ95" s="360"/>
      <c r="BK95" s="361"/>
    </row>
    <row r="96" spans="1:63" s="157" customFormat="1" ht="51" customHeight="1" x14ac:dyDescent="0.7">
      <c r="A96" s="362" t="s">
        <v>100</v>
      </c>
      <c r="B96" s="363"/>
      <c r="C96" s="363"/>
      <c r="D96" s="363"/>
      <c r="E96" s="363"/>
      <c r="F96" s="363"/>
      <c r="G96" s="364"/>
      <c r="H96" s="372" t="s">
        <v>311</v>
      </c>
      <c r="I96" s="373"/>
      <c r="J96" s="373"/>
      <c r="K96" s="373"/>
      <c r="L96" s="373"/>
      <c r="M96" s="373"/>
      <c r="N96" s="373"/>
      <c r="O96" s="373"/>
      <c r="P96" s="373"/>
      <c r="Q96" s="373"/>
      <c r="R96" s="373"/>
      <c r="S96" s="373"/>
      <c r="T96" s="373"/>
      <c r="U96" s="373"/>
      <c r="V96" s="373"/>
      <c r="W96" s="373"/>
      <c r="X96" s="373"/>
      <c r="Y96" s="373"/>
      <c r="Z96" s="373"/>
      <c r="AA96" s="373"/>
      <c r="AB96" s="373"/>
      <c r="AC96" s="373"/>
      <c r="AD96" s="373"/>
      <c r="AE96" s="373"/>
      <c r="AF96" s="373"/>
      <c r="AG96" s="373"/>
      <c r="AH96" s="373"/>
      <c r="AI96" s="373"/>
      <c r="AJ96" s="373"/>
      <c r="AK96" s="373"/>
      <c r="AL96" s="373"/>
      <c r="AM96" s="373"/>
      <c r="AN96" s="373"/>
      <c r="AO96" s="373"/>
      <c r="AP96" s="373"/>
      <c r="AQ96" s="373"/>
      <c r="AR96" s="373"/>
      <c r="AS96" s="373"/>
      <c r="AT96" s="373"/>
      <c r="AU96" s="373"/>
      <c r="AV96" s="373"/>
      <c r="AW96" s="373"/>
      <c r="AX96" s="373"/>
      <c r="AY96" s="373"/>
      <c r="AZ96" s="373"/>
      <c r="BA96" s="373"/>
      <c r="BB96" s="373"/>
      <c r="BC96" s="373"/>
      <c r="BD96" s="373"/>
      <c r="BE96" s="374"/>
      <c r="BF96" s="359" t="s">
        <v>139</v>
      </c>
      <c r="BG96" s="360"/>
      <c r="BH96" s="360"/>
      <c r="BI96" s="360"/>
      <c r="BJ96" s="360"/>
      <c r="BK96" s="361"/>
    </row>
    <row r="97" spans="1:69" s="157" customFormat="1" ht="49.5" customHeight="1" x14ac:dyDescent="0.7">
      <c r="A97" s="362" t="s">
        <v>101</v>
      </c>
      <c r="B97" s="363"/>
      <c r="C97" s="363"/>
      <c r="D97" s="363"/>
      <c r="E97" s="363"/>
      <c r="F97" s="363"/>
      <c r="G97" s="364"/>
      <c r="H97" s="369" t="s">
        <v>132</v>
      </c>
      <c r="I97" s="370"/>
      <c r="J97" s="370"/>
      <c r="K97" s="370"/>
      <c r="L97" s="370"/>
      <c r="M97" s="370"/>
      <c r="N97" s="370"/>
      <c r="O97" s="370"/>
      <c r="P97" s="370"/>
      <c r="Q97" s="370"/>
      <c r="R97" s="370"/>
      <c r="S97" s="370"/>
      <c r="T97" s="370"/>
      <c r="U97" s="370"/>
      <c r="V97" s="370"/>
      <c r="W97" s="370"/>
      <c r="X97" s="370"/>
      <c r="Y97" s="370"/>
      <c r="Z97" s="370"/>
      <c r="AA97" s="370"/>
      <c r="AB97" s="370"/>
      <c r="AC97" s="370"/>
      <c r="AD97" s="370"/>
      <c r="AE97" s="370"/>
      <c r="AF97" s="370"/>
      <c r="AG97" s="370"/>
      <c r="AH97" s="370"/>
      <c r="AI97" s="370"/>
      <c r="AJ97" s="370"/>
      <c r="AK97" s="370"/>
      <c r="AL97" s="370"/>
      <c r="AM97" s="370"/>
      <c r="AN97" s="370"/>
      <c r="AO97" s="370"/>
      <c r="AP97" s="370"/>
      <c r="AQ97" s="370"/>
      <c r="AR97" s="370"/>
      <c r="AS97" s="370"/>
      <c r="AT97" s="370"/>
      <c r="AU97" s="370"/>
      <c r="AV97" s="370"/>
      <c r="AW97" s="370"/>
      <c r="AX97" s="370"/>
      <c r="AY97" s="370"/>
      <c r="AZ97" s="370"/>
      <c r="BA97" s="370"/>
      <c r="BB97" s="370"/>
      <c r="BC97" s="370"/>
      <c r="BD97" s="370"/>
      <c r="BE97" s="371"/>
      <c r="BF97" s="356" t="s">
        <v>213</v>
      </c>
      <c r="BG97" s="357"/>
      <c r="BH97" s="357"/>
      <c r="BI97" s="357"/>
      <c r="BJ97" s="357"/>
      <c r="BK97" s="358"/>
    </row>
    <row r="98" spans="1:69" s="157" customFormat="1" ht="49.5" customHeight="1" x14ac:dyDescent="0.7">
      <c r="A98" s="362" t="s">
        <v>102</v>
      </c>
      <c r="B98" s="363"/>
      <c r="C98" s="363"/>
      <c r="D98" s="363"/>
      <c r="E98" s="363"/>
      <c r="F98" s="363"/>
      <c r="G98" s="364"/>
      <c r="H98" s="369" t="s">
        <v>147</v>
      </c>
      <c r="I98" s="370"/>
      <c r="J98" s="370"/>
      <c r="K98" s="370"/>
      <c r="L98" s="370"/>
      <c r="M98" s="370"/>
      <c r="N98" s="370"/>
      <c r="O98" s="370"/>
      <c r="P98" s="370"/>
      <c r="Q98" s="370"/>
      <c r="R98" s="370"/>
      <c r="S98" s="370"/>
      <c r="T98" s="370"/>
      <c r="U98" s="370"/>
      <c r="V98" s="370"/>
      <c r="W98" s="370"/>
      <c r="X98" s="370"/>
      <c r="Y98" s="370"/>
      <c r="Z98" s="370"/>
      <c r="AA98" s="370"/>
      <c r="AB98" s="370"/>
      <c r="AC98" s="370"/>
      <c r="AD98" s="370"/>
      <c r="AE98" s="370"/>
      <c r="AF98" s="370"/>
      <c r="AG98" s="370"/>
      <c r="AH98" s="370"/>
      <c r="AI98" s="370"/>
      <c r="AJ98" s="370"/>
      <c r="AK98" s="370"/>
      <c r="AL98" s="370"/>
      <c r="AM98" s="370"/>
      <c r="AN98" s="370"/>
      <c r="AO98" s="370"/>
      <c r="AP98" s="370"/>
      <c r="AQ98" s="370"/>
      <c r="AR98" s="370"/>
      <c r="AS98" s="370"/>
      <c r="AT98" s="370"/>
      <c r="AU98" s="370"/>
      <c r="AV98" s="370"/>
      <c r="AW98" s="370"/>
      <c r="AX98" s="370"/>
      <c r="AY98" s="370"/>
      <c r="AZ98" s="370"/>
      <c r="BA98" s="370"/>
      <c r="BB98" s="370"/>
      <c r="BC98" s="370"/>
      <c r="BD98" s="370"/>
      <c r="BE98" s="371"/>
      <c r="BF98" s="356" t="s">
        <v>136</v>
      </c>
      <c r="BG98" s="357"/>
      <c r="BH98" s="357"/>
      <c r="BI98" s="357"/>
      <c r="BJ98" s="357"/>
      <c r="BK98" s="358"/>
    </row>
    <row r="99" spans="1:69" s="157" customFormat="1" ht="49.5" customHeight="1" x14ac:dyDescent="0.7">
      <c r="A99" s="362" t="s">
        <v>145</v>
      </c>
      <c r="B99" s="363"/>
      <c r="C99" s="363"/>
      <c r="D99" s="363"/>
      <c r="E99" s="363"/>
      <c r="F99" s="363"/>
      <c r="G99" s="364"/>
      <c r="H99" s="369" t="s">
        <v>223</v>
      </c>
      <c r="I99" s="370"/>
      <c r="J99" s="370"/>
      <c r="K99" s="370"/>
      <c r="L99" s="370"/>
      <c r="M99" s="370"/>
      <c r="N99" s="370"/>
      <c r="O99" s="370"/>
      <c r="P99" s="370"/>
      <c r="Q99" s="370"/>
      <c r="R99" s="370"/>
      <c r="S99" s="370"/>
      <c r="T99" s="370"/>
      <c r="U99" s="370"/>
      <c r="V99" s="370"/>
      <c r="W99" s="370"/>
      <c r="X99" s="370"/>
      <c r="Y99" s="370"/>
      <c r="Z99" s="370"/>
      <c r="AA99" s="370"/>
      <c r="AB99" s="370"/>
      <c r="AC99" s="370"/>
      <c r="AD99" s="370"/>
      <c r="AE99" s="370"/>
      <c r="AF99" s="370"/>
      <c r="AG99" s="370"/>
      <c r="AH99" s="370"/>
      <c r="AI99" s="370"/>
      <c r="AJ99" s="370"/>
      <c r="AK99" s="370"/>
      <c r="AL99" s="370"/>
      <c r="AM99" s="370"/>
      <c r="AN99" s="370"/>
      <c r="AO99" s="370"/>
      <c r="AP99" s="370"/>
      <c r="AQ99" s="370"/>
      <c r="AR99" s="370"/>
      <c r="AS99" s="370"/>
      <c r="AT99" s="370"/>
      <c r="AU99" s="370"/>
      <c r="AV99" s="370"/>
      <c r="AW99" s="370"/>
      <c r="AX99" s="370"/>
      <c r="AY99" s="370"/>
      <c r="AZ99" s="370"/>
      <c r="BA99" s="370"/>
      <c r="BB99" s="370"/>
      <c r="BC99" s="370"/>
      <c r="BD99" s="370"/>
      <c r="BE99" s="371"/>
      <c r="BF99" s="356" t="s">
        <v>211</v>
      </c>
      <c r="BG99" s="357"/>
      <c r="BH99" s="357"/>
      <c r="BI99" s="357"/>
      <c r="BJ99" s="357"/>
      <c r="BK99" s="358"/>
    </row>
    <row r="100" spans="1:69" s="157" customFormat="1" ht="77" customHeight="1" x14ac:dyDescent="0.7">
      <c r="A100" s="362" t="s">
        <v>146</v>
      </c>
      <c r="B100" s="363"/>
      <c r="C100" s="363"/>
      <c r="D100" s="363"/>
      <c r="E100" s="363"/>
      <c r="F100" s="363"/>
      <c r="G100" s="364"/>
      <c r="H100" s="369" t="s">
        <v>151</v>
      </c>
      <c r="I100" s="370"/>
      <c r="J100" s="370"/>
      <c r="K100" s="370"/>
      <c r="L100" s="370"/>
      <c r="M100" s="370"/>
      <c r="N100" s="370"/>
      <c r="O100" s="370"/>
      <c r="P100" s="370"/>
      <c r="Q100" s="370"/>
      <c r="R100" s="370"/>
      <c r="S100" s="370"/>
      <c r="T100" s="370"/>
      <c r="U100" s="370"/>
      <c r="V100" s="370"/>
      <c r="W100" s="370"/>
      <c r="X100" s="370"/>
      <c r="Y100" s="370"/>
      <c r="Z100" s="370"/>
      <c r="AA100" s="370"/>
      <c r="AB100" s="370"/>
      <c r="AC100" s="370"/>
      <c r="AD100" s="370"/>
      <c r="AE100" s="370"/>
      <c r="AF100" s="370"/>
      <c r="AG100" s="370"/>
      <c r="AH100" s="370"/>
      <c r="AI100" s="370"/>
      <c r="AJ100" s="370"/>
      <c r="AK100" s="370"/>
      <c r="AL100" s="370"/>
      <c r="AM100" s="370"/>
      <c r="AN100" s="370"/>
      <c r="AO100" s="370"/>
      <c r="AP100" s="370"/>
      <c r="AQ100" s="370"/>
      <c r="AR100" s="370"/>
      <c r="AS100" s="370"/>
      <c r="AT100" s="370"/>
      <c r="AU100" s="370"/>
      <c r="AV100" s="370"/>
      <c r="AW100" s="370"/>
      <c r="AX100" s="370"/>
      <c r="AY100" s="370"/>
      <c r="AZ100" s="370"/>
      <c r="BA100" s="370"/>
      <c r="BB100" s="370"/>
      <c r="BC100" s="370"/>
      <c r="BD100" s="370"/>
      <c r="BE100" s="371"/>
      <c r="BF100" s="356" t="s">
        <v>140</v>
      </c>
      <c r="BG100" s="357"/>
      <c r="BH100" s="357"/>
      <c r="BI100" s="357"/>
      <c r="BJ100" s="357"/>
      <c r="BK100" s="358"/>
    </row>
    <row r="101" spans="1:69" s="157" customFormat="1" ht="44.4" customHeight="1" thickBot="1" x14ac:dyDescent="0.75">
      <c r="A101" s="365" t="s">
        <v>150</v>
      </c>
      <c r="B101" s="366"/>
      <c r="C101" s="366"/>
      <c r="D101" s="366"/>
      <c r="E101" s="366"/>
      <c r="F101" s="366"/>
      <c r="G101" s="367"/>
      <c r="H101" s="603" t="s">
        <v>224</v>
      </c>
      <c r="I101" s="604"/>
      <c r="J101" s="604"/>
      <c r="K101" s="604"/>
      <c r="L101" s="604"/>
      <c r="M101" s="604"/>
      <c r="N101" s="604"/>
      <c r="O101" s="604"/>
      <c r="P101" s="604"/>
      <c r="Q101" s="604"/>
      <c r="R101" s="604"/>
      <c r="S101" s="604"/>
      <c r="T101" s="604"/>
      <c r="U101" s="604"/>
      <c r="V101" s="604"/>
      <c r="W101" s="604"/>
      <c r="X101" s="604"/>
      <c r="Y101" s="604"/>
      <c r="Z101" s="604"/>
      <c r="AA101" s="604"/>
      <c r="AB101" s="604"/>
      <c r="AC101" s="604"/>
      <c r="AD101" s="604"/>
      <c r="AE101" s="604"/>
      <c r="AF101" s="604"/>
      <c r="AG101" s="604"/>
      <c r="AH101" s="604"/>
      <c r="AI101" s="604"/>
      <c r="AJ101" s="604"/>
      <c r="AK101" s="604"/>
      <c r="AL101" s="604"/>
      <c r="AM101" s="604"/>
      <c r="AN101" s="604"/>
      <c r="AO101" s="604"/>
      <c r="AP101" s="604"/>
      <c r="AQ101" s="604"/>
      <c r="AR101" s="604"/>
      <c r="AS101" s="604"/>
      <c r="AT101" s="604"/>
      <c r="AU101" s="604"/>
      <c r="AV101" s="604"/>
      <c r="AW101" s="604"/>
      <c r="AX101" s="604"/>
      <c r="AY101" s="604"/>
      <c r="AZ101" s="604"/>
      <c r="BA101" s="604"/>
      <c r="BB101" s="604"/>
      <c r="BC101" s="604"/>
      <c r="BD101" s="604"/>
      <c r="BE101" s="605"/>
      <c r="BF101" s="588" t="s">
        <v>212</v>
      </c>
      <c r="BG101" s="589"/>
      <c r="BH101" s="589"/>
      <c r="BI101" s="589"/>
      <c r="BJ101" s="589"/>
      <c r="BK101" s="590"/>
    </row>
    <row r="102" spans="1:69" s="10" customFormat="1" ht="29" customHeight="1" thickTop="1" x14ac:dyDescent="0.5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  <c r="AA102" s="20"/>
      <c r="AB102" s="20"/>
      <c r="AC102" s="20"/>
      <c r="AD102" s="20"/>
      <c r="AE102" s="20"/>
      <c r="AF102" s="20"/>
      <c r="AG102" s="20"/>
      <c r="AH102" s="20"/>
      <c r="AI102" s="20"/>
      <c r="AJ102" s="20"/>
      <c r="AK102" s="20"/>
      <c r="AL102" s="20"/>
      <c r="AM102" s="20"/>
      <c r="AN102" s="20"/>
      <c r="AO102" s="20"/>
      <c r="AP102" s="20"/>
      <c r="AQ102" s="20"/>
      <c r="AR102" s="20"/>
      <c r="AS102" s="20"/>
      <c r="AT102" s="20"/>
      <c r="AU102" s="20"/>
      <c r="AV102" s="20"/>
      <c r="AW102" s="20"/>
      <c r="AX102" s="20"/>
      <c r="AY102" s="20"/>
      <c r="AZ102" s="20"/>
      <c r="BA102" s="20"/>
      <c r="BB102" s="20"/>
      <c r="BC102" s="20"/>
      <c r="BD102" s="20"/>
      <c r="BE102" s="20"/>
      <c r="BF102" s="20"/>
      <c r="BG102" s="20"/>
      <c r="BH102" s="20"/>
      <c r="BI102" s="20"/>
      <c r="BJ102" s="20"/>
      <c r="BK102" s="20"/>
      <c r="BL102" s="20"/>
      <c r="BM102" s="20"/>
      <c r="BN102" s="20"/>
      <c r="BO102" s="20"/>
      <c r="BP102" s="20"/>
      <c r="BQ102" s="20"/>
    </row>
    <row r="103" spans="1:69" s="10" customFormat="1" ht="148.25" customHeight="1" x14ac:dyDescent="0.5">
      <c r="A103" s="20"/>
      <c r="B103" s="20"/>
      <c r="C103" s="59"/>
      <c r="D103" s="368" t="s">
        <v>310</v>
      </c>
      <c r="E103" s="368"/>
      <c r="F103" s="368"/>
      <c r="G103" s="368"/>
      <c r="H103" s="368"/>
      <c r="I103" s="368"/>
      <c r="J103" s="368"/>
      <c r="K103" s="368"/>
      <c r="L103" s="368"/>
      <c r="M103" s="368"/>
      <c r="N103" s="368"/>
      <c r="O103" s="368"/>
      <c r="P103" s="368"/>
      <c r="Q103" s="368"/>
      <c r="R103" s="368"/>
      <c r="S103" s="368"/>
      <c r="T103" s="368"/>
      <c r="U103" s="368"/>
      <c r="V103" s="368"/>
      <c r="W103" s="368"/>
      <c r="X103" s="368"/>
      <c r="Y103" s="368"/>
      <c r="Z103" s="368"/>
      <c r="AA103" s="368"/>
      <c r="AB103" s="368"/>
      <c r="AC103" s="368"/>
      <c r="AD103" s="368"/>
      <c r="AE103" s="368"/>
      <c r="AF103" s="368"/>
      <c r="AG103" s="368"/>
      <c r="AH103" s="368"/>
      <c r="AI103" s="368"/>
      <c r="AJ103" s="368"/>
      <c r="AK103" s="368"/>
      <c r="AL103" s="368"/>
      <c r="AM103" s="368"/>
      <c r="AN103" s="368"/>
      <c r="AO103" s="368"/>
      <c r="AP103" s="368"/>
      <c r="AQ103" s="368"/>
      <c r="AR103" s="368"/>
      <c r="AS103" s="368"/>
      <c r="AT103" s="368"/>
      <c r="AU103" s="368"/>
      <c r="AV103" s="368"/>
      <c r="AW103" s="368"/>
      <c r="AX103" s="368"/>
      <c r="AY103" s="368"/>
      <c r="AZ103" s="368"/>
      <c r="BA103" s="368"/>
      <c r="BB103" s="368"/>
      <c r="BC103" s="368"/>
      <c r="BD103" s="368"/>
      <c r="BE103" s="368"/>
      <c r="BF103" s="368"/>
      <c r="BG103" s="368"/>
      <c r="BH103" s="368"/>
      <c r="BI103" s="368"/>
      <c r="BJ103" s="20"/>
      <c r="BK103" s="20"/>
      <c r="BL103" s="20"/>
      <c r="BM103" s="20"/>
      <c r="BN103" s="20"/>
      <c r="BO103" s="20"/>
      <c r="BP103" s="20"/>
      <c r="BQ103" s="20"/>
    </row>
    <row r="104" spans="1:69" s="10" customFormat="1" ht="38.4" customHeight="1" x14ac:dyDescent="0.75">
      <c r="A104" s="20"/>
      <c r="B104" s="20"/>
      <c r="C104" s="60"/>
      <c r="D104" s="61"/>
      <c r="E104" s="61"/>
      <c r="F104" s="61"/>
      <c r="G104" s="61"/>
      <c r="H104" s="61"/>
      <c r="I104" s="61"/>
      <c r="J104" s="61"/>
      <c r="K104" s="61"/>
      <c r="L104" s="61"/>
      <c r="M104" s="61"/>
      <c r="N104" s="61"/>
      <c r="O104" s="61"/>
      <c r="P104" s="61"/>
      <c r="Q104" s="61"/>
      <c r="R104" s="61"/>
      <c r="S104" s="61"/>
      <c r="T104" s="61"/>
      <c r="U104" s="61"/>
      <c r="V104" s="61"/>
      <c r="W104" s="61"/>
      <c r="X104" s="61"/>
      <c r="Y104" s="61"/>
      <c r="Z104" s="61"/>
      <c r="AA104" s="61"/>
      <c r="AB104" s="61"/>
      <c r="AC104" s="61"/>
      <c r="AD104" s="61"/>
      <c r="AE104" s="61"/>
      <c r="AF104" s="61"/>
      <c r="AG104" s="61"/>
      <c r="AH104" s="61"/>
      <c r="AI104" s="61"/>
      <c r="AJ104" s="61"/>
      <c r="AK104" s="61"/>
      <c r="AL104" s="61"/>
      <c r="AM104" s="61"/>
      <c r="AN104" s="61"/>
      <c r="AO104" s="61"/>
      <c r="AP104" s="61"/>
      <c r="AQ104" s="61"/>
      <c r="AR104" s="61"/>
      <c r="AS104" s="61"/>
      <c r="AT104" s="61"/>
      <c r="AU104" s="61"/>
      <c r="AV104" s="61"/>
      <c r="AW104" s="61"/>
      <c r="AX104" s="61"/>
      <c r="AY104" s="61"/>
      <c r="AZ104" s="61"/>
      <c r="BA104" s="61"/>
      <c r="BB104" s="61"/>
      <c r="BC104" s="61"/>
      <c r="BD104" s="61"/>
      <c r="BE104" s="61"/>
      <c r="BF104" s="61"/>
      <c r="BG104" s="61"/>
      <c r="BH104" s="61"/>
      <c r="BI104" s="20"/>
      <c r="BJ104" s="20"/>
      <c r="BK104" s="20"/>
      <c r="BL104" s="20"/>
      <c r="BM104" s="20"/>
      <c r="BN104" s="20"/>
      <c r="BO104" s="20"/>
      <c r="BP104" s="20"/>
      <c r="BQ104" s="20"/>
    </row>
    <row r="105" spans="1:69" s="15" customFormat="1" ht="91.75" customHeight="1" x14ac:dyDescent="0.35">
      <c r="A105" s="21"/>
      <c r="B105" s="54"/>
      <c r="C105" s="298" t="s">
        <v>170</v>
      </c>
      <c r="D105" s="701" t="s">
        <v>297</v>
      </c>
      <c r="E105" s="701"/>
      <c r="F105" s="701"/>
      <c r="G105" s="701"/>
      <c r="H105" s="701"/>
      <c r="I105" s="701"/>
      <c r="J105" s="701"/>
      <c r="K105" s="701"/>
      <c r="L105" s="701"/>
      <c r="M105" s="701"/>
      <c r="N105" s="701"/>
      <c r="O105" s="701"/>
      <c r="P105" s="701"/>
      <c r="Q105" s="701"/>
      <c r="R105" s="701"/>
      <c r="S105" s="701"/>
      <c r="T105" s="701"/>
      <c r="U105" s="701"/>
      <c r="V105" s="701"/>
      <c r="W105" s="701"/>
      <c r="X105" s="701"/>
      <c r="Y105" s="701"/>
      <c r="Z105" s="701"/>
      <c r="AA105" s="701"/>
      <c r="AB105" s="701"/>
      <c r="AC105" s="701"/>
      <c r="AD105" s="701"/>
      <c r="AE105" s="701"/>
      <c r="AF105" s="701"/>
      <c r="AG105" s="701"/>
      <c r="AH105" s="701"/>
      <c r="AI105" s="701"/>
      <c r="AJ105" s="701"/>
      <c r="AK105" s="701"/>
      <c r="AL105" s="701"/>
      <c r="AM105" s="701"/>
      <c r="AN105" s="701"/>
      <c r="AO105" s="701"/>
      <c r="AP105" s="701"/>
      <c r="AQ105" s="701"/>
      <c r="AR105" s="701"/>
      <c r="AS105" s="701"/>
      <c r="AT105" s="701"/>
      <c r="AU105" s="701"/>
      <c r="AV105" s="701"/>
      <c r="AW105" s="701"/>
      <c r="AX105" s="701"/>
      <c r="AY105" s="701"/>
      <c r="AZ105" s="701"/>
      <c r="BA105" s="701"/>
      <c r="BB105" s="701"/>
      <c r="BC105" s="701"/>
      <c r="BD105" s="701"/>
      <c r="BE105" s="701"/>
      <c r="BF105" s="701"/>
      <c r="BG105" s="701"/>
      <c r="BH105" s="701"/>
      <c r="BI105" s="54"/>
      <c r="BJ105" s="54"/>
      <c r="BK105" s="54"/>
      <c r="BL105" s="54"/>
      <c r="BM105" s="54"/>
      <c r="BN105" s="54"/>
      <c r="BO105" s="54"/>
      <c r="BP105" s="31"/>
      <c r="BQ105" s="29"/>
    </row>
    <row r="106" spans="1:69" s="15" customFormat="1" ht="15.75" customHeight="1" x14ac:dyDescent="0.35">
      <c r="A106" s="21"/>
      <c r="B106" s="27"/>
      <c r="C106" s="62"/>
      <c r="D106" s="63"/>
      <c r="E106" s="63"/>
      <c r="F106" s="63"/>
      <c r="G106" s="63"/>
      <c r="H106" s="63"/>
      <c r="I106" s="63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C106" s="63"/>
      <c r="AD106" s="63"/>
      <c r="AE106" s="63"/>
      <c r="AF106" s="63"/>
      <c r="AG106" s="63"/>
      <c r="AH106" s="63"/>
      <c r="AI106" s="63"/>
      <c r="AJ106" s="63"/>
      <c r="AK106" s="63"/>
      <c r="AL106" s="63"/>
      <c r="AM106" s="63"/>
      <c r="AN106" s="63"/>
      <c r="AO106" s="63"/>
      <c r="AP106" s="63"/>
      <c r="AQ106" s="63"/>
      <c r="AR106" s="63"/>
      <c r="AS106" s="63"/>
      <c r="AT106" s="63"/>
      <c r="AU106" s="63"/>
      <c r="AV106" s="63"/>
      <c r="AW106" s="63"/>
      <c r="AX106" s="63"/>
      <c r="AY106" s="63"/>
      <c r="AZ106" s="63"/>
      <c r="BA106" s="63"/>
      <c r="BB106" s="63"/>
      <c r="BC106" s="63"/>
      <c r="BD106" s="63"/>
      <c r="BE106" s="63"/>
      <c r="BF106" s="63"/>
      <c r="BG106" s="63"/>
      <c r="BH106" s="63"/>
      <c r="BI106" s="27"/>
      <c r="BJ106" s="27"/>
      <c r="BK106" s="27"/>
      <c r="BL106" s="27"/>
      <c r="BM106" s="27"/>
      <c r="BN106" s="27"/>
      <c r="BO106" s="27"/>
      <c r="BP106" s="27"/>
      <c r="BQ106" s="27"/>
    </row>
    <row r="107" spans="1:69" s="11" customFormat="1" ht="53.5" x14ac:dyDescent="0.35">
      <c r="A107" s="22"/>
      <c r="B107" s="55"/>
      <c r="C107" s="64" t="s">
        <v>182</v>
      </c>
      <c r="D107" s="702" t="s">
        <v>183</v>
      </c>
      <c r="E107" s="702"/>
      <c r="F107" s="702"/>
      <c r="G107" s="702"/>
      <c r="H107" s="702"/>
      <c r="I107" s="702"/>
      <c r="J107" s="702"/>
      <c r="K107" s="702"/>
      <c r="L107" s="702"/>
      <c r="M107" s="702"/>
      <c r="N107" s="702"/>
      <c r="O107" s="702"/>
      <c r="P107" s="702"/>
      <c r="Q107" s="702"/>
      <c r="R107" s="702"/>
      <c r="S107" s="702"/>
      <c r="T107" s="702"/>
      <c r="U107" s="702"/>
      <c r="V107" s="702"/>
      <c r="W107" s="702"/>
      <c r="X107" s="702"/>
      <c r="Y107" s="702"/>
      <c r="Z107" s="65"/>
      <c r="AA107" s="65"/>
      <c r="AB107" s="65"/>
      <c r="AC107" s="65"/>
      <c r="AD107" s="65"/>
      <c r="AE107" s="65"/>
      <c r="AF107" s="65"/>
      <c r="AG107" s="65"/>
      <c r="AH107" s="65"/>
      <c r="AI107" s="65"/>
      <c r="AJ107" s="65"/>
      <c r="AK107" s="65"/>
      <c r="AL107" s="65"/>
      <c r="AM107" s="65"/>
      <c r="AN107" s="65"/>
      <c r="AO107" s="65"/>
      <c r="AP107" s="65"/>
      <c r="AQ107" s="65"/>
      <c r="AR107" s="65"/>
      <c r="AS107" s="65"/>
      <c r="AT107" s="65"/>
      <c r="AU107" s="65"/>
      <c r="AV107" s="65"/>
      <c r="AW107" s="65"/>
      <c r="AX107" s="65"/>
      <c r="AY107" s="65"/>
      <c r="AZ107" s="65"/>
      <c r="BA107" s="65"/>
      <c r="BB107" s="65"/>
      <c r="BC107" s="65"/>
      <c r="BD107" s="65"/>
      <c r="BE107" s="65"/>
      <c r="BF107" s="65"/>
      <c r="BG107" s="65"/>
      <c r="BH107" s="65"/>
      <c r="BI107" s="55"/>
      <c r="BJ107" s="55"/>
      <c r="BK107" s="55"/>
      <c r="BL107" s="55"/>
      <c r="BM107" s="55"/>
      <c r="BN107" s="55"/>
      <c r="BO107" s="55"/>
      <c r="BP107" s="55"/>
      <c r="BQ107" s="55"/>
    </row>
    <row r="108" spans="1:69" s="11" customFormat="1" ht="36" customHeight="1" x14ac:dyDescent="0.5">
      <c r="A108" s="23"/>
      <c r="B108" s="30"/>
      <c r="C108" s="66"/>
      <c r="D108" s="66"/>
      <c r="E108" s="66"/>
      <c r="F108" s="66"/>
      <c r="G108" s="66"/>
      <c r="H108" s="66"/>
      <c r="I108" s="66"/>
      <c r="J108" s="66"/>
      <c r="K108" s="66"/>
      <c r="L108" s="66"/>
      <c r="M108" s="66"/>
      <c r="N108" s="66"/>
      <c r="O108" s="66"/>
      <c r="P108" s="66"/>
      <c r="Q108" s="66"/>
      <c r="R108" s="66"/>
      <c r="S108" s="66"/>
      <c r="T108" s="66"/>
      <c r="U108" s="66"/>
      <c r="V108" s="66"/>
      <c r="W108" s="66"/>
      <c r="X108" s="66"/>
      <c r="Y108" s="66"/>
      <c r="Z108" s="66"/>
      <c r="AA108" s="66"/>
      <c r="AB108" s="66"/>
      <c r="AC108" s="66"/>
      <c r="AD108" s="66"/>
      <c r="AE108" s="66"/>
      <c r="AF108" s="66"/>
      <c r="AG108" s="66"/>
      <c r="AH108" s="66"/>
      <c r="AI108" s="66"/>
      <c r="AJ108" s="66"/>
      <c r="AK108" s="66"/>
      <c r="AL108" s="66"/>
      <c r="AM108" s="66"/>
      <c r="AN108" s="66"/>
      <c r="AO108" s="66"/>
      <c r="AP108" s="66"/>
      <c r="AQ108" s="66"/>
      <c r="AR108" s="66"/>
      <c r="AS108" s="66"/>
      <c r="AT108" s="66"/>
      <c r="AU108" s="66"/>
      <c r="AV108" s="66"/>
      <c r="AW108" s="66"/>
      <c r="AX108" s="66"/>
      <c r="AY108" s="66"/>
      <c r="AZ108" s="66"/>
      <c r="BA108" s="66"/>
      <c r="BB108" s="66"/>
      <c r="BC108" s="66"/>
      <c r="BD108" s="66"/>
      <c r="BE108" s="66"/>
      <c r="BF108" s="66"/>
      <c r="BG108" s="66"/>
      <c r="BH108" s="66"/>
      <c r="BI108" s="30"/>
      <c r="BJ108" s="30"/>
      <c r="BK108" s="30"/>
      <c r="BL108" s="30"/>
      <c r="BM108" s="30"/>
      <c r="BN108" s="30"/>
      <c r="BO108" s="30"/>
      <c r="BP108" s="30"/>
      <c r="BQ108" s="30"/>
    </row>
    <row r="109" spans="1:69" s="11" customFormat="1" ht="74" customHeight="1" x14ac:dyDescent="0.95">
      <c r="A109" s="23"/>
      <c r="B109" s="55"/>
      <c r="C109" s="126" t="s">
        <v>103</v>
      </c>
      <c r="D109" s="67"/>
      <c r="E109" s="67"/>
      <c r="F109" s="67"/>
      <c r="G109" s="67"/>
      <c r="H109" s="67"/>
      <c r="I109" s="67"/>
      <c r="J109" s="67"/>
      <c r="K109" s="67"/>
      <c r="L109" s="67"/>
      <c r="M109" s="67"/>
      <c r="N109" s="67"/>
      <c r="O109" s="67"/>
      <c r="P109" s="67"/>
      <c r="Q109" s="67"/>
      <c r="R109" s="67"/>
      <c r="S109" s="67"/>
      <c r="T109" s="67"/>
      <c r="U109" s="67"/>
      <c r="V109" s="67"/>
      <c r="W109" s="67"/>
      <c r="X109" s="67"/>
      <c r="Y109" s="67"/>
      <c r="Z109" s="67"/>
      <c r="AA109" s="68"/>
      <c r="AB109" s="68"/>
      <c r="AC109" s="68"/>
      <c r="AD109" s="68"/>
      <c r="AE109" s="69"/>
      <c r="AF109" s="70"/>
      <c r="AG109" s="70"/>
      <c r="AH109" s="70"/>
      <c r="AI109" s="70"/>
      <c r="AJ109" s="70"/>
      <c r="AK109" s="70"/>
      <c r="AL109" s="69"/>
      <c r="AM109" s="71"/>
      <c r="AN109" s="71"/>
      <c r="AO109" s="71"/>
      <c r="AP109" s="71"/>
      <c r="AQ109" s="71"/>
      <c r="AR109" s="72"/>
      <c r="AS109" s="75" t="s">
        <v>184</v>
      </c>
      <c r="AT109" s="72"/>
      <c r="AU109" s="76"/>
      <c r="AV109" s="76"/>
      <c r="AW109" s="76"/>
      <c r="AX109" s="76"/>
      <c r="AY109" s="72"/>
      <c r="AZ109" s="72"/>
      <c r="BA109" s="67"/>
      <c r="BB109" s="67"/>
      <c r="BC109" s="67"/>
      <c r="BD109" s="67"/>
      <c r="BE109" s="67"/>
      <c r="BF109" s="67"/>
      <c r="BG109" s="67"/>
      <c r="BH109" s="67"/>
      <c r="BI109" s="55"/>
      <c r="BJ109" s="55"/>
      <c r="BK109" s="55"/>
      <c r="BL109" s="55"/>
      <c r="BM109" s="55"/>
      <c r="BN109" s="55"/>
      <c r="BO109" s="55"/>
      <c r="BP109" s="55"/>
      <c r="BQ109" s="55"/>
    </row>
    <row r="110" spans="1:69" s="12" customFormat="1" ht="12" customHeight="1" x14ac:dyDescent="0.95">
      <c r="A110" s="24"/>
      <c r="B110" s="28"/>
      <c r="C110" s="67"/>
      <c r="D110" s="67"/>
      <c r="E110" s="67"/>
      <c r="F110" s="67"/>
      <c r="G110" s="67"/>
      <c r="H110" s="67"/>
      <c r="I110" s="67"/>
      <c r="J110" s="67"/>
      <c r="K110" s="67"/>
      <c r="L110" s="67"/>
      <c r="M110" s="67"/>
      <c r="N110" s="67"/>
      <c r="O110" s="67"/>
      <c r="P110" s="67"/>
      <c r="Q110" s="67"/>
      <c r="R110" s="67"/>
      <c r="S110" s="67"/>
      <c r="T110" s="67"/>
      <c r="U110" s="67"/>
      <c r="V110" s="67"/>
      <c r="W110" s="67"/>
      <c r="X110" s="67"/>
      <c r="Y110" s="67"/>
      <c r="Z110" s="67"/>
      <c r="AA110" s="68"/>
      <c r="AB110" s="68"/>
      <c r="AC110" s="68"/>
      <c r="AD110" s="68"/>
      <c r="AE110" s="71"/>
      <c r="AF110" s="72"/>
      <c r="AG110" s="72"/>
      <c r="AH110" s="72"/>
      <c r="AI110" s="72"/>
      <c r="AJ110" s="72"/>
      <c r="AK110" s="72"/>
      <c r="AL110" s="71"/>
      <c r="AM110" s="71"/>
      <c r="AN110" s="71"/>
      <c r="AO110" s="71"/>
      <c r="AP110" s="71"/>
      <c r="AQ110" s="71"/>
      <c r="AR110" s="72"/>
      <c r="AS110" s="75"/>
      <c r="AT110" s="72"/>
      <c r="AU110" s="76"/>
      <c r="AV110" s="76"/>
      <c r="AW110" s="76"/>
      <c r="AX110" s="76"/>
      <c r="AY110" s="72"/>
      <c r="AZ110" s="72"/>
      <c r="BA110" s="74"/>
      <c r="BB110" s="74"/>
      <c r="BC110" s="74"/>
      <c r="BD110" s="74"/>
      <c r="BE110" s="74"/>
      <c r="BF110" s="74"/>
      <c r="BG110" s="74"/>
      <c r="BH110" s="74"/>
      <c r="BI110" s="28"/>
      <c r="BJ110" s="28"/>
      <c r="BK110" s="28"/>
      <c r="BL110" s="28"/>
      <c r="BM110" s="28"/>
      <c r="BN110" s="28"/>
      <c r="BO110" s="28"/>
      <c r="BP110" s="28"/>
      <c r="BQ110" s="28"/>
    </row>
    <row r="111" spans="1:69" s="12" customFormat="1" ht="60" customHeight="1" x14ac:dyDescent="0.95">
      <c r="A111" s="24"/>
      <c r="B111" s="28"/>
      <c r="C111" s="73"/>
      <c r="D111" s="73"/>
      <c r="E111" s="73"/>
      <c r="F111" s="77" t="s">
        <v>185</v>
      </c>
      <c r="G111" s="78"/>
      <c r="H111" s="79"/>
      <c r="I111" s="79"/>
      <c r="J111" s="80"/>
      <c r="K111" s="81"/>
      <c r="L111" s="81"/>
      <c r="M111" s="81"/>
      <c r="N111" s="81"/>
      <c r="O111" s="81"/>
      <c r="P111" s="81"/>
      <c r="Q111" s="81"/>
      <c r="R111" s="81"/>
      <c r="S111" s="81"/>
      <c r="T111" s="81"/>
      <c r="U111" s="81"/>
      <c r="V111" s="81"/>
      <c r="W111" s="81"/>
      <c r="X111" s="81"/>
      <c r="Y111" s="81"/>
      <c r="Z111" s="79"/>
      <c r="AA111" s="82"/>
      <c r="AB111" s="82"/>
      <c r="AC111" s="82"/>
      <c r="AD111" s="82"/>
      <c r="AE111" s="79"/>
      <c r="AF111" s="79"/>
      <c r="AG111" s="79"/>
      <c r="AH111" s="79"/>
      <c r="AI111" s="79"/>
      <c r="AJ111" s="79"/>
      <c r="AK111" s="79"/>
      <c r="AL111" s="79"/>
      <c r="AM111" s="79"/>
      <c r="AN111" s="79"/>
      <c r="AO111" s="79"/>
      <c r="AP111" s="79"/>
      <c r="AQ111" s="79"/>
      <c r="AR111" s="79"/>
      <c r="AS111" s="71"/>
      <c r="AT111" s="71"/>
      <c r="AU111" s="71"/>
      <c r="AV111" s="71"/>
      <c r="AW111" s="71"/>
      <c r="AX111" s="71"/>
      <c r="AY111" s="71"/>
      <c r="AZ111" s="71"/>
      <c r="BA111" s="74"/>
      <c r="BB111" s="74"/>
      <c r="BC111" s="74"/>
      <c r="BD111" s="74"/>
      <c r="BE111" s="74"/>
      <c r="BF111" s="74"/>
      <c r="BG111" s="74"/>
      <c r="BH111" s="74"/>
      <c r="BI111" s="28"/>
      <c r="BJ111" s="28"/>
      <c r="BK111" s="28"/>
      <c r="BL111" s="28"/>
      <c r="BM111" s="28"/>
      <c r="BN111" s="28"/>
      <c r="BO111" s="28"/>
      <c r="BP111" s="28"/>
      <c r="BQ111" s="28"/>
    </row>
    <row r="112" spans="1:69" s="12" customFormat="1" ht="38" customHeight="1" x14ac:dyDescent="0.95">
      <c r="A112" s="24"/>
      <c r="B112" s="28"/>
      <c r="C112" s="79"/>
      <c r="D112" s="79"/>
      <c r="E112" s="79"/>
      <c r="F112" s="79"/>
      <c r="G112" s="79"/>
      <c r="H112" s="79"/>
      <c r="I112" s="79"/>
      <c r="J112" s="79"/>
      <c r="K112" s="79"/>
      <c r="L112" s="79"/>
      <c r="M112" s="79"/>
      <c r="N112" s="79"/>
      <c r="O112" s="79"/>
      <c r="P112" s="79"/>
      <c r="Q112" s="79"/>
      <c r="R112" s="79"/>
      <c r="S112" s="79"/>
      <c r="T112" s="79"/>
      <c r="U112" s="79"/>
      <c r="V112" s="79"/>
      <c r="W112" s="79"/>
      <c r="X112" s="79"/>
      <c r="Y112" s="79"/>
      <c r="Z112" s="79"/>
      <c r="AA112" s="68"/>
      <c r="AB112" s="68"/>
      <c r="AC112" s="68"/>
      <c r="AD112" s="68"/>
      <c r="AE112" s="79"/>
      <c r="AF112" s="79"/>
      <c r="AG112" s="79"/>
      <c r="AH112" s="79"/>
      <c r="AI112" s="79"/>
      <c r="AJ112" s="79"/>
      <c r="AK112" s="79"/>
      <c r="AL112" s="79"/>
      <c r="AM112" s="79"/>
      <c r="AN112" s="79"/>
      <c r="AO112" s="79"/>
      <c r="AP112" s="79"/>
      <c r="AQ112" s="79"/>
      <c r="AR112" s="79"/>
      <c r="AS112" s="71"/>
      <c r="AT112" s="71"/>
      <c r="AU112" s="71"/>
      <c r="AV112" s="71"/>
      <c r="AW112" s="71"/>
      <c r="AX112" s="71"/>
      <c r="AY112" s="71"/>
      <c r="AZ112" s="71"/>
      <c r="BA112" s="61"/>
      <c r="BB112" s="61"/>
      <c r="BC112" s="61"/>
      <c r="BD112" s="61"/>
      <c r="BE112" s="61"/>
      <c r="BF112" s="61"/>
      <c r="BG112" s="61"/>
      <c r="BH112" s="61"/>
      <c r="BI112" s="28"/>
      <c r="BJ112" s="28"/>
      <c r="BK112" s="28"/>
      <c r="BL112" s="28"/>
      <c r="BM112" s="28"/>
      <c r="BN112" s="28"/>
      <c r="BO112" s="28"/>
      <c r="BP112" s="28"/>
      <c r="BQ112" s="28"/>
    </row>
    <row r="113" spans="1:69" s="12" customFormat="1" ht="40.25" customHeight="1" x14ac:dyDescent="0.95">
      <c r="A113" s="24"/>
      <c r="B113" s="34"/>
      <c r="C113" s="355" t="s">
        <v>229</v>
      </c>
      <c r="D113" s="355"/>
      <c r="E113" s="355"/>
      <c r="F113" s="355"/>
      <c r="G113" s="355"/>
      <c r="H113" s="355"/>
      <c r="I113" s="355"/>
      <c r="J113" s="355"/>
      <c r="K113" s="355"/>
      <c r="L113" s="355"/>
      <c r="M113" s="355"/>
      <c r="N113" s="355"/>
      <c r="O113" s="355"/>
      <c r="P113" s="355"/>
      <c r="Q113" s="355"/>
      <c r="R113" s="355"/>
      <c r="S113" s="355"/>
      <c r="T113" s="355"/>
      <c r="U113" s="355"/>
      <c r="V113" s="355"/>
      <c r="W113" s="355"/>
      <c r="X113" s="355"/>
      <c r="Y113" s="355"/>
      <c r="Z113" s="355"/>
      <c r="AA113" s="68"/>
      <c r="AB113" s="68"/>
      <c r="AC113" s="68"/>
      <c r="AD113" s="68"/>
      <c r="AE113" s="73"/>
      <c r="AF113" s="73"/>
      <c r="AG113" s="73"/>
      <c r="AH113" s="73"/>
      <c r="AI113" s="73"/>
      <c r="AJ113" s="73"/>
      <c r="AK113" s="84"/>
      <c r="AL113" s="84"/>
      <c r="AM113" s="71"/>
      <c r="AN113" s="71"/>
      <c r="AO113" s="71"/>
      <c r="AP113" s="71"/>
      <c r="AQ113" s="72"/>
      <c r="AR113" s="75"/>
      <c r="AS113" s="75" t="s">
        <v>186</v>
      </c>
      <c r="AT113" s="76"/>
      <c r="AU113" s="76"/>
      <c r="AV113" s="175"/>
      <c r="AW113" s="76"/>
      <c r="AX113" s="72"/>
      <c r="AY113" s="72"/>
      <c r="AZ113" s="72"/>
      <c r="BA113" s="61"/>
      <c r="BB113" s="61"/>
      <c r="BC113" s="61"/>
      <c r="BD113" s="61"/>
      <c r="BE113" s="61"/>
      <c r="BF113" s="61"/>
      <c r="BG113" s="61"/>
      <c r="BH113" s="61"/>
      <c r="BI113" s="28"/>
      <c r="BJ113" s="28"/>
      <c r="BK113" s="28"/>
      <c r="BL113" s="28"/>
      <c r="BM113" s="28"/>
      <c r="BN113" s="28"/>
      <c r="BO113" s="28"/>
      <c r="BP113" s="28"/>
      <c r="BQ113" s="28"/>
    </row>
    <row r="114" spans="1:69" s="12" customFormat="1" ht="24" customHeight="1" x14ac:dyDescent="0.95">
      <c r="A114" s="24"/>
      <c r="B114" s="34"/>
      <c r="C114" s="79"/>
      <c r="D114" s="79"/>
      <c r="E114" s="79"/>
      <c r="F114" s="79"/>
      <c r="G114" s="79"/>
      <c r="H114" s="79"/>
      <c r="I114" s="79"/>
      <c r="J114" s="79"/>
      <c r="K114" s="79"/>
      <c r="L114" s="79"/>
      <c r="M114" s="79"/>
      <c r="N114" s="79"/>
      <c r="O114" s="79"/>
      <c r="P114" s="79"/>
      <c r="Q114" s="79"/>
      <c r="R114" s="79"/>
      <c r="S114" s="79"/>
      <c r="T114" s="79"/>
      <c r="U114" s="79"/>
      <c r="V114" s="79"/>
      <c r="W114" s="79"/>
      <c r="X114" s="79"/>
      <c r="Y114" s="79"/>
      <c r="Z114" s="67"/>
      <c r="AA114" s="82"/>
      <c r="AB114" s="82"/>
      <c r="AC114" s="82"/>
      <c r="AD114" s="82"/>
      <c r="AE114" s="67"/>
      <c r="AF114" s="79"/>
      <c r="AG114" s="79"/>
      <c r="AH114" s="79"/>
      <c r="AI114" s="79"/>
      <c r="AJ114" s="79"/>
      <c r="AK114" s="79"/>
      <c r="AL114" s="79"/>
      <c r="AM114" s="79"/>
      <c r="AN114" s="79"/>
      <c r="AO114" s="79"/>
      <c r="AP114" s="79"/>
      <c r="AQ114" s="79"/>
      <c r="AR114" s="79"/>
      <c r="AS114" s="71"/>
      <c r="AT114" s="71"/>
      <c r="AU114" s="71"/>
      <c r="AV114" s="71"/>
      <c r="AW114" s="71"/>
      <c r="AX114" s="71"/>
      <c r="AY114" s="71"/>
      <c r="AZ114" s="71"/>
      <c r="BA114" s="85"/>
      <c r="BB114" s="85"/>
      <c r="BC114" s="85"/>
      <c r="BD114" s="85"/>
      <c r="BE114" s="74"/>
      <c r="BF114" s="74"/>
      <c r="BG114" s="74"/>
      <c r="BH114" s="74"/>
      <c r="BI114" s="28"/>
      <c r="BJ114" s="28"/>
      <c r="BK114" s="28"/>
      <c r="BL114" s="28"/>
      <c r="BM114" s="28"/>
      <c r="BN114" s="28"/>
      <c r="BO114" s="28"/>
      <c r="BP114" s="28"/>
      <c r="BQ114" s="28"/>
    </row>
    <row r="115" spans="1:69" s="12" customFormat="1" ht="46.25" customHeight="1" x14ac:dyDescent="0.95">
      <c r="A115" s="24"/>
      <c r="B115" s="34"/>
      <c r="C115" s="73"/>
      <c r="D115" s="73"/>
      <c r="E115" s="73"/>
      <c r="F115" s="77" t="s">
        <v>185</v>
      </c>
      <c r="G115" s="78"/>
      <c r="H115" s="79"/>
      <c r="I115" s="79"/>
      <c r="J115" s="80"/>
      <c r="K115" s="81"/>
      <c r="L115" s="81"/>
      <c r="M115" s="81"/>
      <c r="N115" s="81"/>
      <c r="O115" s="81"/>
      <c r="P115" s="81"/>
      <c r="Q115" s="81"/>
      <c r="R115" s="81"/>
      <c r="S115" s="81"/>
      <c r="T115" s="81"/>
      <c r="U115" s="81"/>
      <c r="V115" s="81"/>
      <c r="W115" s="81"/>
      <c r="X115" s="81"/>
      <c r="Y115" s="81"/>
      <c r="Z115" s="67"/>
      <c r="AA115" s="82"/>
      <c r="AB115" s="82"/>
      <c r="AC115" s="82"/>
      <c r="AD115" s="82"/>
      <c r="AE115" s="67"/>
      <c r="AF115" s="79"/>
      <c r="AG115" s="79"/>
      <c r="AH115" s="79"/>
      <c r="AI115" s="79"/>
      <c r="AJ115" s="79"/>
      <c r="AK115" s="79"/>
      <c r="AL115" s="79"/>
      <c r="AM115" s="79"/>
      <c r="AN115" s="79"/>
      <c r="AO115" s="79"/>
      <c r="AP115" s="79"/>
      <c r="AQ115" s="79"/>
      <c r="AR115" s="79"/>
      <c r="AS115" s="71"/>
      <c r="AT115" s="71"/>
      <c r="AU115" s="71"/>
      <c r="AV115" s="71"/>
      <c r="AW115" s="71"/>
      <c r="AX115" s="71"/>
      <c r="AY115" s="71"/>
      <c r="AZ115" s="71"/>
      <c r="BA115" s="61"/>
      <c r="BB115" s="61"/>
      <c r="BC115" s="61"/>
      <c r="BD115" s="61"/>
      <c r="BE115" s="61"/>
      <c r="BF115" s="61"/>
      <c r="BG115" s="61"/>
      <c r="BH115" s="61"/>
      <c r="BI115" s="28"/>
      <c r="BJ115" s="28"/>
      <c r="BK115" s="28"/>
      <c r="BL115" s="28"/>
      <c r="BM115" s="28"/>
      <c r="BN115" s="28"/>
      <c r="BO115" s="28"/>
      <c r="BP115" s="28"/>
      <c r="BQ115" s="28"/>
    </row>
    <row r="116" spans="1:69" s="12" customFormat="1" ht="32.4" customHeight="1" x14ac:dyDescent="0.95">
      <c r="A116" s="24"/>
      <c r="B116" s="43"/>
      <c r="C116" s="79"/>
      <c r="D116" s="79"/>
      <c r="E116" s="79"/>
      <c r="F116" s="79"/>
      <c r="G116" s="79"/>
      <c r="H116" s="79"/>
      <c r="I116" s="79"/>
      <c r="J116" s="79"/>
      <c r="K116" s="79"/>
      <c r="L116" s="79"/>
      <c r="M116" s="79"/>
      <c r="N116" s="79"/>
      <c r="O116" s="79"/>
      <c r="P116" s="79"/>
      <c r="Q116" s="79"/>
      <c r="R116" s="79"/>
      <c r="S116" s="79"/>
      <c r="T116" s="79"/>
      <c r="U116" s="79"/>
      <c r="V116" s="79"/>
      <c r="W116" s="79"/>
      <c r="X116" s="79"/>
      <c r="Y116" s="79"/>
      <c r="Z116" s="79"/>
      <c r="AA116" s="82"/>
      <c r="AB116" s="82"/>
      <c r="AC116" s="82"/>
      <c r="AD116" s="82"/>
      <c r="AE116" s="79"/>
      <c r="AF116" s="79"/>
      <c r="AG116" s="79"/>
      <c r="AH116" s="79"/>
      <c r="AI116" s="79"/>
      <c r="AJ116" s="79"/>
      <c r="AK116" s="79"/>
      <c r="AL116" s="79"/>
      <c r="AM116" s="79"/>
      <c r="AN116" s="79"/>
      <c r="AO116" s="79"/>
      <c r="AP116" s="79"/>
      <c r="AQ116" s="79"/>
      <c r="AR116" s="79"/>
      <c r="AS116" s="71"/>
      <c r="AT116" s="71"/>
      <c r="AU116" s="71"/>
      <c r="AV116" s="71"/>
      <c r="AW116" s="71"/>
      <c r="AX116" s="71"/>
      <c r="AY116" s="71"/>
      <c r="AZ116" s="71"/>
      <c r="BA116" s="61"/>
      <c r="BB116" s="61"/>
      <c r="BC116" s="61"/>
      <c r="BD116" s="61"/>
      <c r="BE116" s="86"/>
      <c r="BF116" s="87"/>
      <c r="BG116" s="87"/>
      <c r="BH116" s="87"/>
      <c r="BI116" s="28"/>
      <c r="BJ116" s="28"/>
      <c r="BK116" s="28"/>
      <c r="BL116" s="28"/>
      <c r="BM116" s="28"/>
      <c r="BN116" s="28"/>
      <c r="BO116" s="28"/>
      <c r="BP116" s="28"/>
      <c r="BQ116" s="28"/>
    </row>
    <row r="117" spans="1:69" s="12" customFormat="1" ht="87.65" customHeight="1" x14ac:dyDescent="0.95">
      <c r="A117" s="24"/>
      <c r="B117" s="34"/>
      <c r="C117" s="355" t="s">
        <v>124</v>
      </c>
      <c r="D117" s="355"/>
      <c r="E117" s="355"/>
      <c r="F117" s="355"/>
      <c r="G117" s="355"/>
      <c r="H117" s="355"/>
      <c r="I117" s="355"/>
      <c r="J117" s="355"/>
      <c r="K117" s="355"/>
      <c r="L117" s="355"/>
      <c r="M117" s="355"/>
      <c r="N117" s="355"/>
      <c r="O117" s="355"/>
      <c r="P117" s="355"/>
      <c r="Q117" s="355"/>
      <c r="R117" s="355"/>
      <c r="S117" s="355"/>
      <c r="T117" s="355"/>
      <c r="U117" s="355"/>
      <c r="V117" s="355"/>
      <c r="W117" s="355"/>
      <c r="X117" s="355"/>
      <c r="Y117" s="83"/>
      <c r="Z117" s="83"/>
      <c r="AA117" s="68"/>
      <c r="AB117" s="68"/>
      <c r="AC117" s="68"/>
      <c r="AD117" s="68"/>
      <c r="AE117" s="84"/>
      <c r="AF117" s="73"/>
      <c r="AG117" s="73"/>
      <c r="AH117" s="73"/>
      <c r="AI117" s="73"/>
      <c r="AJ117" s="73"/>
      <c r="AK117" s="73"/>
      <c r="AL117" s="84"/>
      <c r="AM117" s="71"/>
      <c r="AN117" s="71"/>
      <c r="AO117" s="71"/>
      <c r="AP117" s="71"/>
      <c r="AQ117" s="71"/>
      <c r="AR117" s="72"/>
      <c r="AS117" s="75" t="s">
        <v>125</v>
      </c>
      <c r="AT117" s="76"/>
      <c r="AU117" s="76"/>
      <c r="AV117" s="76"/>
      <c r="AW117" s="76"/>
      <c r="AX117" s="72"/>
      <c r="AY117" s="72"/>
      <c r="AZ117" s="72"/>
      <c r="BA117" s="88"/>
      <c r="BB117" s="89"/>
      <c r="BC117" s="61"/>
      <c r="BD117" s="61"/>
      <c r="BE117" s="86"/>
      <c r="BF117" s="87"/>
      <c r="BG117" s="87"/>
      <c r="BH117" s="87"/>
      <c r="BI117" s="28"/>
      <c r="BJ117" s="28"/>
      <c r="BK117" s="28"/>
      <c r="BL117" s="28"/>
      <c r="BM117" s="28"/>
      <c r="BN117" s="28"/>
      <c r="BO117" s="28"/>
      <c r="BP117" s="28"/>
      <c r="BQ117" s="28"/>
    </row>
    <row r="118" spans="1:69" s="12" customFormat="1" ht="22.75" customHeight="1" x14ac:dyDescent="0.95">
      <c r="A118" s="24"/>
      <c r="B118" s="43"/>
      <c r="C118" s="67"/>
      <c r="D118" s="91"/>
      <c r="E118" s="91"/>
      <c r="F118" s="91"/>
      <c r="G118" s="91"/>
      <c r="H118" s="91"/>
      <c r="I118" s="91"/>
      <c r="J118" s="67"/>
      <c r="K118" s="67"/>
      <c r="L118" s="67"/>
      <c r="M118" s="67"/>
      <c r="N118" s="67"/>
      <c r="O118" s="67"/>
      <c r="P118" s="67"/>
      <c r="Q118" s="67"/>
      <c r="R118" s="67"/>
      <c r="S118" s="67"/>
      <c r="T118" s="67"/>
      <c r="U118" s="67"/>
      <c r="V118" s="67"/>
      <c r="W118" s="67"/>
      <c r="X118" s="67"/>
      <c r="Y118" s="67"/>
      <c r="Z118" s="67"/>
      <c r="AA118" s="68"/>
      <c r="AB118" s="68"/>
      <c r="AC118" s="68"/>
      <c r="AD118" s="68"/>
      <c r="AE118" s="71"/>
      <c r="AF118" s="72"/>
      <c r="AG118" s="72"/>
      <c r="AH118" s="72"/>
      <c r="AI118" s="72"/>
      <c r="AJ118" s="72"/>
      <c r="AK118" s="72"/>
      <c r="AL118" s="71"/>
      <c r="AM118" s="71"/>
      <c r="AN118" s="71"/>
      <c r="AO118" s="71"/>
      <c r="AP118" s="71"/>
      <c r="AQ118" s="71"/>
      <c r="AR118" s="72"/>
      <c r="AS118" s="72"/>
      <c r="AT118" s="76"/>
      <c r="AU118" s="76"/>
      <c r="AV118" s="76"/>
      <c r="AW118" s="76"/>
      <c r="AX118" s="72"/>
      <c r="AY118" s="72"/>
      <c r="AZ118" s="67"/>
      <c r="BA118" s="74"/>
      <c r="BB118" s="88"/>
      <c r="BC118" s="90"/>
      <c r="BD118" s="90"/>
      <c r="BE118" s="90"/>
      <c r="BF118" s="87"/>
      <c r="BG118" s="87"/>
      <c r="BH118" s="87"/>
      <c r="BI118" s="28"/>
      <c r="BJ118" s="28"/>
      <c r="BK118" s="28"/>
      <c r="BL118" s="28"/>
      <c r="BM118" s="28"/>
      <c r="BN118" s="28"/>
      <c r="BO118" s="28"/>
      <c r="BP118" s="28"/>
      <c r="BQ118" s="28"/>
    </row>
    <row r="119" spans="1:69" s="12" customFormat="1" ht="65" customHeight="1" x14ac:dyDescent="0.95">
      <c r="A119" s="24"/>
      <c r="B119" s="56"/>
      <c r="C119" s="73"/>
      <c r="D119" s="73"/>
      <c r="E119" s="73"/>
      <c r="F119" s="77" t="s">
        <v>185</v>
      </c>
      <c r="G119" s="78"/>
      <c r="H119" s="79"/>
      <c r="I119" s="79"/>
      <c r="J119" s="80"/>
      <c r="K119" s="81"/>
      <c r="L119" s="81"/>
      <c r="M119" s="81"/>
      <c r="N119" s="81"/>
      <c r="O119" s="81"/>
      <c r="P119" s="81"/>
      <c r="Q119" s="81"/>
      <c r="R119" s="81"/>
      <c r="S119" s="81"/>
      <c r="T119" s="81"/>
      <c r="U119" s="81"/>
      <c r="V119" s="81"/>
      <c r="W119" s="81"/>
      <c r="X119" s="81"/>
      <c r="Y119" s="81"/>
      <c r="Z119" s="79"/>
      <c r="AA119" s="79"/>
      <c r="AB119" s="79"/>
      <c r="AC119" s="79"/>
      <c r="AD119" s="79"/>
      <c r="AE119" s="79"/>
      <c r="AF119" s="79"/>
      <c r="AG119" s="79"/>
      <c r="AH119" s="79"/>
      <c r="AI119" s="79"/>
      <c r="AJ119" s="79"/>
      <c r="AK119" s="79"/>
      <c r="AL119" s="79"/>
      <c r="AM119" s="79"/>
      <c r="AN119" s="79"/>
      <c r="AO119" s="79"/>
      <c r="AP119" s="79"/>
      <c r="AQ119" s="79"/>
      <c r="AR119" s="79"/>
      <c r="AS119" s="79"/>
      <c r="AT119" s="79"/>
      <c r="AU119" s="79"/>
      <c r="AV119" s="79"/>
      <c r="AW119" s="72"/>
      <c r="AX119" s="90"/>
      <c r="AY119" s="90"/>
      <c r="AZ119" s="90"/>
      <c r="BA119" s="74"/>
      <c r="BB119" s="88"/>
      <c r="BC119" s="90"/>
      <c r="BD119" s="90"/>
      <c r="BE119" s="90"/>
      <c r="BF119" s="87"/>
      <c r="BG119" s="87"/>
      <c r="BH119" s="87"/>
      <c r="BI119" s="28"/>
      <c r="BJ119" s="28"/>
      <c r="BK119" s="28"/>
      <c r="BL119" s="28"/>
      <c r="BM119" s="28"/>
      <c r="BN119" s="28"/>
      <c r="BO119" s="28"/>
      <c r="BP119" s="28"/>
      <c r="BQ119" s="28"/>
    </row>
    <row r="120" spans="1:69" s="12" customFormat="1" ht="46.5" customHeight="1" x14ac:dyDescent="0.95">
      <c r="A120" s="24"/>
      <c r="B120" s="34"/>
      <c r="C120" s="79"/>
      <c r="D120" s="79"/>
      <c r="E120" s="79"/>
      <c r="F120" s="79"/>
      <c r="G120" s="79"/>
      <c r="H120" s="79"/>
      <c r="I120" s="79"/>
      <c r="J120" s="79"/>
      <c r="K120" s="79"/>
      <c r="L120" s="79"/>
      <c r="M120" s="79"/>
      <c r="N120" s="79"/>
      <c r="O120" s="79"/>
      <c r="P120" s="79"/>
      <c r="Q120" s="79"/>
      <c r="R120" s="79"/>
      <c r="S120" s="79"/>
      <c r="T120" s="79"/>
      <c r="U120" s="79"/>
      <c r="V120" s="79"/>
      <c r="W120" s="79"/>
      <c r="X120" s="79"/>
      <c r="Y120" s="79"/>
      <c r="Z120" s="79"/>
      <c r="AA120" s="79"/>
      <c r="AB120" s="79"/>
      <c r="AC120" s="79"/>
      <c r="AD120" s="79"/>
      <c r="AE120" s="79"/>
      <c r="AF120" s="79"/>
      <c r="AG120" s="79"/>
      <c r="AH120" s="79"/>
      <c r="AI120" s="79"/>
      <c r="AJ120" s="79"/>
      <c r="AK120" s="79"/>
      <c r="AL120" s="79"/>
      <c r="AM120" s="79"/>
      <c r="AN120" s="79"/>
      <c r="AO120" s="79"/>
      <c r="AP120" s="79"/>
      <c r="AQ120" s="79"/>
      <c r="AR120" s="79"/>
      <c r="AS120" s="79"/>
      <c r="AT120" s="79"/>
      <c r="AU120" s="79"/>
      <c r="AV120" s="79"/>
      <c r="AW120" s="72"/>
      <c r="AX120" s="90"/>
      <c r="AY120" s="90"/>
      <c r="AZ120" s="90"/>
      <c r="BA120" s="88"/>
      <c r="BB120" s="89"/>
      <c r="BC120" s="61"/>
      <c r="BD120" s="61"/>
      <c r="BE120" s="86"/>
      <c r="BF120" s="87"/>
      <c r="BG120" s="87"/>
      <c r="BH120" s="87"/>
      <c r="BI120" s="28"/>
      <c r="BJ120" s="28"/>
      <c r="BK120" s="28"/>
      <c r="BL120" s="28"/>
      <c r="BM120" s="28"/>
      <c r="BN120" s="28"/>
      <c r="BO120" s="28"/>
      <c r="BP120" s="28"/>
      <c r="BQ120" s="28"/>
    </row>
    <row r="121" spans="1:69" s="12" customFormat="1" ht="46" x14ac:dyDescent="0.95">
      <c r="A121" s="24"/>
      <c r="B121" s="56"/>
      <c r="C121" s="92" t="s">
        <v>187</v>
      </c>
      <c r="D121" s="79"/>
      <c r="E121" s="79"/>
      <c r="F121" s="79"/>
      <c r="G121" s="79"/>
      <c r="H121" s="79"/>
      <c r="I121" s="79"/>
      <c r="J121" s="79"/>
      <c r="K121" s="79"/>
      <c r="L121" s="79"/>
      <c r="M121" s="79"/>
      <c r="N121" s="79"/>
      <c r="O121" s="79"/>
      <c r="P121" s="79"/>
      <c r="Q121" s="79"/>
      <c r="R121" s="79"/>
      <c r="S121" s="79"/>
      <c r="T121" s="79"/>
      <c r="U121" s="79"/>
      <c r="V121" s="79"/>
      <c r="W121" s="79"/>
      <c r="X121" s="79"/>
      <c r="Y121" s="79"/>
      <c r="Z121" s="79"/>
      <c r="AA121" s="79"/>
      <c r="AB121" s="79"/>
      <c r="AC121" s="79"/>
      <c r="AD121" s="79"/>
      <c r="AE121" s="79"/>
      <c r="AF121" s="79"/>
      <c r="AG121" s="79"/>
      <c r="AH121" s="79"/>
      <c r="AI121" s="79"/>
      <c r="AJ121" s="79"/>
      <c r="AK121" s="79"/>
      <c r="AL121" s="79"/>
      <c r="AM121" s="79"/>
      <c r="AN121" s="79"/>
      <c r="AO121" s="79"/>
      <c r="AP121" s="79"/>
      <c r="AQ121" s="79"/>
      <c r="AR121" s="79"/>
      <c r="AS121" s="79"/>
      <c r="AT121" s="79"/>
      <c r="AU121" s="79"/>
      <c r="AV121" s="79"/>
      <c r="AW121" s="79"/>
      <c r="AX121" s="61"/>
      <c r="AY121" s="61"/>
      <c r="AZ121" s="61"/>
      <c r="BA121" s="88"/>
      <c r="BB121" s="89"/>
      <c r="BC121" s="61"/>
      <c r="BD121" s="61"/>
      <c r="BE121" s="86"/>
      <c r="BF121" s="87"/>
      <c r="BG121" s="87"/>
      <c r="BH121" s="87"/>
      <c r="BI121" s="28"/>
      <c r="BJ121" s="28"/>
      <c r="BK121" s="28"/>
      <c r="BL121" s="28"/>
      <c r="BM121" s="28"/>
      <c r="BN121" s="28"/>
      <c r="BO121" s="28"/>
      <c r="BP121" s="28"/>
      <c r="BQ121" s="28"/>
    </row>
    <row r="122" spans="1:69" ht="51" x14ac:dyDescent="1.05">
      <c r="A122" s="39"/>
      <c r="B122" s="56"/>
      <c r="C122" s="340" t="s">
        <v>328</v>
      </c>
      <c r="D122" s="79"/>
      <c r="E122" s="79"/>
      <c r="F122" s="79"/>
      <c r="G122" s="79"/>
      <c r="H122" s="79"/>
      <c r="I122" s="79"/>
      <c r="J122" s="79"/>
      <c r="K122" s="79"/>
      <c r="L122" s="79"/>
      <c r="M122" s="79"/>
      <c r="N122" s="79"/>
      <c r="O122" s="79"/>
      <c r="P122" s="79"/>
      <c r="Q122" s="79"/>
      <c r="R122" s="79"/>
      <c r="S122" s="79"/>
      <c r="T122" s="79"/>
      <c r="U122" s="79"/>
      <c r="V122" s="79"/>
      <c r="W122" s="79"/>
      <c r="X122" s="79"/>
      <c r="Y122" s="79"/>
      <c r="Z122" s="79"/>
      <c r="AA122" s="79"/>
      <c r="AB122" s="79"/>
      <c r="AC122" s="79"/>
      <c r="AD122" s="79"/>
      <c r="AE122" s="79"/>
      <c r="AF122" s="79"/>
      <c r="AG122" s="79"/>
      <c r="AH122" s="79"/>
      <c r="AI122" s="79"/>
      <c r="AJ122" s="79"/>
      <c r="AK122" s="79"/>
      <c r="AL122" s="79"/>
      <c r="AM122" s="79"/>
      <c r="AN122" s="79"/>
      <c r="AO122" s="79"/>
      <c r="AP122" s="79"/>
      <c r="AQ122" s="79"/>
      <c r="AR122" s="79"/>
      <c r="AS122" s="79"/>
      <c r="AT122" s="79"/>
      <c r="AU122" s="79"/>
      <c r="AV122" s="79"/>
      <c r="AW122" s="79"/>
      <c r="AX122" s="61"/>
      <c r="AY122" s="61"/>
      <c r="AZ122" s="61"/>
      <c r="BA122" s="61"/>
      <c r="BB122" s="61"/>
      <c r="BC122" s="61"/>
      <c r="BD122" s="61"/>
      <c r="BE122" s="61"/>
      <c r="BF122" s="61"/>
      <c r="BG122" s="61"/>
      <c r="BH122" s="61"/>
      <c r="BI122" s="40"/>
      <c r="BJ122" s="40"/>
      <c r="BK122" s="40"/>
      <c r="BL122" s="40"/>
      <c r="BM122" s="40"/>
      <c r="BN122" s="40"/>
      <c r="BO122" s="40"/>
      <c r="BP122" s="40"/>
      <c r="BQ122" s="40"/>
    </row>
    <row r="123" spans="1:69" ht="35.5" x14ac:dyDescent="0.75">
      <c r="A123" s="39"/>
      <c r="B123" s="38"/>
      <c r="C123" s="124"/>
      <c r="D123" s="124"/>
      <c r="E123" s="124"/>
      <c r="F123" s="124"/>
      <c r="G123" s="124"/>
      <c r="H123" s="124"/>
      <c r="I123" s="124"/>
      <c r="J123" s="124"/>
      <c r="K123" s="124"/>
      <c r="L123" s="124"/>
      <c r="M123" s="124"/>
      <c r="N123" s="124"/>
      <c r="O123" s="124"/>
      <c r="P123" s="124"/>
      <c r="Q123" s="124"/>
      <c r="R123" s="124"/>
      <c r="S123" s="124"/>
      <c r="T123" s="124"/>
      <c r="U123" s="124"/>
      <c r="V123" s="124"/>
      <c r="W123" s="124"/>
      <c r="X123" s="124"/>
      <c r="Y123" s="124"/>
      <c r="Z123" s="124"/>
      <c r="AA123" s="124"/>
      <c r="AB123" s="124"/>
      <c r="AC123" s="124"/>
      <c r="AD123" s="124"/>
      <c r="AE123" s="124"/>
      <c r="AF123" s="124"/>
      <c r="AG123" s="124"/>
      <c r="AH123" s="124"/>
      <c r="AI123" s="124"/>
      <c r="AJ123" s="124"/>
      <c r="AK123" s="124"/>
      <c r="AL123" s="124"/>
      <c r="AM123" s="124"/>
      <c r="AN123" s="124"/>
      <c r="AO123" s="124"/>
      <c r="AP123" s="124"/>
      <c r="AQ123" s="124"/>
      <c r="AR123" s="124"/>
      <c r="AS123" s="124"/>
      <c r="AT123" s="124"/>
      <c r="AU123" s="124"/>
      <c r="AV123" s="124"/>
      <c r="AW123" s="124"/>
      <c r="AX123" s="124"/>
      <c r="AY123" s="124"/>
      <c r="AZ123" s="124"/>
      <c r="BA123" s="61"/>
      <c r="BB123" s="88"/>
      <c r="BC123" s="90"/>
      <c r="BD123" s="90"/>
      <c r="BE123" s="74"/>
      <c r="BF123" s="74"/>
      <c r="BG123" s="74"/>
      <c r="BH123" s="74"/>
      <c r="BI123" s="40"/>
      <c r="BJ123" s="40"/>
      <c r="BK123" s="40"/>
      <c r="BL123" s="40"/>
      <c r="BM123" s="40"/>
      <c r="BN123" s="40"/>
      <c r="BO123" s="40"/>
      <c r="BP123" s="40"/>
      <c r="BQ123" s="40"/>
    </row>
    <row r="124" spans="1:69" ht="23" x14ac:dyDescent="0.35">
      <c r="C124" s="125"/>
      <c r="D124" s="125"/>
      <c r="E124" s="125"/>
      <c r="F124" s="125"/>
      <c r="G124" s="125"/>
      <c r="H124" s="125"/>
      <c r="I124" s="125"/>
      <c r="J124" s="125"/>
      <c r="K124" s="125"/>
      <c r="L124" s="125"/>
      <c r="M124" s="125"/>
      <c r="N124" s="125"/>
      <c r="O124" s="125"/>
      <c r="P124" s="125"/>
      <c r="Q124" s="125"/>
      <c r="R124" s="125"/>
      <c r="S124" s="125"/>
      <c r="T124" s="125"/>
      <c r="U124" s="125"/>
      <c r="V124" s="125"/>
      <c r="W124" s="125"/>
      <c r="X124" s="125"/>
      <c r="Y124" s="125"/>
      <c r="Z124" s="125"/>
      <c r="AA124" s="125"/>
      <c r="AB124" s="125"/>
      <c r="AC124" s="125"/>
      <c r="AD124" s="125"/>
      <c r="AE124" s="125"/>
      <c r="AF124" s="125"/>
      <c r="AG124" s="125"/>
      <c r="AH124" s="125"/>
      <c r="AI124" s="125"/>
      <c r="AJ124" s="125"/>
      <c r="AK124" s="125"/>
      <c r="AL124" s="125"/>
      <c r="AM124" s="125"/>
      <c r="AN124" s="125"/>
      <c r="AO124" s="125"/>
      <c r="AP124" s="125"/>
      <c r="AQ124" s="125"/>
      <c r="AR124" s="125"/>
      <c r="AS124" s="125"/>
      <c r="AT124" s="125"/>
      <c r="AU124" s="125"/>
      <c r="AV124" s="125"/>
      <c r="AW124" s="125"/>
      <c r="AX124" s="125"/>
      <c r="AY124" s="125"/>
      <c r="AZ124" s="125"/>
    </row>
  </sheetData>
  <mergeCells count="815">
    <mergeCell ref="AA44:AB44"/>
    <mergeCell ref="AA45:AB45"/>
    <mergeCell ref="D45:X45"/>
    <mergeCell ref="D46:X46"/>
    <mergeCell ref="Y40:Z40"/>
    <mergeCell ref="Y41:Z41"/>
    <mergeCell ref="Y42:Z42"/>
    <mergeCell ref="Y43:Z43"/>
    <mergeCell ref="Y44:Z44"/>
    <mergeCell ref="Y45:Z45"/>
    <mergeCell ref="D40:X40"/>
    <mergeCell ref="D41:X41"/>
    <mergeCell ref="D42:X42"/>
    <mergeCell ref="D43:X43"/>
    <mergeCell ref="AA35:AB35"/>
    <mergeCell ref="AA36:AB36"/>
    <mergeCell ref="AA37:AB37"/>
    <mergeCell ref="AA39:AB39"/>
    <mergeCell ref="AA40:AB40"/>
    <mergeCell ref="Y39:Z39"/>
    <mergeCell ref="AA41:AB41"/>
    <mergeCell ref="AA42:AB42"/>
    <mergeCell ref="AA43:AB43"/>
    <mergeCell ref="D52:X52"/>
    <mergeCell ref="Y50:Z50"/>
    <mergeCell ref="Y51:Z51"/>
    <mergeCell ref="Y52:Z52"/>
    <mergeCell ref="Y54:Z54"/>
    <mergeCell ref="Y55:Z55"/>
    <mergeCell ref="Y56:Z56"/>
    <mergeCell ref="AA46:AB46"/>
    <mergeCell ref="AA47:AB47"/>
    <mergeCell ref="AA48:AB48"/>
    <mergeCell ref="AA49:AB49"/>
    <mergeCell ref="AA50:AB50"/>
    <mergeCell ref="AA51:AB51"/>
    <mergeCell ref="AA52:AB52"/>
    <mergeCell ref="AA53:AB53"/>
    <mergeCell ref="AA54:AB54"/>
    <mergeCell ref="AA55:AB55"/>
    <mergeCell ref="AA56:AB56"/>
    <mergeCell ref="Y46:Z46"/>
    <mergeCell ref="Y47:Z47"/>
    <mergeCell ref="Y48:Z48"/>
    <mergeCell ref="D48:X48"/>
    <mergeCell ref="D49:X49"/>
    <mergeCell ref="D50:X50"/>
    <mergeCell ref="A60:AB60"/>
    <mergeCell ref="A61:AB61"/>
    <mergeCell ref="D53:X53"/>
    <mergeCell ref="D54:X54"/>
    <mergeCell ref="D55:X55"/>
    <mergeCell ref="D56:X56"/>
    <mergeCell ref="D57:X57"/>
    <mergeCell ref="D58:X58"/>
    <mergeCell ref="D59:X59"/>
    <mergeCell ref="A36:C36"/>
    <mergeCell ref="A35:C35"/>
    <mergeCell ref="A52:C52"/>
    <mergeCell ref="A53:C53"/>
    <mergeCell ref="A54:C54"/>
    <mergeCell ref="A55:C55"/>
    <mergeCell ref="A56:C56"/>
    <mergeCell ref="A57:C57"/>
    <mergeCell ref="A59:C59"/>
    <mergeCell ref="A46:C46"/>
    <mergeCell ref="A47:C47"/>
    <mergeCell ref="A48:C48"/>
    <mergeCell ref="A49:C49"/>
    <mergeCell ref="A50:C50"/>
    <mergeCell ref="A51:C51"/>
    <mergeCell ref="A37:C37"/>
    <mergeCell ref="A39:C39"/>
    <mergeCell ref="D51:X51"/>
    <mergeCell ref="D47:X47"/>
    <mergeCell ref="A38:C38"/>
    <mergeCell ref="A40:C40"/>
    <mergeCell ref="A41:C41"/>
    <mergeCell ref="A42:C42"/>
    <mergeCell ref="A43:C43"/>
    <mergeCell ref="A44:C44"/>
    <mergeCell ref="A45:C45"/>
    <mergeCell ref="C113:Z113"/>
    <mergeCell ref="T5:AV5"/>
    <mergeCell ref="Y30:Z30"/>
    <mergeCell ref="H95:BE95"/>
    <mergeCell ref="B11:D11"/>
    <mergeCell ref="AF11:BG11"/>
    <mergeCell ref="B23:BJ23"/>
    <mergeCell ref="A72:BJ72"/>
    <mergeCell ref="H83:BE83"/>
    <mergeCell ref="H84:BE84"/>
    <mergeCell ref="BD12:BD15"/>
    <mergeCell ref="BE12:BE15"/>
    <mergeCell ref="BF12:BF15"/>
    <mergeCell ref="D105:BH105"/>
    <mergeCell ref="D107:Y107"/>
    <mergeCell ref="AZ68:BK69"/>
    <mergeCell ref="AZ67:BK67"/>
    <mergeCell ref="A73:G73"/>
    <mergeCell ref="A74:G74"/>
    <mergeCell ref="A75:G75"/>
    <mergeCell ref="A76:G76"/>
    <mergeCell ref="A77:G77"/>
    <mergeCell ref="A78:G78"/>
    <mergeCell ref="BG37:BJ37"/>
    <mergeCell ref="A3:BK3"/>
    <mergeCell ref="AO61:AT61"/>
    <mergeCell ref="AU61:AZ61"/>
    <mergeCell ref="BA61:BF61"/>
    <mergeCell ref="BG60:BJ64"/>
    <mergeCell ref="A12:B15"/>
    <mergeCell ref="A16:B16"/>
    <mergeCell ref="A17:B17"/>
    <mergeCell ref="A2:BK2"/>
    <mergeCell ref="BG38:BJ38"/>
    <mergeCell ref="BG39:BJ39"/>
    <mergeCell ref="BG40:BJ40"/>
    <mergeCell ref="BG41:BJ41"/>
    <mergeCell ref="BG42:BJ42"/>
    <mergeCell ref="BG43:BJ43"/>
    <mergeCell ref="BG44:BJ44"/>
    <mergeCell ref="BG45:BJ45"/>
    <mergeCell ref="BG46:BJ46"/>
    <mergeCell ref="BG47:BJ47"/>
    <mergeCell ref="BG48:BJ48"/>
    <mergeCell ref="BG49:BJ49"/>
    <mergeCell ref="BG50:BJ50"/>
    <mergeCell ref="D24:X28"/>
    <mergeCell ref="AA24:AB28"/>
    <mergeCell ref="BG12:BG15"/>
    <mergeCell ref="BH12:BH15"/>
    <mergeCell ref="BI12:BI15"/>
    <mergeCell ref="BJ12:BJ15"/>
    <mergeCell ref="BA26:BF26"/>
    <mergeCell ref="AS52:AT52"/>
    <mergeCell ref="AC59:AD59"/>
    <mergeCell ref="AE59:AF59"/>
    <mergeCell ref="AG59:AH59"/>
    <mergeCell ref="AI59:AJ59"/>
    <mergeCell ref="AK59:AL59"/>
    <mergeCell ref="AM59:AN59"/>
    <mergeCell ref="BA59:BB59"/>
    <mergeCell ref="BG34:BJ34"/>
    <mergeCell ref="BG35:BJ35"/>
    <mergeCell ref="BG36:BJ36"/>
    <mergeCell ref="BG57:BJ57"/>
    <mergeCell ref="BA57:BB57"/>
    <mergeCell ref="BC57:BD57"/>
    <mergeCell ref="BE58:BF58"/>
    <mergeCell ref="BG58:BJ58"/>
    <mergeCell ref="AU53:AV53"/>
    <mergeCell ref="AW53:AX53"/>
    <mergeCell ref="AY53:AZ53"/>
    <mergeCell ref="BF100:BK100"/>
    <mergeCell ref="A79:G79"/>
    <mergeCell ref="A80:G80"/>
    <mergeCell ref="A81:G81"/>
    <mergeCell ref="A82:G82"/>
    <mergeCell ref="A83:G83"/>
    <mergeCell ref="A84:G84"/>
    <mergeCell ref="H73:BE73"/>
    <mergeCell ref="H74:BE74"/>
    <mergeCell ref="H75:BE75"/>
    <mergeCell ref="H76:BE76"/>
    <mergeCell ref="H77:BE77"/>
    <mergeCell ref="BF91:BK91"/>
    <mergeCell ref="BF81:BK81"/>
    <mergeCell ref="BF82:BK82"/>
    <mergeCell ref="BF80:BK80"/>
    <mergeCell ref="BF79:BK79"/>
    <mergeCell ref="BF75:BK75"/>
    <mergeCell ref="BF76:BK76"/>
    <mergeCell ref="BF73:BK73"/>
    <mergeCell ref="BF74:BK74"/>
    <mergeCell ref="BF78:BK78"/>
    <mergeCell ref="BF87:BK87"/>
    <mergeCell ref="BF88:BK88"/>
    <mergeCell ref="AG60:AH60"/>
    <mergeCell ref="AI60:AJ60"/>
    <mergeCell ref="AK60:AL60"/>
    <mergeCell ref="AM60:AN60"/>
    <mergeCell ref="AO60:AP60"/>
    <mergeCell ref="AQ60:AR60"/>
    <mergeCell ref="AS60:AT60"/>
    <mergeCell ref="D34:X34"/>
    <mergeCell ref="AM54:AN54"/>
    <mergeCell ref="AO54:AP54"/>
    <mergeCell ref="AQ54:AR54"/>
    <mergeCell ref="Y34:Z34"/>
    <mergeCell ref="AC34:AD34"/>
    <mergeCell ref="Y35:Z35"/>
    <mergeCell ref="AC35:AD35"/>
    <mergeCell ref="AE35:AF35"/>
    <mergeCell ref="AG35:AH35"/>
    <mergeCell ref="AK35:AL35"/>
    <mergeCell ref="AS38:AT38"/>
    <mergeCell ref="Y37:Z37"/>
    <mergeCell ref="AC37:AD37"/>
    <mergeCell ref="AE37:AF37"/>
    <mergeCell ref="AG37:AH37"/>
    <mergeCell ref="Y49:Z49"/>
    <mergeCell ref="AW60:AX60"/>
    <mergeCell ref="AU52:AV52"/>
    <mergeCell ref="AC60:AD60"/>
    <mergeCell ref="BG51:BJ51"/>
    <mergeCell ref="BG52:BJ52"/>
    <mergeCell ref="BG53:BJ53"/>
    <mergeCell ref="BG54:BJ54"/>
    <mergeCell ref="BG55:BJ55"/>
    <mergeCell ref="AY55:AZ55"/>
    <mergeCell ref="BA55:BB55"/>
    <mergeCell ref="BC55:BD55"/>
    <mergeCell ref="BE56:BF56"/>
    <mergeCell ref="BG56:BJ56"/>
    <mergeCell ref="BA56:BB56"/>
    <mergeCell ref="BC56:BD56"/>
    <mergeCell ref="AC53:AD53"/>
    <mergeCell ref="AG53:AH53"/>
    <mergeCell ref="AI53:AJ53"/>
    <mergeCell ref="AK53:AL53"/>
    <mergeCell ref="AM53:AN53"/>
    <mergeCell ref="AO53:AP53"/>
    <mergeCell ref="AQ53:AR53"/>
    <mergeCell ref="AS53:AT53"/>
    <mergeCell ref="AE60:AF60"/>
    <mergeCell ref="BF101:BK101"/>
    <mergeCell ref="BF77:BK77"/>
    <mergeCell ref="BA62:BF62"/>
    <mergeCell ref="AC61:AD61"/>
    <mergeCell ref="AC62:AD62"/>
    <mergeCell ref="AC63:AD63"/>
    <mergeCell ref="AC64:AD64"/>
    <mergeCell ref="H96:BE96"/>
    <mergeCell ref="H97:BE97"/>
    <mergeCell ref="H98:BE98"/>
    <mergeCell ref="H99:BE99"/>
    <mergeCell ref="A62:AB62"/>
    <mergeCell ref="A63:AB63"/>
    <mergeCell ref="A64:AB64"/>
    <mergeCell ref="H80:BE80"/>
    <mergeCell ref="H100:BE100"/>
    <mergeCell ref="H101:BE101"/>
    <mergeCell ref="H78:BE78"/>
    <mergeCell ref="H79:BE79"/>
    <mergeCell ref="AR68:AY68"/>
    <mergeCell ref="A69:K69"/>
    <mergeCell ref="L69:O69"/>
    <mergeCell ref="P69:T69"/>
    <mergeCell ref="U69:AA69"/>
    <mergeCell ref="BA53:BB53"/>
    <mergeCell ref="BC53:BD53"/>
    <mergeCell ref="BE53:BF53"/>
    <mergeCell ref="AS54:AT54"/>
    <mergeCell ref="AU54:AV54"/>
    <mergeCell ref="AW54:AX54"/>
    <mergeCell ref="AY54:AZ54"/>
    <mergeCell ref="BA54:BB54"/>
    <mergeCell ref="BC54:BD54"/>
    <mergeCell ref="AM12:AP12"/>
    <mergeCell ref="AQ12:AT12"/>
    <mergeCell ref="AV12:AX12"/>
    <mergeCell ref="AZ12:BC12"/>
    <mergeCell ref="S16:T16"/>
    <mergeCell ref="AO26:AT26"/>
    <mergeCell ref="AU26:AZ26"/>
    <mergeCell ref="Y53:Z53"/>
    <mergeCell ref="AE53:AF53"/>
    <mergeCell ref="AU33:AV33"/>
    <mergeCell ref="AW33:AX33"/>
    <mergeCell ref="AM29:AN29"/>
    <mergeCell ref="AO29:AP29"/>
    <mergeCell ref="AQ29:AR29"/>
    <mergeCell ref="BA28:BB28"/>
    <mergeCell ref="BC28:BD28"/>
    <mergeCell ref="AC24:AN24"/>
    <mergeCell ref="S13:T13"/>
    <mergeCell ref="Y29:Z29"/>
    <mergeCell ref="AC29:AD29"/>
    <mergeCell ref="AE29:AF29"/>
    <mergeCell ref="AO28:AP28"/>
    <mergeCell ref="AQ28:AR28"/>
    <mergeCell ref="D29:X29"/>
    <mergeCell ref="BE55:BF55"/>
    <mergeCell ref="AU55:AV55"/>
    <mergeCell ref="AW55:AX55"/>
    <mergeCell ref="AY60:AZ60"/>
    <mergeCell ref="S14:T14"/>
    <mergeCell ref="S15:T15"/>
    <mergeCell ref="BC60:BD60"/>
    <mergeCell ref="BE60:BF60"/>
    <mergeCell ref="AG54:AH54"/>
    <mergeCell ref="AI54:AJ54"/>
    <mergeCell ref="AK54:AL54"/>
    <mergeCell ref="BE57:BF57"/>
    <mergeCell ref="D30:X30"/>
    <mergeCell ref="D31:X31"/>
    <mergeCell ref="D32:X32"/>
    <mergeCell ref="D33:X33"/>
    <mergeCell ref="D35:X35"/>
    <mergeCell ref="D36:X36"/>
    <mergeCell ref="D37:X37"/>
    <mergeCell ref="D38:X38"/>
    <mergeCell ref="D39:X39"/>
    <mergeCell ref="D44:X44"/>
    <mergeCell ref="AI30:AJ30"/>
    <mergeCell ref="AK30:AL30"/>
    <mergeCell ref="BG24:BJ28"/>
    <mergeCell ref="AC25:AD28"/>
    <mergeCell ref="AE25:AF28"/>
    <mergeCell ref="AG25:AN25"/>
    <mergeCell ref="AO25:AZ25"/>
    <mergeCell ref="AG26:AH28"/>
    <mergeCell ref="AI26:AJ28"/>
    <mergeCell ref="AK26:AL28"/>
    <mergeCell ref="AM26:AN28"/>
    <mergeCell ref="BE28:BF28"/>
    <mergeCell ref="AU28:AV28"/>
    <mergeCell ref="AW28:AX28"/>
    <mergeCell ref="AY28:AZ28"/>
    <mergeCell ref="AO27:AP27"/>
    <mergeCell ref="AQ27:AT27"/>
    <mergeCell ref="AU27:AV27"/>
    <mergeCell ref="AW27:AZ27"/>
    <mergeCell ref="BA27:BB27"/>
    <mergeCell ref="BC27:BF27"/>
    <mergeCell ref="BG29:BJ29"/>
    <mergeCell ref="AU29:AV29"/>
    <mergeCell ref="AW29:AX29"/>
    <mergeCell ref="AY29:AZ29"/>
    <mergeCell ref="BA29:BB29"/>
    <mergeCell ref="BC29:BD29"/>
    <mergeCell ref="AG29:AH29"/>
    <mergeCell ref="AI29:AJ29"/>
    <mergeCell ref="AK29:AL29"/>
    <mergeCell ref="BE29:BF29"/>
    <mergeCell ref="BG30:BJ30"/>
    <mergeCell ref="BG31:BJ31"/>
    <mergeCell ref="BG32:BJ32"/>
    <mergeCell ref="BG33:BJ33"/>
    <mergeCell ref="C12:F12"/>
    <mergeCell ref="H12:J12"/>
    <mergeCell ref="L12:O12"/>
    <mergeCell ref="P12:T12"/>
    <mergeCell ref="V12:X12"/>
    <mergeCell ref="Z12:AB12"/>
    <mergeCell ref="AD12:AG12"/>
    <mergeCell ref="AI12:AK12"/>
    <mergeCell ref="A24:C28"/>
    <mergeCell ref="Y24:Z28"/>
    <mergeCell ref="S17:T17"/>
    <mergeCell ref="A31:C31"/>
    <mergeCell ref="Y31:Z31"/>
    <mergeCell ref="AC31:AD31"/>
    <mergeCell ref="AU30:AV30"/>
    <mergeCell ref="AW30:AX30"/>
    <mergeCell ref="AY30:AZ30"/>
    <mergeCell ref="BA30:BB30"/>
    <mergeCell ref="BC30:BD30"/>
    <mergeCell ref="BE30:BF30"/>
    <mergeCell ref="A30:C30"/>
    <mergeCell ref="AC30:AD30"/>
    <mergeCell ref="AE30:AF30"/>
    <mergeCell ref="AG30:AH30"/>
    <mergeCell ref="AS28:AT28"/>
    <mergeCell ref="AS29:AT29"/>
    <mergeCell ref="A29:C29"/>
    <mergeCell ref="AA29:AB29"/>
    <mergeCell ref="AA30:AB30"/>
    <mergeCell ref="AA31:AB31"/>
    <mergeCell ref="AA32:AB32"/>
    <mergeCell ref="AA33:AB33"/>
    <mergeCell ref="AA34:AB34"/>
    <mergeCell ref="BC34:BD34"/>
    <mergeCell ref="AC33:AD33"/>
    <mergeCell ref="AE33:AF33"/>
    <mergeCell ref="AG33:AH33"/>
    <mergeCell ref="AM30:AN30"/>
    <mergeCell ref="AO30:AP30"/>
    <mergeCell ref="AQ30:AR30"/>
    <mergeCell ref="AS30:AT30"/>
    <mergeCell ref="BC31:BD31"/>
    <mergeCell ref="BE31:BF31"/>
    <mergeCell ref="AQ31:AR31"/>
    <mergeCell ref="AS31:AT31"/>
    <mergeCell ref="AU31:AV31"/>
    <mergeCell ref="AW31:AX31"/>
    <mergeCell ref="AY31:AZ31"/>
    <mergeCell ref="BA31:BB31"/>
    <mergeCell ref="AE31:AF31"/>
    <mergeCell ref="AG31:AH31"/>
    <mergeCell ref="AI31:AJ31"/>
    <mergeCell ref="AK31:AL31"/>
    <mergeCell ref="AM31:AN31"/>
    <mergeCell ref="AO31:AP31"/>
    <mergeCell ref="BE34:BF34"/>
    <mergeCell ref="AQ34:AR34"/>
    <mergeCell ref="A32:C32"/>
    <mergeCell ref="Y32:Z32"/>
    <mergeCell ref="AC32:AD32"/>
    <mergeCell ref="AE32:AF32"/>
    <mergeCell ref="AG32:AH32"/>
    <mergeCell ref="AI32:AJ32"/>
    <mergeCell ref="AK32:AL32"/>
    <mergeCell ref="AY32:AZ32"/>
    <mergeCell ref="BA32:BB32"/>
    <mergeCell ref="BC32:BD32"/>
    <mergeCell ref="BE32:BF32"/>
    <mergeCell ref="AM32:AN32"/>
    <mergeCell ref="AO32:AP32"/>
    <mergeCell ref="AQ32:AR32"/>
    <mergeCell ref="AS32:AT32"/>
    <mergeCell ref="AU32:AV32"/>
    <mergeCell ref="AW32:AX32"/>
    <mergeCell ref="Y33:Z33"/>
    <mergeCell ref="AK34:AL34"/>
    <mergeCell ref="AM34:AN34"/>
    <mergeCell ref="A34:C34"/>
    <mergeCell ref="A33:C33"/>
    <mergeCell ref="AE36:AF36"/>
    <mergeCell ref="AG36:AH36"/>
    <mergeCell ref="BE36:BF36"/>
    <mergeCell ref="AY33:AZ33"/>
    <mergeCell ref="BA33:BB33"/>
    <mergeCell ref="BC33:BD33"/>
    <mergeCell ref="BE33:BF33"/>
    <mergeCell ref="AI33:AJ33"/>
    <mergeCell ref="AK33:AL33"/>
    <mergeCell ref="AM33:AN33"/>
    <mergeCell ref="AO33:AP33"/>
    <mergeCell ref="AQ33:AR33"/>
    <mergeCell ref="AS33:AT33"/>
    <mergeCell ref="AO34:AP34"/>
    <mergeCell ref="AY35:AZ35"/>
    <mergeCell ref="BA35:BB35"/>
    <mergeCell ref="BC35:BD35"/>
    <mergeCell ref="BE35:BF35"/>
    <mergeCell ref="AM35:AN35"/>
    <mergeCell ref="AO35:AP35"/>
    <mergeCell ref="AQ35:AR35"/>
    <mergeCell ref="AS35:AT35"/>
    <mergeCell ref="AU35:AV35"/>
    <mergeCell ref="AW35:AX35"/>
    <mergeCell ref="AU36:AV36"/>
    <mergeCell ref="AW36:AX36"/>
    <mergeCell ref="AY36:AZ36"/>
    <mergeCell ref="BA36:BB36"/>
    <mergeCell ref="AS34:AT34"/>
    <mergeCell ref="AI36:AJ36"/>
    <mergeCell ref="AK36:AL36"/>
    <mergeCell ref="AM36:AN36"/>
    <mergeCell ref="AO36:AP36"/>
    <mergeCell ref="AQ36:AR36"/>
    <mergeCell ref="AS36:AT36"/>
    <mergeCell ref="AI35:AJ35"/>
    <mergeCell ref="BC36:BD36"/>
    <mergeCell ref="AI37:AJ37"/>
    <mergeCell ref="AK37:AL37"/>
    <mergeCell ref="AU34:AV34"/>
    <mergeCell ref="AW34:AX34"/>
    <mergeCell ref="AC36:AD36"/>
    <mergeCell ref="Y38:Z38"/>
    <mergeCell ref="AA38:AB38"/>
    <mergeCell ref="AC38:AD38"/>
    <mergeCell ref="AE38:AF38"/>
    <mergeCell ref="AG38:AH38"/>
    <mergeCell ref="AU38:AV38"/>
    <mergeCell ref="AW38:AX38"/>
    <mergeCell ref="AY37:AZ37"/>
    <mergeCell ref="BA37:BB37"/>
    <mergeCell ref="BC37:BD37"/>
    <mergeCell ref="AI38:AJ38"/>
    <mergeCell ref="AK38:AL38"/>
    <mergeCell ref="Y36:Z36"/>
    <mergeCell ref="AY34:AZ34"/>
    <mergeCell ref="BA34:BB34"/>
    <mergeCell ref="AE34:AF34"/>
    <mergeCell ref="AG34:AH34"/>
    <mergeCell ref="AI34:AJ34"/>
    <mergeCell ref="BE37:BF37"/>
    <mergeCell ref="AM37:AN37"/>
    <mergeCell ref="AO37:AP37"/>
    <mergeCell ref="AQ37:AR37"/>
    <mergeCell ref="AS37:AT37"/>
    <mergeCell ref="AU37:AV37"/>
    <mergeCell ref="AW37:AX37"/>
    <mergeCell ref="AY38:AZ38"/>
    <mergeCell ref="BA38:BB38"/>
    <mergeCell ref="BC38:BD38"/>
    <mergeCell ref="BE38:BF38"/>
    <mergeCell ref="AM38:AN38"/>
    <mergeCell ref="AO38:AP38"/>
    <mergeCell ref="AQ38:AR38"/>
    <mergeCell ref="BA39:BB39"/>
    <mergeCell ref="AK39:AL39"/>
    <mergeCell ref="AM39:AN39"/>
    <mergeCell ref="AO39:AP39"/>
    <mergeCell ref="AQ39:AR39"/>
    <mergeCell ref="AS39:AT39"/>
    <mergeCell ref="AU39:AV39"/>
    <mergeCell ref="AW39:AX39"/>
    <mergeCell ref="AY39:AZ39"/>
    <mergeCell ref="AC43:AD43"/>
    <mergeCell ref="AE43:AF43"/>
    <mergeCell ref="AC40:AD40"/>
    <mergeCell ref="AE40:AF40"/>
    <mergeCell ref="BE40:BF40"/>
    <mergeCell ref="AS40:AT40"/>
    <mergeCell ref="AU40:AV40"/>
    <mergeCell ref="AW40:AX40"/>
    <mergeCell ref="AY40:AZ40"/>
    <mergeCell ref="BA40:BB40"/>
    <mergeCell ref="BC40:BD40"/>
    <mergeCell ref="AG40:AH40"/>
    <mergeCell ref="AI40:AJ40"/>
    <mergeCell ref="AK40:AL40"/>
    <mergeCell ref="AM40:AN40"/>
    <mergeCell ref="AO40:AP40"/>
    <mergeCell ref="AQ40:AR40"/>
    <mergeCell ref="AC42:AD42"/>
    <mergeCell ref="AE42:AF42"/>
    <mergeCell ref="BE42:BF42"/>
    <mergeCell ref="AS42:AT42"/>
    <mergeCell ref="AU42:AV42"/>
    <mergeCell ref="AW42:AX42"/>
    <mergeCell ref="AY42:AZ42"/>
    <mergeCell ref="AC44:AD44"/>
    <mergeCell ref="AE44:AF44"/>
    <mergeCell ref="AK42:AL42"/>
    <mergeCell ref="AM42:AN42"/>
    <mergeCell ref="AO42:AP42"/>
    <mergeCell ref="AQ42:AR42"/>
    <mergeCell ref="BE41:BF41"/>
    <mergeCell ref="AS41:AT41"/>
    <mergeCell ref="AU41:AV41"/>
    <mergeCell ref="AW41:AX41"/>
    <mergeCell ref="AY41:AZ41"/>
    <mergeCell ref="BA41:BB41"/>
    <mergeCell ref="BC41:BD41"/>
    <mergeCell ref="AG41:AH41"/>
    <mergeCell ref="AI41:AJ41"/>
    <mergeCell ref="AK41:AL41"/>
    <mergeCell ref="AM41:AN41"/>
    <mergeCell ref="AO41:AP41"/>
    <mergeCell ref="AQ41:AR41"/>
    <mergeCell ref="AC41:AD41"/>
    <mergeCell ref="AE41:AF41"/>
    <mergeCell ref="AG43:AH43"/>
    <mergeCell ref="AI43:AJ43"/>
    <mergeCell ref="AK43:AL43"/>
    <mergeCell ref="BA42:BB42"/>
    <mergeCell ref="BC42:BD42"/>
    <mergeCell ref="AG42:AH42"/>
    <mergeCell ref="AI42:AJ42"/>
    <mergeCell ref="BE47:BF47"/>
    <mergeCell ref="AS47:AT47"/>
    <mergeCell ref="AU47:AV47"/>
    <mergeCell ref="BE45:BF45"/>
    <mergeCell ref="AS45:AT45"/>
    <mergeCell ref="AU45:AV45"/>
    <mergeCell ref="AW45:AX45"/>
    <mergeCell ref="AY45:AZ45"/>
    <mergeCell ref="BA45:BB45"/>
    <mergeCell ref="BC45:BD45"/>
    <mergeCell ref="BE46:BF46"/>
    <mergeCell ref="AS46:AT46"/>
    <mergeCell ref="AU46:AV46"/>
    <mergeCell ref="AW46:AX46"/>
    <mergeCell ref="AY46:AZ46"/>
    <mergeCell ref="BA46:BB46"/>
    <mergeCell ref="BC46:BD46"/>
    <mergeCell ref="AQ46:AR46"/>
    <mergeCell ref="AG44:AH44"/>
    <mergeCell ref="AI44:AJ44"/>
    <mergeCell ref="AK44:AL44"/>
    <mergeCell ref="AM44:AN44"/>
    <mergeCell ref="AO44:AP44"/>
    <mergeCell ref="AQ44:AR44"/>
    <mergeCell ref="AQ45:AR45"/>
    <mergeCell ref="BE43:BF43"/>
    <mergeCell ref="AS43:AT43"/>
    <mergeCell ref="AU43:AV43"/>
    <mergeCell ref="AW43:AX43"/>
    <mergeCell ref="AY43:AZ43"/>
    <mergeCell ref="BA43:BB43"/>
    <mergeCell ref="BC43:BD43"/>
    <mergeCell ref="BE44:BF44"/>
    <mergeCell ref="AS44:AT44"/>
    <mergeCell ref="AU44:AV44"/>
    <mergeCell ref="AW44:AX44"/>
    <mergeCell ref="AY44:AZ44"/>
    <mergeCell ref="BA44:BB44"/>
    <mergeCell ref="BC44:BD44"/>
    <mergeCell ref="AM43:AN43"/>
    <mergeCell ref="AO43:AP43"/>
    <mergeCell ref="AQ43:AR43"/>
    <mergeCell ref="AC46:AD46"/>
    <mergeCell ref="AE46:AF46"/>
    <mergeCell ref="AC45:AD45"/>
    <mergeCell ref="AE45:AF45"/>
    <mergeCell ref="AG45:AH45"/>
    <mergeCell ref="AI45:AJ45"/>
    <mergeCell ref="AK45:AL45"/>
    <mergeCell ref="AM45:AN45"/>
    <mergeCell ref="AO45:AP45"/>
    <mergeCell ref="AG46:AH46"/>
    <mergeCell ref="AI46:AJ46"/>
    <mergeCell ref="AK46:AL46"/>
    <mergeCell ref="AM46:AN46"/>
    <mergeCell ref="AO46:AP46"/>
    <mergeCell ref="BE48:BF48"/>
    <mergeCell ref="AS48:AT48"/>
    <mergeCell ref="AU48:AV48"/>
    <mergeCell ref="AW48:AX48"/>
    <mergeCell ref="AY48:AZ48"/>
    <mergeCell ref="BA48:BB48"/>
    <mergeCell ref="BC48:BD48"/>
    <mergeCell ref="AG48:AH48"/>
    <mergeCell ref="AI48:AJ48"/>
    <mergeCell ref="AK48:AL48"/>
    <mergeCell ref="AM48:AN48"/>
    <mergeCell ref="AO48:AP48"/>
    <mergeCell ref="AQ48:AR48"/>
    <mergeCell ref="AW47:AX47"/>
    <mergeCell ref="AY47:AZ47"/>
    <mergeCell ref="BA47:BB47"/>
    <mergeCell ref="BC47:BD47"/>
    <mergeCell ref="AG47:AH47"/>
    <mergeCell ref="AI47:AJ47"/>
    <mergeCell ref="AK47:AL47"/>
    <mergeCell ref="AC49:AD49"/>
    <mergeCell ref="AE49:AF49"/>
    <mergeCell ref="AQ47:AR47"/>
    <mergeCell ref="AC47:AD47"/>
    <mergeCell ref="AE47:AF47"/>
    <mergeCell ref="AC48:AD48"/>
    <mergeCell ref="AE48:AF48"/>
    <mergeCell ref="AO47:AP47"/>
    <mergeCell ref="AM47:AN47"/>
    <mergeCell ref="AW50:AX50"/>
    <mergeCell ref="AY50:AZ50"/>
    <mergeCell ref="BA50:BB50"/>
    <mergeCell ref="BC50:BD50"/>
    <mergeCell ref="AG50:AH50"/>
    <mergeCell ref="BE49:BF49"/>
    <mergeCell ref="AS49:AT49"/>
    <mergeCell ref="AU49:AV49"/>
    <mergeCell ref="AW49:AX49"/>
    <mergeCell ref="AY49:AZ49"/>
    <mergeCell ref="BA49:BB49"/>
    <mergeCell ref="BC49:BD49"/>
    <mergeCell ref="AG49:AH49"/>
    <mergeCell ref="AI49:AJ49"/>
    <mergeCell ref="AK49:AL49"/>
    <mergeCell ref="AM49:AN49"/>
    <mergeCell ref="AO49:AP49"/>
    <mergeCell ref="AQ49:AR49"/>
    <mergeCell ref="AI50:AJ50"/>
    <mergeCell ref="AK50:AL50"/>
    <mergeCell ref="AM50:AN50"/>
    <mergeCell ref="BE50:BF50"/>
    <mergeCell ref="BG59:BJ59"/>
    <mergeCell ref="AE62:AF62"/>
    <mergeCell ref="AG62:AH62"/>
    <mergeCell ref="AO62:AT62"/>
    <mergeCell ref="AU62:AZ62"/>
    <mergeCell ref="AE61:AF61"/>
    <mergeCell ref="AG61:AH61"/>
    <mergeCell ref="AC54:AD54"/>
    <mergeCell ref="AE54:AF54"/>
    <mergeCell ref="AG57:AH57"/>
    <mergeCell ref="AI57:AJ57"/>
    <mergeCell ref="AK57:AL57"/>
    <mergeCell ref="AM57:AN57"/>
    <mergeCell ref="AI56:AJ56"/>
    <mergeCell ref="AK56:AL56"/>
    <mergeCell ref="AM56:AN56"/>
    <mergeCell ref="AC56:AD56"/>
    <mergeCell ref="AE56:AF56"/>
    <mergeCell ref="AG55:AH55"/>
    <mergeCell ref="AI55:AJ55"/>
    <mergeCell ref="AK55:AL55"/>
    <mergeCell ref="AM55:AN55"/>
    <mergeCell ref="AC57:AD57"/>
    <mergeCell ref="BE54:BF54"/>
    <mergeCell ref="AE57:AF57"/>
    <mergeCell ref="AG56:AH56"/>
    <mergeCell ref="AC52:AD52"/>
    <mergeCell ref="AE52:AF52"/>
    <mergeCell ref="AC50:AD50"/>
    <mergeCell ref="AE50:AF50"/>
    <mergeCell ref="AC55:AD55"/>
    <mergeCell ref="AE55:AF55"/>
    <mergeCell ref="BE59:BF59"/>
    <mergeCell ref="BE52:BF52"/>
    <mergeCell ref="BC52:BD52"/>
    <mergeCell ref="AG52:AH52"/>
    <mergeCell ref="AI52:AJ52"/>
    <mergeCell ref="AK52:AL52"/>
    <mergeCell ref="AM52:AN52"/>
    <mergeCell ref="AO52:AP52"/>
    <mergeCell ref="AQ52:AR52"/>
    <mergeCell ref="AY52:AZ52"/>
    <mergeCell ref="BE51:BF51"/>
    <mergeCell ref="AC51:AD51"/>
    <mergeCell ref="AE51:AF51"/>
    <mergeCell ref="AS51:AT51"/>
    <mergeCell ref="AU51:AV51"/>
    <mergeCell ref="AW51:AX51"/>
    <mergeCell ref="BC58:BD58"/>
    <mergeCell ref="AG58:AH58"/>
    <mergeCell ref="AI58:AJ58"/>
    <mergeCell ref="AK58:AL58"/>
    <mergeCell ref="AM58:AN58"/>
    <mergeCell ref="BC59:BD59"/>
    <mergeCell ref="BA64:BF64"/>
    <mergeCell ref="A67:AA67"/>
    <mergeCell ref="AB67:AY67"/>
    <mergeCell ref="BA63:BF63"/>
    <mergeCell ref="AE64:AF64"/>
    <mergeCell ref="AG64:AH64"/>
    <mergeCell ref="AO64:AT64"/>
    <mergeCell ref="AU64:AZ64"/>
    <mergeCell ref="AG63:AH63"/>
    <mergeCell ref="AO63:AT63"/>
    <mergeCell ref="AU63:AZ63"/>
    <mergeCell ref="AE63:AF63"/>
    <mergeCell ref="A58:C58"/>
    <mergeCell ref="AC58:AD58"/>
    <mergeCell ref="AE58:AF58"/>
    <mergeCell ref="BA58:BB58"/>
    <mergeCell ref="AU60:AV60"/>
    <mergeCell ref="BA60:BB60"/>
    <mergeCell ref="AB69:AI69"/>
    <mergeCell ref="AJ69:AQ69"/>
    <mergeCell ref="AR69:AY69"/>
    <mergeCell ref="A68:K68"/>
    <mergeCell ref="L68:O68"/>
    <mergeCell ref="P68:T68"/>
    <mergeCell ref="U68:AA68"/>
    <mergeCell ref="AB68:AI68"/>
    <mergeCell ref="AJ68:AQ68"/>
    <mergeCell ref="AC39:AD39"/>
    <mergeCell ref="AE39:AF39"/>
    <mergeCell ref="AG39:AH39"/>
    <mergeCell ref="AI39:AJ39"/>
    <mergeCell ref="BE39:BF39"/>
    <mergeCell ref="BC39:BD39"/>
    <mergeCell ref="AO55:AP55"/>
    <mergeCell ref="AQ55:AR55"/>
    <mergeCell ref="AS55:AT55"/>
    <mergeCell ref="AY51:AZ51"/>
    <mergeCell ref="BA51:BB51"/>
    <mergeCell ref="BC51:BD51"/>
    <mergeCell ref="AG51:AH51"/>
    <mergeCell ref="AI51:AJ51"/>
    <mergeCell ref="AK51:AL51"/>
    <mergeCell ref="AM51:AN51"/>
    <mergeCell ref="AO51:AP51"/>
    <mergeCell ref="AQ51:AR51"/>
    <mergeCell ref="AW52:AX52"/>
    <mergeCell ref="BA52:BB52"/>
    <mergeCell ref="AO50:AP50"/>
    <mergeCell ref="AQ50:AR50"/>
    <mergeCell ref="AS50:AT50"/>
    <mergeCell ref="AU50:AV50"/>
    <mergeCell ref="BF85:BK85"/>
    <mergeCell ref="BF86:BK86"/>
    <mergeCell ref="BF83:BK83"/>
    <mergeCell ref="BF84:BK84"/>
    <mergeCell ref="A85:G85"/>
    <mergeCell ref="A86:G86"/>
    <mergeCell ref="A87:G87"/>
    <mergeCell ref="A88:G88"/>
    <mergeCell ref="H85:BE85"/>
    <mergeCell ref="H86:BE86"/>
    <mergeCell ref="H87:BE87"/>
    <mergeCell ref="H88:BE88"/>
    <mergeCell ref="A90:G90"/>
    <mergeCell ref="H81:BE81"/>
    <mergeCell ref="H82:BE82"/>
    <mergeCell ref="A91:G91"/>
    <mergeCell ref="A92:G92"/>
    <mergeCell ref="A93:G93"/>
    <mergeCell ref="A94:G94"/>
    <mergeCell ref="H89:BE89"/>
    <mergeCell ref="H90:BE90"/>
    <mergeCell ref="H91:BE91"/>
    <mergeCell ref="H92:BE92"/>
    <mergeCell ref="H93:BE93"/>
    <mergeCell ref="H94:BE94"/>
    <mergeCell ref="BK24:BK28"/>
    <mergeCell ref="Z17:BC17"/>
    <mergeCell ref="BA25:BF25"/>
    <mergeCell ref="AO24:BF24"/>
    <mergeCell ref="C117:X117"/>
    <mergeCell ref="BF97:BK97"/>
    <mergeCell ref="BF95:BK95"/>
    <mergeCell ref="BF96:BK96"/>
    <mergeCell ref="BF98:BK98"/>
    <mergeCell ref="BF99:BK99"/>
    <mergeCell ref="A95:G95"/>
    <mergeCell ref="A96:G96"/>
    <mergeCell ref="A97:G97"/>
    <mergeCell ref="A98:G98"/>
    <mergeCell ref="A99:G99"/>
    <mergeCell ref="A100:G100"/>
    <mergeCell ref="A101:G101"/>
    <mergeCell ref="BF93:BK93"/>
    <mergeCell ref="BF94:BK94"/>
    <mergeCell ref="D103:BI103"/>
    <mergeCell ref="BF92:BK92"/>
    <mergeCell ref="BF89:BK89"/>
    <mergeCell ref="BF90:BK90"/>
    <mergeCell ref="A89:G89"/>
  </mergeCells>
  <printOptions horizontalCentered="1"/>
  <pageMargins left="0.31496062992125984" right="0.19685039370078741" top="0.19685039370078741" bottom="0.19685039370078741" header="0.39370078740157483" footer="0.31496062992125984"/>
  <pageSetup paperSize="8" scale="34" fitToHeight="0" orientation="portrait" r:id="rId1"/>
  <headerFooter alignWithMargins="0"/>
  <rowBreaks count="1" manualBreakCount="1">
    <brk id="70" min="2" max="62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130"/>
  <sheetViews>
    <sheetView showZeros="0" view="pageBreakPreview" topLeftCell="A120" zoomScale="40" zoomScaleNormal="100" zoomScaleSheetLayoutView="40" zoomScalePageLayoutView="40" workbookViewId="0">
      <selection activeCell="C129" sqref="C129"/>
    </sheetView>
  </sheetViews>
  <sheetFormatPr defaultRowHeight="14.5" x14ac:dyDescent="0.35"/>
  <cols>
    <col min="1" max="2" width="3.453125" style="265" customWidth="1"/>
    <col min="3" max="3" width="6.36328125" style="265" customWidth="1"/>
    <col min="4" max="4" width="7.08984375" style="265" customWidth="1"/>
    <col min="5" max="7" width="6.6328125" style="265" customWidth="1"/>
    <col min="8" max="8" width="6.36328125" style="265" customWidth="1"/>
    <col min="9" max="13" width="6.6328125" style="265" customWidth="1"/>
    <col min="14" max="14" width="5.6328125" style="265" customWidth="1"/>
    <col min="15" max="16" width="6.6328125" style="265" customWidth="1"/>
    <col min="17" max="18" width="7.36328125" style="265" customWidth="1"/>
    <col min="19" max="22" width="6.6328125" style="265" customWidth="1"/>
    <col min="23" max="23" width="7.08984375" style="265" customWidth="1"/>
    <col min="24" max="24" width="8.6328125" style="265" customWidth="1"/>
    <col min="25" max="25" width="7.36328125" style="265" customWidth="1"/>
    <col min="26" max="26" width="7.54296875" style="265" customWidth="1"/>
    <col min="27" max="27" width="8.08984375" style="265" customWidth="1"/>
    <col min="28" max="28" width="6.54296875" style="265" customWidth="1"/>
    <col min="29" max="36" width="6.6328125" style="265" customWidth="1"/>
    <col min="37" max="37" width="7.90625" style="265" customWidth="1"/>
    <col min="38" max="38" width="7.36328125" style="265" customWidth="1"/>
    <col min="39" max="39" width="6.6328125" style="265" customWidth="1"/>
    <col min="40" max="40" width="8.36328125" style="265" customWidth="1"/>
    <col min="41" max="42" width="8.6328125" style="265" customWidth="1"/>
    <col min="43" max="44" width="6.6328125" style="265" customWidth="1"/>
    <col min="45" max="45" width="7" style="265" customWidth="1"/>
    <col min="46" max="46" width="9" style="265" customWidth="1"/>
    <col min="47" max="47" width="4.08984375" style="265" customWidth="1"/>
    <col min="48" max="48" width="5.81640625" style="265" customWidth="1"/>
    <col min="49" max="49" width="8" style="265" customWidth="1"/>
    <col min="50" max="50" width="6.36328125" style="265" customWidth="1"/>
    <col min="51" max="58" width="6.6328125" style="265" customWidth="1"/>
    <col min="59" max="60" width="6.36328125" style="265" customWidth="1"/>
    <col min="61" max="61" width="7.08984375" style="265" customWidth="1"/>
    <col min="62" max="62" width="4" style="265" customWidth="1"/>
    <col min="63" max="63" width="6.6328125" style="265" customWidth="1"/>
    <col min="64" max="64" width="5.6328125" style="265" customWidth="1"/>
    <col min="65" max="65" width="5.08984375" style="265" customWidth="1"/>
    <col min="66" max="66" width="5.6328125" style="265" customWidth="1"/>
    <col min="67" max="67" width="5.453125" style="265" customWidth="1"/>
    <col min="68" max="68" width="4.453125" style="265" customWidth="1"/>
    <col min="69" max="69" width="6.36328125" style="265" customWidth="1"/>
    <col min="70" max="70" width="7.08984375" style="265" customWidth="1"/>
    <col min="71" max="71" width="6.36328125" style="265" customWidth="1"/>
    <col min="72" max="72" width="6.453125" style="265" customWidth="1"/>
    <col min="73" max="77" width="8.90625" style="265"/>
  </cols>
  <sheetData>
    <row r="1" spans="1:77" s="9" customFormat="1" ht="53" customHeight="1" x14ac:dyDescent="0.35">
      <c r="A1" s="668" t="s">
        <v>188</v>
      </c>
      <c r="B1" s="668"/>
      <c r="C1" s="668"/>
      <c r="D1" s="668"/>
      <c r="E1" s="668"/>
      <c r="F1" s="668"/>
      <c r="G1" s="668"/>
      <c r="H1" s="668"/>
      <c r="I1" s="668"/>
      <c r="J1" s="668"/>
      <c r="K1" s="668"/>
      <c r="L1" s="668"/>
      <c r="M1" s="668"/>
      <c r="N1" s="668"/>
      <c r="O1" s="668"/>
      <c r="P1" s="668"/>
      <c r="Q1" s="668"/>
      <c r="R1" s="668"/>
      <c r="S1" s="668"/>
      <c r="T1" s="668"/>
      <c r="U1" s="668"/>
      <c r="V1" s="668"/>
      <c r="W1" s="668"/>
      <c r="X1" s="668"/>
      <c r="Y1" s="668"/>
      <c r="Z1" s="668"/>
      <c r="AA1" s="668"/>
      <c r="AB1" s="668"/>
      <c r="AC1" s="668"/>
      <c r="AD1" s="668"/>
      <c r="AE1" s="668"/>
      <c r="AF1" s="668"/>
      <c r="AG1" s="668"/>
      <c r="AH1" s="668"/>
      <c r="AI1" s="668"/>
      <c r="AJ1" s="668"/>
      <c r="AK1" s="668"/>
      <c r="AL1" s="668"/>
      <c r="AM1" s="668"/>
      <c r="AN1" s="668"/>
      <c r="AO1" s="668"/>
      <c r="AP1" s="668"/>
      <c r="AQ1" s="668"/>
      <c r="AR1" s="668"/>
      <c r="AS1" s="668"/>
      <c r="AT1" s="668"/>
      <c r="AU1" s="668"/>
      <c r="AV1" s="668"/>
      <c r="AW1" s="668"/>
      <c r="AX1" s="668"/>
      <c r="AY1" s="668"/>
      <c r="AZ1" s="668"/>
      <c r="BA1" s="668"/>
      <c r="BB1" s="668"/>
      <c r="BC1" s="668"/>
      <c r="BD1" s="668"/>
      <c r="BE1" s="668"/>
      <c r="BF1" s="668"/>
      <c r="BG1" s="668"/>
      <c r="BH1" s="668"/>
      <c r="BI1" s="668"/>
      <c r="BJ1" s="668"/>
      <c r="BK1" s="668"/>
      <c r="BL1" s="668"/>
      <c r="BM1" s="668"/>
      <c r="BN1" s="668"/>
      <c r="BO1" s="668"/>
      <c r="BP1" s="668"/>
      <c r="BQ1" s="668"/>
      <c r="BR1" s="668"/>
      <c r="BS1" s="668"/>
      <c r="BT1" s="668"/>
      <c r="BU1" s="668"/>
      <c r="BV1" s="16"/>
      <c r="BW1" s="16"/>
      <c r="BX1" s="16"/>
      <c r="BY1" s="16"/>
    </row>
    <row r="2" spans="1:77" s="1" customFormat="1" ht="14" customHeight="1" x14ac:dyDescent="0.35">
      <c r="A2" s="96"/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  <c r="W2" s="96"/>
      <c r="X2" s="96"/>
      <c r="Y2" s="96"/>
      <c r="Z2" s="96"/>
      <c r="AA2" s="96"/>
      <c r="AB2" s="96"/>
      <c r="AC2" s="96"/>
      <c r="AD2" s="96"/>
      <c r="AE2" s="96"/>
      <c r="AF2" s="96"/>
      <c r="AG2" s="96"/>
      <c r="AH2" s="96"/>
      <c r="AI2" s="96"/>
      <c r="AJ2" s="96"/>
      <c r="AK2" s="96"/>
      <c r="AL2" s="96"/>
      <c r="AM2" s="96"/>
      <c r="AN2" s="96"/>
      <c r="AO2" s="96"/>
      <c r="AP2" s="96"/>
      <c r="AQ2" s="96"/>
      <c r="AR2" s="96"/>
      <c r="AS2" s="96"/>
      <c r="AT2" s="96"/>
      <c r="AU2" s="96"/>
      <c r="AV2" s="96"/>
      <c r="AW2" s="96"/>
      <c r="AX2" s="96"/>
      <c r="AY2" s="96"/>
      <c r="AZ2" s="96"/>
      <c r="BA2" s="96"/>
      <c r="BB2" s="96"/>
      <c r="BC2" s="96"/>
      <c r="BD2" s="96"/>
      <c r="BE2" s="96"/>
      <c r="BF2" s="96"/>
      <c r="BG2" s="96"/>
      <c r="BH2" s="96"/>
      <c r="BI2" s="96"/>
      <c r="BJ2" s="96"/>
      <c r="BK2" s="96"/>
      <c r="BL2" s="96"/>
      <c r="BM2" s="96"/>
      <c r="BN2" s="96"/>
      <c r="BO2" s="96"/>
      <c r="BP2" s="96"/>
      <c r="BQ2" s="96"/>
      <c r="BR2" s="98"/>
      <c r="BS2" s="98"/>
      <c r="BT2" s="98"/>
      <c r="BU2" s="98"/>
      <c r="BV2" s="98"/>
      <c r="BW2" s="98"/>
      <c r="BX2" s="98"/>
      <c r="BY2" s="98"/>
    </row>
    <row r="3" spans="1:77" s="1" customFormat="1" ht="87.65" customHeight="1" x14ac:dyDescent="0.35">
      <c r="A3" s="648" t="s">
        <v>189</v>
      </c>
      <c r="B3" s="648"/>
      <c r="C3" s="648"/>
      <c r="D3" s="648"/>
      <c r="E3" s="648"/>
      <c r="F3" s="648"/>
      <c r="G3" s="648"/>
      <c r="H3" s="648"/>
      <c r="I3" s="648"/>
      <c r="J3" s="648"/>
      <c r="K3" s="648"/>
      <c r="L3" s="648"/>
      <c r="M3" s="648"/>
      <c r="N3" s="648"/>
      <c r="O3" s="648"/>
      <c r="P3" s="648"/>
      <c r="Q3" s="648"/>
      <c r="R3" s="648"/>
      <c r="S3" s="648"/>
      <c r="T3" s="648"/>
      <c r="U3" s="648"/>
      <c r="V3" s="648"/>
      <c r="W3" s="648"/>
      <c r="X3" s="648"/>
      <c r="Y3" s="648"/>
      <c r="Z3" s="648"/>
      <c r="AA3" s="648"/>
      <c r="AB3" s="648"/>
      <c r="AC3" s="648"/>
      <c r="AD3" s="648"/>
      <c r="AE3" s="648"/>
      <c r="AF3" s="648"/>
      <c r="AG3" s="648"/>
      <c r="AH3" s="648"/>
      <c r="AI3" s="648"/>
      <c r="AJ3" s="648"/>
      <c r="AK3" s="648"/>
      <c r="AL3" s="648"/>
      <c r="AM3" s="648"/>
      <c r="AN3" s="648"/>
      <c r="AO3" s="648"/>
      <c r="AP3" s="648"/>
      <c r="AQ3" s="648"/>
      <c r="AR3" s="648"/>
      <c r="AS3" s="648"/>
      <c r="AT3" s="648"/>
      <c r="AU3" s="648"/>
      <c r="AV3" s="648"/>
      <c r="AW3" s="648"/>
      <c r="AX3" s="648"/>
      <c r="AY3" s="648"/>
      <c r="AZ3" s="648"/>
      <c r="BA3" s="648"/>
      <c r="BB3" s="648"/>
      <c r="BC3" s="648"/>
      <c r="BD3" s="648"/>
      <c r="BE3" s="648"/>
      <c r="BF3" s="648"/>
      <c r="BG3" s="648"/>
      <c r="BH3" s="648"/>
      <c r="BI3" s="648"/>
      <c r="BJ3" s="648"/>
      <c r="BK3" s="648"/>
      <c r="BL3" s="648"/>
      <c r="BM3" s="648"/>
      <c r="BN3" s="648"/>
      <c r="BO3" s="648"/>
      <c r="BP3" s="648"/>
      <c r="BQ3" s="648"/>
      <c r="BR3" s="648"/>
      <c r="BS3" s="648"/>
      <c r="BT3" s="648"/>
      <c r="BU3" s="648"/>
      <c r="BV3" s="98"/>
      <c r="BW3" s="98"/>
      <c r="BX3" s="98"/>
      <c r="BY3" s="98"/>
    </row>
    <row r="4" spans="1:77" s="1" customFormat="1" ht="58.75" customHeight="1" x14ac:dyDescent="0.85">
      <c r="A4" s="98"/>
      <c r="B4" s="98"/>
      <c r="C4" s="98"/>
      <c r="D4" s="98"/>
      <c r="E4" s="98"/>
      <c r="F4" s="105" t="s">
        <v>316</v>
      </c>
      <c r="G4" s="105"/>
      <c r="H4" s="105"/>
      <c r="I4" s="105"/>
      <c r="J4" s="105"/>
      <c r="K4" s="105"/>
      <c r="L4" s="105"/>
      <c r="M4" s="105"/>
      <c r="N4" s="105"/>
      <c r="O4" s="45"/>
      <c r="P4" s="37"/>
      <c r="Q4" s="44"/>
      <c r="R4" s="37"/>
      <c r="S4" s="37"/>
      <c r="T4" s="693" t="s">
        <v>73</v>
      </c>
      <c r="U4" s="693"/>
      <c r="V4" s="693"/>
      <c r="W4" s="693"/>
      <c r="X4" s="693"/>
      <c r="Y4" s="693"/>
      <c r="Z4" s="693"/>
      <c r="AA4" s="693"/>
      <c r="AB4" s="693"/>
      <c r="AC4" s="693"/>
      <c r="AD4" s="693"/>
      <c r="AE4" s="693"/>
      <c r="AF4" s="693"/>
      <c r="AG4" s="693"/>
      <c r="AH4" s="693"/>
      <c r="AI4" s="693"/>
      <c r="AJ4" s="693"/>
      <c r="AK4" s="693"/>
      <c r="AL4" s="693"/>
      <c r="AM4" s="693"/>
      <c r="AN4" s="693"/>
      <c r="AO4" s="693"/>
      <c r="AP4" s="693"/>
      <c r="AQ4" s="693"/>
      <c r="AR4" s="693"/>
      <c r="AS4" s="693"/>
      <c r="AT4" s="693"/>
      <c r="AU4" s="693"/>
      <c r="AV4" s="693"/>
      <c r="AW4" s="44"/>
      <c r="AX4" s="44"/>
      <c r="BA4" s="133" t="s">
        <v>276</v>
      </c>
      <c r="BB4" s="133"/>
      <c r="BC4" s="133"/>
      <c r="BD4" s="133"/>
      <c r="BE4" s="98"/>
      <c r="BF4" s="98"/>
      <c r="BG4" s="133"/>
      <c r="BH4" s="133"/>
      <c r="BI4" s="133"/>
      <c r="BJ4" s="141"/>
      <c r="BK4" s="99"/>
      <c r="BL4" s="98"/>
      <c r="BM4" s="37"/>
      <c r="BN4" s="37"/>
      <c r="BO4" s="37"/>
      <c r="BP4" s="37"/>
      <c r="BQ4" s="37"/>
      <c r="BR4" s="98"/>
      <c r="BS4" s="98"/>
      <c r="BT4" s="98"/>
      <c r="BU4" s="98"/>
      <c r="BV4" s="98"/>
      <c r="BW4" s="98"/>
      <c r="BX4" s="98"/>
      <c r="BY4" s="98"/>
    </row>
    <row r="5" spans="1:77" s="1" customFormat="1" ht="67.75" customHeight="1" x14ac:dyDescent="0.85">
      <c r="A5" s="98"/>
      <c r="B5" s="98"/>
      <c r="C5" s="98"/>
      <c r="D5" s="98"/>
      <c r="E5" s="98"/>
      <c r="F5" s="106" t="s">
        <v>317</v>
      </c>
      <c r="G5" s="106"/>
      <c r="H5" s="106"/>
      <c r="I5" s="106"/>
      <c r="J5" s="106"/>
      <c r="K5" s="106"/>
      <c r="L5" s="106"/>
      <c r="M5" s="106"/>
      <c r="N5" s="106"/>
      <c r="O5" s="46"/>
      <c r="P5" s="44"/>
      <c r="Q5" s="44"/>
      <c r="R5" s="44"/>
      <c r="S5" s="44"/>
      <c r="T5" s="44"/>
      <c r="U5" s="44"/>
      <c r="V5" s="103"/>
      <c r="W5" s="103"/>
      <c r="X5" s="103"/>
      <c r="Y5" s="103"/>
      <c r="Z5" s="103"/>
      <c r="AA5" s="103"/>
      <c r="AB5" s="103"/>
      <c r="AC5" s="103"/>
      <c r="AD5" s="103"/>
      <c r="AE5" s="103"/>
      <c r="AF5" s="103"/>
      <c r="AG5" s="103"/>
      <c r="AH5" s="103"/>
      <c r="AI5" s="103"/>
      <c r="AJ5" s="103"/>
      <c r="AK5" s="103"/>
      <c r="AL5" s="103"/>
      <c r="AM5" s="103"/>
      <c r="AN5" s="103"/>
      <c r="AO5" s="103"/>
      <c r="AP5" s="103"/>
      <c r="AQ5" s="103"/>
      <c r="AR5" s="103"/>
      <c r="AS5" s="103"/>
      <c r="AT5" s="103"/>
      <c r="AU5" s="103"/>
      <c r="AV5" s="103"/>
      <c r="AW5" s="44"/>
      <c r="AX5" s="44"/>
      <c r="BA5" s="140" t="s">
        <v>190</v>
      </c>
      <c r="BB5" s="140"/>
      <c r="BC5" s="140"/>
      <c r="BD5" s="140"/>
      <c r="BE5" s="98"/>
      <c r="BF5" s="98"/>
      <c r="BG5" s="143" t="s">
        <v>295</v>
      </c>
      <c r="BH5" s="140"/>
      <c r="BI5" s="98"/>
      <c r="BJ5" s="144"/>
      <c r="BK5" s="99"/>
      <c r="BL5" s="98"/>
      <c r="BM5" s="35"/>
      <c r="BN5" s="35"/>
      <c r="BO5" s="35"/>
      <c r="BP5" s="35"/>
      <c r="BQ5" s="35"/>
      <c r="BR5" s="98"/>
      <c r="BS5" s="98"/>
      <c r="BT5" s="98"/>
      <c r="BU5" s="98"/>
      <c r="BV5" s="98"/>
      <c r="BW5" s="98"/>
      <c r="BX5" s="98"/>
      <c r="BY5" s="98"/>
    </row>
    <row r="6" spans="1:77" s="1" customFormat="1" ht="43.25" customHeight="1" x14ac:dyDescent="0.85">
      <c r="A6" s="98"/>
      <c r="B6" s="98"/>
      <c r="C6" s="98"/>
      <c r="D6" s="98"/>
      <c r="E6" s="98"/>
      <c r="F6" s="317" t="s">
        <v>318</v>
      </c>
      <c r="G6" s="106"/>
      <c r="H6" s="106"/>
      <c r="I6" s="106"/>
      <c r="J6" s="106"/>
      <c r="K6" s="106"/>
      <c r="L6" s="106"/>
      <c r="M6" s="106"/>
      <c r="N6" s="106"/>
      <c r="O6" s="46"/>
      <c r="P6" s="37"/>
      <c r="Q6" s="98"/>
      <c r="R6" s="137"/>
      <c r="S6" s="137"/>
      <c r="T6" s="137"/>
      <c r="U6" s="137" t="s">
        <v>169</v>
      </c>
      <c r="V6" s="137"/>
      <c r="W6" s="137"/>
      <c r="X6" s="137"/>
      <c r="Y6" s="137"/>
      <c r="Z6" s="137"/>
      <c r="AA6" s="137"/>
      <c r="AB6" s="137"/>
      <c r="AC6" s="137"/>
      <c r="AD6" s="137"/>
      <c r="AE6" s="137"/>
      <c r="AF6" s="137"/>
      <c r="AG6" s="137"/>
      <c r="AH6" s="137"/>
      <c r="AI6" s="137"/>
      <c r="AJ6" s="137"/>
      <c r="AK6" s="137"/>
      <c r="AL6" s="137"/>
      <c r="AM6" s="137"/>
      <c r="AN6" s="137"/>
      <c r="AO6" s="137"/>
      <c r="AP6" s="137"/>
      <c r="AQ6" s="137"/>
      <c r="AR6" s="137"/>
      <c r="AS6" s="137"/>
      <c r="AT6" s="137"/>
      <c r="AU6" s="137"/>
      <c r="AV6" s="137"/>
      <c r="AW6" s="137"/>
      <c r="AX6" s="137"/>
      <c r="BA6" s="133" t="s">
        <v>270</v>
      </c>
      <c r="BB6" s="133"/>
      <c r="BC6" s="133"/>
      <c r="BD6" s="133"/>
      <c r="BE6" s="98"/>
      <c r="BF6" s="98"/>
      <c r="BG6" s="133"/>
      <c r="BH6" s="133"/>
      <c r="BI6" s="133"/>
      <c r="BJ6" s="144"/>
      <c r="BK6" s="99"/>
      <c r="BL6" s="98"/>
      <c r="BM6" s="35"/>
      <c r="BN6" s="35"/>
      <c r="BO6" s="35"/>
      <c r="BP6" s="35"/>
      <c r="BQ6" s="35"/>
      <c r="BR6" s="98"/>
      <c r="BS6" s="98"/>
      <c r="BT6" s="98"/>
      <c r="BU6" s="98"/>
      <c r="BV6" s="98"/>
      <c r="BW6" s="98"/>
      <c r="BX6" s="98"/>
      <c r="BY6" s="98"/>
    </row>
    <row r="7" spans="1:77" s="3" customFormat="1" ht="97.75" customHeight="1" x14ac:dyDescent="0.85">
      <c r="A7" s="99"/>
      <c r="B7" s="99"/>
      <c r="C7" s="99"/>
      <c r="D7" s="99"/>
      <c r="E7" s="99"/>
      <c r="F7" s="106" t="s">
        <v>321</v>
      </c>
      <c r="G7" s="106"/>
      <c r="H7" s="106"/>
      <c r="I7" s="106"/>
      <c r="J7" s="106"/>
      <c r="K7" s="106"/>
      <c r="L7" s="106"/>
      <c r="M7" s="106"/>
      <c r="N7" s="106"/>
      <c r="O7" s="46"/>
      <c r="P7" s="47"/>
      <c r="Q7" s="138"/>
      <c r="R7" s="138"/>
      <c r="S7" s="138"/>
      <c r="T7" s="138"/>
      <c r="U7" s="138"/>
      <c r="V7" s="138"/>
      <c r="W7" s="138"/>
      <c r="X7" s="138"/>
      <c r="Y7" s="138"/>
      <c r="Z7" s="138"/>
      <c r="AA7" s="138"/>
      <c r="AB7" s="138"/>
      <c r="AC7" s="138"/>
      <c r="AD7" s="138"/>
      <c r="AE7" s="138"/>
      <c r="AF7" s="138"/>
      <c r="AG7" s="138"/>
      <c r="AH7" s="138"/>
      <c r="AI7" s="138"/>
      <c r="AJ7" s="138"/>
      <c r="AK7" s="138"/>
      <c r="AL7" s="138"/>
      <c r="AM7" s="138"/>
      <c r="AN7" s="138"/>
      <c r="AO7" s="138"/>
      <c r="AP7" s="138"/>
      <c r="AQ7" s="138"/>
      <c r="AR7" s="138"/>
      <c r="AS7" s="138"/>
      <c r="AT7" s="138"/>
      <c r="AU7" s="138"/>
      <c r="AV7" s="138"/>
      <c r="AW7" s="138"/>
      <c r="AX7" s="138"/>
      <c r="BA7" s="105"/>
      <c r="BB7" s="105"/>
      <c r="BC7" s="105"/>
      <c r="BD7" s="105"/>
      <c r="BE7" s="99"/>
      <c r="BF7" s="99"/>
      <c r="BG7" s="144"/>
      <c r="BH7" s="144"/>
      <c r="BI7" s="144"/>
      <c r="BJ7" s="144"/>
      <c r="BK7" s="101"/>
      <c r="BL7" s="101"/>
      <c r="BM7" s="35"/>
      <c r="BN7" s="35"/>
      <c r="BO7" s="35"/>
      <c r="BP7" s="35"/>
      <c r="BQ7" s="35"/>
      <c r="BR7" s="99"/>
      <c r="BS7" s="99"/>
      <c r="BT7" s="99"/>
      <c r="BU7" s="99"/>
      <c r="BV7" s="99"/>
      <c r="BW7" s="99"/>
      <c r="BX7" s="99"/>
      <c r="BY7" s="99"/>
    </row>
    <row r="8" spans="1:77" s="3" customFormat="1" ht="51.65" customHeight="1" x14ac:dyDescent="0.65">
      <c r="A8" s="99"/>
      <c r="B8" s="99"/>
      <c r="C8" s="99"/>
      <c r="D8" s="99"/>
      <c r="E8" s="99"/>
      <c r="F8" s="107" t="s">
        <v>320</v>
      </c>
      <c r="G8" s="105"/>
      <c r="H8" s="105"/>
      <c r="I8" s="105"/>
      <c r="J8" s="105"/>
      <c r="K8" s="105"/>
      <c r="L8" s="105"/>
      <c r="M8" s="105"/>
      <c r="N8" s="105"/>
      <c r="O8" s="139"/>
      <c r="P8" s="139"/>
      <c r="Q8" s="139"/>
      <c r="R8" s="139"/>
      <c r="S8" s="139"/>
      <c r="T8" s="139"/>
      <c r="U8" s="139"/>
      <c r="V8" s="139"/>
      <c r="W8" s="139"/>
      <c r="X8" s="139"/>
      <c r="Y8" s="139"/>
      <c r="Z8" s="139"/>
      <c r="AA8" s="139"/>
      <c r="AB8" s="139"/>
      <c r="AC8" s="139"/>
      <c r="AD8" s="139"/>
      <c r="AE8" s="139"/>
      <c r="AF8" s="139"/>
      <c r="AG8" s="139"/>
      <c r="AH8" s="139"/>
      <c r="AI8" s="139"/>
      <c r="AJ8" s="139"/>
      <c r="AK8" s="139"/>
      <c r="AL8" s="139"/>
      <c r="AM8" s="139"/>
      <c r="AN8" s="139"/>
      <c r="AO8" s="139"/>
      <c r="AP8" s="139"/>
      <c r="AQ8" s="139"/>
      <c r="AR8" s="139"/>
      <c r="AS8" s="139"/>
      <c r="AT8" s="139"/>
      <c r="AU8" s="139"/>
      <c r="AV8" s="139"/>
      <c r="AW8" s="139"/>
      <c r="AX8" s="139"/>
      <c r="AY8" s="139"/>
      <c r="AZ8" s="139"/>
      <c r="BA8" s="35"/>
      <c r="BB8" s="35"/>
      <c r="BC8" s="42"/>
      <c r="BD8" s="25"/>
      <c r="BE8" s="26"/>
      <c r="BF8" s="26"/>
      <c r="BG8" s="26"/>
      <c r="BH8" s="26"/>
      <c r="BI8" s="26"/>
      <c r="BJ8" s="35"/>
      <c r="BK8" s="35"/>
      <c r="BL8" s="35"/>
      <c r="BM8" s="35"/>
      <c r="BN8" s="35"/>
      <c r="BO8" s="35"/>
      <c r="BP8" s="35"/>
      <c r="BQ8" s="35"/>
      <c r="BR8" s="99"/>
      <c r="BS8" s="99"/>
      <c r="BT8" s="99"/>
      <c r="BU8" s="99"/>
      <c r="BV8" s="99"/>
      <c r="BW8" s="99"/>
      <c r="BX8" s="99"/>
      <c r="BY8" s="99"/>
    </row>
    <row r="9" spans="1:77" s="184" customFormat="1" ht="72" customHeight="1" thickBot="1" x14ac:dyDescent="1">
      <c r="A9" s="181"/>
      <c r="B9" s="181"/>
      <c r="C9" s="146"/>
      <c r="D9" s="146"/>
      <c r="E9" s="146"/>
      <c r="F9" s="146"/>
      <c r="G9" s="146"/>
      <c r="H9" s="146" t="s">
        <v>172</v>
      </c>
      <c r="I9" s="146"/>
      <c r="J9" s="146"/>
      <c r="K9" s="146"/>
      <c r="L9" s="146"/>
      <c r="M9" s="146"/>
      <c r="N9" s="146"/>
      <c r="O9" s="146"/>
      <c r="P9" s="146"/>
      <c r="Q9" s="146"/>
      <c r="R9" s="146"/>
      <c r="S9" s="181"/>
      <c r="T9" s="181"/>
      <c r="U9" s="181"/>
      <c r="V9" s="181"/>
      <c r="W9" s="146"/>
      <c r="X9" s="146"/>
      <c r="Y9" s="146"/>
      <c r="Z9" s="146"/>
      <c r="AA9" s="146"/>
      <c r="AB9" s="146"/>
      <c r="AC9" s="146"/>
      <c r="AD9" s="146"/>
      <c r="AE9" s="146"/>
      <c r="AF9" s="146"/>
      <c r="AG9" s="146"/>
      <c r="AH9" s="146"/>
      <c r="AI9" s="146"/>
      <c r="AJ9" s="146"/>
      <c r="AK9" s="182"/>
      <c r="AL9" s="182"/>
      <c r="AM9" s="182"/>
      <c r="AN9" s="182"/>
      <c r="AO9" s="182"/>
      <c r="AP9" s="182"/>
      <c r="AQ9" s="182"/>
      <c r="AR9" s="182"/>
      <c r="AS9" s="147"/>
      <c r="AT9" s="183"/>
      <c r="AU9" s="183"/>
      <c r="AV9" s="147"/>
      <c r="AW9" s="147"/>
      <c r="AX9" s="147"/>
      <c r="AY9" s="147"/>
      <c r="AZ9" s="147"/>
      <c r="BA9" s="147"/>
      <c r="BB9" s="147"/>
      <c r="BC9" s="147"/>
      <c r="BD9" s="147"/>
      <c r="BE9" s="147"/>
      <c r="BF9" s="147"/>
      <c r="BG9" s="147"/>
      <c r="BH9" s="147"/>
      <c r="BI9" s="147"/>
      <c r="BJ9" s="147"/>
      <c r="BK9" s="147"/>
      <c r="BL9" s="147"/>
      <c r="BM9" s="147"/>
      <c r="BN9" s="147" t="s">
        <v>173</v>
      </c>
      <c r="BO9" s="147"/>
      <c r="BP9" s="147"/>
      <c r="BQ9" s="147"/>
      <c r="BR9" s="147"/>
      <c r="BS9" s="147"/>
      <c r="BT9" s="147"/>
      <c r="BU9" s="147"/>
      <c r="BV9" s="262"/>
      <c r="BW9" s="262"/>
      <c r="BX9" s="262"/>
      <c r="BY9" s="262"/>
    </row>
    <row r="10" spans="1:77" s="185" customFormat="1" ht="69.650000000000006" customHeight="1" thickTop="1" thickBot="1" x14ac:dyDescent="0.7">
      <c r="A10" s="190"/>
      <c r="B10" s="749" t="s">
        <v>21</v>
      </c>
      <c r="C10" s="750"/>
      <c r="D10" s="751" t="s">
        <v>230</v>
      </c>
      <c r="E10" s="752"/>
      <c r="F10" s="752"/>
      <c r="G10" s="752"/>
      <c r="H10" s="186"/>
      <c r="I10" s="752" t="s">
        <v>231</v>
      </c>
      <c r="J10" s="752"/>
      <c r="K10" s="752"/>
      <c r="L10" s="187"/>
      <c r="M10" s="752" t="s">
        <v>232</v>
      </c>
      <c r="N10" s="752"/>
      <c r="O10" s="752"/>
      <c r="P10" s="752"/>
      <c r="Q10" s="752" t="s">
        <v>233</v>
      </c>
      <c r="R10" s="752"/>
      <c r="S10" s="752"/>
      <c r="T10" s="752"/>
      <c r="U10" s="188"/>
      <c r="V10" s="752" t="s">
        <v>234</v>
      </c>
      <c r="W10" s="752"/>
      <c r="X10" s="752"/>
      <c r="Y10" s="301"/>
      <c r="Z10" s="752" t="s">
        <v>235</v>
      </c>
      <c r="AA10" s="752"/>
      <c r="AB10" s="752"/>
      <c r="AC10" s="189"/>
      <c r="AD10" s="752" t="s">
        <v>236</v>
      </c>
      <c r="AE10" s="752"/>
      <c r="AF10" s="752"/>
      <c r="AG10" s="752"/>
      <c r="AH10" s="189"/>
      <c r="AI10" s="752" t="s">
        <v>237</v>
      </c>
      <c r="AJ10" s="752"/>
      <c r="AK10" s="752"/>
      <c r="AL10" s="189"/>
      <c r="AM10" s="752" t="s">
        <v>238</v>
      </c>
      <c r="AN10" s="752"/>
      <c r="AO10" s="752"/>
      <c r="AP10" s="752"/>
      <c r="AQ10" s="752" t="s">
        <v>239</v>
      </c>
      <c r="AR10" s="752"/>
      <c r="AS10" s="752"/>
      <c r="AT10" s="752"/>
      <c r="AU10" s="778"/>
      <c r="AV10" s="778"/>
      <c r="AW10" s="752" t="s">
        <v>240</v>
      </c>
      <c r="AX10" s="752"/>
      <c r="AY10" s="752"/>
      <c r="AZ10" s="187"/>
      <c r="BA10" s="752" t="s">
        <v>241</v>
      </c>
      <c r="BB10" s="752"/>
      <c r="BC10" s="752"/>
      <c r="BD10" s="765"/>
      <c r="BE10" s="766" t="s">
        <v>242</v>
      </c>
      <c r="BF10" s="753"/>
      <c r="BG10" s="769" t="s">
        <v>243</v>
      </c>
      <c r="BH10" s="770"/>
      <c r="BI10" s="753" t="s">
        <v>244</v>
      </c>
      <c r="BJ10" s="753"/>
      <c r="BK10" s="769" t="s">
        <v>171</v>
      </c>
      <c r="BL10" s="775"/>
      <c r="BM10" s="753" t="s">
        <v>109</v>
      </c>
      <c r="BN10" s="753"/>
      <c r="BO10" s="753" t="s">
        <v>36</v>
      </c>
      <c r="BP10" s="753"/>
      <c r="BQ10" s="756" t="s">
        <v>8</v>
      </c>
      <c r="BR10" s="757"/>
      <c r="BS10" s="190"/>
      <c r="BT10" s="190"/>
      <c r="BU10" s="190"/>
      <c r="BV10" s="190"/>
      <c r="BW10" s="190"/>
      <c r="BX10" s="190"/>
    </row>
    <row r="11" spans="1:77" s="185" customFormat="1" ht="156" customHeight="1" thickTop="1" thickBot="1" x14ac:dyDescent="0.5">
      <c r="A11" s="190"/>
      <c r="B11" s="749"/>
      <c r="C11" s="750"/>
      <c r="D11" s="191">
        <v>1</v>
      </c>
      <c r="E11" s="192">
        <v>8</v>
      </c>
      <c r="F11" s="192">
        <v>15</v>
      </c>
      <c r="G11" s="192">
        <v>22</v>
      </c>
      <c r="H11" s="193">
        <v>29</v>
      </c>
      <c r="I11" s="192">
        <v>6</v>
      </c>
      <c r="J11" s="192">
        <v>13</v>
      </c>
      <c r="K11" s="192">
        <v>20</v>
      </c>
      <c r="L11" s="194">
        <v>27</v>
      </c>
      <c r="M11" s="192">
        <v>3</v>
      </c>
      <c r="N11" s="192">
        <v>10</v>
      </c>
      <c r="O11" s="192">
        <v>17</v>
      </c>
      <c r="P11" s="192">
        <v>24</v>
      </c>
      <c r="Q11" s="192">
        <v>1</v>
      </c>
      <c r="R11" s="192">
        <v>8</v>
      </c>
      <c r="S11" s="192">
        <v>15</v>
      </c>
      <c r="T11" s="192">
        <v>22</v>
      </c>
      <c r="U11" s="194">
        <v>29</v>
      </c>
      <c r="V11" s="192">
        <v>5</v>
      </c>
      <c r="W11" s="192">
        <v>12</v>
      </c>
      <c r="X11" s="192">
        <v>19</v>
      </c>
      <c r="Y11" s="302">
        <v>26</v>
      </c>
      <c r="Z11" s="192">
        <v>2</v>
      </c>
      <c r="AA11" s="192">
        <v>9</v>
      </c>
      <c r="AB11" s="192">
        <v>16</v>
      </c>
      <c r="AC11" s="193">
        <v>23</v>
      </c>
      <c r="AD11" s="192">
        <v>2</v>
      </c>
      <c r="AE11" s="192">
        <v>9</v>
      </c>
      <c r="AF11" s="192">
        <v>16</v>
      </c>
      <c r="AG11" s="192">
        <v>23</v>
      </c>
      <c r="AH11" s="193">
        <v>30</v>
      </c>
      <c r="AI11" s="192">
        <v>6</v>
      </c>
      <c r="AJ11" s="192">
        <v>13</v>
      </c>
      <c r="AK11" s="192">
        <v>20</v>
      </c>
      <c r="AL11" s="193">
        <v>27</v>
      </c>
      <c r="AM11" s="192">
        <v>4</v>
      </c>
      <c r="AN11" s="192">
        <v>11</v>
      </c>
      <c r="AO11" s="192">
        <v>18</v>
      </c>
      <c r="AP11" s="192">
        <v>25</v>
      </c>
      <c r="AQ11" s="192">
        <v>1</v>
      </c>
      <c r="AR11" s="192">
        <v>8</v>
      </c>
      <c r="AS11" s="192">
        <v>15</v>
      </c>
      <c r="AT11" s="192">
        <v>22</v>
      </c>
      <c r="AU11" s="762">
        <v>29</v>
      </c>
      <c r="AV11" s="762"/>
      <c r="AW11" s="192">
        <v>6</v>
      </c>
      <c r="AX11" s="192">
        <v>13</v>
      </c>
      <c r="AY11" s="192">
        <v>20</v>
      </c>
      <c r="AZ11" s="194">
        <v>27</v>
      </c>
      <c r="BA11" s="195">
        <v>3</v>
      </c>
      <c r="BB11" s="195">
        <v>10</v>
      </c>
      <c r="BC11" s="195">
        <v>17</v>
      </c>
      <c r="BD11" s="196">
        <v>24</v>
      </c>
      <c r="BE11" s="767"/>
      <c r="BF11" s="754"/>
      <c r="BG11" s="771"/>
      <c r="BH11" s="772"/>
      <c r="BI11" s="754"/>
      <c r="BJ11" s="754"/>
      <c r="BK11" s="771"/>
      <c r="BL11" s="776"/>
      <c r="BM11" s="754"/>
      <c r="BN11" s="754"/>
      <c r="BO11" s="754"/>
      <c r="BP11" s="754"/>
      <c r="BQ11" s="758"/>
      <c r="BR11" s="759"/>
      <c r="BS11" s="190"/>
      <c r="BT11" s="190"/>
      <c r="BU11" s="190"/>
      <c r="BV11" s="190"/>
      <c r="BW11" s="190"/>
      <c r="BX11" s="190"/>
    </row>
    <row r="12" spans="1:77" s="185" customFormat="1" ht="129.65" customHeight="1" thickTop="1" thickBot="1" x14ac:dyDescent="0.5">
      <c r="A12" s="190"/>
      <c r="B12" s="749"/>
      <c r="C12" s="750"/>
      <c r="D12" s="197">
        <v>7</v>
      </c>
      <c r="E12" s="198">
        <v>14</v>
      </c>
      <c r="F12" s="198">
        <v>21</v>
      </c>
      <c r="G12" s="198">
        <v>28</v>
      </c>
      <c r="H12" s="198">
        <v>5</v>
      </c>
      <c r="I12" s="198">
        <v>12</v>
      </c>
      <c r="J12" s="198">
        <v>19</v>
      </c>
      <c r="K12" s="198">
        <v>26</v>
      </c>
      <c r="L12" s="198">
        <v>2</v>
      </c>
      <c r="M12" s="198">
        <v>9</v>
      </c>
      <c r="N12" s="198">
        <v>16</v>
      </c>
      <c r="O12" s="198">
        <v>23</v>
      </c>
      <c r="P12" s="198">
        <v>30</v>
      </c>
      <c r="Q12" s="198">
        <v>7</v>
      </c>
      <c r="R12" s="198">
        <v>14</v>
      </c>
      <c r="S12" s="198">
        <v>21</v>
      </c>
      <c r="T12" s="198">
        <v>28</v>
      </c>
      <c r="U12" s="198">
        <v>4</v>
      </c>
      <c r="V12" s="198">
        <v>11</v>
      </c>
      <c r="W12" s="198">
        <v>18</v>
      </c>
      <c r="X12" s="198">
        <v>25</v>
      </c>
      <c r="Y12" s="303">
        <v>1</v>
      </c>
      <c r="Z12" s="198">
        <v>8</v>
      </c>
      <c r="AA12" s="198">
        <v>15</v>
      </c>
      <c r="AB12" s="198">
        <v>22</v>
      </c>
      <c r="AC12" s="198">
        <v>1</v>
      </c>
      <c r="AD12" s="198">
        <v>8</v>
      </c>
      <c r="AE12" s="198">
        <v>15</v>
      </c>
      <c r="AF12" s="198">
        <v>22</v>
      </c>
      <c r="AG12" s="198">
        <v>29</v>
      </c>
      <c r="AH12" s="198">
        <v>5</v>
      </c>
      <c r="AI12" s="198">
        <v>12</v>
      </c>
      <c r="AJ12" s="198">
        <v>19</v>
      </c>
      <c r="AK12" s="198">
        <v>26</v>
      </c>
      <c r="AL12" s="198">
        <v>3</v>
      </c>
      <c r="AM12" s="198">
        <v>10</v>
      </c>
      <c r="AN12" s="198">
        <v>17</v>
      </c>
      <c r="AO12" s="198">
        <v>24</v>
      </c>
      <c r="AP12" s="198">
        <v>31</v>
      </c>
      <c r="AQ12" s="198">
        <v>7</v>
      </c>
      <c r="AR12" s="198">
        <v>14</v>
      </c>
      <c r="AS12" s="198">
        <v>21</v>
      </c>
      <c r="AT12" s="198">
        <v>28</v>
      </c>
      <c r="AU12" s="763">
        <v>5</v>
      </c>
      <c r="AV12" s="763"/>
      <c r="AW12" s="198">
        <v>12</v>
      </c>
      <c r="AX12" s="198">
        <v>19</v>
      </c>
      <c r="AY12" s="198">
        <v>26</v>
      </c>
      <c r="AZ12" s="198">
        <v>2</v>
      </c>
      <c r="BA12" s="193">
        <v>9</v>
      </c>
      <c r="BB12" s="193">
        <v>16</v>
      </c>
      <c r="BC12" s="193">
        <v>23</v>
      </c>
      <c r="BD12" s="199">
        <v>31</v>
      </c>
      <c r="BE12" s="767"/>
      <c r="BF12" s="754"/>
      <c r="BG12" s="771"/>
      <c r="BH12" s="772"/>
      <c r="BI12" s="754"/>
      <c r="BJ12" s="754"/>
      <c r="BK12" s="771"/>
      <c r="BL12" s="776"/>
      <c r="BM12" s="754"/>
      <c r="BN12" s="754"/>
      <c r="BO12" s="754"/>
      <c r="BP12" s="754"/>
      <c r="BQ12" s="758"/>
      <c r="BR12" s="759"/>
      <c r="BS12" s="190"/>
      <c r="BT12" s="190"/>
      <c r="BU12" s="190"/>
      <c r="BV12" s="190"/>
      <c r="BW12" s="190"/>
      <c r="BX12" s="190"/>
    </row>
    <row r="13" spans="1:77" s="185" customFormat="1" ht="56" customHeight="1" thickTop="1" thickBot="1" x14ac:dyDescent="0.5">
      <c r="A13" s="190"/>
      <c r="B13" s="749"/>
      <c r="C13" s="750"/>
      <c r="D13" s="259">
        <v>1</v>
      </c>
      <c r="E13" s="260">
        <v>2</v>
      </c>
      <c r="F13" s="260">
        <v>3</v>
      </c>
      <c r="G13" s="260">
        <v>4</v>
      </c>
      <c r="H13" s="260">
        <v>5</v>
      </c>
      <c r="I13" s="260">
        <v>6</v>
      </c>
      <c r="J13" s="260">
        <v>7</v>
      </c>
      <c r="K13" s="260">
        <v>8</v>
      </c>
      <c r="L13" s="260">
        <v>9</v>
      </c>
      <c r="M13" s="260">
        <v>10</v>
      </c>
      <c r="N13" s="260">
        <v>11</v>
      </c>
      <c r="O13" s="260">
        <v>12</v>
      </c>
      <c r="P13" s="260">
        <v>13</v>
      </c>
      <c r="Q13" s="260">
        <v>14</v>
      </c>
      <c r="R13" s="260">
        <v>15</v>
      </c>
      <c r="S13" s="260">
        <v>16</v>
      </c>
      <c r="T13" s="260">
        <v>17</v>
      </c>
      <c r="U13" s="260">
        <v>18</v>
      </c>
      <c r="V13" s="260">
        <v>19</v>
      </c>
      <c r="W13" s="260">
        <v>20</v>
      </c>
      <c r="X13" s="260">
        <v>21</v>
      </c>
      <c r="Y13" s="304">
        <v>22</v>
      </c>
      <c r="Z13" s="260">
        <v>23</v>
      </c>
      <c r="AA13" s="260">
        <v>24</v>
      </c>
      <c r="AB13" s="260">
        <v>25</v>
      </c>
      <c r="AC13" s="260">
        <v>26</v>
      </c>
      <c r="AD13" s="260">
        <v>27</v>
      </c>
      <c r="AE13" s="260">
        <v>28</v>
      </c>
      <c r="AF13" s="260">
        <v>29</v>
      </c>
      <c r="AG13" s="260">
        <v>30</v>
      </c>
      <c r="AH13" s="260">
        <v>31</v>
      </c>
      <c r="AI13" s="260">
        <v>32</v>
      </c>
      <c r="AJ13" s="260">
        <v>33</v>
      </c>
      <c r="AK13" s="260">
        <v>34</v>
      </c>
      <c r="AL13" s="260">
        <v>35</v>
      </c>
      <c r="AM13" s="260">
        <v>36</v>
      </c>
      <c r="AN13" s="260">
        <v>37</v>
      </c>
      <c r="AO13" s="260">
        <v>38</v>
      </c>
      <c r="AP13" s="260">
        <v>39</v>
      </c>
      <c r="AQ13" s="260">
        <v>40</v>
      </c>
      <c r="AR13" s="260">
        <v>41</v>
      </c>
      <c r="AS13" s="260">
        <v>42</v>
      </c>
      <c r="AT13" s="260">
        <v>43</v>
      </c>
      <c r="AU13" s="764">
        <v>44</v>
      </c>
      <c r="AV13" s="764"/>
      <c r="AW13" s="260">
        <v>45</v>
      </c>
      <c r="AX13" s="260">
        <v>46</v>
      </c>
      <c r="AY13" s="260">
        <v>47</v>
      </c>
      <c r="AZ13" s="260">
        <v>48</v>
      </c>
      <c r="BA13" s="260">
        <v>49</v>
      </c>
      <c r="BB13" s="260">
        <v>50</v>
      </c>
      <c r="BC13" s="260">
        <v>51</v>
      </c>
      <c r="BD13" s="261">
        <v>52</v>
      </c>
      <c r="BE13" s="768"/>
      <c r="BF13" s="755"/>
      <c r="BG13" s="773"/>
      <c r="BH13" s="774"/>
      <c r="BI13" s="755"/>
      <c r="BJ13" s="755"/>
      <c r="BK13" s="773"/>
      <c r="BL13" s="777"/>
      <c r="BM13" s="755"/>
      <c r="BN13" s="755"/>
      <c r="BO13" s="755"/>
      <c r="BP13" s="755"/>
      <c r="BQ13" s="760"/>
      <c r="BR13" s="761"/>
      <c r="BS13" s="190"/>
      <c r="BT13" s="190"/>
      <c r="BU13" s="190"/>
      <c r="BV13" s="190"/>
      <c r="BW13" s="190"/>
      <c r="BX13" s="190"/>
    </row>
    <row r="14" spans="1:77" s="200" customFormat="1" ht="42" customHeight="1" thickTop="1" thickBot="1" x14ac:dyDescent="0.7">
      <c r="A14" s="208"/>
      <c r="B14" s="788" t="s">
        <v>38</v>
      </c>
      <c r="C14" s="789"/>
      <c r="D14" s="201"/>
      <c r="E14" s="202" t="s">
        <v>245</v>
      </c>
      <c r="F14" s="203"/>
      <c r="G14" s="203"/>
      <c r="H14" s="203"/>
      <c r="I14" s="203"/>
      <c r="J14" s="203"/>
      <c r="K14" s="203"/>
      <c r="L14" s="203"/>
      <c r="M14" s="203"/>
      <c r="N14" s="203"/>
      <c r="O14" s="203"/>
      <c r="P14" s="203"/>
      <c r="Q14" s="203"/>
      <c r="R14" s="203"/>
      <c r="S14" s="203"/>
      <c r="T14" s="203"/>
      <c r="U14" s="202"/>
      <c r="V14" s="204"/>
      <c r="W14" s="204" t="s">
        <v>39</v>
      </c>
      <c r="X14" s="204" t="s">
        <v>39</v>
      </c>
      <c r="Y14" s="299"/>
      <c r="Z14" s="204"/>
      <c r="AA14" s="205"/>
      <c r="AB14" s="206"/>
      <c r="AC14" s="205"/>
      <c r="AD14" s="205"/>
      <c r="AE14" s="205"/>
      <c r="AF14" s="205"/>
      <c r="AG14" s="205"/>
      <c r="AH14" s="205"/>
      <c r="AI14" s="205"/>
      <c r="AJ14" s="205"/>
      <c r="AK14" s="205"/>
      <c r="AL14" s="205"/>
      <c r="AM14" s="202"/>
      <c r="AN14" s="202"/>
      <c r="AO14" s="202"/>
      <c r="AP14" s="204"/>
      <c r="AQ14" s="204" t="s">
        <v>39</v>
      </c>
      <c r="AR14" s="204" t="s">
        <v>39</v>
      </c>
      <c r="AS14" s="208"/>
      <c r="AT14" s="204"/>
      <c r="AU14" s="580"/>
      <c r="AV14" s="578"/>
      <c r="AW14" s="204"/>
      <c r="AX14" s="204"/>
      <c r="AY14" s="204"/>
      <c r="AZ14" s="204"/>
      <c r="BA14" s="204"/>
      <c r="BB14" s="204"/>
      <c r="BC14" s="204"/>
      <c r="BD14" s="204"/>
      <c r="BE14" s="578">
        <v>47</v>
      </c>
      <c r="BF14" s="579"/>
      <c r="BG14" s="790">
        <v>1</v>
      </c>
      <c r="BH14" s="790"/>
      <c r="BI14" s="579">
        <v>4</v>
      </c>
      <c r="BJ14" s="579"/>
      <c r="BK14" s="579"/>
      <c r="BL14" s="579"/>
      <c r="BM14" s="579"/>
      <c r="BN14" s="579"/>
      <c r="BO14" s="579"/>
      <c r="BP14" s="579"/>
      <c r="BQ14" s="579">
        <f>BE14+BG14+BI14+BK14+BM14+BO14</f>
        <v>52</v>
      </c>
      <c r="BR14" s="787"/>
      <c r="BS14" s="781"/>
      <c r="BT14" s="781"/>
      <c r="BU14" s="781"/>
      <c r="BV14" s="781"/>
      <c r="BW14" s="781"/>
      <c r="BX14" s="781"/>
    </row>
    <row r="15" spans="1:77" s="200" customFormat="1" ht="42.65" customHeight="1" thickTop="1" thickBot="1" x14ac:dyDescent="0.7">
      <c r="A15" s="208"/>
      <c r="B15" s="666" t="s">
        <v>74</v>
      </c>
      <c r="C15" s="782"/>
      <c r="D15" s="309"/>
      <c r="E15" s="305"/>
      <c r="F15" s="305"/>
      <c r="G15" s="305"/>
      <c r="H15" s="305"/>
      <c r="I15" s="305"/>
      <c r="J15" s="292"/>
      <c r="K15" s="292"/>
      <c r="L15" s="292" t="s">
        <v>41</v>
      </c>
      <c r="M15" s="292" t="s">
        <v>41</v>
      </c>
      <c r="N15" s="310" t="s">
        <v>39</v>
      </c>
      <c r="O15" s="310" t="s">
        <v>39</v>
      </c>
      <c r="P15" s="305"/>
      <c r="Q15" s="305"/>
      <c r="R15" s="305"/>
      <c r="S15" s="305"/>
      <c r="T15" s="305"/>
      <c r="U15" s="93"/>
      <c r="V15" s="292"/>
      <c r="W15" s="292"/>
      <c r="X15" s="311"/>
      <c r="Y15" s="312"/>
      <c r="Z15" s="292"/>
      <c r="AA15" s="313"/>
      <c r="AB15" s="314"/>
      <c r="AC15" s="313"/>
      <c r="AD15" s="313"/>
      <c r="AE15" s="313"/>
      <c r="AF15" s="313"/>
      <c r="AG15" s="313"/>
      <c r="AH15" s="313"/>
      <c r="AI15" s="313"/>
      <c r="AJ15" s="310" t="s">
        <v>39</v>
      </c>
      <c r="AK15" s="310" t="s">
        <v>39</v>
      </c>
      <c r="AL15" s="292" t="s">
        <v>43</v>
      </c>
      <c r="AM15" s="292" t="s">
        <v>43</v>
      </c>
      <c r="AN15" s="292" t="s">
        <v>43</v>
      </c>
      <c r="AO15" s="292" t="s">
        <v>43</v>
      </c>
      <c r="AP15" s="292" t="s">
        <v>43</v>
      </c>
      <c r="AQ15" s="292" t="s">
        <v>43</v>
      </c>
      <c r="AR15" s="292" t="s">
        <v>43</v>
      </c>
      <c r="AS15" s="292" t="s">
        <v>43</v>
      </c>
      <c r="AT15" s="292" t="s">
        <v>42</v>
      </c>
      <c r="AU15" s="315" t="s">
        <v>42</v>
      </c>
      <c r="AV15" s="316"/>
      <c r="AW15" s="517"/>
      <c r="AX15" s="783"/>
      <c r="AY15" s="783"/>
      <c r="AZ15" s="783"/>
      <c r="BA15" s="783"/>
      <c r="BB15" s="783"/>
      <c r="BC15" s="783"/>
      <c r="BD15" s="518"/>
      <c r="BE15" s="783">
        <v>28</v>
      </c>
      <c r="BF15" s="518"/>
      <c r="BG15" s="784"/>
      <c r="BH15" s="784"/>
      <c r="BI15" s="517">
        <v>4</v>
      </c>
      <c r="BJ15" s="518"/>
      <c r="BK15" s="517">
        <v>2</v>
      </c>
      <c r="BL15" s="518"/>
      <c r="BM15" s="785">
        <v>8</v>
      </c>
      <c r="BN15" s="786"/>
      <c r="BO15" s="517">
        <v>2</v>
      </c>
      <c r="BP15" s="518"/>
      <c r="BQ15" s="779">
        <f t="shared" ref="BQ15" si="0">BE15+BG15+BI15+BK15+BM15+BO15</f>
        <v>44</v>
      </c>
      <c r="BR15" s="780"/>
      <c r="BS15" s="207"/>
      <c r="BT15" s="207"/>
      <c r="BU15" s="207"/>
      <c r="BV15" s="207"/>
      <c r="BW15" s="207"/>
      <c r="BX15" s="207"/>
    </row>
    <row r="16" spans="1:77" s="200" customFormat="1" ht="45.65" customHeight="1" thickTop="1" thickBot="1" x14ac:dyDescent="0.7">
      <c r="A16" s="208"/>
      <c r="B16" s="208"/>
      <c r="C16" s="208"/>
      <c r="D16" s="207"/>
      <c r="E16" s="207"/>
      <c r="F16" s="209"/>
      <c r="G16" s="209"/>
      <c r="H16" s="209"/>
      <c r="I16" s="209"/>
      <c r="J16" s="209"/>
      <c r="K16" s="209"/>
      <c r="L16" s="209"/>
      <c r="M16" s="209"/>
      <c r="N16" s="209"/>
      <c r="O16" s="209"/>
      <c r="P16" s="209"/>
      <c r="Q16" s="209"/>
      <c r="R16" s="209"/>
      <c r="S16" s="209"/>
      <c r="T16" s="209"/>
      <c r="U16" s="209"/>
      <c r="V16" s="207"/>
      <c r="W16" s="207"/>
      <c r="X16" s="207"/>
      <c r="Y16" s="300"/>
      <c r="Z16" s="209"/>
      <c r="AA16" s="210"/>
      <c r="AB16" s="210"/>
      <c r="AC16" s="211"/>
      <c r="AD16" s="210"/>
      <c r="AE16" s="210"/>
      <c r="AF16" s="210"/>
      <c r="AG16" s="210"/>
      <c r="AH16" s="210"/>
      <c r="AI16" s="210"/>
      <c r="AJ16" s="210"/>
      <c r="AK16" s="210"/>
      <c r="AL16" s="210"/>
      <c r="AM16" s="210"/>
      <c r="AN16" s="210"/>
      <c r="AO16" s="210"/>
      <c r="AP16" s="210"/>
      <c r="AQ16" s="210"/>
      <c r="AR16" s="210"/>
      <c r="AS16" s="210"/>
      <c r="AT16" s="210"/>
      <c r="AU16" s="210"/>
      <c r="AV16" s="210"/>
      <c r="AW16" s="210"/>
      <c r="AX16" s="210"/>
      <c r="AY16" s="210"/>
      <c r="AZ16" s="210"/>
      <c r="BA16" s="210"/>
      <c r="BB16" s="210"/>
      <c r="BC16" s="210"/>
      <c r="BD16" s="210"/>
      <c r="BE16" s="793">
        <f>BE14+BE15</f>
        <v>75</v>
      </c>
      <c r="BF16" s="794"/>
      <c r="BG16" s="793">
        <f t="shared" ref="BG16" si="1">BG14+BG15</f>
        <v>1</v>
      </c>
      <c r="BH16" s="794"/>
      <c r="BI16" s="793">
        <f t="shared" ref="BI16" si="2">BI14+BI15</f>
        <v>8</v>
      </c>
      <c r="BJ16" s="794"/>
      <c r="BK16" s="793">
        <f t="shared" ref="BK16" si="3">BK14+BK15</f>
        <v>2</v>
      </c>
      <c r="BL16" s="794"/>
      <c r="BM16" s="793">
        <f t="shared" ref="BM16" si="4">BM14+BM15</f>
        <v>8</v>
      </c>
      <c r="BN16" s="794"/>
      <c r="BO16" s="793">
        <f t="shared" ref="BO16" si="5">BO14+BO15</f>
        <v>2</v>
      </c>
      <c r="BP16" s="794"/>
      <c r="BQ16" s="793">
        <f t="shared" ref="BQ16" si="6">BQ14+BQ15</f>
        <v>96</v>
      </c>
      <c r="BR16" s="795"/>
      <c r="BS16" s="781"/>
      <c r="BT16" s="781"/>
      <c r="BU16" s="781"/>
      <c r="BV16" s="781"/>
      <c r="BW16" s="781"/>
      <c r="BX16" s="781"/>
    </row>
    <row r="17" spans="1:77" s="214" customFormat="1" ht="36" customHeight="1" thickTop="1" x14ac:dyDescent="0.75">
      <c r="A17" s="130"/>
      <c r="B17" s="791" t="s">
        <v>44</v>
      </c>
      <c r="C17" s="791"/>
      <c r="D17" s="791"/>
      <c r="E17" s="791"/>
      <c r="F17" s="791"/>
      <c r="G17" s="791"/>
      <c r="H17" s="791"/>
      <c r="I17" s="791"/>
      <c r="J17" s="791"/>
      <c r="K17" s="212"/>
      <c r="L17" s="212"/>
      <c r="M17" s="154"/>
      <c r="N17" s="128" t="s">
        <v>45</v>
      </c>
      <c r="O17" s="792" t="s">
        <v>246</v>
      </c>
      <c r="P17" s="792"/>
      <c r="Q17" s="792"/>
      <c r="R17" s="792"/>
      <c r="S17" s="792"/>
      <c r="T17" s="792"/>
      <c r="U17" s="792"/>
      <c r="V17" s="792"/>
      <c r="W17" s="792"/>
      <c r="X17" s="792"/>
      <c r="Y17" s="792"/>
      <c r="Z17" s="792"/>
      <c r="AA17" s="792"/>
      <c r="AB17" s="792"/>
      <c r="AC17" s="792"/>
      <c r="AD17" s="213"/>
      <c r="AE17" s="130"/>
      <c r="AF17" s="127" t="s">
        <v>41</v>
      </c>
      <c r="AG17" s="128" t="s">
        <v>45</v>
      </c>
      <c r="AH17" s="129" t="s">
        <v>225</v>
      </c>
      <c r="AI17" s="100"/>
      <c r="AJ17" s="100"/>
      <c r="AK17" s="100"/>
      <c r="AL17" s="100"/>
      <c r="AM17" s="100"/>
      <c r="AN17" s="130"/>
      <c r="AO17" s="130"/>
      <c r="AP17" s="130"/>
      <c r="AQ17" s="130"/>
      <c r="AR17" s="130"/>
      <c r="AS17" s="130"/>
      <c r="AT17" s="131" t="s">
        <v>42</v>
      </c>
      <c r="AU17" s="128" t="s">
        <v>45</v>
      </c>
      <c r="AV17" s="129" t="s">
        <v>48</v>
      </c>
      <c r="AW17" s="129"/>
      <c r="AX17" s="129"/>
      <c r="AY17" s="129"/>
      <c r="AZ17" s="129"/>
      <c r="BA17" s="129"/>
      <c r="BB17" s="130"/>
      <c r="BC17" s="130"/>
      <c r="BD17" s="130"/>
      <c r="BE17" s="129"/>
      <c r="BF17" s="156"/>
      <c r="BG17" s="156"/>
      <c r="BH17" s="156"/>
      <c r="BI17" s="156"/>
      <c r="BJ17" s="156"/>
      <c r="BK17" s="156"/>
      <c r="BL17" s="156"/>
      <c r="BM17" s="156"/>
      <c r="BN17" s="156"/>
      <c r="BO17" s="156"/>
      <c r="BP17" s="156"/>
      <c r="BQ17" s="156"/>
      <c r="BR17" s="156"/>
      <c r="BS17" s="156"/>
      <c r="BT17" s="156"/>
      <c r="BU17" s="156"/>
      <c r="BV17" s="156"/>
      <c r="BW17" s="156"/>
      <c r="BX17" s="156"/>
      <c r="BY17" s="156"/>
    </row>
    <row r="18" spans="1:77" s="214" customFormat="1" ht="35.5" x14ac:dyDescent="0.75">
      <c r="A18" s="130"/>
      <c r="B18" s="128"/>
      <c r="C18" s="215"/>
      <c r="D18" s="129"/>
      <c r="E18" s="129"/>
      <c r="F18" s="129"/>
      <c r="G18" s="130"/>
      <c r="H18" s="130"/>
      <c r="I18" s="130"/>
      <c r="J18" s="130"/>
      <c r="K18" s="212"/>
      <c r="L18" s="212"/>
      <c r="M18" s="128"/>
      <c r="N18" s="128"/>
      <c r="O18" s="792"/>
      <c r="P18" s="792"/>
      <c r="Q18" s="792"/>
      <c r="R18" s="792"/>
      <c r="S18" s="792"/>
      <c r="T18" s="792"/>
      <c r="U18" s="792"/>
      <c r="V18" s="792"/>
      <c r="W18" s="792"/>
      <c r="X18" s="792"/>
      <c r="Y18" s="792"/>
      <c r="Z18" s="792"/>
      <c r="AA18" s="792"/>
      <c r="AB18" s="792"/>
      <c r="AC18" s="792"/>
      <c r="AD18" s="130"/>
      <c r="AE18" s="216"/>
      <c r="AF18" s="128"/>
      <c r="AG18" s="129"/>
      <c r="AH18" s="100"/>
      <c r="AI18" s="100"/>
      <c r="AJ18" s="100"/>
      <c r="AK18" s="100"/>
      <c r="AL18" s="100"/>
      <c r="AM18" s="130"/>
      <c r="AN18" s="130"/>
      <c r="AO18" s="130"/>
      <c r="AP18" s="130"/>
      <c r="AQ18" s="130"/>
      <c r="AR18" s="217"/>
      <c r="AS18" s="128"/>
      <c r="AT18" s="129"/>
      <c r="AU18" s="129"/>
      <c r="AV18" s="129"/>
      <c r="AW18" s="129"/>
      <c r="AX18" s="129"/>
      <c r="AY18" s="129"/>
      <c r="AZ18" s="130"/>
      <c r="BA18" s="130"/>
      <c r="BB18" s="130"/>
      <c r="BC18" s="129"/>
      <c r="BD18" s="156"/>
      <c r="BE18" s="156"/>
      <c r="BF18" s="156"/>
      <c r="BG18" s="156"/>
      <c r="BH18" s="156"/>
      <c r="BI18" s="156"/>
      <c r="BJ18" s="156"/>
      <c r="BK18" s="156"/>
      <c r="BL18" s="156"/>
      <c r="BM18" s="156"/>
      <c r="BN18" s="156"/>
      <c r="BO18" s="156"/>
      <c r="BP18" s="156"/>
      <c r="BQ18" s="156"/>
      <c r="BR18" s="156"/>
      <c r="BS18" s="156"/>
      <c r="BT18" s="156"/>
      <c r="BU18" s="156"/>
      <c r="BV18" s="156"/>
      <c r="BW18" s="156"/>
      <c r="BX18" s="130"/>
      <c r="BY18" s="130"/>
    </row>
    <row r="19" spans="1:77" s="214" customFormat="1" ht="20.399999999999999" customHeight="1" x14ac:dyDescent="0.75">
      <c r="A19" s="130"/>
      <c r="B19" s="128"/>
      <c r="C19" s="215"/>
      <c r="D19" s="129"/>
      <c r="E19" s="129"/>
      <c r="F19" s="129"/>
      <c r="G19" s="129"/>
      <c r="H19" s="130"/>
      <c r="I19" s="130"/>
      <c r="J19" s="130"/>
      <c r="K19" s="129"/>
      <c r="L19" s="129"/>
      <c r="M19" s="129"/>
      <c r="N19" s="129"/>
      <c r="O19" s="129"/>
      <c r="P19" s="129"/>
      <c r="Q19" s="129"/>
      <c r="R19" s="129"/>
      <c r="S19" s="129"/>
      <c r="T19" s="215"/>
      <c r="U19" s="215"/>
      <c r="V19" s="215"/>
      <c r="W19" s="215"/>
      <c r="X19" s="130"/>
      <c r="Y19" s="130"/>
      <c r="Z19" s="130"/>
      <c r="AA19" s="130"/>
      <c r="AB19" s="130"/>
      <c r="AC19" s="130"/>
      <c r="AD19" s="130"/>
      <c r="AE19" s="129"/>
      <c r="AF19" s="129"/>
      <c r="AG19" s="129"/>
      <c r="AH19" s="100"/>
      <c r="AI19" s="100"/>
      <c r="AJ19" s="100"/>
      <c r="AK19" s="100"/>
      <c r="AL19" s="100"/>
      <c r="AM19" s="129"/>
      <c r="AN19" s="129"/>
      <c r="AO19" s="130"/>
      <c r="AP19" s="130"/>
      <c r="AQ19" s="130"/>
      <c r="AR19" s="129"/>
      <c r="AS19" s="129"/>
      <c r="AT19" s="129"/>
      <c r="AU19" s="129"/>
      <c r="AV19" s="129"/>
      <c r="AW19" s="129"/>
      <c r="AX19" s="129"/>
      <c r="AY19" s="129"/>
      <c r="AZ19" s="129"/>
      <c r="BA19" s="129"/>
      <c r="BB19" s="130"/>
      <c r="BC19" s="129"/>
      <c r="BD19" s="129"/>
      <c r="BE19" s="129"/>
      <c r="BF19" s="129"/>
      <c r="BG19" s="129"/>
      <c r="BH19" s="129"/>
      <c r="BI19" s="129"/>
      <c r="BJ19" s="129"/>
      <c r="BK19" s="129"/>
      <c r="BL19" s="129"/>
      <c r="BM19" s="129"/>
      <c r="BN19" s="129"/>
      <c r="BO19" s="129"/>
      <c r="BP19" s="129"/>
      <c r="BQ19" s="129"/>
      <c r="BR19" s="129"/>
      <c r="BS19" s="129"/>
      <c r="BT19" s="129"/>
      <c r="BU19" s="129"/>
      <c r="BV19" s="129"/>
      <c r="BW19" s="129"/>
      <c r="BX19" s="130"/>
      <c r="BY19" s="130"/>
    </row>
    <row r="20" spans="1:77" s="214" customFormat="1" ht="35.4" customHeight="1" x14ac:dyDescent="0.75">
      <c r="A20" s="128"/>
      <c r="B20" s="128"/>
      <c r="C20" s="129"/>
      <c r="D20" s="129"/>
      <c r="E20" s="129"/>
      <c r="F20" s="218"/>
      <c r="G20" s="130"/>
      <c r="H20" s="130"/>
      <c r="I20" s="130"/>
      <c r="J20" s="130"/>
      <c r="K20" s="212"/>
      <c r="L20" s="212"/>
      <c r="M20" s="127" t="s">
        <v>39</v>
      </c>
      <c r="N20" s="128" t="s">
        <v>45</v>
      </c>
      <c r="O20" s="792" t="s">
        <v>247</v>
      </c>
      <c r="P20" s="792"/>
      <c r="Q20" s="792"/>
      <c r="R20" s="792"/>
      <c r="S20" s="792"/>
      <c r="T20" s="792"/>
      <c r="U20" s="792"/>
      <c r="V20" s="792"/>
      <c r="W20" s="792"/>
      <c r="X20" s="792"/>
      <c r="Y20" s="792"/>
      <c r="Z20" s="792"/>
      <c r="AA20" s="792"/>
      <c r="AB20" s="792"/>
      <c r="AC20" s="213"/>
      <c r="AD20" s="213"/>
      <c r="AE20" s="130"/>
      <c r="AF20" s="131" t="s">
        <v>43</v>
      </c>
      <c r="AG20" s="128" t="s">
        <v>45</v>
      </c>
      <c r="AH20" s="129" t="s">
        <v>108</v>
      </c>
      <c r="AI20" s="100"/>
      <c r="AJ20" s="100"/>
      <c r="AK20" s="100"/>
      <c r="AL20" s="100"/>
      <c r="AM20" s="100"/>
      <c r="AN20" s="130"/>
      <c r="AO20" s="130"/>
      <c r="AP20" s="130"/>
      <c r="AQ20" s="130"/>
      <c r="AR20" s="130"/>
      <c r="AS20" s="130"/>
      <c r="AT20" s="127" t="s">
        <v>245</v>
      </c>
      <c r="AU20" s="128" t="s">
        <v>45</v>
      </c>
      <c r="AV20" s="129" t="s">
        <v>248</v>
      </c>
      <c r="AW20" s="156"/>
      <c r="AX20" s="156"/>
      <c r="AY20" s="156"/>
      <c r="AZ20" s="130"/>
      <c r="BA20" s="100"/>
      <c r="BB20" s="100"/>
      <c r="BC20" s="130"/>
      <c r="BD20" s="130"/>
      <c r="BE20" s="129"/>
      <c r="BF20" s="100"/>
      <c r="BG20" s="100"/>
      <c r="BH20" s="100"/>
      <c r="BI20" s="100"/>
      <c r="BJ20" s="100"/>
      <c r="BK20" s="100"/>
      <c r="BL20" s="100"/>
      <c r="BM20" s="100"/>
      <c r="BN20" s="100"/>
      <c r="BO20" s="100"/>
      <c r="BP20" s="100"/>
      <c r="BQ20" s="100"/>
      <c r="BR20" s="100"/>
      <c r="BS20" s="100"/>
      <c r="BT20" s="100"/>
      <c r="BU20" s="100"/>
      <c r="BV20" s="100"/>
      <c r="BW20" s="100"/>
      <c r="BX20" s="100"/>
      <c r="BY20" s="100"/>
    </row>
    <row r="21" spans="1:77" s="214" customFormat="1" ht="35.5" x14ac:dyDescent="0.75">
      <c r="A21" s="128"/>
      <c r="B21" s="128"/>
      <c r="C21" s="129"/>
      <c r="D21" s="129"/>
      <c r="E21" s="129"/>
      <c r="F21" s="129"/>
      <c r="G21" s="129"/>
      <c r="H21" s="129"/>
      <c r="I21" s="212"/>
      <c r="J21" s="212"/>
      <c r="K21" s="212"/>
      <c r="L21" s="212"/>
      <c r="M21" s="212"/>
      <c r="N21" s="212"/>
      <c r="O21" s="792"/>
      <c r="P21" s="792"/>
      <c r="Q21" s="792"/>
      <c r="R21" s="792"/>
      <c r="S21" s="792"/>
      <c r="T21" s="792"/>
      <c r="U21" s="792"/>
      <c r="V21" s="792"/>
      <c r="W21" s="792"/>
      <c r="X21" s="792"/>
      <c r="Y21" s="792"/>
      <c r="Z21" s="792"/>
      <c r="AA21" s="792"/>
      <c r="AB21" s="792"/>
      <c r="AC21" s="129"/>
      <c r="AD21" s="129"/>
      <c r="AE21" s="129"/>
      <c r="AF21" s="129"/>
      <c r="AG21" s="130"/>
      <c r="AH21" s="130"/>
      <c r="AI21" s="130"/>
      <c r="AJ21" s="130"/>
      <c r="AK21" s="130"/>
      <c r="AL21" s="129"/>
      <c r="AM21" s="129"/>
      <c r="AN21" s="129"/>
      <c r="AO21" s="129"/>
      <c r="AP21" s="129"/>
      <c r="AQ21" s="129"/>
      <c r="AR21" s="129"/>
      <c r="AS21" s="129"/>
      <c r="AT21" s="129"/>
      <c r="AU21" s="129"/>
      <c r="AV21" s="129"/>
      <c r="AW21" s="129"/>
      <c r="AX21" s="129"/>
      <c r="AY21" s="129"/>
      <c r="AZ21" s="129"/>
      <c r="BA21" s="129"/>
      <c r="BB21" s="129"/>
      <c r="BC21" s="129"/>
      <c r="BD21" s="129"/>
      <c r="BE21" s="129"/>
      <c r="BF21" s="129"/>
      <c r="BG21" s="129"/>
      <c r="BH21" s="129"/>
      <c r="BI21" s="129"/>
      <c r="BJ21" s="129"/>
      <c r="BK21" s="129"/>
      <c r="BL21" s="129"/>
      <c r="BM21" s="129"/>
      <c r="BN21" s="129"/>
      <c r="BO21" s="129"/>
      <c r="BP21" s="129"/>
      <c r="BQ21" s="129"/>
      <c r="BR21" s="129"/>
      <c r="BS21" s="129"/>
      <c r="BT21" s="129"/>
      <c r="BU21" s="129"/>
      <c r="BV21" s="129"/>
      <c r="BW21" s="130"/>
      <c r="BX21" s="130"/>
      <c r="BY21" s="130"/>
    </row>
    <row r="22" spans="1:77" s="220" customFormat="1" ht="18" hidden="1" customHeight="1" x14ac:dyDescent="0.5">
      <c r="A22" s="219"/>
      <c r="B22" s="219"/>
      <c r="C22" s="125"/>
      <c r="D22" s="125"/>
      <c r="E22" s="125"/>
      <c r="F22" s="125"/>
      <c r="G22" s="125"/>
      <c r="H22" s="125"/>
      <c r="I22" s="125"/>
      <c r="J22" s="125"/>
      <c r="K22" s="125"/>
      <c r="L22" s="125"/>
      <c r="M22" s="125"/>
      <c r="N22" s="125"/>
      <c r="O22" s="125"/>
      <c r="P22" s="125"/>
      <c r="Q22" s="125"/>
      <c r="R22" s="125"/>
      <c r="S22" s="219"/>
      <c r="T22" s="219"/>
      <c r="U22" s="219"/>
      <c r="V22" s="219"/>
      <c r="W22" s="125"/>
      <c r="X22" s="125"/>
      <c r="Y22" s="125"/>
      <c r="Z22" s="125"/>
      <c r="AA22" s="125"/>
      <c r="AB22" s="125"/>
      <c r="AC22" s="125"/>
      <c r="AD22" s="125"/>
      <c r="AE22" s="125"/>
      <c r="AF22" s="125"/>
      <c r="AG22" s="125"/>
      <c r="AH22" s="125"/>
      <c r="AI22" s="125"/>
      <c r="AJ22" s="125"/>
      <c r="AK22" s="125"/>
      <c r="AL22" s="125"/>
      <c r="AM22" s="125"/>
      <c r="AN22" s="125"/>
      <c r="AO22" s="125"/>
      <c r="AP22" s="125"/>
      <c r="AQ22" s="125"/>
      <c r="AR22" s="125"/>
      <c r="AS22" s="125"/>
      <c r="AT22" s="125"/>
      <c r="AU22" s="125"/>
      <c r="AV22" s="125"/>
      <c r="AW22" s="125"/>
      <c r="AX22" s="125"/>
      <c r="AY22" s="125"/>
      <c r="AZ22" s="125"/>
      <c r="BA22" s="125"/>
      <c r="BB22" s="125"/>
      <c r="BC22" s="125"/>
      <c r="BD22" s="125"/>
      <c r="BE22" s="125"/>
      <c r="BF22" s="125"/>
      <c r="BG22" s="125"/>
      <c r="BH22" s="125"/>
      <c r="BI22" s="125"/>
      <c r="BJ22" s="125"/>
      <c r="BK22" s="125"/>
      <c r="BL22" s="125"/>
      <c r="BM22" s="125"/>
      <c r="BN22" s="125"/>
      <c r="BO22" s="125"/>
      <c r="BP22" s="125"/>
      <c r="BQ22" s="125"/>
      <c r="BR22" s="125"/>
      <c r="BS22" s="125"/>
      <c r="BT22" s="125"/>
      <c r="BU22" s="125"/>
      <c r="BV22" s="221"/>
      <c r="BW22" s="221"/>
      <c r="BX22" s="221"/>
      <c r="BY22" s="221"/>
    </row>
    <row r="23" spans="1:77" s="220" customFormat="1" ht="23" hidden="1" x14ac:dyDescent="0.5">
      <c r="A23" s="219"/>
      <c r="B23" s="219"/>
      <c r="C23" s="125"/>
      <c r="D23" s="125"/>
      <c r="E23" s="125"/>
      <c r="F23" s="125"/>
      <c r="G23" s="125"/>
      <c r="H23" s="125"/>
      <c r="I23" s="125"/>
      <c r="J23" s="125"/>
      <c r="K23" s="125"/>
      <c r="L23" s="125"/>
      <c r="M23" s="125"/>
      <c r="N23" s="125"/>
      <c r="O23" s="125"/>
      <c r="P23" s="125"/>
      <c r="Q23" s="125"/>
      <c r="R23" s="125"/>
      <c r="S23" s="219"/>
      <c r="T23" s="219"/>
      <c r="U23" s="219"/>
      <c r="V23" s="219"/>
      <c r="W23" s="125"/>
      <c r="X23" s="125"/>
      <c r="Y23" s="125"/>
      <c r="Z23" s="125"/>
      <c r="AA23" s="125"/>
      <c r="AB23" s="221"/>
      <c r="AC23" s="221"/>
      <c r="AD23" s="221"/>
      <c r="AE23" s="125"/>
      <c r="AF23" s="125"/>
      <c r="AG23" s="125"/>
      <c r="AH23" s="125"/>
      <c r="AI23" s="125"/>
      <c r="AJ23" s="125"/>
      <c r="AK23" s="125"/>
      <c r="AL23" s="125"/>
      <c r="AM23" s="125"/>
      <c r="AN23" s="125"/>
      <c r="AO23" s="125"/>
      <c r="AP23" s="125"/>
      <c r="AQ23" s="125"/>
      <c r="AR23" s="125"/>
      <c r="AS23" s="125"/>
      <c r="AT23" s="221"/>
      <c r="AU23" s="125"/>
      <c r="AV23" s="125"/>
      <c r="AW23" s="125"/>
      <c r="AX23" s="125"/>
      <c r="AY23" s="125"/>
      <c r="AZ23" s="221"/>
      <c r="BA23" s="125"/>
      <c r="BB23" s="125"/>
      <c r="BC23" s="125"/>
      <c r="BD23" s="125"/>
      <c r="BE23" s="125"/>
      <c r="BF23" s="125"/>
      <c r="BG23" s="125"/>
      <c r="BH23" s="125"/>
      <c r="BI23" s="125"/>
      <c r="BJ23" s="125"/>
      <c r="BK23" s="125"/>
      <c r="BL23" s="125"/>
      <c r="BM23" s="125"/>
      <c r="BN23" s="125"/>
      <c r="BO23" s="125"/>
      <c r="BP23" s="125"/>
      <c r="BQ23" s="125"/>
      <c r="BR23" s="125"/>
      <c r="BS23" s="125"/>
      <c r="BT23" s="125"/>
      <c r="BU23" s="125"/>
      <c r="BV23" s="221"/>
      <c r="BW23" s="221"/>
      <c r="BX23" s="221"/>
      <c r="BY23" s="221"/>
    </row>
    <row r="24" spans="1:77" s="222" customFormat="1" ht="84.65" customHeight="1" thickBot="1" x14ac:dyDescent="1">
      <c r="A24" s="700" t="s">
        <v>174</v>
      </c>
      <c r="B24" s="700"/>
      <c r="C24" s="700"/>
      <c r="D24" s="700"/>
      <c r="E24" s="700"/>
      <c r="F24" s="700"/>
      <c r="G24" s="700"/>
      <c r="H24" s="700"/>
      <c r="I24" s="700"/>
      <c r="J24" s="700"/>
      <c r="K24" s="700"/>
      <c r="L24" s="700"/>
      <c r="M24" s="700"/>
      <c r="N24" s="700"/>
      <c r="O24" s="700"/>
      <c r="P24" s="700"/>
      <c r="Q24" s="700"/>
      <c r="R24" s="700"/>
      <c r="S24" s="700"/>
      <c r="T24" s="700"/>
      <c r="U24" s="700"/>
      <c r="V24" s="700"/>
      <c r="W24" s="700"/>
      <c r="X24" s="700"/>
      <c r="Y24" s="700"/>
      <c r="Z24" s="700"/>
      <c r="AA24" s="700"/>
      <c r="AB24" s="700"/>
      <c r="AC24" s="700"/>
      <c r="AD24" s="700"/>
      <c r="AE24" s="700"/>
      <c r="AF24" s="700"/>
      <c r="AG24" s="700"/>
      <c r="AH24" s="700"/>
      <c r="AI24" s="700"/>
      <c r="AJ24" s="700"/>
      <c r="AK24" s="700"/>
      <c r="AL24" s="700"/>
      <c r="AM24" s="700"/>
      <c r="AN24" s="700"/>
      <c r="AO24" s="700"/>
      <c r="AP24" s="700"/>
      <c r="AQ24" s="700"/>
      <c r="AR24" s="700"/>
      <c r="AS24" s="700"/>
      <c r="AT24" s="700"/>
      <c r="AU24" s="700"/>
      <c r="AV24" s="700"/>
      <c r="AW24" s="700"/>
      <c r="AX24" s="700"/>
      <c r="AY24" s="700"/>
      <c r="AZ24" s="700"/>
      <c r="BA24" s="700"/>
      <c r="BB24" s="700"/>
      <c r="BC24" s="700"/>
      <c r="BD24" s="700"/>
      <c r="BE24" s="700"/>
      <c r="BF24" s="700"/>
      <c r="BG24" s="700"/>
      <c r="BH24" s="700"/>
      <c r="BI24" s="700"/>
      <c r="BJ24" s="700"/>
      <c r="BK24" s="700"/>
      <c r="BL24" s="700"/>
      <c r="BM24" s="700"/>
      <c r="BN24" s="700"/>
      <c r="BO24" s="700"/>
      <c r="BP24" s="700"/>
      <c r="BQ24" s="700"/>
      <c r="BR24" s="700"/>
      <c r="BS24" s="700"/>
      <c r="BT24" s="700"/>
      <c r="BU24" s="700"/>
      <c r="BV24" s="263"/>
      <c r="BW24" s="263"/>
      <c r="BX24" s="263"/>
      <c r="BY24" s="263"/>
    </row>
    <row r="25" spans="1:77" s="220" customFormat="1" ht="61.25" customHeight="1" thickTop="1" thickBot="1" x14ac:dyDescent="0.55000000000000004">
      <c r="A25" s="811" t="s">
        <v>249</v>
      </c>
      <c r="B25" s="812"/>
      <c r="C25" s="813"/>
      <c r="D25" s="678" t="s">
        <v>250</v>
      </c>
      <c r="E25" s="679"/>
      <c r="F25" s="679"/>
      <c r="G25" s="679"/>
      <c r="H25" s="679"/>
      <c r="I25" s="679"/>
      <c r="J25" s="679"/>
      <c r="K25" s="679"/>
      <c r="L25" s="679"/>
      <c r="M25" s="679"/>
      <c r="N25" s="679"/>
      <c r="O25" s="679"/>
      <c r="P25" s="679"/>
      <c r="Q25" s="679"/>
      <c r="R25" s="679"/>
      <c r="S25" s="679"/>
      <c r="T25" s="679"/>
      <c r="U25" s="679"/>
      <c r="V25" s="679"/>
      <c r="W25" s="679"/>
      <c r="X25" s="680"/>
      <c r="Y25" s="511" t="s">
        <v>3</v>
      </c>
      <c r="Z25" s="688"/>
      <c r="AA25" s="511" t="s">
        <v>4</v>
      </c>
      <c r="AB25" s="688"/>
      <c r="AC25" s="838" t="s">
        <v>5</v>
      </c>
      <c r="AD25" s="839"/>
      <c r="AE25" s="839"/>
      <c r="AF25" s="839"/>
      <c r="AG25" s="839"/>
      <c r="AH25" s="839"/>
      <c r="AI25" s="839"/>
      <c r="AJ25" s="839"/>
      <c r="AK25" s="839"/>
      <c r="AL25" s="839"/>
      <c r="AM25" s="839"/>
      <c r="AN25" s="839"/>
      <c r="AO25" s="839"/>
      <c r="AP25" s="840"/>
      <c r="AQ25" s="838" t="s">
        <v>251</v>
      </c>
      <c r="AR25" s="839"/>
      <c r="AS25" s="839"/>
      <c r="AT25" s="839"/>
      <c r="AU25" s="839"/>
      <c r="AV25" s="839"/>
      <c r="AW25" s="839"/>
      <c r="AX25" s="839"/>
      <c r="AY25" s="839"/>
      <c r="AZ25" s="839"/>
      <c r="BA25" s="839"/>
      <c r="BB25" s="839"/>
      <c r="BC25" s="839"/>
      <c r="BD25" s="839"/>
      <c r="BE25" s="839"/>
      <c r="BF25" s="839"/>
      <c r="BG25" s="839"/>
      <c r="BH25" s="839"/>
      <c r="BI25" s="839"/>
      <c r="BJ25" s="839"/>
      <c r="BK25" s="839"/>
      <c r="BL25" s="839"/>
      <c r="BM25" s="839"/>
      <c r="BN25" s="839"/>
      <c r="BO25" s="839"/>
      <c r="BP25" s="840"/>
      <c r="BQ25" s="820" t="s">
        <v>7</v>
      </c>
      <c r="BR25" s="821"/>
      <c r="BS25" s="821"/>
      <c r="BT25" s="822"/>
      <c r="BU25" s="221"/>
      <c r="BV25" s="221"/>
      <c r="BW25" s="221"/>
    </row>
    <row r="26" spans="1:77" s="220" customFormat="1" ht="55.25" customHeight="1" thickTop="1" thickBot="1" x14ac:dyDescent="0.55000000000000004">
      <c r="A26" s="814"/>
      <c r="B26" s="815"/>
      <c r="C26" s="816"/>
      <c r="D26" s="681"/>
      <c r="E26" s="682"/>
      <c r="F26" s="682"/>
      <c r="G26" s="682"/>
      <c r="H26" s="682"/>
      <c r="I26" s="682"/>
      <c r="J26" s="682"/>
      <c r="K26" s="682"/>
      <c r="L26" s="682"/>
      <c r="M26" s="682"/>
      <c r="N26" s="682"/>
      <c r="O26" s="682"/>
      <c r="P26" s="682"/>
      <c r="Q26" s="682"/>
      <c r="R26" s="682"/>
      <c r="S26" s="682"/>
      <c r="T26" s="682"/>
      <c r="U26" s="682"/>
      <c r="V26" s="682"/>
      <c r="W26" s="682"/>
      <c r="X26" s="683"/>
      <c r="Y26" s="513"/>
      <c r="Z26" s="690"/>
      <c r="AA26" s="513"/>
      <c r="AB26" s="690"/>
      <c r="AC26" s="511" t="s">
        <v>8</v>
      </c>
      <c r="AD26" s="688"/>
      <c r="AE26" s="829" t="s">
        <v>252</v>
      </c>
      <c r="AF26" s="830"/>
      <c r="AG26" s="829" t="s">
        <v>253</v>
      </c>
      <c r="AH26" s="830"/>
      <c r="AI26" s="845" t="s">
        <v>10</v>
      </c>
      <c r="AJ26" s="846"/>
      <c r="AK26" s="846"/>
      <c r="AL26" s="846"/>
      <c r="AM26" s="846"/>
      <c r="AN26" s="846"/>
      <c r="AO26" s="846"/>
      <c r="AP26" s="847"/>
      <c r="AQ26" s="848" t="s">
        <v>11</v>
      </c>
      <c r="AR26" s="849"/>
      <c r="AS26" s="849"/>
      <c r="AT26" s="849"/>
      <c r="AU26" s="849"/>
      <c r="AV26" s="849"/>
      <c r="AW26" s="849"/>
      <c r="AX26" s="849"/>
      <c r="AY26" s="849"/>
      <c r="AZ26" s="849"/>
      <c r="BA26" s="849"/>
      <c r="BB26" s="849"/>
      <c r="BC26" s="849"/>
      <c r="BD26" s="849"/>
      <c r="BE26" s="850" t="s">
        <v>75</v>
      </c>
      <c r="BF26" s="851"/>
      <c r="BG26" s="851"/>
      <c r="BH26" s="851"/>
      <c r="BI26" s="851"/>
      <c r="BJ26" s="851"/>
      <c r="BK26" s="851"/>
      <c r="BL26" s="851"/>
      <c r="BM26" s="851"/>
      <c r="BN26" s="851"/>
      <c r="BO26" s="851"/>
      <c r="BP26" s="852"/>
      <c r="BQ26" s="823"/>
      <c r="BR26" s="824"/>
      <c r="BS26" s="824"/>
      <c r="BT26" s="825"/>
      <c r="BU26" s="221"/>
      <c r="BV26" s="221"/>
      <c r="BW26" s="221"/>
    </row>
    <row r="27" spans="1:77" s="220" customFormat="1" ht="56.4" customHeight="1" thickTop="1" x14ac:dyDescent="0.5">
      <c r="A27" s="814"/>
      <c r="B27" s="815"/>
      <c r="C27" s="816"/>
      <c r="D27" s="681"/>
      <c r="E27" s="682"/>
      <c r="F27" s="682"/>
      <c r="G27" s="682"/>
      <c r="H27" s="682"/>
      <c r="I27" s="682"/>
      <c r="J27" s="682"/>
      <c r="K27" s="682"/>
      <c r="L27" s="682"/>
      <c r="M27" s="682"/>
      <c r="N27" s="682"/>
      <c r="O27" s="682"/>
      <c r="P27" s="682"/>
      <c r="Q27" s="682"/>
      <c r="R27" s="682"/>
      <c r="S27" s="682"/>
      <c r="T27" s="682"/>
      <c r="U27" s="682"/>
      <c r="V27" s="682"/>
      <c r="W27" s="682"/>
      <c r="X27" s="683"/>
      <c r="Y27" s="513"/>
      <c r="Z27" s="690"/>
      <c r="AA27" s="513"/>
      <c r="AB27" s="690"/>
      <c r="AC27" s="513"/>
      <c r="AD27" s="690"/>
      <c r="AE27" s="831"/>
      <c r="AF27" s="832"/>
      <c r="AG27" s="831"/>
      <c r="AH27" s="832"/>
      <c r="AI27" s="853" t="s">
        <v>12</v>
      </c>
      <c r="AJ27" s="801"/>
      <c r="AK27" s="801" t="s">
        <v>13</v>
      </c>
      <c r="AL27" s="801"/>
      <c r="AM27" s="801" t="s">
        <v>14</v>
      </c>
      <c r="AN27" s="801"/>
      <c r="AO27" s="801" t="s">
        <v>15</v>
      </c>
      <c r="AP27" s="802"/>
      <c r="AQ27" s="805" t="s">
        <v>254</v>
      </c>
      <c r="AR27" s="806"/>
      <c r="AS27" s="796" t="s">
        <v>255</v>
      </c>
      <c r="AT27" s="797"/>
      <c r="AU27" s="797"/>
      <c r="AV27" s="797"/>
      <c r="AW27" s="797"/>
      <c r="AX27" s="797"/>
      <c r="AY27" s="797" t="s">
        <v>256</v>
      </c>
      <c r="AZ27" s="797"/>
      <c r="BA27" s="797"/>
      <c r="BB27" s="797"/>
      <c r="BC27" s="797"/>
      <c r="BD27" s="798"/>
      <c r="BE27" s="796" t="s">
        <v>257</v>
      </c>
      <c r="BF27" s="797"/>
      <c r="BG27" s="797"/>
      <c r="BH27" s="797"/>
      <c r="BI27" s="797"/>
      <c r="BJ27" s="797"/>
      <c r="BK27" s="799" t="s">
        <v>258</v>
      </c>
      <c r="BL27" s="799"/>
      <c r="BM27" s="799"/>
      <c r="BN27" s="799"/>
      <c r="BO27" s="799"/>
      <c r="BP27" s="800"/>
      <c r="BQ27" s="823"/>
      <c r="BR27" s="824"/>
      <c r="BS27" s="824"/>
      <c r="BT27" s="825"/>
      <c r="BU27" s="221"/>
      <c r="BV27" s="221"/>
      <c r="BW27" s="221"/>
    </row>
    <row r="28" spans="1:77" s="220" customFormat="1" ht="54" customHeight="1" x14ac:dyDescent="0.5">
      <c r="A28" s="814"/>
      <c r="B28" s="815"/>
      <c r="C28" s="816"/>
      <c r="D28" s="681"/>
      <c r="E28" s="682"/>
      <c r="F28" s="682"/>
      <c r="G28" s="682"/>
      <c r="H28" s="682"/>
      <c r="I28" s="682"/>
      <c r="J28" s="682"/>
      <c r="K28" s="682"/>
      <c r="L28" s="682"/>
      <c r="M28" s="682"/>
      <c r="N28" s="682"/>
      <c r="O28" s="682"/>
      <c r="P28" s="682"/>
      <c r="Q28" s="682"/>
      <c r="R28" s="682"/>
      <c r="S28" s="682"/>
      <c r="T28" s="682"/>
      <c r="U28" s="682"/>
      <c r="V28" s="682"/>
      <c r="W28" s="682"/>
      <c r="X28" s="683"/>
      <c r="Y28" s="513"/>
      <c r="Z28" s="690"/>
      <c r="AA28" s="513"/>
      <c r="AB28" s="690"/>
      <c r="AC28" s="513"/>
      <c r="AD28" s="690"/>
      <c r="AE28" s="831"/>
      <c r="AF28" s="832"/>
      <c r="AG28" s="831"/>
      <c r="AH28" s="832"/>
      <c r="AI28" s="534"/>
      <c r="AJ28" s="535"/>
      <c r="AK28" s="535"/>
      <c r="AL28" s="535"/>
      <c r="AM28" s="535"/>
      <c r="AN28" s="535"/>
      <c r="AO28" s="535"/>
      <c r="AP28" s="803"/>
      <c r="AQ28" s="807"/>
      <c r="AR28" s="808"/>
      <c r="AS28" s="835">
        <v>2</v>
      </c>
      <c r="AT28" s="836"/>
      <c r="AU28" s="836" t="s">
        <v>259</v>
      </c>
      <c r="AV28" s="836"/>
      <c r="AW28" s="836"/>
      <c r="AX28" s="837"/>
      <c r="AY28" s="541">
        <v>2</v>
      </c>
      <c r="AZ28" s="836"/>
      <c r="BA28" s="836" t="s">
        <v>259</v>
      </c>
      <c r="BB28" s="836"/>
      <c r="BC28" s="836"/>
      <c r="BD28" s="842"/>
      <c r="BE28" s="835">
        <v>2</v>
      </c>
      <c r="BF28" s="836"/>
      <c r="BG28" s="836" t="s">
        <v>259</v>
      </c>
      <c r="BH28" s="836"/>
      <c r="BI28" s="836"/>
      <c r="BJ28" s="837"/>
      <c r="BK28" s="541">
        <v>2</v>
      </c>
      <c r="BL28" s="836"/>
      <c r="BM28" s="836" t="s">
        <v>259</v>
      </c>
      <c r="BN28" s="836"/>
      <c r="BO28" s="836"/>
      <c r="BP28" s="842"/>
      <c r="BQ28" s="823"/>
      <c r="BR28" s="824"/>
      <c r="BS28" s="824"/>
      <c r="BT28" s="825"/>
      <c r="BU28" s="221"/>
      <c r="BV28" s="221"/>
      <c r="BW28" s="221"/>
    </row>
    <row r="29" spans="1:77" s="220" customFormat="1" ht="150" customHeight="1" thickBot="1" x14ac:dyDescent="0.55000000000000004">
      <c r="A29" s="817"/>
      <c r="B29" s="818"/>
      <c r="C29" s="819"/>
      <c r="D29" s="684"/>
      <c r="E29" s="685"/>
      <c r="F29" s="685"/>
      <c r="G29" s="685"/>
      <c r="H29" s="685"/>
      <c r="I29" s="685"/>
      <c r="J29" s="685"/>
      <c r="K29" s="685"/>
      <c r="L29" s="685"/>
      <c r="M29" s="685"/>
      <c r="N29" s="685"/>
      <c r="O29" s="685"/>
      <c r="P29" s="685"/>
      <c r="Q29" s="685"/>
      <c r="R29" s="685"/>
      <c r="S29" s="685"/>
      <c r="T29" s="685"/>
      <c r="U29" s="685"/>
      <c r="V29" s="685"/>
      <c r="W29" s="685"/>
      <c r="X29" s="686"/>
      <c r="Y29" s="515"/>
      <c r="Z29" s="692"/>
      <c r="AA29" s="515"/>
      <c r="AB29" s="692"/>
      <c r="AC29" s="515"/>
      <c r="AD29" s="692"/>
      <c r="AE29" s="833"/>
      <c r="AF29" s="834"/>
      <c r="AG29" s="833"/>
      <c r="AH29" s="834"/>
      <c r="AI29" s="536"/>
      <c r="AJ29" s="537"/>
      <c r="AK29" s="537"/>
      <c r="AL29" s="537"/>
      <c r="AM29" s="537"/>
      <c r="AN29" s="537"/>
      <c r="AO29" s="537"/>
      <c r="AP29" s="804"/>
      <c r="AQ29" s="841" t="s">
        <v>67</v>
      </c>
      <c r="AR29" s="810"/>
      <c r="AS29" s="841" t="s">
        <v>17</v>
      </c>
      <c r="AT29" s="809"/>
      <c r="AU29" s="809" t="s">
        <v>67</v>
      </c>
      <c r="AV29" s="809"/>
      <c r="AW29" s="809" t="s">
        <v>68</v>
      </c>
      <c r="AX29" s="809"/>
      <c r="AY29" s="809" t="s">
        <v>17</v>
      </c>
      <c r="AZ29" s="809"/>
      <c r="BA29" s="809" t="s">
        <v>67</v>
      </c>
      <c r="BB29" s="809"/>
      <c r="BC29" s="809" t="s">
        <v>68</v>
      </c>
      <c r="BD29" s="810"/>
      <c r="BE29" s="841" t="s">
        <v>17</v>
      </c>
      <c r="BF29" s="809"/>
      <c r="BG29" s="809" t="s">
        <v>67</v>
      </c>
      <c r="BH29" s="809"/>
      <c r="BI29" s="809" t="s">
        <v>68</v>
      </c>
      <c r="BJ29" s="809"/>
      <c r="BK29" s="809" t="s">
        <v>17</v>
      </c>
      <c r="BL29" s="809"/>
      <c r="BM29" s="809" t="s">
        <v>67</v>
      </c>
      <c r="BN29" s="809"/>
      <c r="BO29" s="809" t="s">
        <v>68</v>
      </c>
      <c r="BP29" s="810"/>
      <c r="BQ29" s="826"/>
      <c r="BR29" s="827"/>
      <c r="BS29" s="827"/>
      <c r="BT29" s="828"/>
      <c r="BU29" s="221"/>
      <c r="BV29" s="221"/>
      <c r="BW29" s="221"/>
    </row>
    <row r="30" spans="1:77" s="267" customFormat="1" ht="46.25" customHeight="1" thickTop="1" thickBot="1" x14ac:dyDescent="0.5">
      <c r="A30" s="863">
        <v>1</v>
      </c>
      <c r="B30" s="866"/>
      <c r="C30" s="864"/>
      <c r="D30" s="745" t="s">
        <v>0</v>
      </c>
      <c r="E30" s="745"/>
      <c r="F30" s="745"/>
      <c r="G30" s="745"/>
      <c r="H30" s="745"/>
      <c r="I30" s="745"/>
      <c r="J30" s="745"/>
      <c r="K30" s="745"/>
      <c r="L30" s="745"/>
      <c r="M30" s="745"/>
      <c r="N30" s="745"/>
      <c r="O30" s="745"/>
      <c r="P30" s="745"/>
      <c r="Q30" s="745"/>
      <c r="R30" s="745"/>
      <c r="S30" s="745"/>
      <c r="T30" s="745"/>
      <c r="U30" s="745"/>
      <c r="V30" s="745"/>
      <c r="W30" s="745"/>
      <c r="X30" s="746"/>
      <c r="Y30" s="867"/>
      <c r="Z30" s="868"/>
      <c r="AA30" s="869"/>
      <c r="AB30" s="868"/>
      <c r="AC30" s="863">
        <v>1190</v>
      </c>
      <c r="AD30" s="864"/>
      <c r="AE30" s="863">
        <v>350</v>
      </c>
      <c r="AF30" s="864"/>
      <c r="AG30" s="863">
        <f t="shared" ref="AG30" si="7">AG31+AG32+AG35+AG38</f>
        <v>96</v>
      </c>
      <c r="AH30" s="864"/>
      <c r="AI30" s="862">
        <f t="shared" ref="AI30" si="8">AI31+AI32+AI35+AI38</f>
        <v>46</v>
      </c>
      <c r="AJ30" s="843"/>
      <c r="AK30" s="843">
        <f t="shared" ref="AK30" si="9">AK31+AK32+AK35+AK38</f>
        <v>0</v>
      </c>
      <c r="AL30" s="843"/>
      <c r="AM30" s="843">
        <f t="shared" ref="AM30" si="10">AM31+AM32+AM35+AM38</f>
        <v>50</v>
      </c>
      <c r="AN30" s="843"/>
      <c r="AO30" s="843">
        <f t="shared" ref="AO30" si="11">AO31+AO32+AO35+AO38</f>
        <v>0</v>
      </c>
      <c r="AP30" s="844"/>
      <c r="AQ30" s="863">
        <f t="shared" ref="AQ30" si="12">AQ31+AQ32+AQ35+AQ38</f>
        <v>0</v>
      </c>
      <c r="AR30" s="864"/>
      <c r="AS30" s="862">
        <f t="shared" ref="AS30" si="13">AS31+AS32+AS35+AS38</f>
        <v>540</v>
      </c>
      <c r="AT30" s="843"/>
      <c r="AU30" s="843">
        <f t="shared" ref="AU30" si="14">AU31+AU32+AU35+AU38</f>
        <v>54</v>
      </c>
      <c r="AV30" s="843"/>
      <c r="AW30" s="843">
        <f t="shared" ref="AW30" si="15">AW31+AW32+AW35+AW38</f>
        <v>15</v>
      </c>
      <c r="AX30" s="843"/>
      <c r="AY30" s="843">
        <f t="shared" ref="AY30" si="16">AY31+AY32+AY35+AY38</f>
        <v>434</v>
      </c>
      <c r="AZ30" s="843"/>
      <c r="BA30" s="843">
        <f t="shared" ref="BA30" si="17">BA31+BA32+BA35+BA38</f>
        <v>42</v>
      </c>
      <c r="BB30" s="843"/>
      <c r="BC30" s="843">
        <f>BC31+BC32+BC35+BC38</f>
        <v>12</v>
      </c>
      <c r="BD30" s="844"/>
      <c r="BE30" s="862">
        <f t="shared" ref="BE30" si="18">BE31+BE32+BE35+BE38</f>
        <v>108</v>
      </c>
      <c r="BF30" s="843"/>
      <c r="BG30" s="843">
        <f t="shared" ref="BG30" si="19">BG31+BG32+BG35+BG38</f>
        <v>0</v>
      </c>
      <c r="BH30" s="843"/>
      <c r="BI30" s="843">
        <f t="shared" ref="BI30" si="20">BI31+BI32+BI35+BI38</f>
        <v>3</v>
      </c>
      <c r="BJ30" s="843"/>
      <c r="BK30" s="843">
        <f t="shared" ref="BK30" si="21">BK31+BK32+BK35+BK38</f>
        <v>108</v>
      </c>
      <c r="BL30" s="843"/>
      <c r="BM30" s="843">
        <f t="shared" ref="BM30" si="22">BM31+BM32+BM35+BM38</f>
        <v>0</v>
      </c>
      <c r="BN30" s="843"/>
      <c r="BO30" s="843">
        <f t="shared" ref="BO30" si="23">BO31+BO32+BO35+BO38</f>
        <v>3</v>
      </c>
      <c r="BP30" s="844"/>
      <c r="BQ30" s="854"/>
      <c r="BR30" s="855"/>
      <c r="BS30" s="855"/>
      <c r="BT30" s="856"/>
      <c r="BU30" s="266"/>
      <c r="BV30" s="266"/>
      <c r="BW30" s="266"/>
    </row>
    <row r="31" spans="1:77" s="267" customFormat="1" ht="46.25" customHeight="1" thickTop="1" x14ac:dyDescent="0.45">
      <c r="A31" s="857" t="s">
        <v>55</v>
      </c>
      <c r="B31" s="858"/>
      <c r="C31" s="859"/>
      <c r="D31" s="747" t="s">
        <v>302</v>
      </c>
      <c r="E31" s="747"/>
      <c r="F31" s="747"/>
      <c r="G31" s="747"/>
      <c r="H31" s="747"/>
      <c r="I31" s="747"/>
      <c r="J31" s="747"/>
      <c r="K31" s="747"/>
      <c r="L31" s="747"/>
      <c r="M31" s="747"/>
      <c r="N31" s="747"/>
      <c r="O31" s="747"/>
      <c r="P31" s="747"/>
      <c r="Q31" s="747"/>
      <c r="R31" s="747"/>
      <c r="S31" s="747"/>
      <c r="T31" s="747"/>
      <c r="U31" s="747"/>
      <c r="V31" s="747"/>
      <c r="W31" s="747"/>
      <c r="X31" s="748"/>
      <c r="Y31" s="860">
        <v>1.2</v>
      </c>
      <c r="Z31" s="861"/>
      <c r="AA31" s="860"/>
      <c r="AB31" s="861"/>
      <c r="AC31" s="877">
        <v>218</v>
      </c>
      <c r="AD31" s="878"/>
      <c r="AE31" s="877">
        <v>108</v>
      </c>
      <c r="AF31" s="878"/>
      <c r="AG31" s="876">
        <v>30</v>
      </c>
      <c r="AH31" s="875"/>
      <c r="AI31" s="879">
        <v>14</v>
      </c>
      <c r="AJ31" s="865"/>
      <c r="AK31" s="865">
        <v>0</v>
      </c>
      <c r="AL31" s="865"/>
      <c r="AM31" s="865">
        <v>16</v>
      </c>
      <c r="AN31" s="865"/>
      <c r="AO31" s="865">
        <v>0</v>
      </c>
      <c r="AP31" s="875"/>
      <c r="AQ31" s="876">
        <v>0</v>
      </c>
      <c r="AR31" s="865"/>
      <c r="AS31" s="876">
        <v>108</v>
      </c>
      <c r="AT31" s="865"/>
      <c r="AU31" s="865">
        <v>14</v>
      </c>
      <c r="AV31" s="865"/>
      <c r="AW31" s="865">
        <v>3</v>
      </c>
      <c r="AX31" s="865"/>
      <c r="AY31" s="865">
        <v>110</v>
      </c>
      <c r="AZ31" s="865"/>
      <c r="BA31" s="865">
        <v>16</v>
      </c>
      <c r="BB31" s="865"/>
      <c r="BC31" s="865">
        <v>3</v>
      </c>
      <c r="BD31" s="875"/>
      <c r="BE31" s="876"/>
      <c r="BF31" s="865"/>
      <c r="BG31" s="865"/>
      <c r="BH31" s="865"/>
      <c r="BI31" s="865"/>
      <c r="BJ31" s="865"/>
      <c r="BK31" s="865"/>
      <c r="BL31" s="865"/>
      <c r="BM31" s="865"/>
      <c r="BN31" s="865"/>
      <c r="BO31" s="865"/>
      <c r="BP31" s="865"/>
      <c r="BQ31" s="492" t="s">
        <v>287</v>
      </c>
      <c r="BR31" s="493"/>
      <c r="BS31" s="493"/>
      <c r="BT31" s="494"/>
      <c r="BU31" s="266"/>
      <c r="BV31" s="266"/>
      <c r="BW31" s="266"/>
    </row>
    <row r="32" spans="1:77" s="267" customFormat="1" ht="42.65" customHeight="1" x14ac:dyDescent="0.45">
      <c r="A32" s="870" t="s">
        <v>59</v>
      </c>
      <c r="B32" s="871"/>
      <c r="C32" s="872"/>
      <c r="D32" s="623" t="s">
        <v>228</v>
      </c>
      <c r="E32" s="623"/>
      <c r="F32" s="623"/>
      <c r="G32" s="623"/>
      <c r="H32" s="623"/>
      <c r="I32" s="623"/>
      <c r="J32" s="623"/>
      <c r="K32" s="623"/>
      <c r="L32" s="623"/>
      <c r="M32" s="623"/>
      <c r="N32" s="623"/>
      <c r="O32" s="623"/>
      <c r="P32" s="623"/>
      <c r="Q32" s="623"/>
      <c r="R32" s="623"/>
      <c r="S32" s="623"/>
      <c r="T32" s="623"/>
      <c r="U32" s="623"/>
      <c r="V32" s="623"/>
      <c r="W32" s="623"/>
      <c r="X32" s="624"/>
      <c r="Y32" s="835"/>
      <c r="Z32" s="842"/>
      <c r="AA32" s="835"/>
      <c r="AB32" s="842"/>
      <c r="AC32" s="892">
        <v>324</v>
      </c>
      <c r="AD32" s="893"/>
      <c r="AE32" s="892">
        <v>116</v>
      </c>
      <c r="AF32" s="893"/>
      <c r="AG32" s="881">
        <f>AG33+AG34</f>
        <v>32</v>
      </c>
      <c r="AH32" s="880"/>
      <c r="AI32" s="898">
        <f t="shared" ref="AI32" si="24">AI33+AI34</f>
        <v>16</v>
      </c>
      <c r="AJ32" s="873"/>
      <c r="AK32" s="873">
        <f t="shared" ref="AK32" si="25">AK33+AK34</f>
        <v>0</v>
      </c>
      <c r="AL32" s="873"/>
      <c r="AM32" s="873">
        <f t="shared" ref="AM32" si="26">AM33+AM34</f>
        <v>16</v>
      </c>
      <c r="AN32" s="873"/>
      <c r="AO32" s="873">
        <f t="shared" ref="AO32" si="27">AO33+AO34</f>
        <v>0</v>
      </c>
      <c r="AP32" s="880"/>
      <c r="AQ32" s="881">
        <f t="shared" ref="AQ32" si="28">AQ33+AQ34</f>
        <v>0</v>
      </c>
      <c r="AR32" s="873"/>
      <c r="AS32" s="881">
        <f t="shared" ref="AS32" si="29">AS33+AS34</f>
        <v>216</v>
      </c>
      <c r="AT32" s="873"/>
      <c r="AU32" s="873">
        <f t="shared" ref="AU32" si="30">AU33+AU34</f>
        <v>20</v>
      </c>
      <c r="AV32" s="873"/>
      <c r="AW32" s="873">
        <f t="shared" ref="AW32" si="31">AW33+AW34</f>
        <v>6</v>
      </c>
      <c r="AX32" s="873"/>
      <c r="AY32" s="873">
        <f t="shared" ref="AY32" si="32">AY33+AY34</f>
        <v>108</v>
      </c>
      <c r="AZ32" s="873"/>
      <c r="BA32" s="873">
        <f t="shared" ref="BA32" si="33">BA33+BA34</f>
        <v>12</v>
      </c>
      <c r="BB32" s="873"/>
      <c r="BC32" s="873">
        <f t="shared" ref="BC32" si="34">BC33+BC34</f>
        <v>3</v>
      </c>
      <c r="BD32" s="880"/>
      <c r="BE32" s="881">
        <f t="shared" ref="BE32" si="35">BE33+BE34</f>
        <v>0</v>
      </c>
      <c r="BF32" s="873"/>
      <c r="BG32" s="873">
        <f t="shared" ref="BG32" si="36">BG33+BG34</f>
        <v>0</v>
      </c>
      <c r="BH32" s="873"/>
      <c r="BI32" s="873">
        <f t="shared" ref="BI32" si="37">BI33+BI34</f>
        <v>0</v>
      </c>
      <c r="BJ32" s="873"/>
      <c r="BK32" s="873">
        <f t="shared" ref="BK32" si="38">BK33+BK34</f>
        <v>0</v>
      </c>
      <c r="BL32" s="873"/>
      <c r="BM32" s="873">
        <f t="shared" ref="BM32" si="39">BM33+BM34</f>
        <v>0</v>
      </c>
      <c r="BN32" s="873"/>
      <c r="BO32" s="873">
        <f t="shared" ref="BO32" si="40">BO33+BO34</f>
        <v>0</v>
      </c>
      <c r="BP32" s="874"/>
      <c r="BQ32" s="495"/>
      <c r="BR32" s="496"/>
      <c r="BS32" s="496"/>
      <c r="BT32" s="497"/>
      <c r="BU32" s="266"/>
      <c r="BV32" s="266"/>
      <c r="BW32" s="266"/>
    </row>
    <row r="33" spans="1:75" s="220" customFormat="1" ht="54.65" customHeight="1" x14ac:dyDescent="0.5">
      <c r="A33" s="904" t="s">
        <v>70</v>
      </c>
      <c r="B33" s="905"/>
      <c r="C33" s="906"/>
      <c r="D33" s="565" t="s">
        <v>111</v>
      </c>
      <c r="E33" s="565"/>
      <c r="F33" s="565"/>
      <c r="G33" s="565"/>
      <c r="H33" s="565"/>
      <c r="I33" s="565"/>
      <c r="J33" s="565"/>
      <c r="K33" s="565"/>
      <c r="L33" s="565"/>
      <c r="M33" s="565"/>
      <c r="N33" s="565"/>
      <c r="O33" s="565"/>
      <c r="P33" s="565"/>
      <c r="Q33" s="565"/>
      <c r="R33" s="565"/>
      <c r="S33" s="565"/>
      <c r="T33" s="565"/>
      <c r="U33" s="565"/>
      <c r="V33" s="565"/>
      <c r="W33" s="565"/>
      <c r="X33" s="566"/>
      <c r="Y33" s="835">
        <v>2</v>
      </c>
      <c r="Z33" s="842"/>
      <c r="AA33" s="835"/>
      <c r="AB33" s="842"/>
      <c r="AC33" s="835">
        <v>108</v>
      </c>
      <c r="AD33" s="842"/>
      <c r="AE33" s="835">
        <v>44</v>
      </c>
      <c r="AF33" s="842"/>
      <c r="AG33" s="889">
        <f t="shared" ref="AG33:AG38" si="41">AI33+AK33+AM33+AO33</f>
        <v>12</v>
      </c>
      <c r="AH33" s="890"/>
      <c r="AI33" s="837">
        <v>6</v>
      </c>
      <c r="AJ33" s="540"/>
      <c r="AK33" s="540"/>
      <c r="AL33" s="540"/>
      <c r="AM33" s="540">
        <v>6</v>
      </c>
      <c r="AN33" s="540"/>
      <c r="AO33" s="882"/>
      <c r="AP33" s="901"/>
      <c r="AQ33" s="892"/>
      <c r="AR33" s="893"/>
      <c r="AS33" s="900"/>
      <c r="AT33" s="882"/>
      <c r="AU33" s="882"/>
      <c r="AV33" s="882"/>
      <c r="AW33" s="882"/>
      <c r="AX33" s="882"/>
      <c r="AY33" s="540">
        <f>AC33</f>
        <v>108</v>
      </c>
      <c r="AZ33" s="540"/>
      <c r="BA33" s="540">
        <f>AG33</f>
        <v>12</v>
      </c>
      <c r="BB33" s="540"/>
      <c r="BC33" s="540">
        <v>3</v>
      </c>
      <c r="BD33" s="891"/>
      <c r="BE33" s="902"/>
      <c r="BF33" s="540"/>
      <c r="BG33" s="540"/>
      <c r="BH33" s="540"/>
      <c r="BI33" s="540"/>
      <c r="BJ33" s="540"/>
      <c r="BK33" s="899"/>
      <c r="BL33" s="899"/>
      <c r="BM33" s="882"/>
      <c r="BN33" s="882"/>
      <c r="BO33" s="882"/>
      <c r="BP33" s="883"/>
      <c r="BQ33" s="498" t="s">
        <v>305</v>
      </c>
      <c r="BR33" s="499"/>
      <c r="BS33" s="499"/>
      <c r="BT33" s="500"/>
      <c r="BU33" s="221"/>
      <c r="BV33" s="221"/>
      <c r="BW33" s="221"/>
    </row>
    <row r="34" spans="1:75" s="220" customFormat="1" ht="45.65" customHeight="1" x14ac:dyDescent="0.5">
      <c r="A34" s="907" t="s">
        <v>71</v>
      </c>
      <c r="B34" s="908"/>
      <c r="C34" s="909"/>
      <c r="D34" s="565" t="s">
        <v>112</v>
      </c>
      <c r="E34" s="565"/>
      <c r="F34" s="565"/>
      <c r="G34" s="565"/>
      <c r="H34" s="565"/>
      <c r="I34" s="565"/>
      <c r="J34" s="565"/>
      <c r="K34" s="565"/>
      <c r="L34" s="565"/>
      <c r="M34" s="565"/>
      <c r="N34" s="565"/>
      <c r="O34" s="565"/>
      <c r="P34" s="565"/>
      <c r="Q34" s="565"/>
      <c r="R34" s="565"/>
      <c r="S34" s="565"/>
      <c r="T34" s="565"/>
      <c r="U34" s="565"/>
      <c r="V34" s="565"/>
      <c r="W34" s="565"/>
      <c r="X34" s="566"/>
      <c r="Y34" s="895">
        <v>1</v>
      </c>
      <c r="Z34" s="896"/>
      <c r="AA34" s="910"/>
      <c r="AB34" s="911"/>
      <c r="AC34" s="835">
        <v>216</v>
      </c>
      <c r="AD34" s="842"/>
      <c r="AE34" s="835">
        <v>72</v>
      </c>
      <c r="AF34" s="842"/>
      <c r="AG34" s="889">
        <f t="shared" si="41"/>
        <v>20</v>
      </c>
      <c r="AH34" s="890"/>
      <c r="AI34" s="837">
        <v>10</v>
      </c>
      <c r="AJ34" s="540"/>
      <c r="AK34" s="540"/>
      <c r="AL34" s="540"/>
      <c r="AM34" s="540">
        <v>10</v>
      </c>
      <c r="AN34" s="540"/>
      <c r="AO34" s="837"/>
      <c r="AP34" s="891"/>
      <c r="AQ34" s="895"/>
      <c r="AR34" s="896"/>
      <c r="AS34" s="897">
        <f>AC34</f>
        <v>216</v>
      </c>
      <c r="AT34" s="884"/>
      <c r="AU34" s="884">
        <f>AG34</f>
        <v>20</v>
      </c>
      <c r="AV34" s="884"/>
      <c r="AW34" s="884">
        <v>6</v>
      </c>
      <c r="AX34" s="884"/>
      <c r="AY34" s="884"/>
      <c r="AZ34" s="884"/>
      <c r="BA34" s="884"/>
      <c r="BB34" s="884"/>
      <c r="BC34" s="884"/>
      <c r="BD34" s="903"/>
      <c r="BE34" s="897"/>
      <c r="BF34" s="884"/>
      <c r="BG34" s="884"/>
      <c r="BH34" s="884"/>
      <c r="BI34" s="884"/>
      <c r="BJ34" s="884"/>
      <c r="BK34" s="894"/>
      <c r="BL34" s="894"/>
      <c r="BM34" s="884"/>
      <c r="BN34" s="884"/>
      <c r="BO34" s="884"/>
      <c r="BP34" s="885"/>
      <c r="BQ34" s="886" t="s">
        <v>289</v>
      </c>
      <c r="BR34" s="887"/>
      <c r="BS34" s="887"/>
      <c r="BT34" s="888"/>
      <c r="BU34" s="221"/>
      <c r="BV34" s="221"/>
      <c r="BW34" s="221"/>
    </row>
    <row r="35" spans="1:75" s="267" customFormat="1" ht="47.4" customHeight="1" x14ac:dyDescent="0.45">
      <c r="A35" s="915" t="s">
        <v>104</v>
      </c>
      <c r="B35" s="916"/>
      <c r="C35" s="917"/>
      <c r="D35" s="623" t="s">
        <v>299</v>
      </c>
      <c r="E35" s="623"/>
      <c r="F35" s="623"/>
      <c r="G35" s="623"/>
      <c r="H35" s="623"/>
      <c r="I35" s="623"/>
      <c r="J35" s="623"/>
      <c r="K35" s="623"/>
      <c r="L35" s="623"/>
      <c r="M35" s="623"/>
      <c r="N35" s="623"/>
      <c r="O35" s="623"/>
      <c r="P35" s="623"/>
      <c r="Q35" s="623"/>
      <c r="R35" s="623"/>
      <c r="S35" s="623"/>
      <c r="T35" s="623"/>
      <c r="U35" s="623"/>
      <c r="V35" s="623"/>
      <c r="W35" s="623"/>
      <c r="X35" s="624"/>
      <c r="Y35" s="902"/>
      <c r="Z35" s="891"/>
      <c r="AA35" s="902"/>
      <c r="AB35" s="891"/>
      <c r="AC35" s="892">
        <v>324</v>
      </c>
      <c r="AD35" s="912"/>
      <c r="AE35" s="883">
        <v>126</v>
      </c>
      <c r="AF35" s="893"/>
      <c r="AG35" s="881">
        <f>AG36+AG37</f>
        <v>34</v>
      </c>
      <c r="AH35" s="880"/>
      <c r="AI35" s="898">
        <f t="shared" ref="AI35" si="42">AI36+AI37</f>
        <v>16</v>
      </c>
      <c r="AJ35" s="873"/>
      <c r="AK35" s="873">
        <f t="shared" ref="AK35" si="43">AK36+AK37</f>
        <v>0</v>
      </c>
      <c r="AL35" s="873"/>
      <c r="AM35" s="873">
        <f t="shared" ref="AM35" si="44">AM36+AM37</f>
        <v>18</v>
      </c>
      <c r="AN35" s="873"/>
      <c r="AO35" s="898">
        <f t="shared" ref="AO35" si="45">AO36+AO37</f>
        <v>0</v>
      </c>
      <c r="AP35" s="880"/>
      <c r="AQ35" s="881">
        <f t="shared" ref="AQ35" si="46">AQ36+AQ37</f>
        <v>0</v>
      </c>
      <c r="AR35" s="873"/>
      <c r="AS35" s="881">
        <f t="shared" ref="AS35" si="47">AS36+AS37</f>
        <v>216</v>
      </c>
      <c r="AT35" s="873"/>
      <c r="AU35" s="873">
        <f t="shared" ref="AU35" si="48">AU36+AU37</f>
        <v>20</v>
      </c>
      <c r="AV35" s="873"/>
      <c r="AW35" s="873">
        <f t="shared" ref="AW35" si="49">AW36+AW37</f>
        <v>6</v>
      </c>
      <c r="AX35" s="873"/>
      <c r="AY35" s="873">
        <f t="shared" ref="AY35" si="50">AY36+AY37</f>
        <v>108</v>
      </c>
      <c r="AZ35" s="873"/>
      <c r="BA35" s="873">
        <f t="shared" ref="BA35" si="51">BA36+BA37</f>
        <v>14</v>
      </c>
      <c r="BB35" s="873"/>
      <c r="BC35" s="873">
        <f t="shared" ref="BC35" si="52">BC36+BC37</f>
        <v>3</v>
      </c>
      <c r="BD35" s="880"/>
      <c r="BE35" s="881">
        <f t="shared" ref="BE35" si="53">BE36+BE37</f>
        <v>0</v>
      </c>
      <c r="BF35" s="873"/>
      <c r="BG35" s="873">
        <f t="shared" ref="BG35" si="54">BG36+BG37</f>
        <v>0</v>
      </c>
      <c r="BH35" s="873"/>
      <c r="BI35" s="873">
        <f t="shared" ref="BI35" si="55">BI36+BI37</f>
        <v>0</v>
      </c>
      <c r="BJ35" s="873"/>
      <c r="BK35" s="873">
        <f t="shared" ref="BK35" si="56">BK36+BK37</f>
        <v>0</v>
      </c>
      <c r="BL35" s="873"/>
      <c r="BM35" s="873">
        <f t="shared" ref="BM35" si="57">BM36+BM37</f>
        <v>0</v>
      </c>
      <c r="BN35" s="873"/>
      <c r="BO35" s="873">
        <f t="shared" ref="BO35" si="58">BO36+BO37</f>
        <v>0</v>
      </c>
      <c r="BP35" s="874"/>
      <c r="BQ35" s="495"/>
      <c r="BR35" s="496"/>
      <c r="BS35" s="496"/>
      <c r="BT35" s="497"/>
      <c r="BU35" s="266"/>
      <c r="BV35" s="266"/>
      <c r="BW35" s="266"/>
    </row>
    <row r="36" spans="1:75" s="220" customFormat="1" ht="53" customHeight="1" x14ac:dyDescent="0.5">
      <c r="A36" s="927" t="s">
        <v>105</v>
      </c>
      <c r="B36" s="928"/>
      <c r="C36" s="929"/>
      <c r="D36" s="565" t="s">
        <v>113</v>
      </c>
      <c r="E36" s="565"/>
      <c r="F36" s="565"/>
      <c r="G36" s="565"/>
      <c r="H36" s="565"/>
      <c r="I36" s="565"/>
      <c r="J36" s="565"/>
      <c r="K36" s="565"/>
      <c r="L36" s="565"/>
      <c r="M36" s="565"/>
      <c r="N36" s="565"/>
      <c r="O36" s="565"/>
      <c r="P36" s="565"/>
      <c r="Q36" s="565"/>
      <c r="R36" s="565"/>
      <c r="S36" s="565"/>
      <c r="T36" s="565"/>
      <c r="U36" s="565"/>
      <c r="V36" s="565"/>
      <c r="W36" s="565"/>
      <c r="X36" s="566"/>
      <c r="Y36" s="930"/>
      <c r="Z36" s="931"/>
      <c r="AA36" s="835">
        <v>2</v>
      </c>
      <c r="AB36" s="842"/>
      <c r="AC36" s="835">
        <v>108</v>
      </c>
      <c r="AD36" s="842"/>
      <c r="AE36" s="923">
        <v>54</v>
      </c>
      <c r="AF36" s="924"/>
      <c r="AG36" s="889">
        <f t="shared" si="41"/>
        <v>14</v>
      </c>
      <c r="AH36" s="890"/>
      <c r="AI36" s="925">
        <v>6</v>
      </c>
      <c r="AJ36" s="926"/>
      <c r="AK36" s="926"/>
      <c r="AL36" s="926"/>
      <c r="AM36" s="926">
        <v>8</v>
      </c>
      <c r="AN36" s="926"/>
      <c r="AO36" s="898"/>
      <c r="AP36" s="880"/>
      <c r="AQ36" s="921"/>
      <c r="AR36" s="922"/>
      <c r="AS36" s="919"/>
      <c r="AT36" s="913"/>
      <c r="AU36" s="913"/>
      <c r="AV36" s="913"/>
      <c r="AW36" s="913"/>
      <c r="AX36" s="913"/>
      <c r="AY36" s="913">
        <f>AC36</f>
        <v>108</v>
      </c>
      <c r="AZ36" s="913"/>
      <c r="BA36" s="913">
        <f>AG36</f>
        <v>14</v>
      </c>
      <c r="BB36" s="913"/>
      <c r="BC36" s="913">
        <v>3</v>
      </c>
      <c r="BD36" s="918"/>
      <c r="BE36" s="919"/>
      <c r="BF36" s="913"/>
      <c r="BG36" s="913"/>
      <c r="BH36" s="913"/>
      <c r="BI36" s="913"/>
      <c r="BJ36" s="913"/>
      <c r="BK36" s="920"/>
      <c r="BL36" s="920"/>
      <c r="BM36" s="913"/>
      <c r="BN36" s="913"/>
      <c r="BO36" s="913"/>
      <c r="BP36" s="914"/>
      <c r="BQ36" s="886" t="s">
        <v>160</v>
      </c>
      <c r="BR36" s="887"/>
      <c r="BS36" s="887"/>
      <c r="BT36" s="888"/>
      <c r="BU36" s="221"/>
      <c r="BV36" s="221"/>
      <c r="BW36" s="221"/>
    </row>
    <row r="37" spans="1:75" s="220" customFormat="1" ht="51.65" customHeight="1" x14ac:dyDescent="0.5">
      <c r="A37" s="927" t="s">
        <v>106</v>
      </c>
      <c r="B37" s="928"/>
      <c r="C37" s="929"/>
      <c r="D37" s="565" t="s">
        <v>114</v>
      </c>
      <c r="E37" s="565"/>
      <c r="F37" s="565"/>
      <c r="G37" s="565"/>
      <c r="H37" s="565"/>
      <c r="I37" s="565"/>
      <c r="J37" s="565"/>
      <c r="K37" s="565"/>
      <c r="L37" s="565"/>
      <c r="M37" s="565"/>
      <c r="N37" s="565"/>
      <c r="O37" s="565"/>
      <c r="P37" s="565"/>
      <c r="Q37" s="565"/>
      <c r="R37" s="565"/>
      <c r="S37" s="565"/>
      <c r="T37" s="565"/>
      <c r="U37" s="565"/>
      <c r="V37" s="565"/>
      <c r="W37" s="565"/>
      <c r="X37" s="566"/>
      <c r="Y37" s="930">
        <v>1</v>
      </c>
      <c r="Z37" s="931"/>
      <c r="AA37" s="835"/>
      <c r="AB37" s="842"/>
      <c r="AC37" s="835">
        <v>216</v>
      </c>
      <c r="AD37" s="842"/>
      <c r="AE37" s="835">
        <v>72</v>
      </c>
      <c r="AF37" s="842"/>
      <c r="AG37" s="889">
        <f t="shared" si="41"/>
        <v>20</v>
      </c>
      <c r="AH37" s="890"/>
      <c r="AI37" s="837">
        <v>10</v>
      </c>
      <c r="AJ37" s="540"/>
      <c r="AK37" s="540"/>
      <c r="AL37" s="540"/>
      <c r="AM37" s="540">
        <v>10</v>
      </c>
      <c r="AN37" s="540"/>
      <c r="AO37" s="912"/>
      <c r="AP37" s="901"/>
      <c r="AQ37" s="952"/>
      <c r="AR37" s="953"/>
      <c r="AS37" s="950">
        <f>AC37</f>
        <v>216</v>
      </c>
      <c r="AT37" s="799"/>
      <c r="AU37" s="799">
        <f>AG37</f>
        <v>20</v>
      </c>
      <c r="AV37" s="799"/>
      <c r="AW37" s="799">
        <v>6</v>
      </c>
      <c r="AX37" s="799"/>
      <c r="AY37" s="799"/>
      <c r="AZ37" s="799"/>
      <c r="BA37" s="799"/>
      <c r="BB37" s="799"/>
      <c r="BC37" s="799"/>
      <c r="BD37" s="800"/>
      <c r="BE37" s="950"/>
      <c r="BF37" s="799"/>
      <c r="BG37" s="799"/>
      <c r="BH37" s="799"/>
      <c r="BI37" s="799"/>
      <c r="BJ37" s="799"/>
      <c r="BK37" s="951"/>
      <c r="BL37" s="951"/>
      <c r="BM37" s="799"/>
      <c r="BN37" s="799"/>
      <c r="BO37" s="799"/>
      <c r="BP37" s="944"/>
      <c r="BQ37" s="495" t="s">
        <v>116</v>
      </c>
      <c r="BR37" s="496"/>
      <c r="BS37" s="496"/>
      <c r="BT37" s="497"/>
      <c r="BU37" s="221"/>
      <c r="BV37" s="221"/>
      <c r="BW37" s="221"/>
    </row>
    <row r="38" spans="1:75" s="220" customFormat="1" ht="50" customHeight="1" thickBot="1" x14ac:dyDescent="0.55000000000000004">
      <c r="A38" s="945" t="s">
        <v>115</v>
      </c>
      <c r="B38" s="946"/>
      <c r="C38" s="947"/>
      <c r="D38" s="568" t="s">
        <v>76</v>
      </c>
      <c r="E38" s="568"/>
      <c r="F38" s="568"/>
      <c r="G38" s="568"/>
      <c r="H38" s="568"/>
      <c r="I38" s="568"/>
      <c r="J38" s="568"/>
      <c r="K38" s="568"/>
      <c r="L38" s="568"/>
      <c r="M38" s="568"/>
      <c r="N38" s="568"/>
      <c r="O38" s="568"/>
      <c r="P38" s="568"/>
      <c r="Q38" s="568"/>
      <c r="R38" s="568"/>
      <c r="S38" s="568"/>
      <c r="T38" s="568"/>
      <c r="U38" s="568"/>
      <c r="V38" s="568"/>
      <c r="W38" s="568"/>
      <c r="X38" s="569"/>
      <c r="Y38" s="895"/>
      <c r="Z38" s="896"/>
      <c r="AA38" s="948" t="s">
        <v>265</v>
      </c>
      <c r="AB38" s="949"/>
      <c r="AC38" s="932">
        <v>324</v>
      </c>
      <c r="AD38" s="933"/>
      <c r="AE38" s="932">
        <v>0</v>
      </c>
      <c r="AF38" s="933"/>
      <c r="AG38" s="940">
        <f t="shared" si="41"/>
        <v>0</v>
      </c>
      <c r="AH38" s="941"/>
      <c r="AI38" s="942"/>
      <c r="AJ38" s="935"/>
      <c r="AK38" s="935"/>
      <c r="AL38" s="935"/>
      <c r="AM38" s="935"/>
      <c r="AN38" s="935"/>
      <c r="AO38" s="942"/>
      <c r="AP38" s="943"/>
      <c r="AQ38" s="936"/>
      <c r="AR38" s="937"/>
      <c r="AS38" s="938"/>
      <c r="AT38" s="939"/>
      <c r="AU38" s="939"/>
      <c r="AV38" s="939"/>
      <c r="AW38" s="939"/>
      <c r="AX38" s="939"/>
      <c r="AY38" s="939">
        <v>108</v>
      </c>
      <c r="AZ38" s="939"/>
      <c r="BA38" s="939"/>
      <c r="BB38" s="939"/>
      <c r="BC38" s="939">
        <v>3</v>
      </c>
      <c r="BD38" s="955"/>
      <c r="BE38" s="956">
        <v>108</v>
      </c>
      <c r="BF38" s="935"/>
      <c r="BG38" s="935"/>
      <c r="BH38" s="935"/>
      <c r="BI38" s="935">
        <v>3</v>
      </c>
      <c r="BJ38" s="935"/>
      <c r="BK38" s="934">
        <v>108</v>
      </c>
      <c r="BL38" s="934"/>
      <c r="BM38" s="935"/>
      <c r="BN38" s="935"/>
      <c r="BO38" s="935">
        <v>3</v>
      </c>
      <c r="BP38" s="954"/>
      <c r="BQ38" s="709" t="s">
        <v>290</v>
      </c>
      <c r="BR38" s="710"/>
      <c r="BS38" s="710"/>
      <c r="BT38" s="711"/>
      <c r="BU38" s="221"/>
      <c r="BV38" s="221"/>
      <c r="BW38" s="221"/>
    </row>
    <row r="39" spans="1:75" s="220" customFormat="1" ht="43.25" customHeight="1" thickTop="1" thickBot="1" x14ac:dyDescent="0.55000000000000004">
      <c r="A39" s="965" t="s">
        <v>56</v>
      </c>
      <c r="B39" s="966"/>
      <c r="C39" s="967"/>
      <c r="D39" s="571" t="s">
        <v>193</v>
      </c>
      <c r="E39" s="571"/>
      <c r="F39" s="571"/>
      <c r="G39" s="571"/>
      <c r="H39" s="571"/>
      <c r="I39" s="571"/>
      <c r="J39" s="571"/>
      <c r="K39" s="571"/>
      <c r="L39" s="571"/>
      <c r="M39" s="571"/>
      <c r="N39" s="571"/>
      <c r="O39" s="571"/>
      <c r="P39" s="571"/>
      <c r="Q39" s="571"/>
      <c r="R39" s="571"/>
      <c r="S39" s="571"/>
      <c r="T39" s="571"/>
      <c r="U39" s="571"/>
      <c r="V39" s="571"/>
      <c r="W39" s="571"/>
      <c r="X39" s="572"/>
      <c r="Y39" s="867"/>
      <c r="Z39" s="868"/>
      <c r="AA39" s="869"/>
      <c r="AB39" s="868"/>
      <c r="AC39" s="863">
        <v>1520</v>
      </c>
      <c r="AD39" s="864"/>
      <c r="AE39" s="863">
        <v>628</v>
      </c>
      <c r="AF39" s="864"/>
      <c r="AG39" s="961">
        <f>AG40+AG41+AG46+AG51</f>
        <v>178</v>
      </c>
      <c r="AH39" s="958"/>
      <c r="AI39" s="962">
        <f>AI40+AI41+AI46+AI51</f>
        <v>78</v>
      </c>
      <c r="AJ39" s="957"/>
      <c r="AK39" s="957">
        <f>AK40+AK41+AK46+AK51</f>
        <v>6</v>
      </c>
      <c r="AL39" s="957"/>
      <c r="AM39" s="957">
        <f>AM40+AM41+AM46+AM51</f>
        <v>94</v>
      </c>
      <c r="AN39" s="957"/>
      <c r="AO39" s="962">
        <f>AO40+AO41+AO46+AO51</f>
        <v>0</v>
      </c>
      <c r="AP39" s="957"/>
      <c r="AQ39" s="961">
        <f>AQ40+AQ41+AQ46+AQ51</f>
        <v>0</v>
      </c>
      <c r="AR39" s="957"/>
      <c r="AS39" s="961">
        <f>AS40+AS41+AS46+AS51</f>
        <v>108</v>
      </c>
      <c r="AT39" s="957"/>
      <c r="AU39" s="957">
        <f>AU40+AU41+AU46+AU51</f>
        <v>16</v>
      </c>
      <c r="AV39" s="957"/>
      <c r="AW39" s="957">
        <f>AW40+AW41+AW46+AW51</f>
        <v>3</v>
      </c>
      <c r="AX39" s="957"/>
      <c r="AY39" s="957">
        <f>AY40+AY41+AY46+AY51</f>
        <v>120</v>
      </c>
      <c r="AZ39" s="957"/>
      <c r="BA39" s="957">
        <f>BA40+BA41+BA46+BA51</f>
        <v>20</v>
      </c>
      <c r="BB39" s="957"/>
      <c r="BC39" s="957">
        <f>BC40+BC41+BC46+BC51</f>
        <v>3</v>
      </c>
      <c r="BD39" s="958"/>
      <c r="BE39" s="961">
        <f>BE40+BE41+BE46+BE51</f>
        <v>572</v>
      </c>
      <c r="BF39" s="957"/>
      <c r="BG39" s="957">
        <f>BG40+BG41+BG46+BG51</f>
        <v>70</v>
      </c>
      <c r="BH39" s="957"/>
      <c r="BI39" s="957">
        <f>BI40+BI41+BI46+BI51</f>
        <v>15</v>
      </c>
      <c r="BJ39" s="957"/>
      <c r="BK39" s="957">
        <f>BK40+BK41+BK46+BK51</f>
        <v>720</v>
      </c>
      <c r="BL39" s="957"/>
      <c r="BM39" s="957">
        <f>BM40+BM41+BM46+BM51</f>
        <v>72</v>
      </c>
      <c r="BN39" s="957"/>
      <c r="BO39" s="957">
        <f>BO40+BO41+BO46+BO51</f>
        <v>21</v>
      </c>
      <c r="BP39" s="958"/>
      <c r="BQ39" s="669"/>
      <c r="BR39" s="670"/>
      <c r="BS39" s="670"/>
      <c r="BT39" s="671"/>
      <c r="BU39" s="221"/>
      <c r="BV39" s="221"/>
      <c r="BW39" s="221"/>
    </row>
    <row r="40" spans="1:75" s="267" customFormat="1" ht="69.650000000000006" customHeight="1" thickTop="1" x14ac:dyDescent="0.45">
      <c r="A40" s="857" t="s">
        <v>57</v>
      </c>
      <c r="B40" s="858"/>
      <c r="C40" s="859"/>
      <c r="D40" s="559" t="s">
        <v>195</v>
      </c>
      <c r="E40" s="559"/>
      <c r="F40" s="559"/>
      <c r="G40" s="559"/>
      <c r="H40" s="559"/>
      <c r="I40" s="559"/>
      <c r="J40" s="559"/>
      <c r="K40" s="559"/>
      <c r="L40" s="559"/>
      <c r="M40" s="559"/>
      <c r="N40" s="559"/>
      <c r="O40" s="559"/>
      <c r="P40" s="559"/>
      <c r="Q40" s="559"/>
      <c r="R40" s="559"/>
      <c r="S40" s="559"/>
      <c r="T40" s="559"/>
      <c r="U40" s="559"/>
      <c r="V40" s="559"/>
      <c r="W40" s="559"/>
      <c r="X40" s="560"/>
      <c r="Y40" s="959"/>
      <c r="Z40" s="960"/>
      <c r="AA40" s="860">
        <v>1</v>
      </c>
      <c r="AB40" s="861"/>
      <c r="AC40" s="877">
        <v>108</v>
      </c>
      <c r="AD40" s="878"/>
      <c r="AE40" s="877">
        <v>52</v>
      </c>
      <c r="AF40" s="878"/>
      <c r="AG40" s="876">
        <f>AI40+AK40+AM40+AO40</f>
        <v>16</v>
      </c>
      <c r="AH40" s="875"/>
      <c r="AI40" s="970"/>
      <c r="AJ40" s="963"/>
      <c r="AK40" s="963"/>
      <c r="AL40" s="963"/>
      <c r="AM40" s="963">
        <v>16</v>
      </c>
      <c r="AN40" s="963"/>
      <c r="AO40" s="970"/>
      <c r="AP40" s="964"/>
      <c r="AQ40" s="877"/>
      <c r="AR40" s="878"/>
      <c r="AS40" s="968">
        <f>AC40</f>
        <v>108</v>
      </c>
      <c r="AT40" s="963"/>
      <c r="AU40" s="963">
        <f>AG40</f>
        <v>16</v>
      </c>
      <c r="AV40" s="963"/>
      <c r="AW40" s="963">
        <v>3</v>
      </c>
      <c r="AX40" s="963"/>
      <c r="AY40" s="963"/>
      <c r="AZ40" s="963"/>
      <c r="BA40" s="963"/>
      <c r="BB40" s="963"/>
      <c r="BC40" s="963"/>
      <c r="BD40" s="964"/>
      <c r="BE40" s="968"/>
      <c r="BF40" s="963"/>
      <c r="BG40" s="963"/>
      <c r="BH40" s="963"/>
      <c r="BI40" s="963"/>
      <c r="BJ40" s="963"/>
      <c r="BK40" s="969"/>
      <c r="BL40" s="969"/>
      <c r="BM40" s="963"/>
      <c r="BN40" s="963"/>
      <c r="BO40" s="963"/>
      <c r="BP40" s="964"/>
      <c r="BQ40" s="672" t="s">
        <v>87</v>
      </c>
      <c r="BR40" s="673"/>
      <c r="BS40" s="673"/>
      <c r="BT40" s="674"/>
      <c r="BU40" s="266"/>
      <c r="BV40" s="266"/>
      <c r="BW40" s="266"/>
    </row>
    <row r="41" spans="1:75" s="220" customFormat="1" ht="45" customHeight="1" x14ac:dyDescent="0.5">
      <c r="A41" s="915" t="s">
        <v>60</v>
      </c>
      <c r="B41" s="916"/>
      <c r="C41" s="917"/>
      <c r="D41" s="623" t="s">
        <v>300</v>
      </c>
      <c r="E41" s="623"/>
      <c r="F41" s="623"/>
      <c r="G41" s="623"/>
      <c r="H41" s="623"/>
      <c r="I41" s="623"/>
      <c r="J41" s="623"/>
      <c r="K41" s="623"/>
      <c r="L41" s="623"/>
      <c r="M41" s="623"/>
      <c r="N41" s="623"/>
      <c r="O41" s="623"/>
      <c r="P41" s="623"/>
      <c r="Q41" s="623"/>
      <c r="R41" s="623"/>
      <c r="S41" s="623"/>
      <c r="T41" s="623"/>
      <c r="U41" s="623"/>
      <c r="V41" s="623"/>
      <c r="W41" s="623"/>
      <c r="X41" s="624"/>
      <c r="Y41" s="971"/>
      <c r="Z41" s="971"/>
      <c r="AA41" s="971"/>
      <c r="AB41" s="971"/>
      <c r="AC41" s="892">
        <v>502</v>
      </c>
      <c r="AD41" s="893"/>
      <c r="AE41" s="892">
        <v>188</v>
      </c>
      <c r="AF41" s="893"/>
      <c r="AG41" s="881">
        <f>AG42+AG43+AG44+AG45</f>
        <v>54</v>
      </c>
      <c r="AH41" s="880"/>
      <c r="AI41" s="898">
        <f t="shared" ref="AI41" si="59">AI42+AI43+AI44+AI45</f>
        <v>28</v>
      </c>
      <c r="AJ41" s="873"/>
      <c r="AK41" s="873">
        <f t="shared" ref="AK41" si="60">AK42+AK43+AK44+AK45</f>
        <v>0</v>
      </c>
      <c r="AL41" s="873"/>
      <c r="AM41" s="873">
        <f t="shared" ref="AM41" si="61">AM42+AM43+AM44+AM45</f>
        <v>26</v>
      </c>
      <c r="AN41" s="873"/>
      <c r="AO41" s="898">
        <f t="shared" ref="AO41" si="62">AO42+AO43+AO44+AO45</f>
        <v>0</v>
      </c>
      <c r="AP41" s="873"/>
      <c r="AQ41" s="881">
        <f t="shared" ref="AQ41" si="63">AQ42+AQ43+AQ44+AQ45</f>
        <v>0</v>
      </c>
      <c r="AR41" s="873"/>
      <c r="AS41" s="881">
        <f t="shared" ref="AS41" si="64">AS42+AS43+AS44+AS45</f>
        <v>0</v>
      </c>
      <c r="AT41" s="873"/>
      <c r="AU41" s="873">
        <f t="shared" ref="AU41" si="65">AU42+AU43+AU44+AU45</f>
        <v>0</v>
      </c>
      <c r="AV41" s="873"/>
      <c r="AW41" s="873">
        <f t="shared" ref="AW41" si="66">AW42+AW43+AW44+AW45</f>
        <v>0</v>
      </c>
      <c r="AX41" s="873"/>
      <c r="AY41" s="873">
        <f t="shared" ref="AY41" si="67">AY42+AY43+AY44+AY45</f>
        <v>120</v>
      </c>
      <c r="AZ41" s="873"/>
      <c r="BA41" s="873">
        <f t="shared" ref="BA41" si="68">BA42+BA43+BA44+BA45</f>
        <v>20</v>
      </c>
      <c r="BB41" s="873"/>
      <c r="BC41" s="873">
        <f t="shared" ref="BC41" si="69">BC42+BC43+BC44+BC45</f>
        <v>3</v>
      </c>
      <c r="BD41" s="880"/>
      <c r="BE41" s="881">
        <f t="shared" ref="BE41" si="70">BE42+BE43+BE44+BE45</f>
        <v>96</v>
      </c>
      <c r="BF41" s="873"/>
      <c r="BG41" s="873">
        <f t="shared" ref="BG41" si="71">BG42+BG43+BG44+BG45</f>
        <v>14</v>
      </c>
      <c r="BH41" s="873"/>
      <c r="BI41" s="873">
        <f t="shared" ref="BI41" si="72">BI42+BI43+BI44+BI45</f>
        <v>3</v>
      </c>
      <c r="BJ41" s="873"/>
      <c r="BK41" s="873">
        <f t="shared" ref="BK41" si="73">BK42+BK43+BK44+BK45</f>
        <v>286</v>
      </c>
      <c r="BL41" s="873"/>
      <c r="BM41" s="873">
        <f t="shared" ref="BM41" si="74">BM42+BM43+BM44+BM45</f>
        <v>20</v>
      </c>
      <c r="BN41" s="873"/>
      <c r="BO41" s="873">
        <f t="shared" ref="BO41" si="75">BO42+BO43+BO44+BO45</f>
        <v>9</v>
      </c>
      <c r="BP41" s="880"/>
      <c r="BQ41" s="675"/>
      <c r="BR41" s="676"/>
      <c r="BS41" s="676"/>
      <c r="BT41" s="677"/>
      <c r="BU41" s="221"/>
      <c r="BV41" s="221"/>
      <c r="BW41" s="221"/>
    </row>
    <row r="42" spans="1:75" s="220" customFormat="1" ht="50" customHeight="1" x14ac:dyDescent="0.5">
      <c r="A42" s="927" t="s">
        <v>61</v>
      </c>
      <c r="B42" s="928"/>
      <c r="C42" s="929"/>
      <c r="D42" s="734" t="s">
        <v>118</v>
      </c>
      <c r="E42" s="734"/>
      <c r="F42" s="734"/>
      <c r="G42" s="734"/>
      <c r="H42" s="734"/>
      <c r="I42" s="734"/>
      <c r="J42" s="734"/>
      <c r="K42" s="734"/>
      <c r="L42" s="734"/>
      <c r="M42" s="734"/>
      <c r="N42" s="734"/>
      <c r="O42" s="734"/>
      <c r="P42" s="734"/>
      <c r="Q42" s="734"/>
      <c r="R42" s="734"/>
      <c r="S42" s="734"/>
      <c r="T42" s="734"/>
      <c r="U42" s="734"/>
      <c r="V42" s="734"/>
      <c r="W42" s="734"/>
      <c r="X42" s="735"/>
      <c r="Y42" s="930"/>
      <c r="Z42" s="931"/>
      <c r="AA42" s="835">
        <v>2</v>
      </c>
      <c r="AB42" s="842"/>
      <c r="AC42" s="835">
        <v>120</v>
      </c>
      <c r="AD42" s="842"/>
      <c r="AE42" s="835">
        <v>72</v>
      </c>
      <c r="AF42" s="842"/>
      <c r="AG42" s="889">
        <f t="shared" ref="AG42:AG54" si="76">AI42+AK42+AM42+AO42</f>
        <v>20</v>
      </c>
      <c r="AH42" s="890"/>
      <c r="AI42" s="837">
        <v>10</v>
      </c>
      <c r="AJ42" s="540"/>
      <c r="AK42" s="540"/>
      <c r="AL42" s="540"/>
      <c r="AM42" s="540">
        <v>10</v>
      </c>
      <c r="AN42" s="540"/>
      <c r="AO42" s="837"/>
      <c r="AP42" s="891"/>
      <c r="AQ42" s="835"/>
      <c r="AR42" s="842"/>
      <c r="AS42" s="902"/>
      <c r="AT42" s="540"/>
      <c r="AU42" s="540"/>
      <c r="AV42" s="540"/>
      <c r="AW42" s="540"/>
      <c r="AX42" s="540"/>
      <c r="AY42" s="540">
        <f>AC42</f>
        <v>120</v>
      </c>
      <c r="AZ42" s="540"/>
      <c r="BA42" s="540">
        <f>AG42</f>
        <v>20</v>
      </c>
      <c r="BB42" s="540"/>
      <c r="BC42" s="540">
        <v>3</v>
      </c>
      <c r="BD42" s="891"/>
      <c r="BE42" s="902"/>
      <c r="BF42" s="540"/>
      <c r="BG42" s="540"/>
      <c r="BH42" s="540"/>
      <c r="BI42" s="540"/>
      <c r="BJ42" s="540"/>
      <c r="BK42" s="553"/>
      <c r="BL42" s="553"/>
      <c r="BM42" s="540"/>
      <c r="BN42" s="540"/>
      <c r="BO42" s="540"/>
      <c r="BP42" s="891"/>
      <c r="BQ42" s="495" t="s">
        <v>93</v>
      </c>
      <c r="BR42" s="496"/>
      <c r="BS42" s="496"/>
      <c r="BT42" s="497"/>
      <c r="BU42" s="221"/>
      <c r="BV42" s="221"/>
      <c r="BW42" s="221"/>
    </row>
    <row r="43" spans="1:75" s="220" customFormat="1" ht="47" customHeight="1" x14ac:dyDescent="0.5">
      <c r="A43" s="927" t="s">
        <v>64</v>
      </c>
      <c r="B43" s="928"/>
      <c r="C43" s="929"/>
      <c r="D43" s="734" t="s">
        <v>119</v>
      </c>
      <c r="E43" s="734"/>
      <c r="F43" s="734"/>
      <c r="G43" s="734"/>
      <c r="H43" s="734"/>
      <c r="I43" s="734"/>
      <c r="J43" s="734"/>
      <c r="K43" s="734"/>
      <c r="L43" s="734"/>
      <c r="M43" s="734"/>
      <c r="N43" s="734"/>
      <c r="O43" s="734"/>
      <c r="P43" s="734"/>
      <c r="Q43" s="734"/>
      <c r="R43" s="734"/>
      <c r="S43" s="734"/>
      <c r="T43" s="734"/>
      <c r="U43" s="734"/>
      <c r="V43" s="734"/>
      <c r="W43" s="734"/>
      <c r="X43" s="735"/>
      <c r="Y43" s="835"/>
      <c r="Z43" s="842"/>
      <c r="AA43" s="835">
        <v>3</v>
      </c>
      <c r="AB43" s="842"/>
      <c r="AC43" s="835">
        <v>96</v>
      </c>
      <c r="AD43" s="842"/>
      <c r="AE43" s="835">
        <v>44</v>
      </c>
      <c r="AF43" s="842"/>
      <c r="AG43" s="889">
        <f t="shared" si="76"/>
        <v>14</v>
      </c>
      <c r="AH43" s="890"/>
      <c r="AI43" s="837">
        <v>8</v>
      </c>
      <c r="AJ43" s="540"/>
      <c r="AK43" s="540"/>
      <c r="AL43" s="540"/>
      <c r="AM43" s="540">
        <v>6</v>
      </c>
      <c r="AN43" s="540"/>
      <c r="AO43" s="837"/>
      <c r="AP43" s="891"/>
      <c r="AQ43" s="835"/>
      <c r="AR43" s="842"/>
      <c r="AS43" s="902"/>
      <c r="AT43" s="540"/>
      <c r="AU43" s="540"/>
      <c r="AV43" s="540"/>
      <c r="AW43" s="540"/>
      <c r="AX43" s="540"/>
      <c r="AY43" s="540"/>
      <c r="AZ43" s="540"/>
      <c r="BA43" s="540"/>
      <c r="BB43" s="540"/>
      <c r="BC43" s="540"/>
      <c r="BD43" s="891"/>
      <c r="BE43" s="902">
        <f>AC43</f>
        <v>96</v>
      </c>
      <c r="BF43" s="540"/>
      <c r="BG43" s="540">
        <f>AG43</f>
        <v>14</v>
      </c>
      <c r="BH43" s="540"/>
      <c r="BI43" s="540">
        <v>3</v>
      </c>
      <c r="BJ43" s="540"/>
      <c r="BK43" s="553"/>
      <c r="BL43" s="553"/>
      <c r="BM43" s="540"/>
      <c r="BN43" s="540"/>
      <c r="BO43" s="540"/>
      <c r="BP43" s="891"/>
      <c r="BQ43" s="611" t="s">
        <v>94</v>
      </c>
      <c r="BR43" s="612"/>
      <c r="BS43" s="612"/>
      <c r="BT43" s="613"/>
      <c r="BU43" s="221"/>
      <c r="BV43" s="221"/>
      <c r="BW43" s="221"/>
    </row>
    <row r="44" spans="1:75" s="220" customFormat="1" ht="40.25" customHeight="1" x14ac:dyDescent="0.5">
      <c r="A44" s="927" t="s">
        <v>65</v>
      </c>
      <c r="B44" s="928"/>
      <c r="C44" s="929"/>
      <c r="D44" s="734" t="s">
        <v>120</v>
      </c>
      <c r="E44" s="734"/>
      <c r="F44" s="734"/>
      <c r="G44" s="734"/>
      <c r="H44" s="734"/>
      <c r="I44" s="734"/>
      <c r="J44" s="734"/>
      <c r="K44" s="734"/>
      <c r="L44" s="734"/>
      <c r="M44" s="734"/>
      <c r="N44" s="734"/>
      <c r="O44" s="734"/>
      <c r="P44" s="734"/>
      <c r="Q44" s="734"/>
      <c r="R44" s="734"/>
      <c r="S44" s="734"/>
      <c r="T44" s="734"/>
      <c r="U44" s="734"/>
      <c r="V44" s="734"/>
      <c r="W44" s="734"/>
      <c r="X44" s="735"/>
      <c r="Y44" s="835">
        <v>4</v>
      </c>
      <c r="Z44" s="842"/>
      <c r="AA44" s="835"/>
      <c r="AB44" s="842"/>
      <c r="AC44" s="835">
        <v>206</v>
      </c>
      <c r="AD44" s="842"/>
      <c r="AE44" s="835">
        <v>72</v>
      </c>
      <c r="AF44" s="842"/>
      <c r="AG44" s="889">
        <f t="shared" si="76"/>
        <v>20</v>
      </c>
      <c r="AH44" s="890"/>
      <c r="AI44" s="837">
        <v>10</v>
      </c>
      <c r="AJ44" s="540"/>
      <c r="AK44" s="540"/>
      <c r="AL44" s="540"/>
      <c r="AM44" s="540">
        <v>10</v>
      </c>
      <c r="AN44" s="540"/>
      <c r="AO44" s="837"/>
      <c r="AP44" s="891"/>
      <c r="AQ44" s="835"/>
      <c r="AR44" s="842"/>
      <c r="AS44" s="902"/>
      <c r="AT44" s="540"/>
      <c r="AU44" s="540"/>
      <c r="AV44" s="540"/>
      <c r="AW44" s="540"/>
      <c r="AX44" s="540"/>
      <c r="AY44" s="540"/>
      <c r="AZ44" s="540"/>
      <c r="BA44" s="540"/>
      <c r="BB44" s="540"/>
      <c r="BC44" s="540"/>
      <c r="BD44" s="891"/>
      <c r="BE44" s="902"/>
      <c r="BF44" s="540"/>
      <c r="BG44" s="540"/>
      <c r="BH44" s="540"/>
      <c r="BI44" s="540"/>
      <c r="BJ44" s="540"/>
      <c r="BK44" s="553">
        <f>AC44</f>
        <v>206</v>
      </c>
      <c r="BL44" s="553"/>
      <c r="BM44" s="540">
        <f>AG44</f>
        <v>20</v>
      </c>
      <c r="BN44" s="540"/>
      <c r="BO44" s="540">
        <v>6</v>
      </c>
      <c r="BP44" s="891"/>
      <c r="BQ44" s="611" t="s">
        <v>95</v>
      </c>
      <c r="BR44" s="612"/>
      <c r="BS44" s="612"/>
      <c r="BT44" s="613"/>
      <c r="BU44" s="221"/>
      <c r="BV44" s="221"/>
      <c r="BW44" s="221"/>
    </row>
    <row r="45" spans="1:75" s="220" customFormat="1" ht="73.25" customHeight="1" x14ac:dyDescent="0.5">
      <c r="A45" s="927" t="s">
        <v>66</v>
      </c>
      <c r="B45" s="928"/>
      <c r="C45" s="929"/>
      <c r="D45" s="734" t="s">
        <v>152</v>
      </c>
      <c r="E45" s="734"/>
      <c r="F45" s="734"/>
      <c r="G45" s="734"/>
      <c r="H45" s="734"/>
      <c r="I45" s="734"/>
      <c r="J45" s="734"/>
      <c r="K45" s="734"/>
      <c r="L45" s="734"/>
      <c r="M45" s="734"/>
      <c r="N45" s="734"/>
      <c r="O45" s="734"/>
      <c r="P45" s="734"/>
      <c r="Q45" s="734"/>
      <c r="R45" s="734"/>
      <c r="S45" s="734"/>
      <c r="T45" s="734"/>
      <c r="U45" s="734"/>
      <c r="V45" s="734"/>
      <c r="W45" s="734"/>
      <c r="X45" s="735"/>
      <c r="Y45" s="835"/>
      <c r="Z45" s="842"/>
      <c r="AA45" s="835"/>
      <c r="AB45" s="842"/>
      <c r="AC45" s="835">
        <v>80</v>
      </c>
      <c r="AD45" s="842"/>
      <c r="AE45" s="892">
        <v>0</v>
      </c>
      <c r="AF45" s="893"/>
      <c r="AG45" s="881">
        <f t="shared" si="76"/>
        <v>0</v>
      </c>
      <c r="AH45" s="880"/>
      <c r="AI45" s="912"/>
      <c r="AJ45" s="882"/>
      <c r="AK45" s="882"/>
      <c r="AL45" s="882"/>
      <c r="AM45" s="882"/>
      <c r="AN45" s="882"/>
      <c r="AO45" s="912"/>
      <c r="AP45" s="901"/>
      <c r="AQ45" s="892"/>
      <c r="AR45" s="893"/>
      <c r="AS45" s="900"/>
      <c r="AT45" s="882"/>
      <c r="AU45" s="882"/>
      <c r="AV45" s="882"/>
      <c r="AW45" s="882"/>
      <c r="AX45" s="882"/>
      <c r="AY45" s="882"/>
      <c r="AZ45" s="882"/>
      <c r="BA45" s="882"/>
      <c r="BB45" s="882"/>
      <c r="BC45" s="882"/>
      <c r="BD45" s="901"/>
      <c r="BE45" s="902"/>
      <c r="BF45" s="540"/>
      <c r="BG45" s="540"/>
      <c r="BH45" s="540"/>
      <c r="BI45" s="540"/>
      <c r="BJ45" s="540"/>
      <c r="BK45" s="553">
        <f>AC45</f>
        <v>80</v>
      </c>
      <c r="BL45" s="553"/>
      <c r="BM45" s="540"/>
      <c r="BN45" s="540"/>
      <c r="BO45" s="540">
        <v>3</v>
      </c>
      <c r="BP45" s="891"/>
      <c r="BQ45" s="495" t="s">
        <v>107</v>
      </c>
      <c r="BR45" s="496"/>
      <c r="BS45" s="496"/>
      <c r="BT45" s="497"/>
      <c r="BU45" s="221"/>
      <c r="BV45" s="221"/>
      <c r="BW45" s="221"/>
    </row>
    <row r="46" spans="1:75" s="267" customFormat="1" ht="38.4" customHeight="1" x14ac:dyDescent="0.45">
      <c r="A46" s="870" t="s">
        <v>62</v>
      </c>
      <c r="B46" s="871"/>
      <c r="C46" s="872"/>
      <c r="D46" s="623" t="s">
        <v>121</v>
      </c>
      <c r="E46" s="623"/>
      <c r="F46" s="623"/>
      <c r="G46" s="623"/>
      <c r="H46" s="623"/>
      <c r="I46" s="623"/>
      <c r="J46" s="623"/>
      <c r="K46" s="623"/>
      <c r="L46" s="623"/>
      <c r="M46" s="623"/>
      <c r="N46" s="623"/>
      <c r="O46" s="623"/>
      <c r="P46" s="623"/>
      <c r="Q46" s="623"/>
      <c r="R46" s="623"/>
      <c r="S46" s="623"/>
      <c r="T46" s="623"/>
      <c r="U46" s="623"/>
      <c r="V46" s="623"/>
      <c r="W46" s="623"/>
      <c r="X46" s="624"/>
      <c r="Y46" s="835"/>
      <c r="Z46" s="842"/>
      <c r="AA46" s="835"/>
      <c r="AB46" s="842"/>
      <c r="AC46" s="892">
        <v>456</v>
      </c>
      <c r="AD46" s="893"/>
      <c r="AE46" s="892">
        <v>214</v>
      </c>
      <c r="AF46" s="893"/>
      <c r="AG46" s="881">
        <f>AG47+AG48+AG49+AG50</f>
        <v>60</v>
      </c>
      <c r="AH46" s="880"/>
      <c r="AI46" s="898">
        <f>AI47+AI48+AI49+AI50</f>
        <v>26</v>
      </c>
      <c r="AJ46" s="873"/>
      <c r="AK46" s="873">
        <f>AK47+AK48+AK49+AK50</f>
        <v>6</v>
      </c>
      <c r="AL46" s="873"/>
      <c r="AM46" s="873">
        <f>AM47+AM48+AM49+AM50</f>
        <v>28</v>
      </c>
      <c r="AN46" s="873"/>
      <c r="AO46" s="898">
        <f>AO47+AO48+AO49+AO50</f>
        <v>0</v>
      </c>
      <c r="AP46" s="873"/>
      <c r="AQ46" s="881">
        <f>AQ47+AQ48+AQ49+AQ50</f>
        <v>0</v>
      </c>
      <c r="AR46" s="873"/>
      <c r="AS46" s="881">
        <f>AS47+AS48+AS49+AS50</f>
        <v>0</v>
      </c>
      <c r="AT46" s="873"/>
      <c r="AU46" s="873">
        <f>AU47+AU48+AU49+AU50</f>
        <v>0</v>
      </c>
      <c r="AV46" s="873"/>
      <c r="AW46" s="873">
        <f>AW47+AW48+AW49+AW50</f>
        <v>0</v>
      </c>
      <c r="AX46" s="873"/>
      <c r="AY46" s="873">
        <f t="shared" ref="AY46" si="77">AY47+AY48+AY49+AY50</f>
        <v>0</v>
      </c>
      <c r="AZ46" s="873"/>
      <c r="BA46" s="873">
        <f t="shared" ref="BA46" si="78">BA47+BA48+BA49+BA50</f>
        <v>0</v>
      </c>
      <c r="BB46" s="873"/>
      <c r="BC46" s="873">
        <f t="shared" ref="BC46" si="79">BC47+BC48+BC49+BC50</f>
        <v>0</v>
      </c>
      <c r="BD46" s="873"/>
      <c r="BE46" s="881">
        <f>BE47+BE48+BE49+BE50</f>
        <v>236</v>
      </c>
      <c r="BF46" s="873"/>
      <c r="BG46" s="873">
        <f>BG47+BG48+BG49+BG50</f>
        <v>28</v>
      </c>
      <c r="BH46" s="873"/>
      <c r="BI46" s="873">
        <f t="shared" ref="BI46" si="80">BI47+BI48+BI49+BI50</f>
        <v>6</v>
      </c>
      <c r="BJ46" s="873"/>
      <c r="BK46" s="873">
        <f t="shared" ref="BK46" si="81">BK47+BK48+BK49+BK50</f>
        <v>220</v>
      </c>
      <c r="BL46" s="873"/>
      <c r="BM46" s="873">
        <f t="shared" ref="BM46" si="82">BM47+BM48+BM49+BM50</f>
        <v>32</v>
      </c>
      <c r="BN46" s="873"/>
      <c r="BO46" s="873">
        <f>BO47+BO48+BO49+BO50</f>
        <v>6</v>
      </c>
      <c r="BP46" s="880"/>
      <c r="BQ46" s="495"/>
      <c r="BR46" s="496"/>
      <c r="BS46" s="496"/>
      <c r="BT46" s="497"/>
      <c r="BU46" s="266"/>
      <c r="BV46" s="266"/>
      <c r="BW46" s="266"/>
    </row>
    <row r="47" spans="1:75" s="220" customFormat="1" ht="39" customHeight="1" x14ac:dyDescent="0.5">
      <c r="A47" s="904" t="s">
        <v>213</v>
      </c>
      <c r="B47" s="905"/>
      <c r="C47" s="906"/>
      <c r="D47" s="734" t="s">
        <v>122</v>
      </c>
      <c r="E47" s="734"/>
      <c r="F47" s="734"/>
      <c r="G47" s="734"/>
      <c r="H47" s="734"/>
      <c r="I47" s="734"/>
      <c r="J47" s="734"/>
      <c r="K47" s="734"/>
      <c r="L47" s="734"/>
      <c r="M47" s="734"/>
      <c r="N47" s="734"/>
      <c r="O47" s="734"/>
      <c r="P47" s="734"/>
      <c r="Q47" s="734"/>
      <c r="R47" s="734"/>
      <c r="S47" s="734"/>
      <c r="T47" s="734"/>
      <c r="U47" s="734"/>
      <c r="V47" s="734"/>
      <c r="W47" s="734"/>
      <c r="X47" s="735"/>
      <c r="Y47" s="835">
        <v>3</v>
      </c>
      <c r="Z47" s="842"/>
      <c r="AA47" s="835"/>
      <c r="AB47" s="842"/>
      <c r="AC47" s="835">
        <v>110</v>
      </c>
      <c r="AD47" s="842"/>
      <c r="AE47" s="835">
        <v>54</v>
      </c>
      <c r="AF47" s="842"/>
      <c r="AG47" s="889">
        <f t="shared" si="76"/>
        <v>14</v>
      </c>
      <c r="AH47" s="890"/>
      <c r="AI47" s="837">
        <v>6</v>
      </c>
      <c r="AJ47" s="540"/>
      <c r="AK47" s="540">
        <v>2</v>
      </c>
      <c r="AL47" s="540"/>
      <c r="AM47" s="540">
        <v>6</v>
      </c>
      <c r="AN47" s="540"/>
      <c r="AO47" s="837"/>
      <c r="AP47" s="891"/>
      <c r="AQ47" s="835"/>
      <c r="AR47" s="842"/>
      <c r="AS47" s="902"/>
      <c r="AT47" s="540"/>
      <c r="AU47" s="540"/>
      <c r="AV47" s="540"/>
      <c r="AW47" s="540"/>
      <c r="AX47" s="540"/>
      <c r="AY47" s="540"/>
      <c r="AZ47" s="540"/>
      <c r="BA47" s="540"/>
      <c r="BB47" s="540"/>
      <c r="BC47" s="540"/>
      <c r="BD47" s="891"/>
      <c r="BE47" s="902">
        <f>AC47</f>
        <v>110</v>
      </c>
      <c r="BF47" s="540"/>
      <c r="BG47" s="540">
        <f>AG47</f>
        <v>14</v>
      </c>
      <c r="BH47" s="540"/>
      <c r="BI47" s="540">
        <v>3</v>
      </c>
      <c r="BJ47" s="540"/>
      <c r="BK47" s="553"/>
      <c r="BL47" s="553"/>
      <c r="BM47" s="540"/>
      <c r="BN47" s="540"/>
      <c r="BO47" s="540"/>
      <c r="BP47" s="891"/>
      <c r="BQ47" s="886" t="s">
        <v>161</v>
      </c>
      <c r="BR47" s="887"/>
      <c r="BS47" s="887"/>
      <c r="BT47" s="888"/>
      <c r="BU47" s="221"/>
      <c r="BV47" s="221"/>
      <c r="BW47" s="221"/>
    </row>
    <row r="48" spans="1:75" s="220" customFormat="1" ht="35.4" customHeight="1" x14ac:dyDescent="0.5">
      <c r="A48" s="904" t="s">
        <v>214</v>
      </c>
      <c r="B48" s="905"/>
      <c r="C48" s="906"/>
      <c r="D48" s="734" t="s">
        <v>134</v>
      </c>
      <c r="E48" s="734"/>
      <c r="F48" s="734"/>
      <c r="G48" s="734"/>
      <c r="H48" s="734"/>
      <c r="I48" s="734"/>
      <c r="J48" s="734"/>
      <c r="K48" s="734"/>
      <c r="L48" s="734"/>
      <c r="M48" s="734"/>
      <c r="N48" s="734"/>
      <c r="O48" s="734"/>
      <c r="P48" s="734"/>
      <c r="Q48" s="734"/>
      <c r="R48" s="734"/>
      <c r="S48" s="734"/>
      <c r="T48" s="734"/>
      <c r="U48" s="734"/>
      <c r="V48" s="734"/>
      <c r="W48" s="734"/>
      <c r="X48" s="735"/>
      <c r="Y48" s="835"/>
      <c r="Z48" s="842"/>
      <c r="AA48" s="835">
        <v>3</v>
      </c>
      <c r="AB48" s="842"/>
      <c r="AC48" s="835">
        <v>126</v>
      </c>
      <c r="AD48" s="842"/>
      <c r="AE48" s="835">
        <v>50</v>
      </c>
      <c r="AF48" s="842"/>
      <c r="AG48" s="889">
        <f t="shared" si="76"/>
        <v>14</v>
      </c>
      <c r="AH48" s="890"/>
      <c r="AI48" s="837">
        <v>6</v>
      </c>
      <c r="AJ48" s="540"/>
      <c r="AK48" s="540">
        <v>2</v>
      </c>
      <c r="AL48" s="540"/>
      <c r="AM48" s="540">
        <v>6</v>
      </c>
      <c r="AN48" s="540"/>
      <c r="AO48" s="837"/>
      <c r="AP48" s="891"/>
      <c r="AQ48" s="835"/>
      <c r="AR48" s="842"/>
      <c r="AS48" s="902"/>
      <c r="AT48" s="540"/>
      <c r="AU48" s="540"/>
      <c r="AV48" s="540"/>
      <c r="AW48" s="540"/>
      <c r="AX48" s="540"/>
      <c r="AY48" s="540"/>
      <c r="AZ48" s="540"/>
      <c r="BA48" s="540"/>
      <c r="BB48" s="540"/>
      <c r="BC48" s="540"/>
      <c r="BD48" s="891"/>
      <c r="BE48" s="902">
        <f>AC48</f>
        <v>126</v>
      </c>
      <c r="BF48" s="540"/>
      <c r="BG48" s="540">
        <f>AG48</f>
        <v>14</v>
      </c>
      <c r="BH48" s="540"/>
      <c r="BI48" s="540">
        <v>3</v>
      </c>
      <c r="BJ48" s="540"/>
      <c r="BK48" s="553"/>
      <c r="BL48" s="553"/>
      <c r="BM48" s="540"/>
      <c r="BN48" s="540"/>
      <c r="BO48" s="836"/>
      <c r="BP48" s="842"/>
      <c r="BQ48" s="495" t="s">
        <v>92</v>
      </c>
      <c r="BR48" s="496"/>
      <c r="BS48" s="496"/>
      <c r="BT48" s="497"/>
      <c r="BU48" s="221"/>
      <c r="BV48" s="221"/>
      <c r="BW48" s="221"/>
    </row>
    <row r="49" spans="1:77" s="220" customFormat="1" ht="44" customHeight="1" x14ac:dyDescent="0.5">
      <c r="A49" s="904" t="s">
        <v>215</v>
      </c>
      <c r="B49" s="905"/>
      <c r="C49" s="906"/>
      <c r="D49" s="734" t="s">
        <v>135</v>
      </c>
      <c r="E49" s="734"/>
      <c r="F49" s="734"/>
      <c r="G49" s="734"/>
      <c r="H49" s="734"/>
      <c r="I49" s="734"/>
      <c r="J49" s="734"/>
      <c r="K49" s="734"/>
      <c r="L49" s="734"/>
      <c r="M49" s="734"/>
      <c r="N49" s="734"/>
      <c r="O49" s="734"/>
      <c r="P49" s="734"/>
      <c r="Q49" s="734"/>
      <c r="R49" s="734"/>
      <c r="S49" s="734"/>
      <c r="T49" s="734"/>
      <c r="U49" s="734"/>
      <c r="V49" s="734"/>
      <c r="W49" s="734"/>
      <c r="X49" s="735"/>
      <c r="Y49" s="835">
        <v>4</v>
      </c>
      <c r="Z49" s="842"/>
      <c r="AA49" s="835"/>
      <c r="AB49" s="842"/>
      <c r="AC49" s="835">
        <v>110</v>
      </c>
      <c r="AD49" s="842"/>
      <c r="AE49" s="835">
        <v>56</v>
      </c>
      <c r="AF49" s="842"/>
      <c r="AG49" s="889">
        <f t="shared" si="76"/>
        <v>18</v>
      </c>
      <c r="AH49" s="890"/>
      <c r="AI49" s="837">
        <v>8</v>
      </c>
      <c r="AJ49" s="540"/>
      <c r="AK49" s="540">
        <v>2</v>
      </c>
      <c r="AL49" s="540"/>
      <c r="AM49" s="540">
        <v>8</v>
      </c>
      <c r="AN49" s="540"/>
      <c r="AO49" s="837"/>
      <c r="AP49" s="891"/>
      <c r="AQ49" s="835"/>
      <c r="AR49" s="842"/>
      <c r="AS49" s="902"/>
      <c r="AT49" s="540"/>
      <c r="AU49" s="540"/>
      <c r="AV49" s="540"/>
      <c r="AW49" s="540"/>
      <c r="AX49" s="540"/>
      <c r="AY49" s="540"/>
      <c r="AZ49" s="540"/>
      <c r="BA49" s="540"/>
      <c r="BB49" s="540"/>
      <c r="BC49" s="540"/>
      <c r="BD49" s="891"/>
      <c r="BE49" s="902"/>
      <c r="BF49" s="540"/>
      <c r="BG49" s="540"/>
      <c r="BH49" s="540"/>
      <c r="BI49" s="540"/>
      <c r="BJ49" s="540"/>
      <c r="BK49" s="553">
        <f>AC49</f>
        <v>110</v>
      </c>
      <c r="BL49" s="553"/>
      <c r="BM49" s="540">
        <f>AG49</f>
        <v>18</v>
      </c>
      <c r="BN49" s="540"/>
      <c r="BO49" s="836">
        <v>3</v>
      </c>
      <c r="BP49" s="842"/>
      <c r="BQ49" s="495" t="s">
        <v>99</v>
      </c>
      <c r="BR49" s="496"/>
      <c r="BS49" s="496"/>
      <c r="BT49" s="497"/>
      <c r="BU49" s="221"/>
      <c r="BV49" s="221"/>
      <c r="BW49" s="221"/>
    </row>
    <row r="50" spans="1:77" s="220" customFormat="1" ht="44" customHeight="1" x14ac:dyDescent="0.5">
      <c r="A50" s="904" t="s">
        <v>216</v>
      </c>
      <c r="B50" s="905"/>
      <c r="C50" s="906"/>
      <c r="D50" s="734" t="s">
        <v>227</v>
      </c>
      <c r="E50" s="734"/>
      <c r="F50" s="734"/>
      <c r="G50" s="734"/>
      <c r="H50" s="734"/>
      <c r="I50" s="734"/>
      <c r="J50" s="734"/>
      <c r="K50" s="734"/>
      <c r="L50" s="734"/>
      <c r="M50" s="734"/>
      <c r="N50" s="734"/>
      <c r="O50" s="734"/>
      <c r="P50" s="734"/>
      <c r="Q50" s="734"/>
      <c r="R50" s="734"/>
      <c r="S50" s="734"/>
      <c r="T50" s="734"/>
      <c r="U50" s="734"/>
      <c r="V50" s="734"/>
      <c r="W50" s="734"/>
      <c r="X50" s="735"/>
      <c r="Y50" s="835"/>
      <c r="Z50" s="842"/>
      <c r="AA50" s="835">
        <v>4</v>
      </c>
      <c r="AB50" s="842"/>
      <c r="AC50" s="835">
        <v>110</v>
      </c>
      <c r="AD50" s="842"/>
      <c r="AE50" s="835">
        <v>54</v>
      </c>
      <c r="AF50" s="842"/>
      <c r="AG50" s="889">
        <f t="shared" si="76"/>
        <v>14</v>
      </c>
      <c r="AH50" s="890"/>
      <c r="AI50" s="837">
        <v>6</v>
      </c>
      <c r="AJ50" s="540"/>
      <c r="AK50" s="540"/>
      <c r="AL50" s="540"/>
      <c r="AM50" s="540">
        <v>8</v>
      </c>
      <c r="AN50" s="540"/>
      <c r="AO50" s="837"/>
      <c r="AP50" s="891"/>
      <c r="AQ50" s="835"/>
      <c r="AR50" s="842"/>
      <c r="AS50" s="902"/>
      <c r="AT50" s="540"/>
      <c r="AU50" s="540"/>
      <c r="AV50" s="540"/>
      <c r="AW50" s="540"/>
      <c r="AX50" s="540"/>
      <c r="AY50" s="540"/>
      <c r="AZ50" s="540"/>
      <c r="BA50" s="540"/>
      <c r="BB50" s="540"/>
      <c r="BC50" s="540"/>
      <c r="BD50" s="891"/>
      <c r="BE50" s="902"/>
      <c r="BF50" s="540"/>
      <c r="BG50" s="540"/>
      <c r="BH50" s="540"/>
      <c r="BI50" s="540"/>
      <c r="BJ50" s="540"/>
      <c r="BK50" s="553">
        <f>AC50</f>
        <v>110</v>
      </c>
      <c r="BL50" s="553"/>
      <c r="BM50" s="540">
        <f>AG50</f>
        <v>14</v>
      </c>
      <c r="BN50" s="540"/>
      <c r="BO50" s="836">
        <v>3</v>
      </c>
      <c r="BP50" s="842"/>
      <c r="BQ50" s="495" t="s">
        <v>98</v>
      </c>
      <c r="BR50" s="496"/>
      <c r="BS50" s="496"/>
      <c r="BT50" s="497"/>
      <c r="BU50" s="221"/>
      <c r="BV50" s="221"/>
      <c r="BW50" s="221"/>
    </row>
    <row r="51" spans="1:77" s="220" customFormat="1" ht="44" customHeight="1" x14ac:dyDescent="0.5">
      <c r="A51" s="870" t="s">
        <v>63</v>
      </c>
      <c r="B51" s="871"/>
      <c r="C51" s="872"/>
      <c r="D51" s="623" t="s">
        <v>144</v>
      </c>
      <c r="E51" s="623"/>
      <c r="F51" s="623"/>
      <c r="G51" s="623"/>
      <c r="H51" s="623"/>
      <c r="I51" s="623"/>
      <c r="J51" s="623"/>
      <c r="K51" s="623"/>
      <c r="L51" s="623"/>
      <c r="M51" s="623"/>
      <c r="N51" s="623"/>
      <c r="O51" s="623"/>
      <c r="P51" s="623"/>
      <c r="Q51" s="623"/>
      <c r="R51" s="623"/>
      <c r="S51" s="623"/>
      <c r="T51" s="623"/>
      <c r="U51" s="623"/>
      <c r="V51" s="623"/>
      <c r="W51" s="623"/>
      <c r="X51" s="624"/>
      <c r="Y51" s="835"/>
      <c r="Z51" s="842"/>
      <c r="AA51" s="835"/>
      <c r="AB51" s="842"/>
      <c r="AC51" s="892">
        <v>454</v>
      </c>
      <c r="AD51" s="893"/>
      <c r="AE51" s="892">
        <v>174</v>
      </c>
      <c r="AF51" s="893"/>
      <c r="AG51" s="881">
        <f>AG52+AG53+AG54</f>
        <v>48</v>
      </c>
      <c r="AH51" s="880"/>
      <c r="AI51" s="898">
        <f t="shared" ref="AI51" si="83">AI52+AI53+AI54</f>
        <v>24</v>
      </c>
      <c r="AJ51" s="873"/>
      <c r="AK51" s="873">
        <f t="shared" ref="AK51" si="84">AK52+AK53+AK54</f>
        <v>0</v>
      </c>
      <c r="AL51" s="873"/>
      <c r="AM51" s="873">
        <f t="shared" ref="AM51" si="85">AM52+AM53+AM54</f>
        <v>24</v>
      </c>
      <c r="AN51" s="873"/>
      <c r="AO51" s="873">
        <f t="shared" ref="AO51" si="86">AO52+AO53+AO54</f>
        <v>0</v>
      </c>
      <c r="AP51" s="880"/>
      <c r="AQ51" s="991">
        <f t="shared" ref="AQ51" si="87">AQ52+AQ53+AQ54</f>
        <v>0</v>
      </c>
      <c r="AR51" s="898"/>
      <c r="AS51" s="881">
        <f t="shared" ref="AS51" si="88">AS52+AS53+AS54</f>
        <v>0</v>
      </c>
      <c r="AT51" s="873"/>
      <c r="AU51" s="873">
        <f t="shared" ref="AU51" si="89">AU52+AU53+AU54</f>
        <v>0</v>
      </c>
      <c r="AV51" s="873"/>
      <c r="AW51" s="873">
        <f t="shared" ref="AW51" si="90">AW52+AW53+AW54</f>
        <v>0</v>
      </c>
      <c r="AX51" s="873"/>
      <c r="AY51" s="873">
        <f t="shared" ref="AY51" si="91">AY52+AY53+AY54</f>
        <v>0</v>
      </c>
      <c r="AZ51" s="873"/>
      <c r="BA51" s="873">
        <f t="shared" ref="BA51" si="92">BA52+BA53+BA54</f>
        <v>0</v>
      </c>
      <c r="BB51" s="873"/>
      <c r="BC51" s="873">
        <f t="shared" ref="BC51" si="93">BC52+BC53+BC54</f>
        <v>0</v>
      </c>
      <c r="BD51" s="880"/>
      <c r="BE51" s="881">
        <f t="shared" ref="BE51" si="94">BE52+BE53+BE54</f>
        <v>240</v>
      </c>
      <c r="BF51" s="873"/>
      <c r="BG51" s="873">
        <f t="shared" ref="BG51" si="95">BG52+BG53+BG54</f>
        <v>28</v>
      </c>
      <c r="BH51" s="873"/>
      <c r="BI51" s="873">
        <f t="shared" ref="BI51" si="96">BI52+BI53+BI54</f>
        <v>6</v>
      </c>
      <c r="BJ51" s="873"/>
      <c r="BK51" s="873">
        <f t="shared" ref="BK51" si="97">BK52+BK53+BK54</f>
        <v>214</v>
      </c>
      <c r="BL51" s="873"/>
      <c r="BM51" s="873">
        <f t="shared" ref="BM51" si="98">BM52+BM53+BM54</f>
        <v>20</v>
      </c>
      <c r="BN51" s="873"/>
      <c r="BO51" s="994">
        <f t="shared" ref="BO51" si="99">BO52+BO53+BO54</f>
        <v>6</v>
      </c>
      <c r="BP51" s="898"/>
      <c r="BQ51" s="495"/>
      <c r="BR51" s="496"/>
      <c r="BS51" s="496"/>
      <c r="BT51" s="497"/>
      <c r="BU51" s="221"/>
      <c r="BV51" s="221"/>
      <c r="BW51" s="221"/>
    </row>
    <row r="52" spans="1:77" s="220" customFormat="1" ht="72" customHeight="1" x14ac:dyDescent="0.5">
      <c r="A52" s="904" t="s">
        <v>139</v>
      </c>
      <c r="B52" s="905"/>
      <c r="C52" s="906"/>
      <c r="D52" s="565" t="s">
        <v>313</v>
      </c>
      <c r="E52" s="565"/>
      <c r="F52" s="565"/>
      <c r="G52" s="565"/>
      <c r="H52" s="565"/>
      <c r="I52" s="565"/>
      <c r="J52" s="565"/>
      <c r="K52" s="565"/>
      <c r="L52" s="565"/>
      <c r="M52" s="565"/>
      <c r="N52" s="565"/>
      <c r="O52" s="565"/>
      <c r="P52" s="565"/>
      <c r="Q52" s="565"/>
      <c r="R52" s="565"/>
      <c r="S52" s="565"/>
      <c r="T52" s="565"/>
      <c r="U52" s="565"/>
      <c r="V52" s="565"/>
      <c r="W52" s="565"/>
      <c r="X52" s="566"/>
      <c r="Y52" s="835">
        <v>3</v>
      </c>
      <c r="Z52" s="842"/>
      <c r="AA52" s="835"/>
      <c r="AB52" s="842"/>
      <c r="AC52" s="835">
        <v>120</v>
      </c>
      <c r="AD52" s="842"/>
      <c r="AE52" s="835">
        <v>40</v>
      </c>
      <c r="AF52" s="842"/>
      <c r="AG52" s="889">
        <f t="shared" si="76"/>
        <v>12</v>
      </c>
      <c r="AH52" s="890"/>
      <c r="AI52" s="837">
        <v>6</v>
      </c>
      <c r="AJ52" s="540"/>
      <c r="AK52" s="540"/>
      <c r="AL52" s="540"/>
      <c r="AM52" s="540">
        <v>6</v>
      </c>
      <c r="AN52" s="540"/>
      <c r="AO52" s="540"/>
      <c r="AP52" s="891"/>
      <c r="AQ52" s="835"/>
      <c r="AR52" s="842"/>
      <c r="AS52" s="902"/>
      <c r="AT52" s="540"/>
      <c r="AU52" s="540"/>
      <c r="AV52" s="540"/>
      <c r="AW52" s="540"/>
      <c r="AX52" s="540"/>
      <c r="AY52" s="540"/>
      <c r="AZ52" s="540"/>
      <c r="BA52" s="540"/>
      <c r="BB52" s="540"/>
      <c r="BC52" s="540"/>
      <c r="BD52" s="891"/>
      <c r="BE52" s="902">
        <f>AC52</f>
        <v>120</v>
      </c>
      <c r="BF52" s="540"/>
      <c r="BG52" s="540">
        <f>AG52</f>
        <v>12</v>
      </c>
      <c r="BH52" s="540"/>
      <c r="BI52" s="540">
        <v>3</v>
      </c>
      <c r="BJ52" s="540"/>
      <c r="BK52" s="553"/>
      <c r="BL52" s="553"/>
      <c r="BM52" s="540"/>
      <c r="BN52" s="540"/>
      <c r="BO52" s="836"/>
      <c r="BP52" s="842"/>
      <c r="BQ52" s="495" t="s">
        <v>306</v>
      </c>
      <c r="BR52" s="496"/>
      <c r="BS52" s="496"/>
      <c r="BT52" s="497"/>
      <c r="BU52" s="221"/>
      <c r="BV52" s="221"/>
      <c r="BW52" s="221"/>
    </row>
    <row r="53" spans="1:77" s="220" customFormat="1" ht="56.4" customHeight="1" x14ac:dyDescent="0.5">
      <c r="A53" s="904" t="s">
        <v>140</v>
      </c>
      <c r="B53" s="905"/>
      <c r="C53" s="906"/>
      <c r="D53" s="734" t="s">
        <v>143</v>
      </c>
      <c r="E53" s="734"/>
      <c r="F53" s="734"/>
      <c r="G53" s="734"/>
      <c r="H53" s="734"/>
      <c r="I53" s="734"/>
      <c r="J53" s="734"/>
      <c r="K53" s="734"/>
      <c r="L53" s="734"/>
      <c r="M53" s="734"/>
      <c r="N53" s="734"/>
      <c r="O53" s="734"/>
      <c r="P53" s="734"/>
      <c r="Q53" s="734"/>
      <c r="R53" s="734"/>
      <c r="S53" s="734"/>
      <c r="T53" s="734"/>
      <c r="U53" s="734"/>
      <c r="V53" s="734"/>
      <c r="W53" s="734"/>
      <c r="X53" s="735"/>
      <c r="Y53" s="835"/>
      <c r="Z53" s="842"/>
      <c r="AA53" s="835">
        <v>4</v>
      </c>
      <c r="AB53" s="842"/>
      <c r="AC53" s="835">
        <v>214</v>
      </c>
      <c r="AD53" s="842"/>
      <c r="AE53" s="835">
        <v>72</v>
      </c>
      <c r="AF53" s="842"/>
      <c r="AG53" s="889">
        <f t="shared" si="76"/>
        <v>20</v>
      </c>
      <c r="AH53" s="890"/>
      <c r="AI53" s="837">
        <v>10</v>
      </c>
      <c r="AJ53" s="540"/>
      <c r="AK53" s="540"/>
      <c r="AL53" s="540"/>
      <c r="AM53" s="540">
        <v>10</v>
      </c>
      <c r="AN53" s="540"/>
      <c r="AO53" s="540"/>
      <c r="AP53" s="891"/>
      <c r="AQ53" s="835"/>
      <c r="AR53" s="842"/>
      <c r="AS53" s="835"/>
      <c r="AT53" s="837"/>
      <c r="AU53" s="541"/>
      <c r="AV53" s="837"/>
      <c r="AW53" s="541"/>
      <c r="AX53" s="837"/>
      <c r="AY53" s="541"/>
      <c r="AZ53" s="837"/>
      <c r="BA53" s="541"/>
      <c r="BB53" s="837"/>
      <c r="BC53" s="541"/>
      <c r="BD53" s="842"/>
      <c r="BE53" s="835"/>
      <c r="BF53" s="837"/>
      <c r="BG53" s="541"/>
      <c r="BH53" s="837"/>
      <c r="BI53" s="541"/>
      <c r="BJ53" s="837"/>
      <c r="BK53" s="477">
        <f>AC53</f>
        <v>214</v>
      </c>
      <c r="BL53" s="463"/>
      <c r="BM53" s="541">
        <f>AG53</f>
        <v>20</v>
      </c>
      <c r="BN53" s="837"/>
      <c r="BO53" s="541">
        <v>6</v>
      </c>
      <c r="BP53" s="842"/>
      <c r="BQ53" s="886" t="s">
        <v>309</v>
      </c>
      <c r="BR53" s="887"/>
      <c r="BS53" s="887"/>
      <c r="BT53" s="888"/>
      <c r="BU53" s="221"/>
      <c r="BV53" s="221"/>
      <c r="BW53" s="221"/>
    </row>
    <row r="54" spans="1:77" s="220" customFormat="1" ht="71" customHeight="1" x14ac:dyDescent="0.5">
      <c r="A54" s="904" t="s">
        <v>141</v>
      </c>
      <c r="B54" s="905"/>
      <c r="C54" s="906"/>
      <c r="D54" s="565" t="s">
        <v>307</v>
      </c>
      <c r="E54" s="565"/>
      <c r="F54" s="565"/>
      <c r="G54" s="565"/>
      <c r="H54" s="565"/>
      <c r="I54" s="565"/>
      <c r="J54" s="565"/>
      <c r="K54" s="565"/>
      <c r="L54" s="565"/>
      <c r="M54" s="565"/>
      <c r="N54" s="565"/>
      <c r="O54" s="565"/>
      <c r="P54" s="565"/>
      <c r="Q54" s="565"/>
      <c r="R54" s="565"/>
      <c r="S54" s="565"/>
      <c r="T54" s="565"/>
      <c r="U54" s="565"/>
      <c r="V54" s="565"/>
      <c r="W54" s="565"/>
      <c r="X54" s="566"/>
      <c r="Y54" s="835"/>
      <c r="Z54" s="842"/>
      <c r="AA54" s="835">
        <v>3</v>
      </c>
      <c r="AB54" s="842"/>
      <c r="AC54" s="835">
        <v>120</v>
      </c>
      <c r="AD54" s="842"/>
      <c r="AE54" s="835">
        <v>62</v>
      </c>
      <c r="AF54" s="842"/>
      <c r="AG54" s="889">
        <f t="shared" si="76"/>
        <v>16</v>
      </c>
      <c r="AH54" s="890"/>
      <c r="AI54" s="837">
        <v>8</v>
      </c>
      <c r="AJ54" s="540"/>
      <c r="AK54" s="540"/>
      <c r="AL54" s="540"/>
      <c r="AM54" s="540">
        <v>8</v>
      </c>
      <c r="AN54" s="540"/>
      <c r="AO54" s="540"/>
      <c r="AP54" s="891"/>
      <c r="AQ54" s="835"/>
      <c r="AR54" s="842"/>
      <c r="AS54" s="835"/>
      <c r="AT54" s="837"/>
      <c r="AU54" s="541"/>
      <c r="AV54" s="837"/>
      <c r="AW54" s="541"/>
      <c r="AX54" s="837"/>
      <c r="AY54" s="541"/>
      <c r="AZ54" s="837"/>
      <c r="BA54" s="541"/>
      <c r="BB54" s="837"/>
      <c r="BC54" s="541"/>
      <c r="BD54" s="842"/>
      <c r="BE54" s="835">
        <f>AC54</f>
        <v>120</v>
      </c>
      <c r="BF54" s="837"/>
      <c r="BG54" s="541">
        <f>AG54</f>
        <v>16</v>
      </c>
      <c r="BH54" s="837"/>
      <c r="BI54" s="541">
        <v>3</v>
      </c>
      <c r="BJ54" s="837"/>
      <c r="BK54" s="477"/>
      <c r="BL54" s="463"/>
      <c r="BM54" s="541"/>
      <c r="BN54" s="837"/>
      <c r="BO54" s="541"/>
      <c r="BP54" s="842"/>
      <c r="BQ54" s="414" t="s">
        <v>308</v>
      </c>
      <c r="BR54" s="992"/>
      <c r="BS54" s="992"/>
      <c r="BT54" s="993"/>
      <c r="BU54" s="221"/>
      <c r="BV54" s="221"/>
      <c r="BW54" s="221"/>
    </row>
    <row r="55" spans="1:77" s="267" customFormat="1" ht="42" customHeight="1" x14ac:dyDescent="0.45">
      <c r="A55" s="870" t="s">
        <v>126</v>
      </c>
      <c r="B55" s="871"/>
      <c r="C55" s="872"/>
      <c r="D55" s="623" t="s">
        <v>303</v>
      </c>
      <c r="E55" s="623"/>
      <c r="F55" s="623"/>
      <c r="G55" s="623"/>
      <c r="H55" s="623"/>
      <c r="I55" s="623"/>
      <c r="J55" s="623"/>
      <c r="K55" s="623"/>
      <c r="L55" s="623"/>
      <c r="M55" s="623"/>
      <c r="N55" s="623"/>
      <c r="O55" s="623"/>
      <c r="P55" s="623"/>
      <c r="Q55" s="623"/>
      <c r="R55" s="623"/>
      <c r="S55" s="623"/>
      <c r="T55" s="623"/>
      <c r="U55" s="623"/>
      <c r="V55" s="623"/>
      <c r="W55" s="623"/>
      <c r="X55" s="624"/>
      <c r="Y55" s="835"/>
      <c r="Z55" s="842"/>
      <c r="AA55" s="835"/>
      <c r="AB55" s="842"/>
      <c r="AC55" s="892" t="s">
        <v>80</v>
      </c>
      <c r="AD55" s="893"/>
      <c r="AE55" s="892" t="s">
        <v>81</v>
      </c>
      <c r="AF55" s="893"/>
      <c r="AG55" s="900" t="s">
        <v>268</v>
      </c>
      <c r="AH55" s="901"/>
      <c r="AI55" s="912" t="s">
        <v>269</v>
      </c>
      <c r="AJ55" s="882"/>
      <c r="AK55" s="882"/>
      <c r="AL55" s="882"/>
      <c r="AM55" s="882" t="s">
        <v>269</v>
      </c>
      <c r="AN55" s="882"/>
      <c r="AO55" s="882"/>
      <c r="AP55" s="901"/>
      <c r="AQ55" s="892"/>
      <c r="AR55" s="893"/>
      <c r="AS55" s="892" t="s">
        <v>80</v>
      </c>
      <c r="AT55" s="912"/>
      <c r="AU55" s="912" t="s">
        <v>268</v>
      </c>
      <c r="AV55" s="882"/>
      <c r="AW55" s="883" t="s">
        <v>207</v>
      </c>
      <c r="AX55" s="912"/>
      <c r="AY55" s="883"/>
      <c r="AZ55" s="912"/>
      <c r="BA55" s="883"/>
      <c r="BB55" s="912"/>
      <c r="BC55" s="883"/>
      <c r="BD55" s="893"/>
      <c r="BE55" s="892"/>
      <c r="BF55" s="912"/>
      <c r="BG55" s="883"/>
      <c r="BH55" s="912"/>
      <c r="BI55" s="883"/>
      <c r="BJ55" s="912"/>
      <c r="BK55" s="996"/>
      <c r="BL55" s="997"/>
      <c r="BM55" s="883"/>
      <c r="BN55" s="912"/>
      <c r="BO55" s="883"/>
      <c r="BP55" s="893"/>
      <c r="BQ55" s="495"/>
      <c r="BR55" s="496"/>
      <c r="BS55" s="496"/>
      <c r="BT55" s="497"/>
      <c r="BU55" s="266"/>
      <c r="BV55" s="266"/>
      <c r="BW55" s="266"/>
    </row>
    <row r="56" spans="1:77" s="220" customFormat="1" ht="41" customHeight="1" x14ac:dyDescent="0.5">
      <c r="A56" s="904" t="s">
        <v>136</v>
      </c>
      <c r="B56" s="905"/>
      <c r="C56" s="906"/>
      <c r="D56" s="565" t="s">
        <v>133</v>
      </c>
      <c r="E56" s="565"/>
      <c r="F56" s="565"/>
      <c r="G56" s="565"/>
      <c r="H56" s="565"/>
      <c r="I56" s="565"/>
      <c r="J56" s="565"/>
      <c r="K56" s="565"/>
      <c r="L56" s="565"/>
      <c r="M56" s="565"/>
      <c r="N56" s="565"/>
      <c r="O56" s="565"/>
      <c r="P56" s="565"/>
      <c r="Q56" s="565"/>
      <c r="R56" s="565"/>
      <c r="S56" s="565"/>
      <c r="T56" s="565"/>
      <c r="U56" s="565"/>
      <c r="V56" s="565"/>
      <c r="W56" s="565"/>
      <c r="X56" s="566"/>
      <c r="Y56" s="835"/>
      <c r="Z56" s="842"/>
      <c r="AA56" s="835" t="s">
        <v>267</v>
      </c>
      <c r="AB56" s="842"/>
      <c r="AC56" s="835" t="s">
        <v>80</v>
      </c>
      <c r="AD56" s="842"/>
      <c r="AE56" s="835" t="s">
        <v>81</v>
      </c>
      <c r="AF56" s="842"/>
      <c r="AG56" s="902" t="s">
        <v>268</v>
      </c>
      <c r="AH56" s="891"/>
      <c r="AI56" s="837" t="s">
        <v>269</v>
      </c>
      <c r="AJ56" s="540"/>
      <c r="AK56" s="540"/>
      <c r="AL56" s="540"/>
      <c r="AM56" s="540" t="s">
        <v>269</v>
      </c>
      <c r="AN56" s="540"/>
      <c r="AO56" s="540"/>
      <c r="AP56" s="891"/>
      <c r="AQ56" s="835"/>
      <c r="AR56" s="842"/>
      <c r="AS56" s="835" t="s">
        <v>80</v>
      </c>
      <c r="AT56" s="837"/>
      <c r="AU56" s="837" t="s">
        <v>268</v>
      </c>
      <c r="AV56" s="540"/>
      <c r="AW56" s="541" t="s">
        <v>207</v>
      </c>
      <c r="AX56" s="837"/>
      <c r="AY56" s="541"/>
      <c r="AZ56" s="837"/>
      <c r="BA56" s="541"/>
      <c r="BB56" s="837"/>
      <c r="BC56" s="541"/>
      <c r="BD56" s="842"/>
      <c r="BE56" s="835"/>
      <c r="BF56" s="837"/>
      <c r="BG56" s="541"/>
      <c r="BH56" s="837"/>
      <c r="BI56" s="541"/>
      <c r="BJ56" s="837"/>
      <c r="BK56" s="477"/>
      <c r="BL56" s="463"/>
      <c r="BM56" s="541"/>
      <c r="BN56" s="837"/>
      <c r="BO56" s="541"/>
      <c r="BP56" s="842"/>
      <c r="BQ56" s="495" t="s">
        <v>102</v>
      </c>
      <c r="BR56" s="496"/>
      <c r="BS56" s="496"/>
      <c r="BT56" s="497"/>
      <c r="BU56" s="221"/>
      <c r="BV56" s="221"/>
      <c r="BW56" s="221"/>
    </row>
    <row r="57" spans="1:77" s="220" customFormat="1" ht="41.4" customHeight="1" x14ac:dyDescent="0.5">
      <c r="A57" s="870" t="s">
        <v>162</v>
      </c>
      <c r="B57" s="871"/>
      <c r="C57" s="872"/>
      <c r="D57" s="599" t="s">
        <v>1</v>
      </c>
      <c r="E57" s="599"/>
      <c r="F57" s="599"/>
      <c r="G57" s="599"/>
      <c r="H57" s="599"/>
      <c r="I57" s="599"/>
      <c r="J57" s="599"/>
      <c r="K57" s="599"/>
      <c r="L57" s="599"/>
      <c r="M57" s="599"/>
      <c r="N57" s="599"/>
      <c r="O57" s="599"/>
      <c r="P57" s="599"/>
      <c r="Q57" s="599"/>
      <c r="R57" s="599"/>
      <c r="S57" s="599"/>
      <c r="T57" s="599"/>
      <c r="U57" s="599"/>
      <c r="V57" s="599"/>
      <c r="W57" s="599"/>
      <c r="X57" s="740"/>
      <c r="Y57" s="972"/>
      <c r="Z57" s="973"/>
      <c r="AA57" s="972"/>
      <c r="AB57" s="973"/>
      <c r="AC57" s="974" t="s">
        <v>204</v>
      </c>
      <c r="AD57" s="975"/>
      <c r="AE57" s="974" t="s">
        <v>205</v>
      </c>
      <c r="AF57" s="975"/>
      <c r="AG57" s="224" t="s">
        <v>43</v>
      </c>
      <c r="AH57" s="223">
        <f>AH58+AH59+AH60</f>
        <v>60</v>
      </c>
      <c r="AI57" s="284" t="s">
        <v>43</v>
      </c>
      <c r="AJ57" s="226">
        <f>AJ58+AJ59+AJ60</f>
        <v>18</v>
      </c>
      <c r="AK57" s="227" t="s">
        <v>43</v>
      </c>
      <c r="AL57" s="228">
        <f>AL58+AL59+AL60</f>
        <v>6</v>
      </c>
      <c r="AM57" s="227" t="s">
        <v>43</v>
      </c>
      <c r="AN57" s="226">
        <f>AN58+AN59+AN60</f>
        <v>26</v>
      </c>
      <c r="AO57" s="229" t="s">
        <v>43</v>
      </c>
      <c r="AP57" s="230">
        <v>10</v>
      </c>
      <c r="AQ57" s="231"/>
      <c r="AR57" s="232"/>
      <c r="AS57" s="224" t="s">
        <v>43</v>
      </c>
      <c r="AT57" s="264">
        <f>AT58+AT59</f>
        <v>132</v>
      </c>
      <c r="AU57" s="233" t="s">
        <v>43</v>
      </c>
      <c r="AV57" s="234">
        <f>AV58+AV59</f>
        <v>20</v>
      </c>
      <c r="AW57" s="989"/>
      <c r="AX57" s="990"/>
      <c r="AY57" s="989" t="s">
        <v>266</v>
      </c>
      <c r="AZ57" s="990"/>
      <c r="BA57" s="233" t="s">
        <v>43</v>
      </c>
      <c r="BB57" s="226">
        <f>BB58+BB59</f>
        <v>26</v>
      </c>
      <c r="BC57" s="233" t="s">
        <v>43</v>
      </c>
      <c r="BD57" s="235">
        <v>7</v>
      </c>
      <c r="BE57" s="236" t="s">
        <v>43</v>
      </c>
      <c r="BF57" s="226">
        <v>72</v>
      </c>
      <c r="BG57" s="233" t="s">
        <v>43</v>
      </c>
      <c r="BH57" s="226">
        <v>14</v>
      </c>
      <c r="BI57" s="233" t="s">
        <v>43</v>
      </c>
      <c r="BJ57" s="226">
        <v>2</v>
      </c>
      <c r="BK57" s="985"/>
      <c r="BL57" s="985"/>
      <c r="BM57" s="986"/>
      <c r="BN57" s="986"/>
      <c r="BO57" s="986"/>
      <c r="BP57" s="987"/>
      <c r="BQ57" s="615"/>
      <c r="BR57" s="616"/>
      <c r="BS57" s="616"/>
      <c r="BT57" s="617"/>
      <c r="BU57" s="221"/>
      <c r="BV57" s="221"/>
      <c r="BW57" s="221"/>
    </row>
    <row r="58" spans="1:77" s="220" customFormat="1" ht="42.65" customHeight="1" x14ac:dyDescent="0.5">
      <c r="A58" s="904" t="s">
        <v>163</v>
      </c>
      <c r="B58" s="905"/>
      <c r="C58" s="906"/>
      <c r="D58" s="741" t="s">
        <v>260</v>
      </c>
      <c r="E58" s="741"/>
      <c r="F58" s="741"/>
      <c r="G58" s="741"/>
      <c r="H58" s="741"/>
      <c r="I58" s="741"/>
      <c r="J58" s="741"/>
      <c r="K58" s="741"/>
      <c r="L58" s="741"/>
      <c r="M58" s="741"/>
      <c r="N58" s="741"/>
      <c r="O58" s="741"/>
      <c r="P58" s="741"/>
      <c r="Q58" s="741"/>
      <c r="R58" s="741"/>
      <c r="S58" s="741"/>
      <c r="T58" s="741"/>
      <c r="U58" s="741"/>
      <c r="V58" s="741"/>
      <c r="W58" s="741"/>
      <c r="X58" s="742"/>
      <c r="Y58" s="167" t="s">
        <v>43</v>
      </c>
      <c r="Z58" s="169">
        <v>2</v>
      </c>
      <c r="AA58" s="168"/>
      <c r="AB58" s="169"/>
      <c r="AC58" s="1029" t="s">
        <v>196</v>
      </c>
      <c r="AD58" s="1030"/>
      <c r="AE58" s="1029" t="s">
        <v>77</v>
      </c>
      <c r="AF58" s="1030"/>
      <c r="AG58" s="225" t="s">
        <v>43</v>
      </c>
      <c r="AH58" s="238">
        <v>20</v>
      </c>
      <c r="AI58" s="284" t="s">
        <v>43</v>
      </c>
      <c r="AJ58" s="239">
        <v>10</v>
      </c>
      <c r="AK58" s="227"/>
      <c r="AL58" s="240"/>
      <c r="AM58" s="227"/>
      <c r="AN58" s="239"/>
      <c r="AO58" s="229" t="s">
        <v>43</v>
      </c>
      <c r="AP58" s="241">
        <v>10</v>
      </c>
      <c r="AQ58" s="242"/>
      <c r="AR58" s="237"/>
      <c r="AS58" s="224" t="s">
        <v>43</v>
      </c>
      <c r="AT58" s="239">
        <v>62</v>
      </c>
      <c r="AU58" s="229" t="s">
        <v>43</v>
      </c>
      <c r="AV58" s="243">
        <v>10</v>
      </c>
      <c r="AW58" s="983"/>
      <c r="AX58" s="984"/>
      <c r="AY58" s="229" t="s">
        <v>43</v>
      </c>
      <c r="AZ58" s="239">
        <v>62</v>
      </c>
      <c r="BA58" s="229" t="s">
        <v>43</v>
      </c>
      <c r="BB58" s="239">
        <v>10</v>
      </c>
      <c r="BC58" s="229" t="s">
        <v>43</v>
      </c>
      <c r="BD58" s="244">
        <v>3</v>
      </c>
      <c r="BE58" s="236"/>
      <c r="BF58" s="239"/>
      <c r="BG58" s="229"/>
      <c r="BH58" s="239"/>
      <c r="BI58" s="229"/>
      <c r="BJ58" s="239"/>
      <c r="BK58" s="985"/>
      <c r="BL58" s="985"/>
      <c r="BM58" s="986"/>
      <c r="BN58" s="986"/>
      <c r="BO58" s="986"/>
      <c r="BP58" s="987"/>
      <c r="BQ58" s="611" t="s">
        <v>83</v>
      </c>
      <c r="BR58" s="612"/>
      <c r="BS58" s="612"/>
      <c r="BT58" s="613"/>
      <c r="BU58" s="221"/>
      <c r="BV58" s="221"/>
      <c r="BW58" s="221"/>
    </row>
    <row r="59" spans="1:77" s="220" customFormat="1" ht="38.4" customHeight="1" x14ac:dyDescent="0.5">
      <c r="A59" s="904" t="s">
        <v>164</v>
      </c>
      <c r="B59" s="905"/>
      <c r="C59" s="906"/>
      <c r="D59" s="741" t="s">
        <v>261</v>
      </c>
      <c r="E59" s="741"/>
      <c r="F59" s="741"/>
      <c r="G59" s="741"/>
      <c r="H59" s="741"/>
      <c r="I59" s="741"/>
      <c r="J59" s="741"/>
      <c r="K59" s="741"/>
      <c r="L59" s="741"/>
      <c r="M59" s="741"/>
      <c r="N59" s="741"/>
      <c r="O59" s="741"/>
      <c r="P59" s="741"/>
      <c r="Q59" s="741"/>
      <c r="R59" s="741"/>
      <c r="S59" s="741"/>
      <c r="T59" s="741"/>
      <c r="U59" s="741"/>
      <c r="V59" s="741"/>
      <c r="W59" s="741"/>
      <c r="X59" s="742"/>
      <c r="Y59" s="167" t="s">
        <v>43</v>
      </c>
      <c r="Z59" s="169">
        <v>2</v>
      </c>
      <c r="AA59" s="168"/>
      <c r="AB59" s="169"/>
      <c r="AC59" s="1029" t="s">
        <v>197</v>
      </c>
      <c r="AD59" s="1030"/>
      <c r="AE59" s="1029" t="s">
        <v>202</v>
      </c>
      <c r="AF59" s="1030"/>
      <c r="AG59" s="225" t="s">
        <v>43</v>
      </c>
      <c r="AH59" s="238">
        <v>26</v>
      </c>
      <c r="AI59" s="284"/>
      <c r="AJ59" s="240"/>
      <c r="AK59" s="227"/>
      <c r="AL59" s="240"/>
      <c r="AM59" s="227" t="s">
        <v>43</v>
      </c>
      <c r="AN59" s="239">
        <v>26</v>
      </c>
      <c r="AO59" s="229"/>
      <c r="AP59" s="241"/>
      <c r="AQ59" s="242"/>
      <c r="AR59" s="237"/>
      <c r="AS59" s="224" t="s">
        <v>43</v>
      </c>
      <c r="AT59" s="239">
        <v>70</v>
      </c>
      <c r="AU59" s="229" t="s">
        <v>43</v>
      </c>
      <c r="AV59" s="243">
        <v>10</v>
      </c>
      <c r="AW59" s="983"/>
      <c r="AX59" s="984"/>
      <c r="AY59" s="229" t="s">
        <v>43</v>
      </c>
      <c r="AZ59" s="239">
        <v>72</v>
      </c>
      <c r="BA59" s="229" t="s">
        <v>43</v>
      </c>
      <c r="BB59" s="239">
        <v>16</v>
      </c>
      <c r="BC59" s="229" t="s">
        <v>43</v>
      </c>
      <c r="BD59" s="244">
        <v>4</v>
      </c>
      <c r="BE59" s="236"/>
      <c r="BF59" s="239"/>
      <c r="BG59" s="229"/>
      <c r="BH59" s="239"/>
      <c r="BI59" s="229"/>
      <c r="BJ59" s="239"/>
      <c r="BK59" s="985"/>
      <c r="BL59" s="985"/>
      <c r="BM59" s="986"/>
      <c r="BN59" s="986"/>
      <c r="BO59" s="986"/>
      <c r="BP59" s="987"/>
      <c r="BQ59" s="611" t="s">
        <v>87</v>
      </c>
      <c r="BR59" s="612"/>
      <c r="BS59" s="612"/>
      <c r="BT59" s="613"/>
      <c r="BU59" s="221"/>
      <c r="BV59" s="221"/>
      <c r="BW59" s="221"/>
    </row>
    <row r="60" spans="1:77" s="220" customFormat="1" ht="42.65" customHeight="1" thickBot="1" x14ac:dyDescent="0.55000000000000004">
      <c r="A60" s="976" t="s">
        <v>165</v>
      </c>
      <c r="B60" s="977"/>
      <c r="C60" s="978"/>
      <c r="D60" s="743" t="s">
        <v>262</v>
      </c>
      <c r="E60" s="743"/>
      <c r="F60" s="743"/>
      <c r="G60" s="743"/>
      <c r="H60" s="743"/>
      <c r="I60" s="743"/>
      <c r="J60" s="743"/>
      <c r="K60" s="743"/>
      <c r="L60" s="743"/>
      <c r="M60" s="743"/>
      <c r="N60" s="743"/>
      <c r="O60" s="743"/>
      <c r="P60" s="743"/>
      <c r="Q60" s="743"/>
      <c r="R60" s="743"/>
      <c r="S60" s="743"/>
      <c r="T60" s="743"/>
      <c r="U60" s="743"/>
      <c r="V60" s="743"/>
      <c r="W60" s="743"/>
      <c r="X60" s="744"/>
      <c r="Y60" s="170"/>
      <c r="Z60" s="172"/>
      <c r="AA60" s="171" t="s">
        <v>43</v>
      </c>
      <c r="AB60" s="245" t="s">
        <v>264</v>
      </c>
      <c r="AC60" s="1031" t="s">
        <v>77</v>
      </c>
      <c r="AD60" s="1032"/>
      <c r="AE60" s="1031" t="s">
        <v>198</v>
      </c>
      <c r="AF60" s="1032"/>
      <c r="AG60" s="247" t="s">
        <v>43</v>
      </c>
      <c r="AH60" s="248">
        <v>14</v>
      </c>
      <c r="AI60" s="285" t="s">
        <v>43</v>
      </c>
      <c r="AJ60" s="249">
        <v>8</v>
      </c>
      <c r="AK60" s="250" t="s">
        <v>43</v>
      </c>
      <c r="AL60" s="249">
        <v>6</v>
      </c>
      <c r="AM60" s="250"/>
      <c r="AN60" s="249"/>
      <c r="AO60" s="250"/>
      <c r="AP60" s="251"/>
      <c r="AQ60" s="252"/>
      <c r="AR60" s="246"/>
      <c r="AS60" s="247"/>
      <c r="AT60" s="253"/>
      <c r="AU60" s="254"/>
      <c r="AV60" s="253"/>
      <c r="AW60" s="979"/>
      <c r="AX60" s="980"/>
      <c r="AY60" s="255"/>
      <c r="AZ60" s="253"/>
      <c r="BA60" s="255"/>
      <c r="BB60" s="253"/>
      <c r="BC60" s="255"/>
      <c r="BD60" s="256"/>
      <c r="BE60" s="257" t="s">
        <v>43</v>
      </c>
      <c r="BF60" s="258">
        <v>72</v>
      </c>
      <c r="BG60" s="254" t="s">
        <v>43</v>
      </c>
      <c r="BH60" s="258">
        <v>14</v>
      </c>
      <c r="BI60" s="254" t="s">
        <v>43</v>
      </c>
      <c r="BJ60" s="258">
        <v>2</v>
      </c>
      <c r="BK60" s="981"/>
      <c r="BL60" s="981"/>
      <c r="BM60" s="982"/>
      <c r="BN60" s="982"/>
      <c r="BO60" s="982"/>
      <c r="BP60" s="988"/>
      <c r="BQ60" s="428" t="s">
        <v>79</v>
      </c>
      <c r="BR60" s="429"/>
      <c r="BS60" s="429"/>
      <c r="BT60" s="430"/>
      <c r="BU60" s="221"/>
      <c r="BV60" s="221"/>
      <c r="BW60" s="221"/>
    </row>
    <row r="61" spans="1:77" ht="15.5" thickTop="1" thickBot="1" x14ac:dyDescent="0.4">
      <c r="BY61"/>
    </row>
    <row r="62" spans="1:77" s="220" customFormat="1" ht="48.65" customHeight="1" thickTop="1" x14ac:dyDescent="0.5">
      <c r="A62" s="268" t="s">
        <v>58</v>
      </c>
      <c r="B62" s="269"/>
      <c r="C62" s="269"/>
      <c r="D62" s="269"/>
      <c r="E62" s="269"/>
      <c r="F62" s="269"/>
      <c r="G62" s="269"/>
      <c r="H62" s="269"/>
      <c r="I62" s="269"/>
      <c r="J62" s="269"/>
      <c r="K62" s="269"/>
      <c r="L62" s="269"/>
      <c r="M62" s="269"/>
      <c r="N62" s="269"/>
      <c r="O62" s="269"/>
      <c r="P62" s="269"/>
      <c r="Q62" s="269"/>
      <c r="R62" s="269"/>
      <c r="S62" s="269"/>
      <c r="T62" s="269"/>
      <c r="U62" s="269"/>
      <c r="V62" s="269"/>
      <c r="W62" s="269"/>
      <c r="X62" s="269"/>
      <c r="Y62" s="269"/>
      <c r="Z62" s="269"/>
      <c r="AA62" s="269"/>
      <c r="AB62" s="270"/>
      <c r="AC62" s="995">
        <f>AC30+AC39</f>
        <v>2710</v>
      </c>
      <c r="AD62" s="970"/>
      <c r="AE62" s="1015">
        <f>AE30+AE39</f>
        <v>978</v>
      </c>
      <c r="AF62" s="1016"/>
      <c r="AG62" s="995">
        <f>AG30+AG39</f>
        <v>274</v>
      </c>
      <c r="AH62" s="970"/>
      <c r="AI62" s="995">
        <f>AI30+AI39</f>
        <v>124</v>
      </c>
      <c r="AJ62" s="970"/>
      <c r="AK62" s="995">
        <f>AK30+AK39</f>
        <v>6</v>
      </c>
      <c r="AL62" s="970"/>
      <c r="AM62" s="995">
        <f>AM30+AM39</f>
        <v>144</v>
      </c>
      <c r="AN62" s="970"/>
      <c r="AO62" s="995">
        <f>AO30+AO39</f>
        <v>0</v>
      </c>
      <c r="AP62" s="970"/>
      <c r="AQ62" s="995">
        <f>AQ30+AQ39</f>
        <v>0</v>
      </c>
      <c r="AR62" s="970"/>
      <c r="AS62" s="995">
        <f>AS30+AS39</f>
        <v>648</v>
      </c>
      <c r="AT62" s="970"/>
      <c r="AU62" s="995">
        <f>AU30+AU39</f>
        <v>70</v>
      </c>
      <c r="AV62" s="970"/>
      <c r="AW62" s="995">
        <f>AW30+AW39</f>
        <v>18</v>
      </c>
      <c r="AX62" s="970"/>
      <c r="AY62" s="995">
        <f>AY30+AY39</f>
        <v>554</v>
      </c>
      <c r="AZ62" s="970"/>
      <c r="BA62" s="995">
        <f>BA30+BA39</f>
        <v>62</v>
      </c>
      <c r="BB62" s="970"/>
      <c r="BC62" s="995">
        <f>BC30+BC39</f>
        <v>15</v>
      </c>
      <c r="BD62" s="970"/>
      <c r="BE62" s="995">
        <f>BE30+BE39</f>
        <v>680</v>
      </c>
      <c r="BF62" s="970"/>
      <c r="BG62" s="995">
        <f>BG30+BG39</f>
        <v>70</v>
      </c>
      <c r="BH62" s="970"/>
      <c r="BI62" s="995">
        <f>BI30+BI39</f>
        <v>18</v>
      </c>
      <c r="BJ62" s="970"/>
      <c r="BK62" s="1027">
        <f>BK30+BK39</f>
        <v>828</v>
      </c>
      <c r="BL62" s="1028"/>
      <c r="BM62" s="995">
        <f>BM30+BM39</f>
        <v>72</v>
      </c>
      <c r="BN62" s="970"/>
      <c r="BO62" s="995">
        <f>BO30+BO39</f>
        <v>24</v>
      </c>
      <c r="BP62" s="970"/>
      <c r="BQ62" s="1018"/>
      <c r="BR62" s="1019"/>
      <c r="BS62" s="1019"/>
      <c r="BT62" s="1020"/>
      <c r="BU62" s="221"/>
    </row>
    <row r="63" spans="1:77" s="274" customFormat="1" ht="46.75" customHeight="1" x14ac:dyDescent="0.45">
      <c r="A63" s="271" t="s">
        <v>18</v>
      </c>
      <c r="B63" s="272"/>
      <c r="C63" s="272"/>
      <c r="D63" s="272"/>
      <c r="E63" s="272"/>
      <c r="F63" s="272"/>
      <c r="G63" s="272"/>
      <c r="H63" s="272"/>
      <c r="I63" s="272"/>
      <c r="J63" s="272"/>
      <c r="K63" s="272"/>
      <c r="L63" s="272"/>
      <c r="M63" s="272"/>
      <c r="N63" s="272"/>
      <c r="O63" s="272"/>
      <c r="P63" s="272"/>
      <c r="Q63" s="272"/>
      <c r="R63" s="272"/>
      <c r="S63" s="272"/>
      <c r="T63" s="272"/>
      <c r="U63" s="272"/>
      <c r="V63" s="272"/>
      <c r="W63" s="272"/>
      <c r="X63" s="272"/>
      <c r="Y63" s="272"/>
      <c r="Z63" s="272"/>
      <c r="AA63" s="272"/>
      <c r="AB63" s="273"/>
      <c r="AC63" s="1037">
        <f>AM62+AS62+BE62</f>
        <v>1472</v>
      </c>
      <c r="AD63" s="1038"/>
      <c r="AE63" s="540"/>
      <c r="AF63" s="540"/>
      <c r="AG63" s="540"/>
      <c r="AH63" s="540"/>
      <c r="AI63" s="540"/>
      <c r="AJ63" s="540"/>
      <c r="AK63" s="540"/>
      <c r="AL63" s="540"/>
      <c r="AM63" s="998">
        <f>AM62/(AT36+2)</f>
        <v>72</v>
      </c>
      <c r="AN63" s="998"/>
      <c r="AO63" s="882"/>
      <c r="AP63" s="882"/>
      <c r="AQ63" s="540"/>
      <c r="AR63" s="540"/>
      <c r="AS63" s="883">
        <f>AU62/AS28</f>
        <v>35</v>
      </c>
      <c r="AT63" s="999"/>
      <c r="AU63" s="999"/>
      <c r="AV63" s="999"/>
      <c r="AW63" s="999"/>
      <c r="AX63" s="912"/>
      <c r="AY63" s="883">
        <f>BA62/AY28</f>
        <v>31</v>
      </c>
      <c r="AZ63" s="999"/>
      <c r="BA63" s="999"/>
      <c r="BB63" s="999"/>
      <c r="BC63" s="999"/>
      <c r="BD63" s="912"/>
      <c r="BE63" s="883">
        <f>BG62/BE28</f>
        <v>35</v>
      </c>
      <c r="BF63" s="999"/>
      <c r="BG63" s="999"/>
      <c r="BH63" s="999"/>
      <c r="BI63" s="999"/>
      <c r="BJ63" s="912"/>
      <c r="BK63" s="883">
        <f>BM62/BK28</f>
        <v>36</v>
      </c>
      <c r="BL63" s="999"/>
      <c r="BM63" s="999"/>
      <c r="BN63" s="999"/>
      <c r="BO63" s="999"/>
      <c r="BP63" s="912"/>
      <c r="BQ63" s="1021"/>
      <c r="BR63" s="1022"/>
      <c r="BS63" s="1022"/>
      <c r="BT63" s="1023"/>
    </row>
    <row r="64" spans="1:77" s="220" customFormat="1" ht="48.65" hidden="1" customHeight="1" x14ac:dyDescent="0.45">
      <c r="A64" s="271" t="s">
        <v>263</v>
      </c>
      <c r="B64" s="272"/>
      <c r="C64" s="272"/>
      <c r="D64" s="272"/>
      <c r="E64" s="272"/>
      <c r="F64" s="272"/>
      <c r="G64" s="272"/>
      <c r="H64" s="272"/>
      <c r="I64" s="272"/>
      <c r="J64" s="272"/>
      <c r="K64" s="272"/>
      <c r="L64" s="272"/>
      <c r="M64" s="272"/>
      <c r="N64" s="272"/>
      <c r="O64" s="272"/>
      <c r="P64" s="272"/>
      <c r="Q64" s="272"/>
      <c r="R64" s="272"/>
      <c r="S64" s="272"/>
      <c r="T64" s="272"/>
      <c r="U64" s="272"/>
      <c r="V64" s="272"/>
      <c r="W64" s="272"/>
      <c r="X64" s="272"/>
      <c r="Y64" s="272"/>
      <c r="Z64" s="272"/>
      <c r="AA64" s="272"/>
      <c r="AB64" s="273"/>
      <c r="AC64" s="883"/>
      <c r="AD64" s="912"/>
      <c r="AE64" s="540"/>
      <c r="AF64" s="540"/>
      <c r="AG64" s="540"/>
      <c r="AH64" s="540"/>
      <c r="AI64" s="540"/>
      <c r="AJ64" s="540"/>
      <c r="AK64" s="540"/>
      <c r="AL64" s="540"/>
      <c r="AM64" s="540"/>
      <c r="AN64" s="540"/>
      <c r="AO64" s="540"/>
      <c r="AP64" s="540"/>
      <c r="AQ64" s="540"/>
      <c r="AR64" s="540"/>
      <c r="AS64" s="882"/>
      <c r="AT64" s="882"/>
      <c r="AU64" s="882"/>
      <c r="AV64" s="882"/>
      <c r="AW64" s="882"/>
      <c r="AX64" s="882"/>
      <c r="AY64" s="882"/>
      <c r="AZ64" s="882"/>
      <c r="BA64" s="882"/>
      <c r="BB64" s="882"/>
      <c r="BC64" s="882"/>
      <c r="BD64" s="882"/>
      <c r="BE64" s="882"/>
      <c r="BF64" s="882"/>
      <c r="BG64" s="882"/>
      <c r="BH64" s="882"/>
      <c r="BI64" s="882"/>
      <c r="BJ64" s="882"/>
      <c r="BK64" s="882"/>
      <c r="BL64" s="882"/>
      <c r="BM64" s="882"/>
      <c r="BN64" s="882"/>
      <c r="BO64" s="882"/>
      <c r="BP64" s="882"/>
      <c r="BQ64" s="1021"/>
      <c r="BR64" s="1022"/>
      <c r="BS64" s="1022"/>
      <c r="BT64" s="1023"/>
    </row>
    <row r="65" spans="1:77" s="220" customFormat="1" ht="44" customHeight="1" x14ac:dyDescent="0.45">
      <c r="A65" s="271" t="s">
        <v>226</v>
      </c>
      <c r="B65" s="272"/>
      <c r="C65" s="272"/>
      <c r="D65" s="272"/>
      <c r="E65" s="272"/>
      <c r="F65" s="272"/>
      <c r="G65" s="272"/>
      <c r="H65" s="272"/>
      <c r="I65" s="272"/>
      <c r="J65" s="272"/>
      <c r="K65" s="272"/>
      <c r="L65" s="272"/>
      <c r="M65" s="272"/>
      <c r="N65" s="272"/>
      <c r="O65" s="272"/>
      <c r="P65" s="272"/>
      <c r="Q65" s="272"/>
      <c r="R65" s="272"/>
      <c r="S65" s="272"/>
      <c r="T65" s="272"/>
      <c r="U65" s="272"/>
      <c r="V65" s="272"/>
      <c r="W65" s="272"/>
      <c r="X65" s="272"/>
      <c r="Y65" s="272"/>
      <c r="Z65" s="272"/>
      <c r="AA65" s="272"/>
      <c r="AB65" s="273"/>
      <c r="AC65" s="883">
        <f>AS65+AY65+BE65+BK65</f>
        <v>1</v>
      </c>
      <c r="AD65" s="912"/>
      <c r="AE65" s="540"/>
      <c r="AF65" s="540"/>
      <c r="AG65" s="540"/>
      <c r="AH65" s="540"/>
      <c r="AI65" s="540"/>
      <c r="AJ65" s="540"/>
      <c r="AK65" s="540"/>
      <c r="AL65" s="540"/>
      <c r="AM65" s="540"/>
      <c r="AN65" s="540"/>
      <c r="AO65" s="540"/>
      <c r="AP65" s="540"/>
      <c r="AQ65" s="540"/>
      <c r="AR65" s="540"/>
      <c r="AS65" s="883"/>
      <c r="AT65" s="999"/>
      <c r="AU65" s="999"/>
      <c r="AV65" s="999"/>
      <c r="AW65" s="999"/>
      <c r="AX65" s="912"/>
      <c r="AY65" s="883"/>
      <c r="AZ65" s="999"/>
      <c r="BA65" s="999"/>
      <c r="BB65" s="999"/>
      <c r="BC65" s="999"/>
      <c r="BD65" s="912"/>
      <c r="BE65" s="883"/>
      <c r="BF65" s="999"/>
      <c r="BG65" s="999"/>
      <c r="BH65" s="999"/>
      <c r="BI65" s="999"/>
      <c r="BJ65" s="912"/>
      <c r="BK65" s="883">
        <v>1</v>
      </c>
      <c r="BL65" s="999"/>
      <c r="BM65" s="999"/>
      <c r="BN65" s="999"/>
      <c r="BO65" s="999"/>
      <c r="BP65" s="912"/>
      <c r="BQ65" s="1021"/>
      <c r="BR65" s="1022"/>
      <c r="BS65" s="1022"/>
      <c r="BT65" s="1023"/>
    </row>
    <row r="66" spans="1:77" s="220" customFormat="1" ht="47.4" customHeight="1" x14ac:dyDescent="0.45">
      <c r="A66" s="271" t="s">
        <v>19</v>
      </c>
      <c r="B66" s="272"/>
      <c r="C66" s="272"/>
      <c r="D66" s="272"/>
      <c r="E66" s="272"/>
      <c r="F66" s="272"/>
      <c r="G66" s="272"/>
      <c r="H66" s="272"/>
      <c r="I66" s="272"/>
      <c r="J66" s="272"/>
      <c r="K66" s="272"/>
      <c r="L66" s="272"/>
      <c r="M66" s="272"/>
      <c r="N66" s="272"/>
      <c r="O66" s="272"/>
      <c r="P66" s="272"/>
      <c r="Q66" s="272"/>
      <c r="R66" s="272"/>
      <c r="S66" s="272"/>
      <c r="T66" s="272"/>
      <c r="U66" s="272"/>
      <c r="V66" s="272"/>
      <c r="W66" s="272"/>
      <c r="X66" s="272"/>
      <c r="Y66" s="272"/>
      <c r="Z66" s="272"/>
      <c r="AA66" s="272"/>
      <c r="AB66" s="273"/>
      <c r="AC66" s="883">
        <f t="shared" ref="AC66:AC67" si="100">AS66+AY66+BE66+BK66</f>
        <v>9</v>
      </c>
      <c r="AD66" s="912"/>
      <c r="AE66" s="540"/>
      <c r="AF66" s="540"/>
      <c r="AG66" s="540"/>
      <c r="AH66" s="540"/>
      <c r="AI66" s="540"/>
      <c r="AJ66" s="540"/>
      <c r="AK66" s="540"/>
      <c r="AL66" s="540"/>
      <c r="AM66" s="540"/>
      <c r="AN66" s="540"/>
      <c r="AO66" s="540"/>
      <c r="AP66" s="540"/>
      <c r="AQ66" s="540"/>
      <c r="AR66" s="540"/>
      <c r="AS66" s="883">
        <v>3</v>
      </c>
      <c r="AT66" s="999"/>
      <c r="AU66" s="999"/>
      <c r="AV66" s="999"/>
      <c r="AW66" s="999"/>
      <c r="AX66" s="912"/>
      <c r="AY66" s="883">
        <v>2</v>
      </c>
      <c r="AZ66" s="999"/>
      <c r="BA66" s="999"/>
      <c r="BB66" s="999"/>
      <c r="BC66" s="999"/>
      <c r="BD66" s="912"/>
      <c r="BE66" s="883">
        <f>COUNTIF(Y31:Z54,3)</f>
        <v>2</v>
      </c>
      <c r="BF66" s="999"/>
      <c r="BG66" s="999"/>
      <c r="BH66" s="999"/>
      <c r="BI66" s="999"/>
      <c r="BJ66" s="912"/>
      <c r="BK66" s="883">
        <f>COUNTIF(Y31:Z54,4)</f>
        <v>2</v>
      </c>
      <c r="BL66" s="999"/>
      <c r="BM66" s="999"/>
      <c r="BN66" s="999"/>
      <c r="BO66" s="999"/>
      <c r="BP66" s="912"/>
      <c r="BQ66" s="1021"/>
      <c r="BR66" s="1022"/>
      <c r="BS66" s="1022"/>
      <c r="BT66" s="1023"/>
    </row>
    <row r="67" spans="1:77" s="220" customFormat="1" ht="44" customHeight="1" thickBot="1" x14ac:dyDescent="0.5">
      <c r="A67" s="275" t="s">
        <v>20</v>
      </c>
      <c r="B67" s="276"/>
      <c r="C67" s="276"/>
      <c r="D67" s="276"/>
      <c r="E67" s="276"/>
      <c r="F67" s="276"/>
      <c r="G67" s="276"/>
      <c r="H67" s="276"/>
      <c r="I67" s="276"/>
      <c r="J67" s="276"/>
      <c r="K67" s="276"/>
      <c r="L67" s="276"/>
      <c r="M67" s="276"/>
      <c r="N67" s="276"/>
      <c r="O67" s="276"/>
      <c r="P67" s="276"/>
      <c r="Q67" s="276"/>
      <c r="R67" s="276"/>
      <c r="S67" s="276"/>
      <c r="T67" s="276"/>
      <c r="U67" s="276"/>
      <c r="V67" s="276"/>
      <c r="W67" s="276"/>
      <c r="X67" s="276"/>
      <c r="Y67" s="276"/>
      <c r="Z67" s="276"/>
      <c r="AA67" s="276"/>
      <c r="AB67" s="277"/>
      <c r="AC67" s="1011">
        <f t="shared" si="100"/>
        <v>11</v>
      </c>
      <c r="AD67" s="1013"/>
      <c r="AE67" s="1033"/>
      <c r="AF67" s="1033"/>
      <c r="AG67" s="1033"/>
      <c r="AH67" s="1033"/>
      <c r="AI67" s="1033"/>
      <c r="AJ67" s="1033"/>
      <c r="AK67" s="1033"/>
      <c r="AL67" s="1033"/>
      <c r="AM67" s="1033"/>
      <c r="AN67" s="1033"/>
      <c r="AO67" s="1033"/>
      <c r="AP67" s="1033"/>
      <c r="AQ67" s="1033"/>
      <c r="AR67" s="1033"/>
      <c r="AS67" s="1011">
        <f>COUNTIF(AA32:AB54,1)</f>
        <v>1</v>
      </c>
      <c r="AT67" s="1012"/>
      <c r="AU67" s="1012"/>
      <c r="AV67" s="1012"/>
      <c r="AW67" s="1012"/>
      <c r="AX67" s="1013"/>
      <c r="AY67" s="1011">
        <v>3</v>
      </c>
      <c r="AZ67" s="1012"/>
      <c r="BA67" s="1012"/>
      <c r="BB67" s="1012"/>
      <c r="BC67" s="1012"/>
      <c r="BD67" s="1013"/>
      <c r="BE67" s="1011">
        <v>4</v>
      </c>
      <c r="BF67" s="1012"/>
      <c r="BG67" s="1012"/>
      <c r="BH67" s="1012"/>
      <c r="BI67" s="1012"/>
      <c r="BJ67" s="1013"/>
      <c r="BK67" s="1011">
        <v>3</v>
      </c>
      <c r="BL67" s="1012"/>
      <c r="BM67" s="1012"/>
      <c r="BN67" s="1012"/>
      <c r="BO67" s="1012"/>
      <c r="BP67" s="1013"/>
      <c r="BQ67" s="1024"/>
      <c r="BR67" s="1025"/>
      <c r="BS67" s="1025"/>
      <c r="BT67" s="1026"/>
    </row>
    <row r="68" spans="1:77" ht="15" thickTop="1" x14ac:dyDescent="0.3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</row>
    <row r="69" spans="1:77" s="13" customFormat="1" ht="17" customHeight="1" thickBot="1" x14ac:dyDescent="0.6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  <c r="AM69" s="19"/>
      <c r="AN69" s="19"/>
      <c r="AO69" s="19"/>
      <c r="AP69" s="19"/>
      <c r="AQ69" s="19"/>
      <c r="AR69" s="19"/>
      <c r="AS69" s="19"/>
      <c r="AT69" s="19"/>
      <c r="AU69" s="19"/>
      <c r="AV69" s="19"/>
      <c r="AW69" s="19"/>
      <c r="AX69" s="19"/>
      <c r="AY69" s="19"/>
      <c r="AZ69" s="19"/>
      <c r="BA69" s="19"/>
      <c r="BB69" s="19"/>
      <c r="BC69" s="19"/>
      <c r="BD69" s="19"/>
      <c r="BE69" s="19"/>
      <c r="BF69" s="19"/>
      <c r="BG69" s="19"/>
      <c r="BH69" s="19"/>
      <c r="BI69" s="19"/>
      <c r="BJ69" s="19"/>
      <c r="BK69" s="19"/>
      <c r="BL69" s="19"/>
      <c r="BM69" s="19"/>
      <c r="BN69" s="19"/>
      <c r="BO69" s="19"/>
      <c r="BP69" s="19"/>
      <c r="BQ69" s="19"/>
    </row>
    <row r="70" spans="1:77" s="157" customFormat="1" ht="62" customHeight="1" thickTop="1" thickBot="1" x14ac:dyDescent="0.75">
      <c r="A70" s="703" t="s">
        <v>178</v>
      </c>
      <c r="B70" s="704"/>
      <c r="C70" s="704"/>
      <c r="D70" s="704"/>
      <c r="E70" s="704"/>
      <c r="F70" s="704"/>
      <c r="G70" s="704"/>
      <c r="H70" s="704"/>
      <c r="I70" s="704"/>
      <c r="J70" s="704"/>
      <c r="K70" s="704"/>
      <c r="L70" s="704"/>
      <c r="M70" s="704"/>
      <c r="N70" s="704"/>
      <c r="O70" s="704"/>
      <c r="P70" s="704"/>
      <c r="Q70" s="704"/>
      <c r="R70" s="704"/>
      <c r="S70" s="704"/>
      <c r="T70" s="704"/>
      <c r="U70" s="704"/>
      <c r="V70" s="704"/>
      <c r="W70" s="704"/>
      <c r="X70" s="704"/>
      <c r="Y70" s="704"/>
      <c r="Z70" s="704"/>
      <c r="AA70" s="704"/>
      <c r="AB70" s="704"/>
      <c r="AC70" s="704"/>
      <c r="AD70" s="704"/>
      <c r="AE70" s="704"/>
      <c r="AF70" s="704"/>
      <c r="AG70" s="704"/>
      <c r="AH70" s="705"/>
      <c r="AI70" s="703" t="s">
        <v>179</v>
      </c>
      <c r="AJ70" s="704"/>
      <c r="AK70" s="704"/>
      <c r="AL70" s="704"/>
      <c r="AM70" s="704"/>
      <c r="AN70" s="704"/>
      <c r="AO70" s="704"/>
      <c r="AP70" s="704"/>
      <c r="AQ70" s="704"/>
      <c r="AR70" s="704"/>
      <c r="AS70" s="704"/>
      <c r="AT70" s="704"/>
      <c r="AU70" s="704"/>
      <c r="AV70" s="704"/>
      <c r="AW70" s="704"/>
      <c r="AX70" s="704"/>
      <c r="AY70" s="704"/>
      <c r="AZ70" s="704"/>
      <c r="BA70" s="704"/>
      <c r="BB70" s="704"/>
      <c r="BC70" s="704"/>
      <c r="BD70" s="704"/>
      <c r="BE70" s="705"/>
      <c r="BF70" s="703" t="s">
        <v>180</v>
      </c>
      <c r="BG70" s="704"/>
      <c r="BH70" s="704"/>
      <c r="BI70" s="704"/>
      <c r="BJ70" s="704"/>
      <c r="BK70" s="704"/>
      <c r="BL70" s="704"/>
      <c r="BM70" s="704"/>
      <c r="BN70" s="704"/>
      <c r="BO70" s="704"/>
      <c r="BP70" s="704"/>
      <c r="BQ70" s="704"/>
      <c r="BR70" s="704"/>
      <c r="BS70" s="704"/>
      <c r="BT70" s="705"/>
    </row>
    <row r="71" spans="1:77" s="157" customFormat="1" ht="57.75" customHeight="1" thickTop="1" thickBot="1" x14ac:dyDescent="0.75">
      <c r="A71" s="1008" t="s">
        <v>51</v>
      </c>
      <c r="B71" s="1009"/>
      <c r="C71" s="1009"/>
      <c r="D71" s="1009"/>
      <c r="E71" s="1009"/>
      <c r="F71" s="1009"/>
      <c r="G71" s="1009"/>
      <c r="H71" s="1009"/>
      <c r="I71" s="1009"/>
      <c r="J71" s="1009"/>
      <c r="K71" s="1009"/>
      <c r="L71" s="1009"/>
      <c r="M71" s="1009"/>
      <c r="N71" s="1010"/>
      <c r="O71" s="1008" t="s">
        <v>52</v>
      </c>
      <c r="P71" s="1009"/>
      <c r="Q71" s="1009"/>
      <c r="R71" s="1009"/>
      <c r="S71" s="1009"/>
      <c r="T71" s="1010"/>
      <c r="U71" s="1008" t="s">
        <v>53</v>
      </c>
      <c r="V71" s="1009"/>
      <c r="W71" s="1009"/>
      <c r="X71" s="1009"/>
      <c r="Y71" s="1009"/>
      <c r="Z71" s="1009"/>
      <c r="AA71" s="1010"/>
      <c r="AB71" s="397" t="s">
        <v>54</v>
      </c>
      <c r="AC71" s="397"/>
      <c r="AD71" s="397"/>
      <c r="AE71" s="397"/>
      <c r="AF71" s="397"/>
      <c r="AG71" s="397"/>
      <c r="AH71" s="397"/>
      <c r="AI71" s="1008" t="s">
        <v>52</v>
      </c>
      <c r="AJ71" s="1009"/>
      <c r="AK71" s="1009"/>
      <c r="AL71" s="1009"/>
      <c r="AM71" s="1009"/>
      <c r="AN71" s="1009"/>
      <c r="AO71" s="1010"/>
      <c r="AP71" s="395" t="s">
        <v>53</v>
      </c>
      <c r="AQ71" s="395"/>
      <c r="AR71" s="395"/>
      <c r="AS71" s="395"/>
      <c r="AT71" s="395"/>
      <c r="AU71" s="395"/>
      <c r="AV71" s="395"/>
      <c r="AW71" s="395"/>
      <c r="AX71" s="395" t="s">
        <v>54</v>
      </c>
      <c r="AY71" s="395"/>
      <c r="AZ71" s="395"/>
      <c r="BA71" s="395"/>
      <c r="BB71" s="395"/>
      <c r="BC71" s="395"/>
      <c r="BD71" s="395"/>
      <c r="BE71" s="395"/>
      <c r="BF71" s="651" t="s">
        <v>72</v>
      </c>
      <c r="BG71" s="652"/>
      <c r="BH71" s="652"/>
      <c r="BI71" s="652"/>
      <c r="BJ71" s="652"/>
      <c r="BK71" s="652"/>
      <c r="BL71" s="652"/>
      <c r="BM71" s="652"/>
      <c r="BN71" s="652"/>
      <c r="BO71" s="652"/>
      <c r="BP71" s="652"/>
      <c r="BQ71" s="652"/>
      <c r="BR71" s="652"/>
      <c r="BS71" s="652"/>
      <c r="BT71" s="653"/>
    </row>
    <row r="72" spans="1:77" s="157" customFormat="1" ht="62" customHeight="1" thickTop="1" thickBot="1" x14ac:dyDescent="0.75">
      <c r="A72" s="606" t="s">
        <v>123</v>
      </c>
      <c r="B72" s="607"/>
      <c r="C72" s="607"/>
      <c r="D72" s="607"/>
      <c r="E72" s="607"/>
      <c r="F72" s="607"/>
      <c r="G72" s="607"/>
      <c r="H72" s="607"/>
      <c r="I72" s="607"/>
      <c r="J72" s="607"/>
      <c r="K72" s="607"/>
      <c r="L72" s="607"/>
      <c r="M72" s="607"/>
      <c r="N72" s="608"/>
      <c r="O72" s="1008">
        <v>3</v>
      </c>
      <c r="P72" s="1009"/>
      <c r="Q72" s="1009"/>
      <c r="R72" s="1009"/>
      <c r="S72" s="1009"/>
      <c r="T72" s="1010"/>
      <c r="U72" s="1008">
        <v>2</v>
      </c>
      <c r="V72" s="1009"/>
      <c r="W72" s="1009"/>
      <c r="X72" s="1009"/>
      <c r="Y72" s="1009"/>
      <c r="Z72" s="1009"/>
      <c r="AA72" s="1010"/>
      <c r="AB72" s="395">
        <v>3</v>
      </c>
      <c r="AC72" s="395"/>
      <c r="AD72" s="395"/>
      <c r="AE72" s="395"/>
      <c r="AF72" s="395"/>
      <c r="AG72" s="395"/>
      <c r="AH72" s="395"/>
      <c r="AI72" s="1008">
        <v>4</v>
      </c>
      <c r="AJ72" s="1009"/>
      <c r="AK72" s="1009"/>
      <c r="AL72" s="1009"/>
      <c r="AM72" s="1009"/>
      <c r="AN72" s="1009"/>
      <c r="AO72" s="1010"/>
      <c r="AP72" s="395">
        <v>8</v>
      </c>
      <c r="AQ72" s="395"/>
      <c r="AR72" s="395"/>
      <c r="AS72" s="395"/>
      <c r="AT72" s="395"/>
      <c r="AU72" s="395"/>
      <c r="AV72" s="395"/>
      <c r="AW72" s="395"/>
      <c r="AX72" s="395">
        <v>12</v>
      </c>
      <c r="AY72" s="395"/>
      <c r="AZ72" s="395"/>
      <c r="BA72" s="395"/>
      <c r="BB72" s="395"/>
      <c r="BC72" s="395"/>
      <c r="BD72" s="395"/>
      <c r="BE72" s="395"/>
      <c r="BF72" s="657"/>
      <c r="BG72" s="658"/>
      <c r="BH72" s="658"/>
      <c r="BI72" s="658"/>
      <c r="BJ72" s="658"/>
      <c r="BK72" s="658"/>
      <c r="BL72" s="658"/>
      <c r="BM72" s="658"/>
      <c r="BN72" s="658"/>
      <c r="BO72" s="658"/>
      <c r="BP72" s="658"/>
      <c r="BQ72" s="658"/>
      <c r="BR72" s="658"/>
      <c r="BS72" s="658"/>
      <c r="BT72" s="659"/>
    </row>
    <row r="73" spans="1:77" s="14" customFormat="1" ht="26" thickTop="1" x14ac:dyDescent="0.55000000000000004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  <c r="AJ73" s="19"/>
      <c r="AK73" s="19"/>
      <c r="AL73" s="19"/>
      <c r="AM73" s="19"/>
      <c r="AN73" s="19"/>
      <c r="AO73" s="19"/>
      <c r="AP73" s="19"/>
      <c r="AQ73" s="19"/>
      <c r="AR73" s="19"/>
      <c r="AS73" s="19"/>
      <c r="AT73" s="19"/>
      <c r="AU73" s="19"/>
      <c r="AV73" s="19"/>
      <c r="AW73" s="19"/>
      <c r="AX73" s="19"/>
      <c r="AY73" s="19"/>
      <c r="AZ73" s="19"/>
      <c r="BA73" s="19"/>
      <c r="BB73" s="19"/>
      <c r="BC73" s="19"/>
      <c r="BD73" s="19"/>
      <c r="BE73" s="19"/>
      <c r="BF73" s="19"/>
      <c r="BG73" s="19"/>
      <c r="BH73" s="19"/>
      <c r="BI73" s="19"/>
      <c r="BJ73" s="19"/>
      <c r="BK73" s="19"/>
      <c r="BL73" s="19"/>
      <c r="BM73" s="19"/>
      <c r="BN73" s="19"/>
      <c r="BO73" s="19"/>
      <c r="BP73" s="19"/>
      <c r="BQ73" s="19"/>
    </row>
    <row r="74" spans="1:77" s="14" customFormat="1" ht="25.5" x14ac:dyDescent="0.55000000000000004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  <c r="AJ74" s="19"/>
      <c r="AK74" s="19"/>
      <c r="AL74" s="19"/>
      <c r="AM74" s="19"/>
      <c r="AN74" s="19"/>
      <c r="AO74" s="19"/>
      <c r="AP74" s="19"/>
      <c r="AQ74" s="19"/>
      <c r="AR74" s="19"/>
      <c r="AS74" s="19"/>
      <c r="AT74" s="19"/>
      <c r="AU74" s="19"/>
      <c r="AV74" s="19"/>
      <c r="AW74" s="19"/>
      <c r="AX74" s="19"/>
      <c r="AY74" s="19"/>
      <c r="AZ74" s="19"/>
      <c r="BA74" s="19"/>
      <c r="BB74" s="19"/>
      <c r="BC74" s="19"/>
      <c r="BD74" s="19"/>
      <c r="BE74" s="19"/>
      <c r="BF74" s="19"/>
      <c r="BG74" s="19"/>
      <c r="BH74" s="19"/>
      <c r="BI74" s="19"/>
      <c r="BJ74" s="19"/>
      <c r="BK74" s="19"/>
      <c r="BL74" s="19"/>
      <c r="BM74" s="19"/>
      <c r="BN74" s="19"/>
      <c r="BO74" s="19"/>
      <c r="BP74" s="19"/>
      <c r="BQ74" s="19"/>
    </row>
    <row r="75" spans="1:77" s="174" customFormat="1" ht="67.5" customHeight="1" thickBot="1" x14ac:dyDescent="0.95">
      <c r="A75" s="700" t="s">
        <v>181</v>
      </c>
      <c r="B75" s="700"/>
      <c r="C75" s="700"/>
      <c r="D75" s="700"/>
      <c r="E75" s="700"/>
      <c r="F75" s="700"/>
      <c r="G75" s="700"/>
      <c r="H75" s="700"/>
      <c r="I75" s="700"/>
      <c r="J75" s="700"/>
      <c r="K75" s="700"/>
      <c r="L75" s="700"/>
      <c r="M75" s="700"/>
      <c r="N75" s="700"/>
      <c r="O75" s="700"/>
      <c r="P75" s="700"/>
      <c r="Q75" s="700"/>
      <c r="R75" s="700"/>
      <c r="S75" s="700"/>
      <c r="T75" s="700"/>
      <c r="U75" s="700"/>
      <c r="V75" s="700"/>
      <c r="W75" s="700"/>
      <c r="X75" s="700"/>
      <c r="Y75" s="700"/>
      <c r="Z75" s="700"/>
      <c r="AA75" s="700"/>
      <c r="AB75" s="700"/>
      <c r="AC75" s="700"/>
      <c r="AD75" s="700"/>
      <c r="AE75" s="700"/>
      <c r="AF75" s="700"/>
      <c r="AG75" s="700"/>
      <c r="AH75" s="700"/>
      <c r="AI75" s="700"/>
      <c r="AJ75" s="700"/>
      <c r="AK75" s="700"/>
      <c r="AL75" s="700"/>
      <c r="AM75" s="700"/>
      <c r="AN75" s="700"/>
      <c r="AO75" s="700"/>
      <c r="AP75" s="700"/>
      <c r="AQ75" s="700"/>
      <c r="AR75" s="700"/>
      <c r="AS75" s="700"/>
      <c r="AT75" s="700"/>
      <c r="AU75" s="700"/>
      <c r="AV75" s="700"/>
      <c r="AW75" s="700"/>
      <c r="AX75" s="700"/>
      <c r="AY75" s="700"/>
      <c r="AZ75" s="700"/>
      <c r="BA75" s="700"/>
      <c r="BB75" s="700"/>
      <c r="BC75" s="700"/>
      <c r="BD75" s="700"/>
      <c r="BE75" s="700"/>
      <c r="BF75" s="700"/>
      <c r="BG75" s="700"/>
      <c r="BH75" s="700"/>
      <c r="BI75" s="700"/>
      <c r="BJ75" s="700"/>
      <c r="BK75" s="700"/>
      <c r="BL75" s="700"/>
      <c r="BM75" s="700"/>
      <c r="BN75" s="700"/>
      <c r="BO75" s="700"/>
      <c r="BP75" s="700"/>
      <c r="BQ75" s="700"/>
      <c r="BR75" s="700"/>
      <c r="BS75" s="700"/>
      <c r="BT75" s="700"/>
    </row>
    <row r="76" spans="1:77" s="157" customFormat="1" ht="134.4" customHeight="1" thickTop="1" thickBot="1" x14ac:dyDescent="0.75">
      <c r="A76" s="635" t="s">
        <v>7</v>
      </c>
      <c r="B76" s="1006"/>
      <c r="C76" s="1006"/>
      <c r="D76" s="1006"/>
      <c r="E76" s="1006"/>
      <c r="F76" s="1006"/>
      <c r="G76" s="1006"/>
      <c r="H76" s="1007"/>
      <c r="I76" s="635" t="s">
        <v>49</v>
      </c>
      <c r="J76" s="1006"/>
      <c r="K76" s="1006"/>
      <c r="L76" s="1006"/>
      <c r="M76" s="1006"/>
      <c r="N76" s="1006"/>
      <c r="O76" s="1006"/>
      <c r="P76" s="1006"/>
      <c r="Q76" s="1006"/>
      <c r="R76" s="1006"/>
      <c r="S76" s="1006"/>
      <c r="T76" s="1006"/>
      <c r="U76" s="1006"/>
      <c r="V76" s="1006"/>
      <c r="W76" s="1006"/>
      <c r="X76" s="1006"/>
      <c r="Y76" s="1006"/>
      <c r="Z76" s="1006"/>
      <c r="AA76" s="1006"/>
      <c r="AB76" s="1006"/>
      <c r="AC76" s="1006"/>
      <c r="AD76" s="1006"/>
      <c r="AE76" s="1006"/>
      <c r="AF76" s="1006"/>
      <c r="AG76" s="1006"/>
      <c r="AH76" s="1006"/>
      <c r="AI76" s="1006"/>
      <c r="AJ76" s="1006"/>
      <c r="AK76" s="1006"/>
      <c r="AL76" s="1006"/>
      <c r="AM76" s="1006"/>
      <c r="AN76" s="1006"/>
      <c r="AO76" s="1006"/>
      <c r="AP76" s="1006"/>
      <c r="AQ76" s="1006"/>
      <c r="AR76" s="1006"/>
      <c r="AS76" s="1006"/>
      <c r="AT76" s="1006"/>
      <c r="AU76" s="1006"/>
      <c r="AV76" s="1006"/>
      <c r="AW76" s="1006"/>
      <c r="AX76" s="1006"/>
      <c r="AY76" s="1006"/>
      <c r="AZ76" s="1006"/>
      <c r="BA76" s="1006"/>
      <c r="BB76" s="1006"/>
      <c r="BC76" s="1006"/>
      <c r="BD76" s="1006"/>
      <c r="BE76" s="1006"/>
      <c r="BF76" s="1006"/>
      <c r="BG76" s="1006"/>
      <c r="BH76" s="1006"/>
      <c r="BI76" s="1006"/>
      <c r="BJ76" s="1006"/>
      <c r="BK76" s="1006"/>
      <c r="BL76" s="1034" t="s">
        <v>50</v>
      </c>
      <c r="BM76" s="1035"/>
      <c r="BN76" s="1035"/>
      <c r="BO76" s="1035"/>
      <c r="BP76" s="1035"/>
      <c r="BQ76" s="1035"/>
      <c r="BR76" s="1035"/>
      <c r="BS76" s="1035"/>
      <c r="BT76" s="1036"/>
    </row>
    <row r="77" spans="1:77" s="157" customFormat="1" ht="76.25" customHeight="1" thickTop="1" x14ac:dyDescent="0.7">
      <c r="A77" s="1003" t="s">
        <v>83</v>
      </c>
      <c r="B77" s="1004"/>
      <c r="C77" s="1004"/>
      <c r="D77" s="1004"/>
      <c r="E77" s="1004"/>
      <c r="F77" s="1004"/>
      <c r="G77" s="1004"/>
      <c r="H77" s="1005"/>
      <c r="I77" s="636" t="s">
        <v>304</v>
      </c>
      <c r="J77" s="637"/>
      <c r="K77" s="637"/>
      <c r="L77" s="637"/>
      <c r="M77" s="637"/>
      <c r="N77" s="637"/>
      <c r="O77" s="637"/>
      <c r="P77" s="637"/>
      <c r="Q77" s="637"/>
      <c r="R77" s="637"/>
      <c r="S77" s="637"/>
      <c r="T77" s="637"/>
      <c r="U77" s="637"/>
      <c r="V77" s="637"/>
      <c r="W77" s="637"/>
      <c r="X77" s="637"/>
      <c r="Y77" s="637"/>
      <c r="Z77" s="637"/>
      <c r="AA77" s="637"/>
      <c r="AB77" s="637"/>
      <c r="AC77" s="637"/>
      <c r="AD77" s="637"/>
      <c r="AE77" s="637"/>
      <c r="AF77" s="637"/>
      <c r="AG77" s="637"/>
      <c r="AH77" s="637"/>
      <c r="AI77" s="637"/>
      <c r="AJ77" s="637"/>
      <c r="AK77" s="637"/>
      <c r="AL77" s="637"/>
      <c r="AM77" s="637"/>
      <c r="AN77" s="637"/>
      <c r="AO77" s="637"/>
      <c r="AP77" s="637"/>
      <c r="AQ77" s="637"/>
      <c r="AR77" s="637"/>
      <c r="AS77" s="637"/>
      <c r="AT77" s="637"/>
      <c r="AU77" s="637"/>
      <c r="AV77" s="637"/>
      <c r="AW77" s="637"/>
      <c r="AX77" s="637"/>
      <c r="AY77" s="637"/>
      <c r="AZ77" s="637"/>
      <c r="BA77" s="637"/>
      <c r="BB77" s="637"/>
      <c r="BC77" s="637"/>
      <c r="BD77" s="637"/>
      <c r="BE77" s="637"/>
      <c r="BF77" s="637"/>
      <c r="BG77" s="637"/>
      <c r="BH77" s="637"/>
      <c r="BI77" s="637"/>
      <c r="BJ77" s="637"/>
      <c r="BK77" s="638"/>
      <c r="BL77" s="639" t="s">
        <v>286</v>
      </c>
      <c r="BM77" s="640"/>
      <c r="BN77" s="640"/>
      <c r="BO77" s="640"/>
      <c r="BP77" s="640"/>
      <c r="BQ77" s="640"/>
      <c r="BR77" s="640"/>
      <c r="BS77" s="640"/>
      <c r="BT77" s="641"/>
    </row>
    <row r="78" spans="1:77" s="157" customFormat="1" ht="69" customHeight="1" x14ac:dyDescent="0.7">
      <c r="A78" s="1000" t="s">
        <v>79</v>
      </c>
      <c r="B78" s="1001"/>
      <c r="C78" s="1001"/>
      <c r="D78" s="1001"/>
      <c r="E78" s="1001"/>
      <c r="F78" s="1001"/>
      <c r="G78" s="1001"/>
      <c r="H78" s="1002"/>
      <c r="I78" s="369" t="s">
        <v>166</v>
      </c>
      <c r="J78" s="370"/>
      <c r="K78" s="370"/>
      <c r="L78" s="370"/>
      <c r="M78" s="370"/>
      <c r="N78" s="370"/>
      <c r="O78" s="370"/>
      <c r="P78" s="370"/>
      <c r="Q78" s="370"/>
      <c r="R78" s="370"/>
      <c r="S78" s="370"/>
      <c r="T78" s="370"/>
      <c r="U78" s="370"/>
      <c r="V78" s="370"/>
      <c r="W78" s="370"/>
      <c r="X78" s="370"/>
      <c r="Y78" s="370"/>
      <c r="Z78" s="370"/>
      <c r="AA78" s="370"/>
      <c r="AB78" s="370"/>
      <c r="AC78" s="370"/>
      <c r="AD78" s="370"/>
      <c r="AE78" s="370"/>
      <c r="AF78" s="370"/>
      <c r="AG78" s="370"/>
      <c r="AH78" s="370"/>
      <c r="AI78" s="370"/>
      <c r="AJ78" s="370"/>
      <c r="AK78" s="370"/>
      <c r="AL78" s="370"/>
      <c r="AM78" s="370"/>
      <c r="AN78" s="370"/>
      <c r="AO78" s="370"/>
      <c r="AP78" s="370"/>
      <c r="AQ78" s="370"/>
      <c r="AR78" s="370"/>
      <c r="AS78" s="370"/>
      <c r="AT78" s="370"/>
      <c r="AU78" s="370"/>
      <c r="AV78" s="370"/>
      <c r="AW78" s="370"/>
      <c r="AX78" s="370"/>
      <c r="AY78" s="370"/>
      <c r="AZ78" s="370"/>
      <c r="BA78" s="370"/>
      <c r="BB78" s="370"/>
      <c r="BC78" s="370"/>
      <c r="BD78" s="370"/>
      <c r="BE78" s="370"/>
      <c r="BF78" s="370"/>
      <c r="BG78" s="370"/>
      <c r="BH78" s="370"/>
      <c r="BI78" s="370"/>
      <c r="BJ78" s="370"/>
      <c r="BK78" s="371"/>
      <c r="BL78" s="359" t="s">
        <v>284</v>
      </c>
      <c r="BM78" s="360"/>
      <c r="BN78" s="360"/>
      <c r="BO78" s="360"/>
      <c r="BP78" s="360"/>
      <c r="BQ78" s="360"/>
      <c r="BR78" s="360"/>
      <c r="BS78" s="360"/>
      <c r="BT78" s="361"/>
    </row>
    <row r="79" spans="1:77" s="157" customFormat="1" ht="76.25" customHeight="1" x14ac:dyDescent="0.7">
      <c r="A79" s="1000" t="s">
        <v>78</v>
      </c>
      <c r="B79" s="1001"/>
      <c r="C79" s="1001"/>
      <c r="D79" s="1001"/>
      <c r="E79" s="1001"/>
      <c r="F79" s="1001"/>
      <c r="G79" s="1001"/>
      <c r="H79" s="1002"/>
      <c r="I79" s="564" t="s">
        <v>155</v>
      </c>
      <c r="J79" s="565"/>
      <c r="K79" s="565"/>
      <c r="L79" s="565"/>
      <c r="M79" s="565"/>
      <c r="N79" s="565"/>
      <c r="O79" s="565"/>
      <c r="P79" s="565"/>
      <c r="Q79" s="565"/>
      <c r="R79" s="565"/>
      <c r="S79" s="565"/>
      <c r="T79" s="565"/>
      <c r="U79" s="565"/>
      <c r="V79" s="565"/>
      <c r="W79" s="565"/>
      <c r="X79" s="565"/>
      <c r="Y79" s="565"/>
      <c r="Z79" s="565"/>
      <c r="AA79" s="565"/>
      <c r="AB79" s="565"/>
      <c r="AC79" s="565"/>
      <c r="AD79" s="565"/>
      <c r="AE79" s="565"/>
      <c r="AF79" s="565"/>
      <c r="AG79" s="565"/>
      <c r="AH79" s="565"/>
      <c r="AI79" s="565"/>
      <c r="AJ79" s="565"/>
      <c r="AK79" s="565"/>
      <c r="AL79" s="565"/>
      <c r="AM79" s="565"/>
      <c r="AN79" s="565"/>
      <c r="AO79" s="565"/>
      <c r="AP79" s="565"/>
      <c r="AQ79" s="565"/>
      <c r="AR79" s="565"/>
      <c r="AS79" s="565"/>
      <c r="AT79" s="565"/>
      <c r="AU79" s="565"/>
      <c r="AV79" s="565"/>
      <c r="AW79" s="565"/>
      <c r="AX79" s="565"/>
      <c r="AY79" s="565"/>
      <c r="AZ79" s="565"/>
      <c r="BA79" s="565"/>
      <c r="BB79" s="565"/>
      <c r="BC79" s="565"/>
      <c r="BD79" s="565"/>
      <c r="BE79" s="565"/>
      <c r="BF79" s="565"/>
      <c r="BG79" s="565"/>
      <c r="BH79" s="565"/>
      <c r="BI79" s="565"/>
      <c r="BJ79" s="565"/>
      <c r="BK79" s="566"/>
      <c r="BL79" s="359" t="s">
        <v>71</v>
      </c>
      <c r="BM79" s="360"/>
      <c r="BN79" s="360"/>
      <c r="BO79" s="360"/>
      <c r="BP79" s="360"/>
      <c r="BQ79" s="360"/>
      <c r="BR79" s="360"/>
      <c r="BS79" s="360"/>
      <c r="BT79" s="361"/>
    </row>
    <row r="80" spans="1:77" s="157" customFormat="1" ht="62.4" customHeight="1" x14ac:dyDescent="0.7">
      <c r="A80" s="1000" t="s">
        <v>84</v>
      </c>
      <c r="B80" s="1001"/>
      <c r="C80" s="1001"/>
      <c r="D80" s="1001"/>
      <c r="E80" s="1001"/>
      <c r="F80" s="1001"/>
      <c r="G80" s="1001"/>
      <c r="H80" s="1002"/>
      <c r="I80" s="369" t="s">
        <v>156</v>
      </c>
      <c r="J80" s="370"/>
      <c r="K80" s="370"/>
      <c r="L80" s="370"/>
      <c r="M80" s="370"/>
      <c r="N80" s="370"/>
      <c r="O80" s="370"/>
      <c r="P80" s="370"/>
      <c r="Q80" s="370"/>
      <c r="R80" s="370"/>
      <c r="S80" s="370"/>
      <c r="T80" s="370"/>
      <c r="U80" s="370"/>
      <c r="V80" s="370"/>
      <c r="W80" s="370"/>
      <c r="X80" s="370"/>
      <c r="Y80" s="370"/>
      <c r="Z80" s="370"/>
      <c r="AA80" s="370"/>
      <c r="AB80" s="370"/>
      <c r="AC80" s="370"/>
      <c r="AD80" s="370"/>
      <c r="AE80" s="370"/>
      <c r="AF80" s="370"/>
      <c r="AG80" s="370"/>
      <c r="AH80" s="370"/>
      <c r="AI80" s="370"/>
      <c r="AJ80" s="370"/>
      <c r="AK80" s="370"/>
      <c r="AL80" s="370"/>
      <c r="AM80" s="370"/>
      <c r="AN80" s="370"/>
      <c r="AO80" s="370"/>
      <c r="AP80" s="370"/>
      <c r="AQ80" s="370"/>
      <c r="AR80" s="370"/>
      <c r="AS80" s="370"/>
      <c r="AT80" s="370"/>
      <c r="AU80" s="370"/>
      <c r="AV80" s="370"/>
      <c r="AW80" s="370"/>
      <c r="AX80" s="370"/>
      <c r="AY80" s="370"/>
      <c r="AZ80" s="370"/>
      <c r="BA80" s="370"/>
      <c r="BB80" s="370"/>
      <c r="BC80" s="370"/>
      <c r="BD80" s="370"/>
      <c r="BE80" s="370"/>
      <c r="BF80" s="370"/>
      <c r="BG80" s="370"/>
      <c r="BH80" s="370"/>
      <c r="BI80" s="370"/>
      <c r="BJ80" s="370"/>
      <c r="BK80" s="371"/>
      <c r="BL80" s="359" t="s">
        <v>285</v>
      </c>
      <c r="BM80" s="360"/>
      <c r="BN80" s="360"/>
      <c r="BO80" s="360"/>
      <c r="BP80" s="360"/>
      <c r="BQ80" s="360"/>
      <c r="BR80" s="360"/>
      <c r="BS80" s="360"/>
      <c r="BT80" s="361"/>
    </row>
    <row r="81" spans="1:72" s="157" customFormat="1" ht="72" customHeight="1" x14ac:dyDescent="0.7">
      <c r="A81" s="1000" t="s">
        <v>85</v>
      </c>
      <c r="B81" s="1001"/>
      <c r="C81" s="1001"/>
      <c r="D81" s="1001"/>
      <c r="E81" s="1001"/>
      <c r="F81" s="1001"/>
      <c r="G81" s="1001"/>
      <c r="H81" s="1002"/>
      <c r="I81" s="369" t="s">
        <v>157</v>
      </c>
      <c r="J81" s="370"/>
      <c r="K81" s="370"/>
      <c r="L81" s="370"/>
      <c r="M81" s="370"/>
      <c r="N81" s="370"/>
      <c r="O81" s="370"/>
      <c r="P81" s="370"/>
      <c r="Q81" s="370"/>
      <c r="R81" s="370"/>
      <c r="S81" s="370"/>
      <c r="T81" s="370"/>
      <c r="U81" s="370"/>
      <c r="V81" s="370"/>
      <c r="W81" s="370"/>
      <c r="X81" s="370"/>
      <c r="Y81" s="370"/>
      <c r="Z81" s="370"/>
      <c r="AA81" s="370"/>
      <c r="AB81" s="370"/>
      <c r="AC81" s="370"/>
      <c r="AD81" s="370"/>
      <c r="AE81" s="370"/>
      <c r="AF81" s="370"/>
      <c r="AG81" s="370"/>
      <c r="AH81" s="370"/>
      <c r="AI81" s="370"/>
      <c r="AJ81" s="370"/>
      <c r="AK81" s="370"/>
      <c r="AL81" s="370"/>
      <c r="AM81" s="370"/>
      <c r="AN81" s="370"/>
      <c r="AO81" s="370"/>
      <c r="AP81" s="370"/>
      <c r="AQ81" s="370"/>
      <c r="AR81" s="370"/>
      <c r="AS81" s="370"/>
      <c r="AT81" s="370"/>
      <c r="AU81" s="370"/>
      <c r="AV81" s="370"/>
      <c r="AW81" s="370"/>
      <c r="AX81" s="370"/>
      <c r="AY81" s="370"/>
      <c r="AZ81" s="370"/>
      <c r="BA81" s="370"/>
      <c r="BB81" s="370"/>
      <c r="BC81" s="370"/>
      <c r="BD81" s="370"/>
      <c r="BE81" s="370"/>
      <c r="BF81" s="370"/>
      <c r="BG81" s="370"/>
      <c r="BH81" s="370"/>
      <c r="BI81" s="370"/>
      <c r="BJ81" s="370"/>
      <c r="BK81" s="371"/>
      <c r="BL81" s="359" t="s">
        <v>115</v>
      </c>
      <c r="BM81" s="360"/>
      <c r="BN81" s="360"/>
      <c r="BO81" s="360"/>
      <c r="BP81" s="360"/>
      <c r="BQ81" s="360"/>
      <c r="BR81" s="360"/>
      <c r="BS81" s="360"/>
      <c r="BT81" s="361"/>
    </row>
    <row r="82" spans="1:72" s="157" customFormat="1" ht="66.650000000000006" customHeight="1" x14ac:dyDescent="0.7">
      <c r="A82" s="1000" t="s">
        <v>86</v>
      </c>
      <c r="B82" s="1001"/>
      <c r="C82" s="1001"/>
      <c r="D82" s="1001"/>
      <c r="E82" s="1001"/>
      <c r="F82" s="1001"/>
      <c r="G82" s="1001"/>
      <c r="H82" s="1002"/>
      <c r="I82" s="369" t="s">
        <v>153</v>
      </c>
      <c r="J82" s="370"/>
      <c r="K82" s="370"/>
      <c r="L82" s="370"/>
      <c r="M82" s="370"/>
      <c r="N82" s="370"/>
      <c r="O82" s="370"/>
      <c r="P82" s="370"/>
      <c r="Q82" s="370"/>
      <c r="R82" s="370"/>
      <c r="S82" s="370"/>
      <c r="T82" s="370"/>
      <c r="U82" s="370"/>
      <c r="V82" s="370"/>
      <c r="W82" s="370"/>
      <c r="X82" s="370"/>
      <c r="Y82" s="370"/>
      <c r="Z82" s="370"/>
      <c r="AA82" s="370"/>
      <c r="AB82" s="370"/>
      <c r="AC82" s="370"/>
      <c r="AD82" s="370"/>
      <c r="AE82" s="370"/>
      <c r="AF82" s="370"/>
      <c r="AG82" s="370"/>
      <c r="AH82" s="370"/>
      <c r="AI82" s="370"/>
      <c r="AJ82" s="370"/>
      <c r="AK82" s="370"/>
      <c r="AL82" s="370"/>
      <c r="AM82" s="370"/>
      <c r="AN82" s="370"/>
      <c r="AO82" s="370"/>
      <c r="AP82" s="370"/>
      <c r="AQ82" s="370"/>
      <c r="AR82" s="370"/>
      <c r="AS82" s="370"/>
      <c r="AT82" s="370"/>
      <c r="AU82" s="370"/>
      <c r="AV82" s="370"/>
      <c r="AW82" s="370"/>
      <c r="AX82" s="370"/>
      <c r="AY82" s="370"/>
      <c r="AZ82" s="370"/>
      <c r="BA82" s="370"/>
      <c r="BB82" s="370"/>
      <c r="BC82" s="370"/>
      <c r="BD82" s="370"/>
      <c r="BE82" s="370"/>
      <c r="BF82" s="370"/>
      <c r="BG82" s="370"/>
      <c r="BH82" s="370"/>
      <c r="BI82" s="370"/>
      <c r="BJ82" s="370"/>
      <c r="BK82" s="371"/>
      <c r="BL82" s="359" t="s">
        <v>293</v>
      </c>
      <c r="BM82" s="360"/>
      <c r="BN82" s="360"/>
      <c r="BO82" s="360"/>
      <c r="BP82" s="360"/>
      <c r="BQ82" s="360"/>
      <c r="BR82" s="360"/>
      <c r="BS82" s="360"/>
      <c r="BT82" s="361"/>
    </row>
    <row r="83" spans="1:72" s="157" customFormat="1" ht="81" customHeight="1" x14ac:dyDescent="0.7">
      <c r="A83" s="1000" t="s">
        <v>87</v>
      </c>
      <c r="B83" s="1001"/>
      <c r="C83" s="1001"/>
      <c r="D83" s="1001"/>
      <c r="E83" s="1001"/>
      <c r="F83" s="1001"/>
      <c r="G83" s="1001"/>
      <c r="H83" s="1002"/>
      <c r="I83" s="564" t="s">
        <v>154</v>
      </c>
      <c r="J83" s="565"/>
      <c r="K83" s="565"/>
      <c r="L83" s="565"/>
      <c r="M83" s="565"/>
      <c r="N83" s="565"/>
      <c r="O83" s="565"/>
      <c r="P83" s="565"/>
      <c r="Q83" s="565"/>
      <c r="R83" s="565"/>
      <c r="S83" s="565"/>
      <c r="T83" s="565"/>
      <c r="U83" s="565"/>
      <c r="V83" s="565"/>
      <c r="W83" s="565"/>
      <c r="X83" s="565"/>
      <c r="Y83" s="565"/>
      <c r="Z83" s="565"/>
      <c r="AA83" s="565"/>
      <c r="AB83" s="565"/>
      <c r="AC83" s="565"/>
      <c r="AD83" s="565"/>
      <c r="AE83" s="565"/>
      <c r="AF83" s="565"/>
      <c r="AG83" s="565"/>
      <c r="AH83" s="565"/>
      <c r="AI83" s="565"/>
      <c r="AJ83" s="565"/>
      <c r="AK83" s="565"/>
      <c r="AL83" s="565"/>
      <c r="AM83" s="565"/>
      <c r="AN83" s="565"/>
      <c r="AO83" s="565"/>
      <c r="AP83" s="565"/>
      <c r="AQ83" s="565"/>
      <c r="AR83" s="565"/>
      <c r="AS83" s="565"/>
      <c r="AT83" s="565"/>
      <c r="AU83" s="565"/>
      <c r="AV83" s="565"/>
      <c r="AW83" s="565"/>
      <c r="AX83" s="565"/>
      <c r="AY83" s="565"/>
      <c r="AZ83" s="565"/>
      <c r="BA83" s="565"/>
      <c r="BB83" s="565"/>
      <c r="BC83" s="565"/>
      <c r="BD83" s="565"/>
      <c r="BE83" s="565"/>
      <c r="BF83" s="565"/>
      <c r="BG83" s="565"/>
      <c r="BH83" s="565"/>
      <c r="BI83" s="565"/>
      <c r="BJ83" s="565"/>
      <c r="BK83" s="566"/>
      <c r="BL83" s="356" t="s">
        <v>292</v>
      </c>
      <c r="BM83" s="357"/>
      <c r="BN83" s="357"/>
      <c r="BO83" s="357"/>
      <c r="BP83" s="357"/>
      <c r="BQ83" s="357"/>
      <c r="BR83" s="357"/>
      <c r="BS83" s="357"/>
      <c r="BT83" s="358"/>
    </row>
    <row r="84" spans="1:72" s="157" customFormat="1" ht="72.650000000000006" customHeight="1" x14ac:dyDescent="0.7">
      <c r="A84" s="1000" t="s">
        <v>88</v>
      </c>
      <c r="B84" s="1001"/>
      <c r="C84" s="1001"/>
      <c r="D84" s="1001"/>
      <c r="E84" s="1001"/>
      <c r="F84" s="1001"/>
      <c r="G84" s="1001"/>
      <c r="H84" s="1002"/>
      <c r="I84" s="369" t="s">
        <v>138</v>
      </c>
      <c r="J84" s="370"/>
      <c r="K84" s="370"/>
      <c r="L84" s="370"/>
      <c r="M84" s="370"/>
      <c r="N84" s="370"/>
      <c r="O84" s="370"/>
      <c r="P84" s="370"/>
      <c r="Q84" s="370"/>
      <c r="R84" s="370"/>
      <c r="S84" s="370"/>
      <c r="T84" s="370"/>
      <c r="U84" s="370"/>
      <c r="V84" s="370"/>
      <c r="W84" s="370"/>
      <c r="X84" s="370"/>
      <c r="Y84" s="370"/>
      <c r="Z84" s="370"/>
      <c r="AA84" s="370"/>
      <c r="AB84" s="370"/>
      <c r="AC84" s="370"/>
      <c r="AD84" s="370"/>
      <c r="AE84" s="370"/>
      <c r="AF84" s="370"/>
      <c r="AG84" s="370"/>
      <c r="AH84" s="370"/>
      <c r="AI84" s="370"/>
      <c r="AJ84" s="370"/>
      <c r="AK84" s="370"/>
      <c r="AL84" s="370"/>
      <c r="AM84" s="370"/>
      <c r="AN84" s="370"/>
      <c r="AO84" s="370"/>
      <c r="AP84" s="370"/>
      <c r="AQ84" s="370"/>
      <c r="AR84" s="370"/>
      <c r="AS84" s="370"/>
      <c r="AT84" s="370"/>
      <c r="AU84" s="370"/>
      <c r="AV84" s="370"/>
      <c r="AW84" s="370"/>
      <c r="AX84" s="370"/>
      <c r="AY84" s="370"/>
      <c r="AZ84" s="370"/>
      <c r="BA84" s="370"/>
      <c r="BB84" s="370"/>
      <c r="BC84" s="370"/>
      <c r="BD84" s="370"/>
      <c r="BE84" s="370"/>
      <c r="BF84" s="370"/>
      <c r="BG84" s="370"/>
      <c r="BH84" s="370"/>
      <c r="BI84" s="370"/>
      <c r="BJ84" s="370"/>
      <c r="BK84" s="371"/>
      <c r="BL84" s="359" t="s">
        <v>70</v>
      </c>
      <c r="BM84" s="360"/>
      <c r="BN84" s="360"/>
      <c r="BO84" s="360"/>
      <c r="BP84" s="360"/>
      <c r="BQ84" s="360"/>
      <c r="BR84" s="360"/>
      <c r="BS84" s="360"/>
      <c r="BT84" s="361"/>
    </row>
    <row r="85" spans="1:72" s="157" customFormat="1" ht="67.75" customHeight="1" x14ac:dyDescent="0.7">
      <c r="A85" s="1000" t="s">
        <v>89</v>
      </c>
      <c r="B85" s="1001"/>
      <c r="C85" s="1001"/>
      <c r="D85" s="1001"/>
      <c r="E85" s="1001"/>
      <c r="F85" s="1001"/>
      <c r="G85" s="1001"/>
      <c r="H85" s="1002"/>
      <c r="I85" s="369" t="s">
        <v>158</v>
      </c>
      <c r="J85" s="370"/>
      <c r="K85" s="370"/>
      <c r="L85" s="370"/>
      <c r="M85" s="370"/>
      <c r="N85" s="370"/>
      <c r="O85" s="370"/>
      <c r="P85" s="370"/>
      <c r="Q85" s="370"/>
      <c r="R85" s="370"/>
      <c r="S85" s="370"/>
      <c r="T85" s="370"/>
      <c r="U85" s="370"/>
      <c r="V85" s="370"/>
      <c r="W85" s="370"/>
      <c r="X85" s="370"/>
      <c r="Y85" s="370"/>
      <c r="Z85" s="370"/>
      <c r="AA85" s="370"/>
      <c r="AB85" s="370"/>
      <c r="AC85" s="370"/>
      <c r="AD85" s="370"/>
      <c r="AE85" s="370"/>
      <c r="AF85" s="370"/>
      <c r="AG85" s="370"/>
      <c r="AH85" s="370"/>
      <c r="AI85" s="370"/>
      <c r="AJ85" s="370"/>
      <c r="AK85" s="370"/>
      <c r="AL85" s="370"/>
      <c r="AM85" s="370"/>
      <c r="AN85" s="370"/>
      <c r="AO85" s="370"/>
      <c r="AP85" s="370"/>
      <c r="AQ85" s="370"/>
      <c r="AR85" s="370"/>
      <c r="AS85" s="370"/>
      <c r="AT85" s="370"/>
      <c r="AU85" s="370"/>
      <c r="AV85" s="370"/>
      <c r="AW85" s="370"/>
      <c r="AX85" s="370"/>
      <c r="AY85" s="370"/>
      <c r="AZ85" s="370"/>
      <c r="BA85" s="370"/>
      <c r="BB85" s="370"/>
      <c r="BC85" s="370"/>
      <c r="BD85" s="370"/>
      <c r="BE85" s="370"/>
      <c r="BF85" s="370"/>
      <c r="BG85" s="370"/>
      <c r="BH85" s="370"/>
      <c r="BI85" s="370"/>
      <c r="BJ85" s="370"/>
      <c r="BK85" s="371"/>
      <c r="BL85" s="359" t="s">
        <v>137</v>
      </c>
      <c r="BM85" s="360"/>
      <c r="BN85" s="360"/>
      <c r="BO85" s="360"/>
      <c r="BP85" s="360"/>
      <c r="BQ85" s="360"/>
      <c r="BR85" s="360"/>
      <c r="BS85" s="360"/>
      <c r="BT85" s="361"/>
    </row>
    <row r="86" spans="1:72" s="157" customFormat="1" ht="64.25" customHeight="1" x14ac:dyDescent="0.7">
      <c r="A86" s="1000" t="s">
        <v>90</v>
      </c>
      <c r="B86" s="1001"/>
      <c r="C86" s="1001"/>
      <c r="D86" s="1001"/>
      <c r="E86" s="1001"/>
      <c r="F86" s="1001"/>
      <c r="G86" s="1001"/>
      <c r="H86" s="1002"/>
      <c r="I86" s="369" t="s">
        <v>159</v>
      </c>
      <c r="J86" s="370"/>
      <c r="K86" s="370"/>
      <c r="L86" s="370"/>
      <c r="M86" s="370"/>
      <c r="N86" s="370"/>
      <c r="O86" s="370"/>
      <c r="P86" s="370"/>
      <c r="Q86" s="370"/>
      <c r="R86" s="370"/>
      <c r="S86" s="370"/>
      <c r="T86" s="370"/>
      <c r="U86" s="370"/>
      <c r="V86" s="370"/>
      <c r="W86" s="370"/>
      <c r="X86" s="370"/>
      <c r="Y86" s="370"/>
      <c r="Z86" s="370"/>
      <c r="AA86" s="370"/>
      <c r="AB86" s="370"/>
      <c r="AC86" s="370"/>
      <c r="AD86" s="370"/>
      <c r="AE86" s="370"/>
      <c r="AF86" s="370"/>
      <c r="AG86" s="370"/>
      <c r="AH86" s="370"/>
      <c r="AI86" s="370"/>
      <c r="AJ86" s="370"/>
      <c r="AK86" s="370"/>
      <c r="AL86" s="370"/>
      <c r="AM86" s="370"/>
      <c r="AN86" s="370"/>
      <c r="AO86" s="370"/>
      <c r="AP86" s="370"/>
      <c r="AQ86" s="370"/>
      <c r="AR86" s="370"/>
      <c r="AS86" s="370"/>
      <c r="AT86" s="370"/>
      <c r="AU86" s="370"/>
      <c r="AV86" s="370"/>
      <c r="AW86" s="370"/>
      <c r="AX86" s="370"/>
      <c r="AY86" s="370"/>
      <c r="AZ86" s="370"/>
      <c r="BA86" s="370"/>
      <c r="BB86" s="370"/>
      <c r="BC86" s="370"/>
      <c r="BD86" s="370"/>
      <c r="BE86" s="370"/>
      <c r="BF86" s="370"/>
      <c r="BG86" s="370"/>
      <c r="BH86" s="370"/>
      <c r="BI86" s="370"/>
      <c r="BJ86" s="370"/>
      <c r="BK86" s="371"/>
      <c r="BL86" s="359" t="s">
        <v>70</v>
      </c>
      <c r="BM86" s="360"/>
      <c r="BN86" s="360"/>
      <c r="BO86" s="360"/>
      <c r="BP86" s="360"/>
      <c r="BQ86" s="360"/>
      <c r="BR86" s="360"/>
      <c r="BS86" s="360"/>
      <c r="BT86" s="361"/>
    </row>
    <row r="87" spans="1:72" s="157" customFormat="1" ht="67.75" customHeight="1" x14ac:dyDescent="0.7">
      <c r="A87" s="1000" t="s">
        <v>91</v>
      </c>
      <c r="B87" s="1001"/>
      <c r="C87" s="1001"/>
      <c r="D87" s="1001"/>
      <c r="E87" s="1001"/>
      <c r="F87" s="1001"/>
      <c r="G87" s="1001"/>
      <c r="H87" s="1002"/>
      <c r="I87" s="369" t="s">
        <v>312</v>
      </c>
      <c r="J87" s="370"/>
      <c r="K87" s="370"/>
      <c r="L87" s="370"/>
      <c r="M87" s="370"/>
      <c r="N87" s="370"/>
      <c r="O87" s="370"/>
      <c r="P87" s="370"/>
      <c r="Q87" s="370"/>
      <c r="R87" s="370"/>
      <c r="S87" s="370"/>
      <c r="T87" s="370"/>
      <c r="U87" s="370"/>
      <c r="V87" s="370"/>
      <c r="W87" s="370"/>
      <c r="X87" s="370"/>
      <c r="Y87" s="370"/>
      <c r="Z87" s="370"/>
      <c r="AA87" s="370"/>
      <c r="AB87" s="370"/>
      <c r="AC87" s="370"/>
      <c r="AD87" s="370"/>
      <c r="AE87" s="370"/>
      <c r="AF87" s="370"/>
      <c r="AG87" s="370"/>
      <c r="AH87" s="370"/>
      <c r="AI87" s="370"/>
      <c r="AJ87" s="370"/>
      <c r="AK87" s="370"/>
      <c r="AL87" s="370"/>
      <c r="AM87" s="370"/>
      <c r="AN87" s="370"/>
      <c r="AO87" s="370"/>
      <c r="AP87" s="370"/>
      <c r="AQ87" s="370"/>
      <c r="AR87" s="370"/>
      <c r="AS87" s="370"/>
      <c r="AT87" s="370"/>
      <c r="AU87" s="370"/>
      <c r="AV87" s="370"/>
      <c r="AW87" s="370"/>
      <c r="AX87" s="370"/>
      <c r="AY87" s="370"/>
      <c r="AZ87" s="370"/>
      <c r="BA87" s="370"/>
      <c r="BB87" s="370"/>
      <c r="BC87" s="370"/>
      <c r="BD87" s="370"/>
      <c r="BE87" s="370"/>
      <c r="BF87" s="370"/>
      <c r="BG87" s="370"/>
      <c r="BH87" s="370"/>
      <c r="BI87" s="370"/>
      <c r="BJ87" s="370"/>
      <c r="BK87" s="371"/>
      <c r="BL87" s="359" t="s">
        <v>291</v>
      </c>
      <c r="BM87" s="360"/>
      <c r="BN87" s="360"/>
      <c r="BO87" s="360"/>
      <c r="BP87" s="360"/>
      <c r="BQ87" s="360"/>
      <c r="BR87" s="360"/>
      <c r="BS87" s="360"/>
      <c r="BT87" s="361"/>
    </row>
    <row r="88" spans="1:72" s="157" customFormat="1" ht="70.75" customHeight="1" x14ac:dyDescent="0.7">
      <c r="A88" s="1000" t="s">
        <v>127</v>
      </c>
      <c r="B88" s="1001"/>
      <c r="C88" s="1001"/>
      <c r="D88" s="1001"/>
      <c r="E88" s="1001"/>
      <c r="F88" s="1001"/>
      <c r="G88" s="1001"/>
      <c r="H88" s="1002"/>
      <c r="I88" s="369" t="s">
        <v>130</v>
      </c>
      <c r="J88" s="370"/>
      <c r="K88" s="370"/>
      <c r="L88" s="370"/>
      <c r="M88" s="370"/>
      <c r="N88" s="370"/>
      <c r="O88" s="370"/>
      <c r="P88" s="370"/>
      <c r="Q88" s="370"/>
      <c r="R88" s="370"/>
      <c r="S88" s="370"/>
      <c r="T88" s="370"/>
      <c r="U88" s="370"/>
      <c r="V88" s="370"/>
      <c r="W88" s="370"/>
      <c r="X88" s="370"/>
      <c r="Y88" s="370"/>
      <c r="Z88" s="370"/>
      <c r="AA88" s="370"/>
      <c r="AB88" s="370"/>
      <c r="AC88" s="370"/>
      <c r="AD88" s="370"/>
      <c r="AE88" s="370"/>
      <c r="AF88" s="370"/>
      <c r="AG88" s="370"/>
      <c r="AH88" s="370"/>
      <c r="AI88" s="370"/>
      <c r="AJ88" s="370"/>
      <c r="AK88" s="370"/>
      <c r="AL88" s="370"/>
      <c r="AM88" s="370"/>
      <c r="AN88" s="370"/>
      <c r="AO88" s="370"/>
      <c r="AP88" s="370"/>
      <c r="AQ88" s="370"/>
      <c r="AR88" s="370"/>
      <c r="AS88" s="370"/>
      <c r="AT88" s="370"/>
      <c r="AU88" s="370"/>
      <c r="AV88" s="370"/>
      <c r="AW88" s="370"/>
      <c r="AX88" s="370"/>
      <c r="AY88" s="370"/>
      <c r="AZ88" s="370"/>
      <c r="BA88" s="370"/>
      <c r="BB88" s="370"/>
      <c r="BC88" s="370"/>
      <c r="BD88" s="370"/>
      <c r="BE88" s="370"/>
      <c r="BF88" s="370"/>
      <c r="BG88" s="370"/>
      <c r="BH88" s="370"/>
      <c r="BI88" s="370"/>
      <c r="BJ88" s="370"/>
      <c r="BK88" s="371"/>
      <c r="BL88" s="359" t="s">
        <v>71</v>
      </c>
      <c r="BM88" s="360"/>
      <c r="BN88" s="360"/>
      <c r="BO88" s="360"/>
      <c r="BP88" s="360"/>
      <c r="BQ88" s="360"/>
      <c r="BR88" s="360"/>
      <c r="BS88" s="360"/>
      <c r="BT88" s="361"/>
    </row>
    <row r="89" spans="1:72" s="157" customFormat="1" ht="55.25" customHeight="1" x14ac:dyDescent="0.7">
      <c r="A89" s="1000" t="s">
        <v>128</v>
      </c>
      <c r="B89" s="1001"/>
      <c r="C89" s="1001"/>
      <c r="D89" s="1001"/>
      <c r="E89" s="1001"/>
      <c r="F89" s="1001"/>
      <c r="G89" s="1001"/>
      <c r="H89" s="1002"/>
      <c r="I89" s="369" t="s">
        <v>167</v>
      </c>
      <c r="J89" s="370"/>
      <c r="K89" s="370"/>
      <c r="L89" s="370"/>
      <c r="M89" s="370"/>
      <c r="N89" s="370"/>
      <c r="O89" s="370"/>
      <c r="P89" s="370"/>
      <c r="Q89" s="370"/>
      <c r="R89" s="370"/>
      <c r="S89" s="370"/>
      <c r="T89" s="370"/>
      <c r="U89" s="370"/>
      <c r="V89" s="370"/>
      <c r="W89" s="370"/>
      <c r="X89" s="370"/>
      <c r="Y89" s="370"/>
      <c r="Z89" s="370"/>
      <c r="AA89" s="370"/>
      <c r="AB89" s="370"/>
      <c r="AC89" s="370"/>
      <c r="AD89" s="370"/>
      <c r="AE89" s="370"/>
      <c r="AF89" s="370"/>
      <c r="AG89" s="370"/>
      <c r="AH89" s="370"/>
      <c r="AI89" s="370"/>
      <c r="AJ89" s="370"/>
      <c r="AK89" s="370"/>
      <c r="AL89" s="370"/>
      <c r="AM89" s="370"/>
      <c r="AN89" s="370"/>
      <c r="AO89" s="370"/>
      <c r="AP89" s="370"/>
      <c r="AQ89" s="370"/>
      <c r="AR89" s="370"/>
      <c r="AS89" s="370"/>
      <c r="AT89" s="370"/>
      <c r="AU89" s="370"/>
      <c r="AV89" s="370"/>
      <c r="AW89" s="370"/>
      <c r="AX89" s="370"/>
      <c r="AY89" s="370"/>
      <c r="AZ89" s="370"/>
      <c r="BA89" s="370"/>
      <c r="BB89" s="370"/>
      <c r="BC89" s="370"/>
      <c r="BD89" s="370"/>
      <c r="BE89" s="370"/>
      <c r="BF89" s="370"/>
      <c r="BG89" s="370"/>
      <c r="BH89" s="370"/>
      <c r="BI89" s="370"/>
      <c r="BJ89" s="370"/>
      <c r="BK89" s="371"/>
      <c r="BL89" s="359" t="s">
        <v>106</v>
      </c>
      <c r="BM89" s="360"/>
      <c r="BN89" s="360"/>
      <c r="BO89" s="360"/>
      <c r="BP89" s="360"/>
      <c r="BQ89" s="360"/>
      <c r="BR89" s="360"/>
      <c r="BS89" s="360"/>
      <c r="BT89" s="361"/>
    </row>
    <row r="90" spans="1:72" s="157" customFormat="1" ht="63.65" customHeight="1" x14ac:dyDescent="0.7">
      <c r="A90" s="1000" t="s">
        <v>129</v>
      </c>
      <c r="B90" s="1001"/>
      <c r="C90" s="1001"/>
      <c r="D90" s="1001"/>
      <c r="E90" s="1001"/>
      <c r="F90" s="1001"/>
      <c r="G90" s="1001"/>
      <c r="H90" s="1002"/>
      <c r="I90" s="369" t="s">
        <v>168</v>
      </c>
      <c r="J90" s="370"/>
      <c r="K90" s="370"/>
      <c r="L90" s="370"/>
      <c r="M90" s="370"/>
      <c r="N90" s="370"/>
      <c r="O90" s="370"/>
      <c r="P90" s="370"/>
      <c r="Q90" s="370"/>
      <c r="R90" s="370"/>
      <c r="S90" s="370"/>
      <c r="T90" s="370"/>
      <c r="U90" s="370"/>
      <c r="V90" s="370"/>
      <c r="W90" s="370"/>
      <c r="X90" s="370"/>
      <c r="Y90" s="370"/>
      <c r="Z90" s="370"/>
      <c r="AA90" s="370"/>
      <c r="AB90" s="370"/>
      <c r="AC90" s="370"/>
      <c r="AD90" s="370"/>
      <c r="AE90" s="370"/>
      <c r="AF90" s="370"/>
      <c r="AG90" s="370"/>
      <c r="AH90" s="370"/>
      <c r="AI90" s="370"/>
      <c r="AJ90" s="370"/>
      <c r="AK90" s="370"/>
      <c r="AL90" s="370"/>
      <c r="AM90" s="370"/>
      <c r="AN90" s="370"/>
      <c r="AO90" s="370"/>
      <c r="AP90" s="370"/>
      <c r="AQ90" s="370"/>
      <c r="AR90" s="370"/>
      <c r="AS90" s="370"/>
      <c r="AT90" s="370"/>
      <c r="AU90" s="370"/>
      <c r="AV90" s="370"/>
      <c r="AW90" s="370"/>
      <c r="AX90" s="370"/>
      <c r="AY90" s="370"/>
      <c r="AZ90" s="370"/>
      <c r="BA90" s="370"/>
      <c r="BB90" s="370"/>
      <c r="BC90" s="370"/>
      <c r="BD90" s="370"/>
      <c r="BE90" s="370"/>
      <c r="BF90" s="370"/>
      <c r="BG90" s="370"/>
      <c r="BH90" s="370"/>
      <c r="BI90" s="370"/>
      <c r="BJ90" s="370"/>
      <c r="BK90" s="371"/>
      <c r="BL90" s="359" t="s">
        <v>70</v>
      </c>
      <c r="BM90" s="360"/>
      <c r="BN90" s="360"/>
      <c r="BO90" s="360"/>
      <c r="BP90" s="360"/>
      <c r="BQ90" s="360"/>
      <c r="BR90" s="360"/>
      <c r="BS90" s="360"/>
      <c r="BT90" s="361"/>
    </row>
    <row r="91" spans="1:72" s="157" customFormat="1" ht="67.25" customHeight="1" x14ac:dyDescent="0.7">
      <c r="A91" s="1000" t="s">
        <v>92</v>
      </c>
      <c r="B91" s="1001"/>
      <c r="C91" s="1001"/>
      <c r="D91" s="1001"/>
      <c r="E91" s="1001"/>
      <c r="F91" s="1001"/>
      <c r="G91" s="1001"/>
      <c r="H91" s="1002"/>
      <c r="I91" s="369" t="s">
        <v>148</v>
      </c>
      <c r="J91" s="370"/>
      <c r="K91" s="370"/>
      <c r="L91" s="370"/>
      <c r="M91" s="370"/>
      <c r="N91" s="370"/>
      <c r="O91" s="370"/>
      <c r="P91" s="370"/>
      <c r="Q91" s="370"/>
      <c r="R91" s="370"/>
      <c r="S91" s="370"/>
      <c r="T91" s="370"/>
      <c r="U91" s="370"/>
      <c r="V91" s="370"/>
      <c r="W91" s="370"/>
      <c r="X91" s="370"/>
      <c r="Y91" s="370"/>
      <c r="Z91" s="370"/>
      <c r="AA91" s="370"/>
      <c r="AB91" s="370"/>
      <c r="AC91" s="370"/>
      <c r="AD91" s="370"/>
      <c r="AE91" s="370"/>
      <c r="AF91" s="370"/>
      <c r="AG91" s="370"/>
      <c r="AH91" s="370"/>
      <c r="AI91" s="370"/>
      <c r="AJ91" s="370"/>
      <c r="AK91" s="370"/>
      <c r="AL91" s="370"/>
      <c r="AM91" s="370"/>
      <c r="AN91" s="370"/>
      <c r="AO91" s="370"/>
      <c r="AP91" s="370"/>
      <c r="AQ91" s="370"/>
      <c r="AR91" s="370"/>
      <c r="AS91" s="370"/>
      <c r="AT91" s="370"/>
      <c r="AU91" s="370"/>
      <c r="AV91" s="370"/>
      <c r="AW91" s="370"/>
      <c r="AX91" s="370"/>
      <c r="AY91" s="370"/>
      <c r="AZ91" s="370"/>
      <c r="BA91" s="370"/>
      <c r="BB91" s="370"/>
      <c r="BC91" s="370"/>
      <c r="BD91" s="370"/>
      <c r="BE91" s="370"/>
      <c r="BF91" s="370"/>
      <c r="BG91" s="370"/>
      <c r="BH91" s="370"/>
      <c r="BI91" s="370"/>
      <c r="BJ91" s="370"/>
      <c r="BK91" s="371"/>
      <c r="BL91" s="359" t="s">
        <v>214</v>
      </c>
      <c r="BM91" s="360"/>
      <c r="BN91" s="360"/>
      <c r="BO91" s="360"/>
      <c r="BP91" s="360"/>
      <c r="BQ91" s="360"/>
      <c r="BR91" s="360"/>
      <c r="BS91" s="360"/>
      <c r="BT91" s="361"/>
    </row>
    <row r="92" spans="1:72" s="157" customFormat="1" ht="69" customHeight="1" x14ac:dyDescent="0.7">
      <c r="A92" s="1000" t="s">
        <v>93</v>
      </c>
      <c r="B92" s="1001"/>
      <c r="C92" s="1001"/>
      <c r="D92" s="1001"/>
      <c r="E92" s="1001"/>
      <c r="F92" s="1001"/>
      <c r="G92" s="1001"/>
      <c r="H92" s="1002"/>
      <c r="I92" s="372" t="s">
        <v>131</v>
      </c>
      <c r="J92" s="373"/>
      <c r="K92" s="373"/>
      <c r="L92" s="373"/>
      <c r="M92" s="373"/>
      <c r="N92" s="373"/>
      <c r="O92" s="373"/>
      <c r="P92" s="373"/>
      <c r="Q92" s="373"/>
      <c r="R92" s="373"/>
      <c r="S92" s="373"/>
      <c r="T92" s="373"/>
      <c r="U92" s="373"/>
      <c r="V92" s="373"/>
      <c r="W92" s="373"/>
      <c r="X92" s="373"/>
      <c r="Y92" s="373"/>
      <c r="Z92" s="373"/>
      <c r="AA92" s="373"/>
      <c r="AB92" s="373"/>
      <c r="AC92" s="373"/>
      <c r="AD92" s="373"/>
      <c r="AE92" s="373"/>
      <c r="AF92" s="373"/>
      <c r="AG92" s="373"/>
      <c r="AH92" s="373"/>
      <c r="AI92" s="373"/>
      <c r="AJ92" s="373"/>
      <c r="AK92" s="373"/>
      <c r="AL92" s="373"/>
      <c r="AM92" s="373"/>
      <c r="AN92" s="373"/>
      <c r="AO92" s="373"/>
      <c r="AP92" s="373"/>
      <c r="AQ92" s="373"/>
      <c r="AR92" s="373"/>
      <c r="AS92" s="373"/>
      <c r="AT92" s="373"/>
      <c r="AU92" s="373"/>
      <c r="AV92" s="373"/>
      <c r="AW92" s="373"/>
      <c r="AX92" s="373"/>
      <c r="AY92" s="373"/>
      <c r="AZ92" s="373"/>
      <c r="BA92" s="373"/>
      <c r="BB92" s="373"/>
      <c r="BC92" s="373"/>
      <c r="BD92" s="373"/>
      <c r="BE92" s="373"/>
      <c r="BF92" s="373"/>
      <c r="BG92" s="373"/>
      <c r="BH92" s="373"/>
      <c r="BI92" s="373"/>
      <c r="BJ92" s="373"/>
      <c r="BK92" s="374"/>
      <c r="BL92" s="359" t="s">
        <v>208</v>
      </c>
      <c r="BM92" s="360"/>
      <c r="BN92" s="360"/>
      <c r="BO92" s="360"/>
      <c r="BP92" s="360"/>
      <c r="BQ92" s="360"/>
      <c r="BR92" s="360"/>
      <c r="BS92" s="360"/>
      <c r="BT92" s="361"/>
    </row>
    <row r="93" spans="1:72" s="157" customFormat="1" ht="60" customHeight="1" x14ac:dyDescent="0.7">
      <c r="A93" s="1000" t="s">
        <v>94</v>
      </c>
      <c r="B93" s="1001"/>
      <c r="C93" s="1001"/>
      <c r="D93" s="1001"/>
      <c r="E93" s="1001"/>
      <c r="F93" s="1001"/>
      <c r="G93" s="1001"/>
      <c r="H93" s="1002"/>
      <c r="I93" s="372" t="s">
        <v>217</v>
      </c>
      <c r="J93" s="373"/>
      <c r="K93" s="373"/>
      <c r="L93" s="373"/>
      <c r="M93" s="373"/>
      <c r="N93" s="373"/>
      <c r="O93" s="373"/>
      <c r="P93" s="373"/>
      <c r="Q93" s="373"/>
      <c r="R93" s="373"/>
      <c r="S93" s="373"/>
      <c r="T93" s="373"/>
      <c r="U93" s="373"/>
      <c r="V93" s="373"/>
      <c r="W93" s="373"/>
      <c r="X93" s="373"/>
      <c r="Y93" s="373"/>
      <c r="Z93" s="373"/>
      <c r="AA93" s="373"/>
      <c r="AB93" s="373"/>
      <c r="AC93" s="373"/>
      <c r="AD93" s="373"/>
      <c r="AE93" s="373"/>
      <c r="AF93" s="373"/>
      <c r="AG93" s="373"/>
      <c r="AH93" s="373"/>
      <c r="AI93" s="373"/>
      <c r="AJ93" s="373"/>
      <c r="AK93" s="373"/>
      <c r="AL93" s="373"/>
      <c r="AM93" s="373"/>
      <c r="AN93" s="373"/>
      <c r="AO93" s="373"/>
      <c r="AP93" s="373"/>
      <c r="AQ93" s="373"/>
      <c r="AR93" s="373"/>
      <c r="AS93" s="373"/>
      <c r="AT93" s="373"/>
      <c r="AU93" s="373"/>
      <c r="AV93" s="373"/>
      <c r="AW93" s="373"/>
      <c r="AX93" s="373"/>
      <c r="AY93" s="373"/>
      <c r="AZ93" s="373"/>
      <c r="BA93" s="373"/>
      <c r="BB93" s="373"/>
      <c r="BC93" s="373"/>
      <c r="BD93" s="373"/>
      <c r="BE93" s="373"/>
      <c r="BF93" s="373"/>
      <c r="BG93" s="373"/>
      <c r="BH93" s="373"/>
      <c r="BI93" s="373"/>
      <c r="BJ93" s="373"/>
      <c r="BK93" s="374"/>
      <c r="BL93" s="359" t="s">
        <v>209</v>
      </c>
      <c r="BM93" s="360"/>
      <c r="BN93" s="360"/>
      <c r="BO93" s="360"/>
      <c r="BP93" s="360"/>
      <c r="BQ93" s="360"/>
      <c r="BR93" s="360"/>
      <c r="BS93" s="360"/>
      <c r="BT93" s="361"/>
    </row>
    <row r="94" spans="1:72" s="157" customFormat="1" ht="60" customHeight="1" x14ac:dyDescent="0.7">
      <c r="A94" s="1000" t="s">
        <v>95</v>
      </c>
      <c r="B94" s="1001"/>
      <c r="C94" s="1001"/>
      <c r="D94" s="1001"/>
      <c r="E94" s="1001"/>
      <c r="F94" s="1001"/>
      <c r="G94" s="1001"/>
      <c r="H94" s="1002"/>
      <c r="I94" s="372" t="s">
        <v>218</v>
      </c>
      <c r="J94" s="373"/>
      <c r="K94" s="373"/>
      <c r="L94" s="373"/>
      <c r="M94" s="373"/>
      <c r="N94" s="373"/>
      <c r="O94" s="373"/>
      <c r="P94" s="373"/>
      <c r="Q94" s="373"/>
      <c r="R94" s="373"/>
      <c r="S94" s="373"/>
      <c r="T94" s="373"/>
      <c r="U94" s="373"/>
      <c r="V94" s="373"/>
      <c r="W94" s="373"/>
      <c r="X94" s="373"/>
      <c r="Y94" s="373"/>
      <c r="Z94" s="373"/>
      <c r="AA94" s="373"/>
      <c r="AB94" s="373"/>
      <c r="AC94" s="373"/>
      <c r="AD94" s="373"/>
      <c r="AE94" s="373"/>
      <c r="AF94" s="373"/>
      <c r="AG94" s="373"/>
      <c r="AH94" s="373"/>
      <c r="AI94" s="373"/>
      <c r="AJ94" s="373"/>
      <c r="AK94" s="373"/>
      <c r="AL94" s="373"/>
      <c r="AM94" s="373"/>
      <c r="AN94" s="373"/>
      <c r="AO94" s="373"/>
      <c r="AP94" s="373"/>
      <c r="AQ94" s="373"/>
      <c r="AR94" s="373"/>
      <c r="AS94" s="373"/>
      <c r="AT94" s="373"/>
      <c r="AU94" s="373"/>
      <c r="AV94" s="373"/>
      <c r="AW94" s="373"/>
      <c r="AX94" s="373"/>
      <c r="AY94" s="373"/>
      <c r="AZ94" s="373"/>
      <c r="BA94" s="373"/>
      <c r="BB94" s="373"/>
      <c r="BC94" s="373"/>
      <c r="BD94" s="373"/>
      <c r="BE94" s="373"/>
      <c r="BF94" s="373"/>
      <c r="BG94" s="373"/>
      <c r="BH94" s="373"/>
      <c r="BI94" s="373"/>
      <c r="BJ94" s="373"/>
      <c r="BK94" s="374"/>
      <c r="BL94" s="359" t="s">
        <v>210</v>
      </c>
      <c r="BM94" s="360"/>
      <c r="BN94" s="360"/>
      <c r="BO94" s="360"/>
      <c r="BP94" s="360"/>
      <c r="BQ94" s="360"/>
      <c r="BR94" s="360"/>
      <c r="BS94" s="360"/>
      <c r="BT94" s="361"/>
    </row>
    <row r="95" spans="1:72" s="157" customFormat="1" ht="61.25" customHeight="1" x14ac:dyDescent="0.7">
      <c r="A95" s="1000" t="s">
        <v>96</v>
      </c>
      <c r="B95" s="1001"/>
      <c r="C95" s="1001"/>
      <c r="D95" s="1001"/>
      <c r="E95" s="1001"/>
      <c r="F95" s="1001"/>
      <c r="G95" s="1001"/>
      <c r="H95" s="1002"/>
      <c r="I95" s="372" t="s">
        <v>219</v>
      </c>
      <c r="J95" s="373"/>
      <c r="K95" s="373"/>
      <c r="L95" s="373"/>
      <c r="M95" s="373"/>
      <c r="N95" s="373"/>
      <c r="O95" s="373"/>
      <c r="P95" s="373"/>
      <c r="Q95" s="373"/>
      <c r="R95" s="373"/>
      <c r="S95" s="373"/>
      <c r="T95" s="373"/>
      <c r="U95" s="373"/>
      <c r="V95" s="373"/>
      <c r="W95" s="373"/>
      <c r="X95" s="373"/>
      <c r="Y95" s="373"/>
      <c r="Z95" s="373"/>
      <c r="AA95" s="373"/>
      <c r="AB95" s="373"/>
      <c r="AC95" s="373"/>
      <c r="AD95" s="373"/>
      <c r="AE95" s="373"/>
      <c r="AF95" s="373"/>
      <c r="AG95" s="373"/>
      <c r="AH95" s="373"/>
      <c r="AI95" s="373"/>
      <c r="AJ95" s="373"/>
      <c r="AK95" s="373"/>
      <c r="AL95" s="373"/>
      <c r="AM95" s="373"/>
      <c r="AN95" s="373"/>
      <c r="AO95" s="373"/>
      <c r="AP95" s="373"/>
      <c r="AQ95" s="373"/>
      <c r="AR95" s="373"/>
      <c r="AS95" s="373"/>
      <c r="AT95" s="373"/>
      <c r="AU95" s="373"/>
      <c r="AV95" s="373"/>
      <c r="AW95" s="373"/>
      <c r="AX95" s="373"/>
      <c r="AY95" s="373"/>
      <c r="AZ95" s="373"/>
      <c r="BA95" s="373"/>
      <c r="BB95" s="373"/>
      <c r="BC95" s="373"/>
      <c r="BD95" s="373"/>
      <c r="BE95" s="373"/>
      <c r="BF95" s="373"/>
      <c r="BG95" s="373"/>
      <c r="BH95" s="373"/>
      <c r="BI95" s="373"/>
      <c r="BJ95" s="373"/>
      <c r="BK95" s="374"/>
      <c r="BL95" s="359" t="s">
        <v>141</v>
      </c>
      <c r="BM95" s="360"/>
      <c r="BN95" s="360"/>
      <c r="BO95" s="360"/>
      <c r="BP95" s="360"/>
      <c r="BQ95" s="360"/>
      <c r="BR95" s="360"/>
      <c r="BS95" s="360"/>
      <c r="BT95" s="361"/>
    </row>
    <row r="96" spans="1:72" s="157" customFormat="1" ht="63" customHeight="1" x14ac:dyDescent="0.7">
      <c r="A96" s="1000" t="s">
        <v>97</v>
      </c>
      <c r="B96" s="1001"/>
      <c r="C96" s="1001"/>
      <c r="D96" s="1001"/>
      <c r="E96" s="1001"/>
      <c r="F96" s="1001"/>
      <c r="G96" s="1001"/>
      <c r="H96" s="1002"/>
      <c r="I96" s="372" t="s">
        <v>220</v>
      </c>
      <c r="J96" s="373"/>
      <c r="K96" s="373"/>
      <c r="L96" s="373"/>
      <c r="M96" s="373"/>
      <c r="N96" s="373"/>
      <c r="O96" s="373"/>
      <c r="P96" s="373"/>
      <c r="Q96" s="373"/>
      <c r="R96" s="373"/>
      <c r="S96" s="373"/>
      <c r="T96" s="373"/>
      <c r="U96" s="373"/>
      <c r="V96" s="373"/>
      <c r="W96" s="373"/>
      <c r="X96" s="373"/>
      <c r="Y96" s="373"/>
      <c r="Z96" s="373"/>
      <c r="AA96" s="373"/>
      <c r="AB96" s="373"/>
      <c r="AC96" s="373"/>
      <c r="AD96" s="373"/>
      <c r="AE96" s="373"/>
      <c r="AF96" s="373"/>
      <c r="AG96" s="373"/>
      <c r="AH96" s="373"/>
      <c r="AI96" s="373"/>
      <c r="AJ96" s="373"/>
      <c r="AK96" s="373"/>
      <c r="AL96" s="373"/>
      <c r="AM96" s="373"/>
      <c r="AN96" s="373"/>
      <c r="AO96" s="373"/>
      <c r="AP96" s="373"/>
      <c r="AQ96" s="373"/>
      <c r="AR96" s="373"/>
      <c r="AS96" s="373"/>
      <c r="AT96" s="373"/>
      <c r="AU96" s="373"/>
      <c r="AV96" s="373"/>
      <c r="AW96" s="373"/>
      <c r="AX96" s="373"/>
      <c r="AY96" s="373"/>
      <c r="AZ96" s="373"/>
      <c r="BA96" s="373"/>
      <c r="BB96" s="373"/>
      <c r="BC96" s="373"/>
      <c r="BD96" s="373"/>
      <c r="BE96" s="373"/>
      <c r="BF96" s="373"/>
      <c r="BG96" s="373"/>
      <c r="BH96" s="373"/>
      <c r="BI96" s="373"/>
      <c r="BJ96" s="373"/>
      <c r="BK96" s="374"/>
      <c r="BL96" s="359" t="s">
        <v>142</v>
      </c>
      <c r="BM96" s="360"/>
      <c r="BN96" s="360"/>
      <c r="BO96" s="360"/>
      <c r="BP96" s="360"/>
      <c r="BQ96" s="360"/>
      <c r="BR96" s="360"/>
      <c r="BS96" s="360"/>
      <c r="BT96" s="361"/>
    </row>
    <row r="97" spans="1:72" s="157" customFormat="1" ht="67.75" customHeight="1" x14ac:dyDescent="0.7">
      <c r="A97" s="1000" t="s">
        <v>98</v>
      </c>
      <c r="B97" s="1001"/>
      <c r="C97" s="1001"/>
      <c r="D97" s="1001"/>
      <c r="E97" s="1001"/>
      <c r="F97" s="1001"/>
      <c r="G97" s="1001"/>
      <c r="H97" s="1002"/>
      <c r="I97" s="372" t="s">
        <v>221</v>
      </c>
      <c r="J97" s="373"/>
      <c r="K97" s="373"/>
      <c r="L97" s="373"/>
      <c r="M97" s="373"/>
      <c r="N97" s="373"/>
      <c r="O97" s="373"/>
      <c r="P97" s="373"/>
      <c r="Q97" s="373"/>
      <c r="R97" s="373"/>
      <c r="S97" s="373"/>
      <c r="T97" s="373"/>
      <c r="U97" s="373"/>
      <c r="V97" s="373"/>
      <c r="W97" s="373"/>
      <c r="X97" s="373"/>
      <c r="Y97" s="373"/>
      <c r="Z97" s="373"/>
      <c r="AA97" s="373"/>
      <c r="AB97" s="373"/>
      <c r="AC97" s="373"/>
      <c r="AD97" s="373"/>
      <c r="AE97" s="373"/>
      <c r="AF97" s="373"/>
      <c r="AG97" s="373"/>
      <c r="AH97" s="373"/>
      <c r="AI97" s="373"/>
      <c r="AJ97" s="373"/>
      <c r="AK97" s="373"/>
      <c r="AL97" s="373"/>
      <c r="AM97" s="373"/>
      <c r="AN97" s="373"/>
      <c r="AO97" s="373"/>
      <c r="AP97" s="373"/>
      <c r="AQ97" s="373"/>
      <c r="AR97" s="373"/>
      <c r="AS97" s="373"/>
      <c r="AT97" s="373"/>
      <c r="AU97" s="373"/>
      <c r="AV97" s="373"/>
      <c r="AW97" s="373"/>
      <c r="AX97" s="373"/>
      <c r="AY97" s="373"/>
      <c r="AZ97" s="373"/>
      <c r="BA97" s="373"/>
      <c r="BB97" s="373"/>
      <c r="BC97" s="373"/>
      <c r="BD97" s="373"/>
      <c r="BE97" s="373"/>
      <c r="BF97" s="373"/>
      <c r="BG97" s="373"/>
      <c r="BH97" s="373"/>
      <c r="BI97" s="373"/>
      <c r="BJ97" s="373"/>
      <c r="BK97" s="374"/>
      <c r="BL97" s="359" t="s">
        <v>216</v>
      </c>
      <c r="BM97" s="360"/>
      <c r="BN97" s="360"/>
      <c r="BO97" s="360"/>
      <c r="BP97" s="360"/>
      <c r="BQ97" s="360"/>
      <c r="BR97" s="360"/>
      <c r="BS97" s="360"/>
      <c r="BT97" s="361"/>
    </row>
    <row r="98" spans="1:72" s="157" customFormat="1" ht="64.75" customHeight="1" x14ac:dyDescent="0.7">
      <c r="A98" s="1000" t="s">
        <v>99</v>
      </c>
      <c r="B98" s="1001"/>
      <c r="C98" s="1001"/>
      <c r="D98" s="1001"/>
      <c r="E98" s="1001"/>
      <c r="F98" s="1001"/>
      <c r="G98" s="1001"/>
      <c r="H98" s="1002"/>
      <c r="I98" s="372" t="s">
        <v>222</v>
      </c>
      <c r="J98" s="373"/>
      <c r="K98" s="373"/>
      <c r="L98" s="373"/>
      <c r="M98" s="373"/>
      <c r="N98" s="373"/>
      <c r="O98" s="373"/>
      <c r="P98" s="373"/>
      <c r="Q98" s="373"/>
      <c r="R98" s="373"/>
      <c r="S98" s="373"/>
      <c r="T98" s="373"/>
      <c r="U98" s="373"/>
      <c r="V98" s="373"/>
      <c r="W98" s="373"/>
      <c r="X98" s="373"/>
      <c r="Y98" s="373"/>
      <c r="Z98" s="373"/>
      <c r="AA98" s="373"/>
      <c r="AB98" s="373"/>
      <c r="AC98" s="373"/>
      <c r="AD98" s="373"/>
      <c r="AE98" s="373"/>
      <c r="AF98" s="373"/>
      <c r="AG98" s="373"/>
      <c r="AH98" s="373"/>
      <c r="AI98" s="373"/>
      <c r="AJ98" s="373"/>
      <c r="AK98" s="373"/>
      <c r="AL98" s="373"/>
      <c r="AM98" s="373"/>
      <c r="AN98" s="373"/>
      <c r="AO98" s="373"/>
      <c r="AP98" s="373"/>
      <c r="AQ98" s="373"/>
      <c r="AR98" s="373"/>
      <c r="AS98" s="373"/>
      <c r="AT98" s="373"/>
      <c r="AU98" s="373"/>
      <c r="AV98" s="373"/>
      <c r="AW98" s="373"/>
      <c r="AX98" s="373"/>
      <c r="AY98" s="373"/>
      <c r="AZ98" s="373"/>
      <c r="BA98" s="373"/>
      <c r="BB98" s="373"/>
      <c r="BC98" s="373"/>
      <c r="BD98" s="373"/>
      <c r="BE98" s="373"/>
      <c r="BF98" s="373"/>
      <c r="BG98" s="373"/>
      <c r="BH98" s="373"/>
      <c r="BI98" s="373"/>
      <c r="BJ98" s="373"/>
      <c r="BK98" s="374"/>
      <c r="BL98" s="359" t="s">
        <v>215</v>
      </c>
      <c r="BM98" s="360"/>
      <c r="BN98" s="360"/>
      <c r="BO98" s="360"/>
      <c r="BP98" s="360"/>
      <c r="BQ98" s="360"/>
      <c r="BR98" s="360"/>
      <c r="BS98" s="360"/>
      <c r="BT98" s="361"/>
    </row>
    <row r="99" spans="1:72" s="157" customFormat="1" ht="58.25" customHeight="1" x14ac:dyDescent="0.7">
      <c r="A99" s="1000" t="s">
        <v>100</v>
      </c>
      <c r="B99" s="1001"/>
      <c r="C99" s="1001"/>
      <c r="D99" s="1001"/>
      <c r="E99" s="1001"/>
      <c r="F99" s="1001"/>
      <c r="G99" s="1001"/>
      <c r="H99" s="1002"/>
      <c r="I99" s="372" t="s">
        <v>311</v>
      </c>
      <c r="J99" s="373"/>
      <c r="K99" s="373"/>
      <c r="L99" s="373"/>
      <c r="M99" s="373"/>
      <c r="N99" s="373"/>
      <c r="O99" s="373"/>
      <c r="P99" s="373"/>
      <c r="Q99" s="373"/>
      <c r="R99" s="373"/>
      <c r="S99" s="373"/>
      <c r="T99" s="373"/>
      <c r="U99" s="373"/>
      <c r="V99" s="373"/>
      <c r="W99" s="373"/>
      <c r="X99" s="373"/>
      <c r="Y99" s="373"/>
      <c r="Z99" s="373"/>
      <c r="AA99" s="373"/>
      <c r="AB99" s="373"/>
      <c r="AC99" s="373"/>
      <c r="AD99" s="373"/>
      <c r="AE99" s="373"/>
      <c r="AF99" s="373"/>
      <c r="AG99" s="373"/>
      <c r="AH99" s="373"/>
      <c r="AI99" s="373"/>
      <c r="AJ99" s="373"/>
      <c r="AK99" s="373"/>
      <c r="AL99" s="373"/>
      <c r="AM99" s="373"/>
      <c r="AN99" s="373"/>
      <c r="AO99" s="373"/>
      <c r="AP99" s="373"/>
      <c r="AQ99" s="373"/>
      <c r="AR99" s="373"/>
      <c r="AS99" s="373"/>
      <c r="AT99" s="373"/>
      <c r="AU99" s="373"/>
      <c r="AV99" s="373"/>
      <c r="AW99" s="373"/>
      <c r="AX99" s="373"/>
      <c r="AY99" s="373"/>
      <c r="AZ99" s="373"/>
      <c r="BA99" s="373"/>
      <c r="BB99" s="373"/>
      <c r="BC99" s="373"/>
      <c r="BD99" s="373"/>
      <c r="BE99" s="373"/>
      <c r="BF99" s="373"/>
      <c r="BG99" s="373"/>
      <c r="BH99" s="373"/>
      <c r="BI99" s="373"/>
      <c r="BJ99" s="373"/>
      <c r="BK99" s="374"/>
      <c r="BL99" s="359" t="s">
        <v>139</v>
      </c>
      <c r="BM99" s="360"/>
      <c r="BN99" s="360"/>
      <c r="BO99" s="360"/>
      <c r="BP99" s="360"/>
      <c r="BQ99" s="360"/>
      <c r="BR99" s="360"/>
      <c r="BS99" s="360"/>
      <c r="BT99" s="361"/>
    </row>
    <row r="100" spans="1:72" s="157" customFormat="1" ht="55.75" customHeight="1" x14ac:dyDescent="0.7">
      <c r="A100" s="1000" t="s">
        <v>101</v>
      </c>
      <c r="B100" s="1001"/>
      <c r="C100" s="1001"/>
      <c r="D100" s="1001"/>
      <c r="E100" s="1001"/>
      <c r="F100" s="1001"/>
      <c r="G100" s="1001"/>
      <c r="H100" s="1002"/>
      <c r="I100" s="369" t="s">
        <v>132</v>
      </c>
      <c r="J100" s="370"/>
      <c r="K100" s="370"/>
      <c r="L100" s="370"/>
      <c r="M100" s="370"/>
      <c r="N100" s="370"/>
      <c r="O100" s="370"/>
      <c r="P100" s="370"/>
      <c r="Q100" s="370"/>
      <c r="R100" s="370"/>
      <c r="S100" s="370"/>
      <c r="T100" s="370"/>
      <c r="U100" s="370"/>
      <c r="V100" s="370"/>
      <c r="W100" s="370"/>
      <c r="X100" s="370"/>
      <c r="Y100" s="370"/>
      <c r="Z100" s="370"/>
      <c r="AA100" s="370"/>
      <c r="AB100" s="370"/>
      <c r="AC100" s="370"/>
      <c r="AD100" s="370"/>
      <c r="AE100" s="370"/>
      <c r="AF100" s="370"/>
      <c r="AG100" s="370"/>
      <c r="AH100" s="370"/>
      <c r="AI100" s="370"/>
      <c r="AJ100" s="370"/>
      <c r="AK100" s="370"/>
      <c r="AL100" s="370"/>
      <c r="AM100" s="370"/>
      <c r="AN100" s="370"/>
      <c r="AO100" s="370"/>
      <c r="AP100" s="370"/>
      <c r="AQ100" s="370"/>
      <c r="AR100" s="370"/>
      <c r="AS100" s="370"/>
      <c r="AT100" s="370"/>
      <c r="AU100" s="370"/>
      <c r="AV100" s="370"/>
      <c r="AW100" s="370"/>
      <c r="AX100" s="370"/>
      <c r="AY100" s="370"/>
      <c r="AZ100" s="370"/>
      <c r="BA100" s="370"/>
      <c r="BB100" s="370"/>
      <c r="BC100" s="370"/>
      <c r="BD100" s="370"/>
      <c r="BE100" s="370"/>
      <c r="BF100" s="370"/>
      <c r="BG100" s="370"/>
      <c r="BH100" s="370"/>
      <c r="BI100" s="370"/>
      <c r="BJ100" s="370"/>
      <c r="BK100" s="371"/>
      <c r="BL100" s="356" t="s">
        <v>213</v>
      </c>
      <c r="BM100" s="357"/>
      <c r="BN100" s="357"/>
      <c r="BO100" s="357"/>
      <c r="BP100" s="357"/>
      <c r="BQ100" s="357"/>
      <c r="BR100" s="357"/>
      <c r="BS100" s="357"/>
      <c r="BT100" s="358"/>
    </row>
    <row r="101" spans="1:72" s="157" customFormat="1" ht="61.25" customHeight="1" x14ac:dyDescent="0.7">
      <c r="A101" s="1000" t="s">
        <v>102</v>
      </c>
      <c r="B101" s="1001"/>
      <c r="C101" s="1001"/>
      <c r="D101" s="1001"/>
      <c r="E101" s="1001"/>
      <c r="F101" s="1001"/>
      <c r="G101" s="1001"/>
      <c r="H101" s="1002"/>
      <c r="I101" s="369" t="s">
        <v>147</v>
      </c>
      <c r="J101" s="370"/>
      <c r="K101" s="370"/>
      <c r="L101" s="370"/>
      <c r="M101" s="370"/>
      <c r="N101" s="370"/>
      <c r="O101" s="370"/>
      <c r="P101" s="370"/>
      <c r="Q101" s="370"/>
      <c r="R101" s="370"/>
      <c r="S101" s="370"/>
      <c r="T101" s="370"/>
      <c r="U101" s="370"/>
      <c r="V101" s="370"/>
      <c r="W101" s="370"/>
      <c r="X101" s="370"/>
      <c r="Y101" s="370"/>
      <c r="Z101" s="370"/>
      <c r="AA101" s="370"/>
      <c r="AB101" s="370"/>
      <c r="AC101" s="370"/>
      <c r="AD101" s="370"/>
      <c r="AE101" s="370"/>
      <c r="AF101" s="370"/>
      <c r="AG101" s="370"/>
      <c r="AH101" s="370"/>
      <c r="AI101" s="370"/>
      <c r="AJ101" s="370"/>
      <c r="AK101" s="370"/>
      <c r="AL101" s="370"/>
      <c r="AM101" s="370"/>
      <c r="AN101" s="370"/>
      <c r="AO101" s="370"/>
      <c r="AP101" s="370"/>
      <c r="AQ101" s="370"/>
      <c r="AR101" s="370"/>
      <c r="AS101" s="370"/>
      <c r="AT101" s="370"/>
      <c r="AU101" s="370"/>
      <c r="AV101" s="370"/>
      <c r="AW101" s="370"/>
      <c r="AX101" s="370"/>
      <c r="AY101" s="370"/>
      <c r="AZ101" s="370"/>
      <c r="BA101" s="370"/>
      <c r="BB101" s="370"/>
      <c r="BC101" s="370"/>
      <c r="BD101" s="370"/>
      <c r="BE101" s="370"/>
      <c r="BF101" s="370"/>
      <c r="BG101" s="370"/>
      <c r="BH101" s="370"/>
      <c r="BI101" s="370"/>
      <c r="BJ101" s="370"/>
      <c r="BK101" s="371"/>
      <c r="BL101" s="356" t="s">
        <v>136</v>
      </c>
      <c r="BM101" s="357"/>
      <c r="BN101" s="357"/>
      <c r="BO101" s="357"/>
      <c r="BP101" s="357"/>
      <c r="BQ101" s="357"/>
      <c r="BR101" s="357"/>
      <c r="BS101" s="357"/>
      <c r="BT101" s="358"/>
    </row>
    <row r="102" spans="1:72" s="157" customFormat="1" ht="61.25" customHeight="1" x14ac:dyDescent="0.7">
      <c r="A102" s="1000" t="s">
        <v>145</v>
      </c>
      <c r="B102" s="1001"/>
      <c r="C102" s="1001"/>
      <c r="D102" s="1001"/>
      <c r="E102" s="1001"/>
      <c r="F102" s="1001"/>
      <c r="G102" s="1001"/>
      <c r="H102" s="1002"/>
      <c r="I102" s="369" t="s">
        <v>223</v>
      </c>
      <c r="J102" s="370"/>
      <c r="K102" s="370"/>
      <c r="L102" s="370"/>
      <c r="M102" s="370"/>
      <c r="N102" s="370"/>
      <c r="O102" s="370"/>
      <c r="P102" s="370"/>
      <c r="Q102" s="370"/>
      <c r="R102" s="370"/>
      <c r="S102" s="370"/>
      <c r="T102" s="370"/>
      <c r="U102" s="370"/>
      <c r="V102" s="370"/>
      <c r="W102" s="370"/>
      <c r="X102" s="370"/>
      <c r="Y102" s="370"/>
      <c r="Z102" s="370"/>
      <c r="AA102" s="370"/>
      <c r="AB102" s="370"/>
      <c r="AC102" s="370"/>
      <c r="AD102" s="370"/>
      <c r="AE102" s="370"/>
      <c r="AF102" s="370"/>
      <c r="AG102" s="370"/>
      <c r="AH102" s="370"/>
      <c r="AI102" s="370"/>
      <c r="AJ102" s="370"/>
      <c r="AK102" s="370"/>
      <c r="AL102" s="370"/>
      <c r="AM102" s="370"/>
      <c r="AN102" s="370"/>
      <c r="AO102" s="370"/>
      <c r="AP102" s="370"/>
      <c r="AQ102" s="370"/>
      <c r="AR102" s="370"/>
      <c r="AS102" s="370"/>
      <c r="AT102" s="370"/>
      <c r="AU102" s="370"/>
      <c r="AV102" s="370"/>
      <c r="AW102" s="370"/>
      <c r="AX102" s="370"/>
      <c r="AY102" s="370"/>
      <c r="AZ102" s="370"/>
      <c r="BA102" s="370"/>
      <c r="BB102" s="370"/>
      <c r="BC102" s="370"/>
      <c r="BD102" s="370"/>
      <c r="BE102" s="370"/>
      <c r="BF102" s="370"/>
      <c r="BG102" s="370"/>
      <c r="BH102" s="370"/>
      <c r="BI102" s="370"/>
      <c r="BJ102" s="370"/>
      <c r="BK102" s="371"/>
      <c r="BL102" s="356" t="s">
        <v>211</v>
      </c>
      <c r="BM102" s="357"/>
      <c r="BN102" s="357"/>
      <c r="BO102" s="357"/>
      <c r="BP102" s="357"/>
      <c r="BQ102" s="357"/>
      <c r="BR102" s="357"/>
      <c r="BS102" s="357"/>
      <c r="BT102" s="358"/>
    </row>
    <row r="103" spans="1:72" s="157" customFormat="1" ht="60" customHeight="1" x14ac:dyDescent="0.7">
      <c r="A103" s="1000" t="s">
        <v>146</v>
      </c>
      <c r="B103" s="1001"/>
      <c r="C103" s="1001"/>
      <c r="D103" s="1001"/>
      <c r="E103" s="1001"/>
      <c r="F103" s="1001"/>
      <c r="G103" s="1001"/>
      <c r="H103" s="1002"/>
      <c r="I103" s="369" t="s">
        <v>151</v>
      </c>
      <c r="J103" s="370"/>
      <c r="K103" s="370"/>
      <c r="L103" s="370"/>
      <c r="M103" s="370"/>
      <c r="N103" s="370"/>
      <c r="O103" s="370"/>
      <c r="P103" s="370"/>
      <c r="Q103" s="370"/>
      <c r="R103" s="370"/>
      <c r="S103" s="370"/>
      <c r="T103" s="370"/>
      <c r="U103" s="370"/>
      <c r="V103" s="370"/>
      <c r="W103" s="370"/>
      <c r="X103" s="370"/>
      <c r="Y103" s="370"/>
      <c r="Z103" s="370"/>
      <c r="AA103" s="370"/>
      <c r="AB103" s="370"/>
      <c r="AC103" s="370"/>
      <c r="AD103" s="370"/>
      <c r="AE103" s="370"/>
      <c r="AF103" s="370"/>
      <c r="AG103" s="370"/>
      <c r="AH103" s="370"/>
      <c r="AI103" s="370"/>
      <c r="AJ103" s="370"/>
      <c r="AK103" s="370"/>
      <c r="AL103" s="370"/>
      <c r="AM103" s="370"/>
      <c r="AN103" s="370"/>
      <c r="AO103" s="370"/>
      <c r="AP103" s="370"/>
      <c r="AQ103" s="370"/>
      <c r="AR103" s="370"/>
      <c r="AS103" s="370"/>
      <c r="AT103" s="370"/>
      <c r="AU103" s="370"/>
      <c r="AV103" s="370"/>
      <c r="AW103" s="370"/>
      <c r="AX103" s="370"/>
      <c r="AY103" s="370"/>
      <c r="AZ103" s="370"/>
      <c r="BA103" s="370"/>
      <c r="BB103" s="370"/>
      <c r="BC103" s="370"/>
      <c r="BD103" s="370"/>
      <c r="BE103" s="370"/>
      <c r="BF103" s="370"/>
      <c r="BG103" s="370"/>
      <c r="BH103" s="370"/>
      <c r="BI103" s="370"/>
      <c r="BJ103" s="370"/>
      <c r="BK103" s="371"/>
      <c r="BL103" s="356" t="s">
        <v>140</v>
      </c>
      <c r="BM103" s="357"/>
      <c r="BN103" s="357"/>
      <c r="BO103" s="357"/>
      <c r="BP103" s="357"/>
      <c r="BQ103" s="357"/>
      <c r="BR103" s="357"/>
      <c r="BS103" s="357"/>
      <c r="BT103" s="358"/>
    </row>
    <row r="104" spans="1:72" s="157" customFormat="1" ht="78" customHeight="1" thickBot="1" x14ac:dyDescent="0.75">
      <c r="A104" s="1040" t="s">
        <v>150</v>
      </c>
      <c r="B104" s="1041"/>
      <c r="C104" s="1041"/>
      <c r="D104" s="1041"/>
      <c r="E104" s="1041"/>
      <c r="F104" s="1041"/>
      <c r="G104" s="1041"/>
      <c r="H104" s="1042"/>
      <c r="I104" s="603" t="s">
        <v>224</v>
      </c>
      <c r="J104" s="604"/>
      <c r="K104" s="604"/>
      <c r="L104" s="604"/>
      <c r="M104" s="604"/>
      <c r="N104" s="604"/>
      <c r="O104" s="604"/>
      <c r="P104" s="604"/>
      <c r="Q104" s="604"/>
      <c r="R104" s="604"/>
      <c r="S104" s="604"/>
      <c r="T104" s="604"/>
      <c r="U104" s="604"/>
      <c r="V104" s="604"/>
      <c r="W104" s="604"/>
      <c r="X104" s="604"/>
      <c r="Y104" s="604"/>
      <c r="Z104" s="604"/>
      <c r="AA104" s="604"/>
      <c r="AB104" s="604"/>
      <c r="AC104" s="604"/>
      <c r="AD104" s="604"/>
      <c r="AE104" s="604"/>
      <c r="AF104" s="604"/>
      <c r="AG104" s="604"/>
      <c r="AH104" s="604"/>
      <c r="AI104" s="604"/>
      <c r="AJ104" s="604"/>
      <c r="AK104" s="604"/>
      <c r="AL104" s="604"/>
      <c r="AM104" s="604"/>
      <c r="AN104" s="604"/>
      <c r="AO104" s="604"/>
      <c r="AP104" s="604"/>
      <c r="AQ104" s="604"/>
      <c r="AR104" s="604"/>
      <c r="AS104" s="604"/>
      <c r="AT104" s="604"/>
      <c r="AU104" s="604"/>
      <c r="AV104" s="604"/>
      <c r="AW104" s="604"/>
      <c r="AX104" s="604"/>
      <c r="AY104" s="604"/>
      <c r="AZ104" s="604"/>
      <c r="BA104" s="604"/>
      <c r="BB104" s="604"/>
      <c r="BC104" s="604"/>
      <c r="BD104" s="604"/>
      <c r="BE104" s="604"/>
      <c r="BF104" s="604"/>
      <c r="BG104" s="604"/>
      <c r="BH104" s="604"/>
      <c r="BI104" s="604"/>
      <c r="BJ104" s="604"/>
      <c r="BK104" s="605"/>
      <c r="BL104" s="588" t="s">
        <v>212</v>
      </c>
      <c r="BM104" s="589"/>
      <c r="BN104" s="589"/>
      <c r="BO104" s="589"/>
      <c r="BP104" s="589"/>
      <c r="BQ104" s="589"/>
      <c r="BR104" s="589"/>
      <c r="BS104" s="589"/>
      <c r="BT104" s="590"/>
    </row>
    <row r="105" spans="1:72" s="10" customFormat="1" ht="59" customHeight="1" thickTop="1" x14ac:dyDescent="0.5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  <c r="AA105" s="20"/>
      <c r="AB105" s="20"/>
      <c r="AC105" s="20"/>
      <c r="AD105" s="20"/>
      <c r="AE105" s="20"/>
      <c r="AF105" s="20"/>
      <c r="AG105" s="20"/>
      <c r="AH105" s="20"/>
      <c r="AI105" s="20"/>
      <c r="AJ105" s="20"/>
      <c r="AK105" s="20"/>
      <c r="AL105" s="20"/>
      <c r="AM105" s="20"/>
      <c r="AN105" s="20"/>
      <c r="AO105" s="20"/>
      <c r="AP105" s="20"/>
      <c r="AQ105" s="20"/>
      <c r="AR105" s="20"/>
      <c r="AS105" s="20"/>
      <c r="AT105" s="20"/>
      <c r="AU105" s="20"/>
      <c r="AV105" s="20"/>
      <c r="AW105" s="20"/>
      <c r="AX105" s="20"/>
      <c r="AY105" s="20"/>
      <c r="AZ105" s="20"/>
      <c r="BA105" s="20"/>
      <c r="BB105" s="20"/>
      <c r="BC105" s="20"/>
      <c r="BD105" s="20"/>
      <c r="BE105" s="20"/>
      <c r="BF105" s="20"/>
      <c r="BG105" s="20"/>
      <c r="BH105" s="20"/>
      <c r="BI105" s="20"/>
      <c r="BJ105" s="20"/>
      <c r="BK105" s="20"/>
      <c r="BL105" s="20"/>
      <c r="BM105" s="20"/>
      <c r="BN105" s="20"/>
      <c r="BO105" s="20"/>
      <c r="BP105" s="20"/>
      <c r="BQ105" s="20"/>
    </row>
    <row r="106" spans="1:72" s="10" customFormat="1" ht="112.25" customHeight="1" x14ac:dyDescent="0.5">
      <c r="A106" s="20"/>
      <c r="B106" s="20"/>
      <c r="C106" s="59"/>
      <c r="D106" s="1017" t="s">
        <v>310</v>
      </c>
      <c r="E106" s="1017"/>
      <c r="F106" s="1017"/>
      <c r="G106" s="1017"/>
      <c r="H106" s="1017"/>
      <c r="I106" s="1017"/>
      <c r="J106" s="1017"/>
      <c r="K106" s="1017"/>
      <c r="L106" s="1017"/>
      <c r="M106" s="1017"/>
      <c r="N106" s="1017"/>
      <c r="O106" s="1017"/>
      <c r="P106" s="1017"/>
      <c r="Q106" s="1017"/>
      <c r="R106" s="1017"/>
      <c r="S106" s="1017"/>
      <c r="T106" s="1017"/>
      <c r="U106" s="1017"/>
      <c r="V106" s="1017"/>
      <c r="W106" s="1017"/>
      <c r="X106" s="1017"/>
      <c r="Y106" s="1017"/>
      <c r="Z106" s="1017"/>
      <c r="AA106" s="1017"/>
      <c r="AB106" s="1017"/>
      <c r="AC106" s="1017"/>
      <c r="AD106" s="1017"/>
      <c r="AE106" s="1017"/>
      <c r="AF106" s="1017"/>
      <c r="AG106" s="1017"/>
      <c r="AH106" s="1017"/>
      <c r="AI106" s="1017"/>
      <c r="AJ106" s="1017"/>
      <c r="AK106" s="1017"/>
      <c r="AL106" s="1017"/>
      <c r="AM106" s="1017"/>
      <c r="AN106" s="1017"/>
      <c r="AO106" s="1017"/>
      <c r="AP106" s="1017"/>
      <c r="AQ106" s="1017"/>
      <c r="AR106" s="1017"/>
      <c r="AS106" s="1017"/>
      <c r="AT106" s="1017"/>
      <c r="AU106" s="1017"/>
      <c r="AV106" s="1017"/>
      <c r="AW106" s="1017"/>
      <c r="AX106" s="1017"/>
      <c r="AY106" s="1017"/>
      <c r="AZ106" s="1017"/>
      <c r="BA106" s="1017"/>
      <c r="BB106" s="1017"/>
      <c r="BC106" s="1017"/>
      <c r="BD106" s="1017"/>
      <c r="BE106" s="1017"/>
      <c r="BF106" s="1017"/>
      <c r="BG106" s="1017"/>
      <c r="BH106" s="1017"/>
      <c r="BI106" s="1017"/>
      <c r="BJ106" s="1017"/>
      <c r="BK106" s="1017"/>
      <c r="BL106" s="1017"/>
      <c r="BM106" s="1017"/>
      <c r="BN106" s="1017"/>
      <c r="BO106" s="1017"/>
      <c r="BP106" s="1017"/>
      <c r="BQ106" s="1017"/>
      <c r="BR106" s="1017"/>
      <c r="BS106" s="1017"/>
    </row>
    <row r="107" spans="1:72" s="10" customFormat="1" ht="38.4" customHeight="1" x14ac:dyDescent="0.75">
      <c r="A107" s="20"/>
      <c r="B107" s="20"/>
      <c r="C107" s="60"/>
      <c r="D107" s="61"/>
      <c r="E107" s="61"/>
      <c r="F107" s="61"/>
      <c r="G107" s="61"/>
      <c r="H107" s="61"/>
      <c r="I107" s="61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  <c r="AC107" s="61"/>
      <c r="AD107" s="61"/>
      <c r="AE107" s="61"/>
      <c r="AF107" s="61"/>
      <c r="AG107" s="61"/>
      <c r="AH107" s="61"/>
      <c r="AI107" s="61"/>
      <c r="AJ107" s="61"/>
      <c r="AK107" s="61"/>
      <c r="AL107" s="61"/>
      <c r="AM107" s="61"/>
      <c r="AN107" s="61"/>
      <c r="AO107" s="61"/>
      <c r="AP107" s="61"/>
      <c r="AQ107" s="61"/>
      <c r="AR107" s="61"/>
      <c r="AS107" s="61"/>
      <c r="AT107" s="61"/>
      <c r="AU107" s="61"/>
      <c r="AV107" s="61"/>
      <c r="AW107" s="61"/>
      <c r="AX107" s="61"/>
      <c r="AY107" s="61"/>
      <c r="AZ107" s="61"/>
      <c r="BA107" s="61"/>
      <c r="BB107" s="61"/>
      <c r="BC107" s="61"/>
      <c r="BD107" s="61"/>
      <c r="BE107" s="61"/>
      <c r="BF107" s="61"/>
      <c r="BG107" s="61"/>
      <c r="BH107" s="61"/>
      <c r="BI107" s="20"/>
      <c r="BJ107" s="20"/>
      <c r="BK107" s="20"/>
      <c r="BL107" s="20"/>
      <c r="BM107" s="20"/>
      <c r="BN107" s="20"/>
      <c r="BO107" s="20"/>
      <c r="BP107" s="20"/>
      <c r="BQ107" s="20"/>
    </row>
    <row r="108" spans="1:72" s="15" customFormat="1" ht="80.25" customHeight="1" x14ac:dyDescent="0.35">
      <c r="A108" s="21"/>
      <c r="B108" s="54"/>
      <c r="C108" s="62" t="s">
        <v>170</v>
      </c>
      <c r="D108" s="1039" t="s">
        <v>296</v>
      </c>
      <c r="E108" s="1039"/>
      <c r="F108" s="1039"/>
      <c r="G108" s="1039"/>
      <c r="H108" s="1039"/>
      <c r="I108" s="1039"/>
      <c r="J108" s="1039"/>
      <c r="K108" s="1039"/>
      <c r="L108" s="1039"/>
      <c r="M108" s="1039"/>
      <c r="N108" s="1039"/>
      <c r="O108" s="1039"/>
      <c r="P108" s="1039"/>
      <c r="Q108" s="1039"/>
      <c r="R108" s="1039"/>
      <c r="S108" s="1039"/>
      <c r="T108" s="1039"/>
      <c r="U108" s="1039"/>
      <c r="V108" s="1039"/>
      <c r="W108" s="1039"/>
      <c r="X108" s="1039"/>
      <c r="Y108" s="1039"/>
      <c r="Z108" s="1039"/>
      <c r="AA108" s="1039"/>
      <c r="AB108" s="1039"/>
      <c r="AC108" s="1039"/>
      <c r="AD108" s="1039"/>
      <c r="AE108" s="1039"/>
      <c r="AF108" s="1039"/>
      <c r="AG108" s="1039"/>
      <c r="AH108" s="1039"/>
      <c r="AI108" s="1039"/>
      <c r="AJ108" s="1039"/>
      <c r="AK108" s="1039"/>
      <c r="AL108" s="1039"/>
      <c r="AM108" s="1039"/>
      <c r="AN108" s="1039"/>
      <c r="AO108" s="1039"/>
      <c r="AP108" s="1039"/>
      <c r="AQ108" s="1039"/>
      <c r="AR108" s="1039"/>
      <c r="AS108" s="1039"/>
      <c r="AT108" s="1039"/>
      <c r="AU108" s="1039"/>
      <c r="AV108" s="1039"/>
      <c r="AW108" s="1039"/>
      <c r="AX108" s="1039"/>
      <c r="AY108" s="1039"/>
      <c r="AZ108" s="1039"/>
      <c r="BA108" s="1039"/>
      <c r="BB108" s="1039"/>
      <c r="BC108" s="1039"/>
      <c r="BD108" s="1039"/>
      <c r="BE108" s="1039"/>
      <c r="BF108" s="1039"/>
      <c r="BG108" s="1039"/>
      <c r="BH108" s="1039"/>
      <c r="BI108" s="1039"/>
      <c r="BJ108" s="1039"/>
      <c r="BK108" s="1039"/>
      <c r="BL108" s="1039"/>
      <c r="BM108" s="1039"/>
      <c r="BN108" s="1039"/>
      <c r="BO108" s="1039"/>
      <c r="BP108" s="1039"/>
      <c r="BQ108" s="1039"/>
      <c r="BR108" s="1039"/>
    </row>
    <row r="109" spans="1:72" s="15" customFormat="1" ht="15.75" customHeight="1" x14ac:dyDescent="0.35">
      <c r="A109" s="21"/>
      <c r="B109" s="27"/>
      <c r="C109" s="62"/>
      <c r="D109" s="132"/>
      <c r="E109" s="132"/>
      <c r="F109" s="132"/>
      <c r="G109" s="132"/>
      <c r="H109" s="132"/>
      <c r="I109" s="132"/>
      <c r="J109" s="132"/>
      <c r="K109" s="132"/>
      <c r="L109" s="132"/>
      <c r="M109" s="132"/>
      <c r="N109" s="132"/>
      <c r="O109" s="132"/>
      <c r="P109" s="132"/>
      <c r="Q109" s="132"/>
      <c r="R109" s="132"/>
      <c r="S109" s="132"/>
      <c r="T109" s="132"/>
      <c r="U109" s="132"/>
      <c r="V109" s="132"/>
      <c r="W109" s="132"/>
      <c r="X109" s="132"/>
      <c r="Y109" s="132"/>
      <c r="Z109" s="132"/>
      <c r="AA109" s="132"/>
      <c r="AB109" s="132"/>
      <c r="AC109" s="132"/>
      <c r="AD109" s="132"/>
      <c r="AE109" s="132"/>
      <c r="AF109" s="132"/>
      <c r="AG109" s="132"/>
      <c r="AH109" s="132"/>
      <c r="AI109" s="132"/>
      <c r="AJ109" s="132"/>
      <c r="AK109" s="132"/>
      <c r="AL109" s="132"/>
      <c r="AM109" s="132"/>
      <c r="AN109" s="132"/>
      <c r="AO109" s="132"/>
      <c r="AP109" s="132"/>
      <c r="AQ109" s="132"/>
      <c r="AR109" s="132"/>
      <c r="AS109" s="132"/>
      <c r="AT109" s="132"/>
      <c r="AU109" s="132"/>
      <c r="AV109" s="132"/>
      <c r="AW109" s="132"/>
      <c r="AX109" s="132"/>
      <c r="AY109" s="132"/>
      <c r="AZ109" s="132"/>
      <c r="BA109" s="132"/>
      <c r="BB109" s="132"/>
      <c r="BC109" s="132"/>
      <c r="BD109" s="132"/>
      <c r="BE109" s="132"/>
      <c r="BF109" s="132"/>
      <c r="BG109" s="132"/>
      <c r="BH109" s="132"/>
      <c r="BI109" s="27"/>
      <c r="BJ109" s="27"/>
      <c r="BK109" s="27"/>
      <c r="BL109" s="27"/>
      <c r="BM109" s="27"/>
      <c r="BN109" s="27"/>
      <c r="BO109" s="27"/>
      <c r="BP109" s="27"/>
      <c r="BQ109" s="27"/>
    </row>
    <row r="110" spans="1:72" s="11" customFormat="1" ht="53.5" x14ac:dyDescent="0.95">
      <c r="A110" s="22"/>
      <c r="B110" s="55"/>
      <c r="C110" s="64" t="s">
        <v>182</v>
      </c>
      <c r="D110" s="355" t="s">
        <v>183</v>
      </c>
      <c r="E110" s="355"/>
      <c r="F110" s="355"/>
      <c r="G110" s="355"/>
      <c r="H110" s="355"/>
      <c r="I110" s="355"/>
      <c r="J110" s="355"/>
      <c r="K110" s="355"/>
      <c r="L110" s="355"/>
      <c r="M110" s="355"/>
      <c r="N110" s="355"/>
      <c r="O110" s="355"/>
      <c r="P110" s="355"/>
      <c r="Q110" s="355"/>
      <c r="R110" s="355"/>
      <c r="S110" s="355"/>
      <c r="T110" s="355"/>
      <c r="U110" s="355"/>
      <c r="V110" s="355"/>
      <c r="W110" s="355"/>
      <c r="X110" s="355"/>
      <c r="Y110" s="355"/>
      <c r="Z110" s="65"/>
      <c r="AA110" s="65"/>
      <c r="AB110" s="65"/>
      <c r="AC110" s="65"/>
      <c r="AD110" s="65"/>
      <c r="AE110" s="65"/>
      <c r="AF110" s="65"/>
      <c r="AG110" s="65"/>
      <c r="AH110" s="65"/>
      <c r="AI110" s="65"/>
      <c r="AJ110" s="65"/>
      <c r="AK110" s="65"/>
      <c r="AL110" s="65"/>
      <c r="AM110" s="65"/>
      <c r="AN110" s="65"/>
      <c r="AO110" s="65"/>
      <c r="AP110" s="65"/>
      <c r="AQ110" s="65"/>
      <c r="AR110" s="65"/>
      <c r="AS110" s="65"/>
      <c r="AT110" s="65"/>
      <c r="AU110" s="65"/>
      <c r="AV110" s="65"/>
      <c r="AW110" s="65"/>
      <c r="AX110" s="65"/>
      <c r="AY110" s="65"/>
      <c r="AZ110" s="65"/>
      <c r="BA110" s="65"/>
      <c r="BB110" s="65"/>
      <c r="BC110" s="65"/>
      <c r="BD110" s="65"/>
      <c r="BE110" s="65"/>
      <c r="BF110" s="65"/>
      <c r="BG110" s="65"/>
      <c r="BH110" s="65"/>
      <c r="BI110" s="55"/>
      <c r="BJ110" s="55"/>
      <c r="BK110" s="55"/>
      <c r="BL110" s="55"/>
      <c r="BM110" s="55"/>
      <c r="BN110" s="55"/>
      <c r="BO110" s="55"/>
      <c r="BP110" s="55"/>
      <c r="BQ110" s="55"/>
    </row>
    <row r="111" spans="1:72" s="11" customFormat="1" ht="36" customHeight="1" x14ac:dyDescent="0.5">
      <c r="A111" s="23"/>
      <c r="B111" s="30"/>
      <c r="C111" s="66"/>
      <c r="D111" s="66"/>
      <c r="E111" s="66"/>
      <c r="F111" s="66"/>
      <c r="G111" s="66"/>
      <c r="H111" s="66"/>
      <c r="I111" s="66"/>
      <c r="J111" s="66"/>
      <c r="K111" s="66"/>
      <c r="L111" s="66"/>
      <c r="M111" s="66"/>
      <c r="N111" s="66"/>
      <c r="O111" s="66"/>
      <c r="P111" s="66"/>
      <c r="Q111" s="66"/>
      <c r="R111" s="66"/>
      <c r="S111" s="66"/>
      <c r="T111" s="66"/>
      <c r="U111" s="66"/>
      <c r="V111" s="66"/>
      <c r="W111" s="66"/>
      <c r="X111" s="66"/>
      <c r="Y111" s="66"/>
      <c r="Z111" s="66"/>
      <c r="AA111" s="66"/>
      <c r="AB111" s="66"/>
      <c r="AC111" s="66"/>
      <c r="AD111" s="66"/>
      <c r="AE111" s="66"/>
      <c r="AF111" s="66"/>
      <c r="AG111" s="66"/>
      <c r="AH111" s="66"/>
      <c r="AI111" s="66"/>
      <c r="AJ111" s="66"/>
      <c r="AK111" s="66"/>
      <c r="AL111" s="66"/>
      <c r="AM111" s="66"/>
      <c r="AN111" s="66"/>
      <c r="AO111" s="66"/>
      <c r="AP111" s="66"/>
      <c r="AQ111" s="66"/>
      <c r="AR111" s="66"/>
      <c r="AS111" s="66"/>
      <c r="AT111" s="66"/>
      <c r="AU111" s="66"/>
      <c r="AV111" s="66"/>
      <c r="AW111" s="66"/>
      <c r="AX111" s="66"/>
      <c r="AY111" s="66"/>
      <c r="AZ111" s="66"/>
      <c r="BA111" s="66"/>
      <c r="BB111" s="66"/>
      <c r="BC111" s="66"/>
      <c r="BD111" s="66"/>
      <c r="BE111" s="66"/>
      <c r="BF111" s="66"/>
      <c r="BG111" s="66"/>
      <c r="BH111" s="66"/>
      <c r="BI111" s="30"/>
      <c r="BJ111" s="30"/>
      <c r="BK111" s="30"/>
      <c r="BL111" s="30"/>
      <c r="BM111" s="30"/>
      <c r="BN111" s="30"/>
      <c r="BO111" s="30"/>
      <c r="BP111" s="30"/>
      <c r="BQ111" s="30"/>
    </row>
    <row r="112" spans="1:72" s="11" customFormat="1" ht="74" customHeight="1" x14ac:dyDescent="1.05">
      <c r="A112" s="23"/>
      <c r="B112" s="55"/>
      <c r="C112" s="318" t="s">
        <v>103</v>
      </c>
      <c r="D112" s="319"/>
      <c r="E112" s="319"/>
      <c r="F112" s="319"/>
      <c r="G112" s="319"/>
      <c r="H112" s="319"/>
      <c r="I112" s="319"/>
      <c r="J112" s="319"/>
      <c r="K112" s="319"/>
      <c r="L112" s="319"/>
      <c r="M112" s="319"/>
      <c r="N112" s="319"/>
      <c r="O112" s="319"/>
      <c r="P112" s="319"/>
      <c r="Q112" s="319"/>
      <c r="R112" s="319"/>
      <c r="S112" s="319"/>
      <c r="T112" s="319"/>
      <c r="U112" s="319"/>
      <c r="V112" s="319"/>
      <c r="W112" s="319"/>
      <c r="X112" s="319"/>
      <c r="Y112" s="319"/>
      <c r="Z112" s="319"/>
      <c r="AA112" s="320"/>
      <c r="AB112" s="320"/>
      <c r="AC112" s="320"/>
      <c r="AD112" s="320"/>
      <c r="AE112" s="321"/>
      <c r="AF112" s="322"/>
      <c r="AG112" s="322"/>
      <c r="AH112" s="322"/>
      <c r="AI112" s="322"/>
      <c r="AJ112" s="322"/>
      <c r="AK112" s="322"/>
      <c r="AL112" s="321"/>
      <c r="AM112" s="323"/>
      <c r="AN112" s="323"/>
      <c r="AO112" s="323"/>
      <c r="AP112" s="323"/>
      <c r="AQ112" s="323"/>
      <c r="AR112" s="324"/>
      <c r="AS112" s="325" t="s">
        <v>184</v>
      </c>
      <c r="AT112" s="324"/>
      <c r="AU112" s="326"/>
      <c r="AV112" s="326"/>
      <c r="AW112" s="326"/>
      <c r="AX112" s="326"/>
      <c r="AY112" s="324"/>
      <c r="AZ112" s="324"/>
      <c r="BA112" s="319"/>
      <c r="BB112" s="67"/>
      <c r="BC112" s="67"/>
      <c r="BD112" s="67"/>
      <c r="BE112" s="67"/>
      <c r="BF112" s="67"/>
      <c r="BG112" s="67"/>
      <c r="BH112" s="67"/>
      <c r="BI112" s="55"/>
      <c r="BJ112" s="55"/>
      <c r="BK112" s="55"/>
      <c r="BL112" s="55"/>
      <c r="BM112" s="55"/>
      <c r="BN112" s="55"/>
      <c r="BO112" s="55"/>
      <c r="BP112" s="55"/>
      <c r="BQ112" s="55"/>
    </row>
    <row r="113" spans="1:73" s="12" customFormat="1" ht="12" customHeight="1" x14ac:dyDescent="1.05">
      <c r="A113" s="24"/>
      <c r="B113" s="28"/>
      <c r="C113" s="319"/>
      <c r="D113" s="319"/>
      <c r="E113" s="319"/>
      <c r="F113" s="319"/>
      <c r="G113" s="319"/>
      <c r="H113" s="319"/>
      <c r="I113" s="319"/>
      <c r="J113" s="319"/>
      <c r="K113" s="319"/>
      <c r="L113" s="319"/>
      <c r="M113" s="319"/>
      <c r="N113" s="319"/>
      <c r="O113" s="319"/>
      <c r="P113" s="319"/>
      <c r="Q113" s="319"/>
      <c r="R113" s="319"/>
      <c r="S113" s="319"/>
      <c r="T113" s="319"/>
      <c r="U113" s="319"/>
      <c r="V113" s="319"/>
      <c r="W113" s="319"/>
      <c r="X113" s="319"/>
      <c r="Y113" s="319"/>
      <c r="Z113" s="319"/>
      <c r="AA113" s="320"/>
      <c r="AB113" s="320"/>
      <c r="AC113" s="320"/>
      <c r="AD113" s="320"/>
      <c r="AE113" s="323"/>
      <c r="AF113" s="324"/>
      <c r="AG113" s="324"/>
      <c r="AH113" s="324"/>
      <c r="AI113" s="324"/>
      <c r="AJ113" s="324"/>
      <c r="AK113" s="324"/>
      <c r="AL113" s="323"/>
      <c r="AM113" s="323"/>
      <c r="AN113" s="323"/>
      <c r="AO113" s="323"/>
      <c r="AP113" s="323"/>
      <c r="AQ113" s="323"/>
      <c r="AR113" s="324"/>
      <c r="AS113" s="325"/>
      <c r="AT113" s="324"/>
      <c r="AU113" s="326"/>
      <c r="AV113" s="326"/>
      <c r="AW113" s="326"/>
      <c r="AX113" s="326"/>
      <c r="AY113" s="324"/>
      <c r="AZ113" s="324"/>
      <c r="BA113" s="319"/>
      <c r="BB113" s="74"/>
      <c r="BC113" s="74"/>
      <c r="BD113" s="74"/>
      <c r="BE113" s="74"/>
      <c r="BF113" s="74"/>
      <c r="BG113" s="74"/>
      <c r="BH113" s="74"/>
      <c r="BI113" s="28"/>
      <c r="BJ113" s="28"/>
      <c r="BK113" s="28"/>
      <c r="BL113" s="28"/>
      <c r="BM113" s="28"/>
      <c r="BN113" s="28"/>
      <c r="BO113" s="28"/>
      <c r="BP113" s="28"/>
      <c r="BQ113" s="28"/>
    </row>
    <row r="114" spans="1:73" s="12" customFormat="1" ht="60" customHeight="1" x14ac:dyDescent="1.05">
      <c r="A114" s="24"/>
      <c r="B114" s="28"/>
      <c r="C114" s="327"/>
      <c r="D114" s="327"/>
      <c r="E114" s="327"/>
      <c r="F114" s="328" t="s">
        <v>185</v>
      </c>
      <c r="G114" s="329"/>
      <c r="H114" s="330"/>
      <c r="I114" s="330"/>
      <c r="J114" s="331"/>
      <c r="K114" s="332"/>
      <c r="L114" s="332"/>
      <c r="M114" s="332"/>
      <c r="N114" s="332"/>
      <c r="O114" s="332"/>
      <c r="P114" s="332"/>
      <c r="Q114" s="332"/>
      <c r="R114" s="332"/>
      <c r="S114" s="332"/>
      <c r="T114" s="332"/>
      <c r="U114" s="332"/>
      <c r="V114" s="332"/>
      <c r="W114" s="332"/>
      <c r="X114" s="332"/>
      <c r="Y114" s="332"/>
      <c r="Z114" s="330"/>
      <c r="AA114" s="333"/>
      <c r="AB114" s="333"/>
      <c r="AC114" s="333"/>
      <c r="AD114" s="333"/>
      <c r="AE114" s="330"/>
      <c r="AF114" s="330"/>
      <c r="AG114" s="330"/>
      <c r="AH114" s="330"/>
      <c r="AI114" s="330"/>
      <c r="AJ114" s="330"/>
      <c r="AK114" s="330"/>
      <c r="AL114" s="330"/>
      <c r="AM114" s="330"/>
      <c r="AN114" s="330"/>
      <c r="AO114" s="330"/>
      <c r="AP114" s="330"/>
      <c r="AQ114" s="330"/>
      <c r="AR114" s="330"/>
      <c r="AS114" s="323"/>
      <c r="AT114" s="323"/>
      <c r="AU114" s="323"/>
      <c r="AV114" s="323"/>
      <c r="AW114" s="323"/>
      <c r="AX114" s="323"/>
      <c r="AY114" s="323"/>
      <c r="AZ114" s="323"/>
      <c r="BA114" s="319"/>
      <c r="BB114" s="74"/>
      <c r="BC114" s="74"/>
      <c r="BD114" s="74"/>
      <c r="BE114" s="74"/>
      <c r="BF114" s="74"/>
      <c r="BG114" s="74"/>
      <c r="BH114" s="74"/>
      <c r="BI114" s="28"/>
      <c r="BJ114" s="28"/>
      <c r="BK114" s="28"/>
      <c r="BL114" s="28"/>
      <c r="BM114" s="28"/>
      <c r="BN114" s="28"/>
      <c r="BO114" s="28"/>
      <c r="BP114" s="28"/>
      <c r="BQ114" s="28"/>
    </row>
    <row r="115" spans="1:73" s="12" customFormat="1" ht="38" customHeight="1" x14ac:dyDescent="1.05">
      <c r="A115" s="24"/>
      <c r="B115" s="28"/>
      <c r="C115" s="330"/>
      <c r="D115" s="330"/>
      <c r="E115" s="330"/>
      <c r="F115" s="330"/>
      <c r="G115" s="330"/>
      <c r="H115" s="330"/>
      <c r="I115" s="330"/>
      <c r="J115" s="330"/>
      <c r="K115" s="330"/>
      <c r="L115" s="330"/>
      <c r="M115" s="330"/>
      <c r="N115" s="330"/>
      <c r="O115" s="330"/>
      <c r="P115" s="330"/>
      <c r="Q115" s="330"/>
      <c r="R115" s="330"/>
      <c r="S115" s="330"/>
      <c r="T115" s="330"/>
      <c r="U115" s="330"/>
      <c r="V115" s="330"/>
      <c r="W115" s="330"/>
      <c r="X115" s="330"/>
      <c r="Y115" s="330"/>
      <c r="Z115" s="330"/>
      <c r="AA115" s="320"/>
      <c r="AB115" s="320"/>
      <c r="AC115" s="320"/>
      <c r="AD115" s="320"/>
      <c r="AE115" s="330"/>
      <c r="AF115" s="330"/>
      <c r="AG115" s="330"/>
      <c r="AH115" s="330"/>
      <c r="AI115" s="330"/>
      <c r="AJ115" s="330"/>
      <c r="AK115" s="330"/>
      <c r="AL115" s="330"/>
      <c r="AM115" s="330"/>
      <c r="AN115" s="330"/>
      <c r="AO115" s="330"/>
      <c r="AP115" s="330"/>
      <c r="AQ115" s="330"/>
      <c r="AR115" s="330"/>
      <c r="AS115" s="323"/>
      <c r="AT115" s="323"/>
      <c r="AU115" s="323"/>
      <c r="AV115" s="323"/>
      <c r="AW115" s="323"/>
      <c r="AX115" s="323"/>
      <c r="AY115" s="323"/>
      <c r="AZ115" s="323"/>
      <c r="BA115" s="330"/>
      <c r="BB115" s="61"/>
      <c r="BC115" s="61"/>
      <c r="BD115" s="61"/>
      <c r="BE115" s="61"/>
      <c r="BF115" s="61"/>
      <c r="BG115" s="61"/>
      <c r="BH115" s="61"/>
      <c r="BI115" s="28"/>
      <c r="BJ115" s="28"/>
      <c r="BK115" s="28"/>
      <c r="BL115" s="28"/>
      <c r="BM115" s="28"/>
      <c r="BN115" s="28"/>
      <c r="BO115" s="28"/>
      <c r="BP115" s="28"/>
      <c r="BQ115" s="28"/>
    </row>
    <row r="116" spans="1:73" s="12" customFormat="1" ht="40.25" customHeight="1" x14ac:dyDescent="1.05">
      <c r="A116" s="24"/>
      <c r="B116" s="34"/>
      <c r="C116" s="1014" t="s">
        <v>229</v>
      </c>
      <c r="D116" s="1014"/>
      <c r="E116" s="1014"/>
      <c r="F116" s="1014"/>
      <c r="G116" s="1014"/>
      <c r="H116" s="1014"/>
      <c r="I116" s="1014"/>
      <c r="J116" s="1014"/>
      <c r="K116" s="1014"/>
      <c r="L116" s="1014"/>
      <c r="M116" s="1014"/>
      <c r="N116" s="1014"/>
      <c r="O116" s="1014"/>
      <c r="P116" s="1014"/>
      <c r="Q116" s="1014"/>
      <c r="R116" s="1014"/>
      <c r="S116" s="1014"/>
      <c r="T116" s="1014"/>
      <c r="U116" s="1014"/>
      <c r="V116" s="1014"/>
      <c r="W116" s="1014"/>
      <c r="X116" s="1014"/>
      <c r="Y116" s="1014"/>
      <c r="Z116" s="1014"/>
      <c r="AA116" s="320"/>
      <c r="AB116" s="320"/>
      <c r="AC116" s="320"/>
      <c r="AD116" s="320"/>
      <c r="AE116" s="327"/>
      <c r="AF116" s="327"/>
      <c r="AG116" s="327"/>
      <c r="AH116" s="327"/>
      <c r="AI116" s="327"/>
      <c r="AJ116" s="327"/>
      <c r="AK116" s="334"/>
      <c r="AL116" s="334"/>
      <c r="AM116" s="323"/>
      <c r="AN116" s="323"/>
      <c r="AO116" s="323"/>
      <c r="AP116" s="323"/>
      <c r="AQ116" s="324"/>
      <c r="AR116" s="325"/>
      <c r="AS116" s="325" t="s">
        <v>186</v>
      </c>
      <c r="AT116" s="326"/>
      <c r="AU116" s="326"/>
      <c r="AV116" s="335"/>
      <c r="AW116" s="326"/>
      <c r="AX116" s="324"/>
      <c r="AY116" s="324"/>
      <c r="AZ116" s="324"/>
      <c r="BA116" s="330"/>
      <c r="BB116" s="61"/>
      <c r="BC116" s="61"/>
      <c r="BD116" s="61"/>
      <c r="BE116" s="61"/>
      <c r="BF116" s="61"/>
      <c r="BG116" s="61"/>
      <c r="BH116" s="61"/>
      <c r="BI116" s="28"/>
      <c r="BJ116" s="28"/>
      <c r="BK116" s="28"/>
      <c r="BL116" s="28"/>
      <c r="BM116" s="28"/>
      <c r="BN116" s="28"/>
      <c r="BO116" s="28"/>
      <c r="BP116" s="28"/>
      <c r="BQ116" s="28"/>
    </row>
    <row r="117" spans="1:73" s="12" customFormat="1" ht="24" customHeight="1" x14ac:dyDescent="1.05">
      <c r="A117" s="24"/>
      <c r="B117" s="34"/>
      <c r="C117" s="330"/>
      <c r="D117" s="330"/>
      <c r="E117" s="330"/>
      <c r="F117" s="330"/>
      <c r="G117" s="330"/>
      <c r="H117" s="330"/>
      <c r="I117" s="330"/>
      <c r="J117" s="330"/>
      <c r="K117" s="330"/>
      <c r="L117" s="330"/>
      <c r="M117" s="330"/>
      <c r="N117" s="330"/>
      <c r="O117" s="330"/>
      <c r="P117" s="330"/>
      <c r="Q117" s="330"/>
      <c r="R117" s="330"/>
      <c r="S117" s="330"/>
      <c r="T117" s="330"/>
      <c r="U117" s="330"/>
      <c r="V117" s="330"/>
      <c r="W117" s="330"/>
      <c r="X117" s="330"/>
      <c r="Y117" s="330"/>
      <c r="Z117" s="319"/>
      <c r="AA117" s="333"/>
      <c r="AB117" s="333"/>
      <c r="AC117" s="333"/>
      <c r="AD117" s="333"/>
      <c r="AE117" s="319"/>
      <c r="AF117" s="330"/>
      <c r="AG117" s="330"/>
      <c r="AH117" s="330"/>
      <c r="AI117" s="330"/>
      <c r="AJ117" s="330"/>
      <c r="AK117" s="330"/>
      <c r="AL117" s="330"/>
      <c r="AM117" s="330"/>
      <c r="AN117" s="330"/>
      <c r="AO117" s="330"/>
      <c r="AP117" s="330"/>
      <c r="AQ117" s="330"/>
      <c r="AR117" s="330"/>
      <c r="AS117" s="323"/>
      <c r="AT117" s="323"/>
      <c r="AU117" s="323"/>
      <c r="AV117" s="323"/>
      <c r="AW117" s="323"/>
      <c r="AX117" s="323"/>
      <c r="AY117" s="323"/>
      <c r="AZ117" s="323"/>
      <c r="BA117" s="336"/>
      <c r="BB117" s="85"/>
      <c r="BC117" s="85"/>
      <c r="BD117" s="85"/>
      <c r="BE117" s="74"/>
      <c r="BF117" s="74"/>
      <c r="BG117" s="74"/>
      <c r="BH117" s="74"/>
      <c r="BI117" s="28"/>
      <c r="BJ117" s="28"/>
      <c r="BK117" s="28"/>
      <c r="BL117" s="28"/>
      <c r="BM117" s="28"/>
      <c r="BN117" s="28"/>
      <c r="BO117" s="28"/>
      <c r="BP117" s="28"/>
      <c r="BQ117" s="28"/>
    </row>
    <row r="118" spans="1:73" s="12" customFormat="1" ht="46.25" customHeight="1" x14ac:dyDescent="1.05">
      <c r="A118" s="24"/>
      <c r="B118" s="34"/>
      <c r="C118" s="327"/>
      <c r="D118" s="327"/>
      <c r="E118" s="327"/>
      <c r="F118" s="328" t="s">
        <v>185</v>
      </c>
      <c r="G118" s="329"/>
      <c r="H118" s="330"/>
      <c r="I118" s="330"/>
      <c r="J118" s="331"/>
      <c r="K118" s="332"/>
      <c r="L118" s="332"/>
      <c r="M118" s="332"/>
      <c r="N118" s="332"/>
      <c r="O118" s="332"/>
      <c r="P118" s="332"/>
      <c r="Q118" s="332"/>
      <c r="R118" s="332"/>
      <c r="S118" s="332"/>
      <c r="T118" s="332"/>
      <c r="U118" s="332"/>
      <c r="V118" s="332"/>
      <c r="W118" s="332"/>
      <c r="X118" s="332"/>
      <c r="Y118" s="332"/>
      <c r="Z118" s="319"/>
      <c r="AA118" s="333"/>
      <c r="AB118" s="333"/>
      <c r="AC118" s="333"/>
      <c r="AD118" s="333"/>
      <c r="AE118" s="319"/>
      <c r="AF118" s="330"/>
      <c r="AG118" s="330"/>
      <c r="AH118" s="330"/>
      <c r="AI118" s="330"/>
      <c r="AJ118" s="330"/>
      <c r="AK118" s="330"/>
      <c r="AL118" s="330"/>
      <c r="AM118" s="330"/>
      <c r="AN118" s="330"/>
      <c r="AO118" s="330"/>
      <c r="AP118" s="330"/>
      <c r="AQ118" s="330"/>
      <c r="AR118" s="330"/>
      <c r="AS118" s="323"/>
      <c r="AT118" s="323"/>
      <c r="AU118" s="323"/>
      <c r="AV118" s="323"/>
      <c r="AW118" s="323"/>
      <c r="AX118" s="323"/>
      <c r="AY118" s="323"/>
      <c r="AZ118" s="323"/>
      <c r="BA118" s="330"/>
      <c r="BB118" s="61"/>
      <c r="BC118" s="61"/>
      <c r="BD118" s="61"/>
      <c r="BE118" s="61"/>
      <c r="BF118" s="61"/>
      <c r="BG118" s="61"/>
      <c r="BH118" s="61"/>
      <c r="BI118" s="28"/>
      <c r="BJ118" s="28"/>
      <c r="BK118" s="28"/>
      <c r="BL118" s="28"/>
      <c r="BM118" s="28"/>
      <c r="BN118" s="28"/>
      <c r="BO118" s="28"/>
      <c r="BP118" s="28"/>
      <c r="BQ118" s="28"/>
    </row>
    <row r="119" spans="1:73" s="12" customFormat="1" ht="29.4" customHeight="1" x14ac:dyDescent="1.05">
      <c r="A119" s="24"/>
      <c r="B119" s="34"/>
      <c r="C119" s="324"/>
      <c r="D119" s="324"/>
      <c r="E119" s="324"/>
      <c r="F119" s="328"/>
      <c r="G119" s="329"/>
      <c r="H119" s="330"/>
      <c r="I119" s="330"/>
      <c r="J119" s="331"/>
      <c r="K119" s="332"/>
      <c r="L119" s="332"/>
      <c r="M119" s="332"/>
      <c r="N119" s="332"/>
      <c r="O119" s="332"/>
      <c r="P119" s="332"/>
      <c r="Q119" s="332"/>
      <c r="R119" s="332"/>
      <c r="S119" s="332"/>
      <c r="T119" s="332"/>
      <c r="U119" s="332"/>
      <c r="V119" s="332"/>
      <c r="W119" s="332"/>
      <c r="X119" s="332"/>
      <c r="Y119" s="332"/>
      <c r="Z119" s="319"/>
      <c r="AA119" s="333"/>
      <c r="AB119" s="333"/>
      <c r="AC119" s="333"/>
      <c r="AD119" s="333"/>
      <c r="AE119" s="319"/>
      <c r="AF119" s="330"/>
      <c r="AG119" s="330"/>
      <c r="AH119" s="330"/>
      <c r="AI119" s="330"/>
      <c r="AJ119" s="330"/>
      <c r="AK119" s="330"/>
      <c r="AL119" s="330"/>
      <c r="AM119" s="330"/>
      <c r="AN119" s="330"/>
      <c r="AO119" s="330"/>
      <c r="AP119" s="330"/>
      <c r="AQ119" s="330"/>
      <c r="AR119" s="330"/>
      <c r="AS119" s="323"/>
      <c r="AT119" s="323"/>
      <c r="AU119" s="323"/>
      <c r="AV119" s="323"/>
      <c r="AW119" s="323"/>
      <c r="AX119" s="323"/>
      <c r="AY119" s="323"/>
      <c r="AZ119" s="323"/>
      <c r="BA119" s="330"/>
      <c r="BB119" s="61"/>
      <c r="BC119" s="61"/>
      <c r="BD119" s="61"/>
      <c r="BE119" s="61"/>
      <c r="BF119" s="61"/>
      <c r="BG119" s="61"/>
      <c r="BH119" s="61"/>
      <c r="BI119" s="28"/>
      <c r="BJ119" s="28"/>
      <c r="BK119" s="28"/>
      <c r="BL119" s="28"/>
      <c r="BM119" s="28"/>
      <c r="BN119" s="28"/>
      <c r="BO119" s="28"/>
      <c r="BP119" s="28"/>
      <c r="BQ119" s="28"/>
    </row>
    <row r="120" spans="1:73" s="12" customFormat="1" ht="46.25" customHeight="1" x14ac:dyDescent="1.05">
      <c r="A120" s="24"/>
      <c r="B120" s="34"/>
      <c r="C120" s="337" t="s">
        <v>271</v>
      </c>
      <c r="D120" s="337"/>
      <c r="E120" s="337"/>
      <c r="F120" s="337"/>
      <c r="G120" s="337"/>
      <c r="H120" s="337"/>
      <c r="I120" s="337"/>
      <c r="J120" s="337"/>
      <c r="K120" s="337"/>
      <c r="L120" s="337"/>
      <c r="M120" s="337"/>
      <c r="N120" s="337"/>
      <c r="O120" s="337"/>
      <c r="P120" s="337"/>
      <c r="Q120" s="337"/>
      <c r="R120" s="337"/>
      <c r="S120" s="337"/>
      <c r="T120" s="337"/>
      <c r="U120" s="337"/>
      <c r="V120" s="337"/>
      <c r="W120" s="337"/>
      <c r="X120" s="319"/>
      <c r="Y120" s="319"/>
      <c r="Z120" s="319"/>
      <c r="AA120" s="319"/>
      <c r="AB120" s="319"/>
      <c r="AC120" s="319"/>
      <c r="AD120" s="319"/>
      <c r="AE120" s="327"/>
      <c r="AF120" s="327"/>
      <c r="AG120" s="327"/>
      <c r="AH120" s="327"/>
      <c r="AI120" s="327"/>
      <c r="AJ120" s="327"/>
      <c r="AK120" s="334"/>
      <c r="AL120" s="334"/>
      <c r="AM120" s="323"/>
      <c r="AN120" s="323"/>
      <c r="AO120" s="323"/>
      <c r="AP120" s="323"/>
      <c r="AQ120" s="324"/>
      <c r="AR120" s="325"/>
      <c r="AS120" s="324" t="s">
        <v>272</v>
      </c>
      <c r="AT120" s="326"/>
      <c r="AU120" s="326"/>
      <c r="AV120" s="326"/>
      <c r="AW120" s="326"/>
      <c r="AX120" s="324"/>
      <c r="AY120" s="324"/>
      <c r="AZ120" s="324"/>
      <c r="BA120" s="324"/>
      <c r="BB120" s="81"/>
      <c r="BC120" s="72"/>
      <c r="BD120" s="71"/>
      <c r="BE120" s="61"/>
      <c r="BF120" s="61"/>
      <c r="BG120" s="61"/>
      <c r="BH120" s="61"/>
      <c r="BI120" s="61"/>
      <c r="BJ120" s="61"/>
      <c r="BK120" s="61"/>
      <c r="BL120" s="61"/>
      <c r="BM120" s="28"/>
      <c r="BN120" s="28"/>
      <c r="BO120" s="28"/>
      <c r="BP120" s="28"/>
      <c r="BQ120" s="28"/>
      <c r="BR120" s="28"/>
      <c r="BS120" s="28"/>
      <c r="BT120" s="28"/>
      <c r="BU120" s="28"/>
    </row>
    <row r="121" spans="1:73" s="12" customFormat="1" ht="38.4" customHeight="1" x14ac:dyDescent="1.05">
      <c r="A121" s="24"/>
      <c r="B121" s="34"/>
      <c r="C121" s="337"/>
      <c r="D121" s="337"/>
      <c r="E121" s="337"/>
      <c r="F121" s="337"/>
      <c r="G121" s="337"/>
      <c r="H121" s="337"/>
      <c r="I121" s="337"/>
      <c r="J121" s="337"/>
      <c r="K121" s="337"/>
      <c r="L121" s="337"/>
      <c r="M121" s="337"/>
      <c r="N121" s="337"/>
      <c r="O121" s="337"/>
      <c r="P121" s="337"/>
      <c r="Q121" s="337"/>
      <c r="R121" s="337"/>
      <c r="S121" s="337"/>
      <c r="T121" s="337"/>
      <c r="U121" s="337"/>
      <c r="V121" s="337"/>
      <c r="W121" s="337"/>
      <c r="X121" s="319"/>
      <c r="Y121" s="319"/>
      <c r="Z121" s="319"/>
      <c r="AA121" s="319"/>
      <c r="AB121" s="319"/>
      <c r="AC121" s="319"/>
      <c r="AD121" s="319"/>
      <c r="AE121" s="319"/>
      <c r="AF121" s="319"/>
      <c r="AG121" s="319"/>
      <c r="AH121" s="319"/>
      <c r="AI121" s="319"/>
      <c r="AJ121" s="319"/>
      <c r="AK121" s="319"/>
      <c r="AL121" s="319"/>
      <c r="AM121" s="319"/>
      <c r="AN121" s="319"/>
      <c r="AO121" s="324"/>
      <c r="AP121" s="324"/>
      <c r="AQ121" s="324"/>
      <c r="AR121" s="324"/>
      <c r="AS121" s="324"/>
      <c r="AT121" s="324"/>
      <c r="AU121" s="324"/>
      <c r="AV121" s="324"/>
      <c r="AW121" s="324"/>
      <c r="AX121" s="332"/>
      <c r="AY121" s="324"/>
      <c r="AZ121" s="323"/>
      <c r="BA121" s="330"/>
      <c r="BB121" s="61"/>
      <c r="BC121" s="61"/>
      <c r="BD121" s="61"/>
      <c r="BE121" s="61"/>
      <c r="BF121" s="61"/>
      <c r="BG121" s="61"/>
      <c r="BH121" s="61"/>
      <c r="BI121" s="28"/>
      <c r="BJ121" s="28"/>
      <c r="BK121" s="28"/>
      <c r="BL121" s="28"/>
      <c r="BM121" s="28"/>
      <c r="BN121" s="28"/>
      <c r="BO121" s="28"/>
      <c r="BP121" s="28"/>
      <c r="BQ121" s="28"/>
    </row>
    <row r="122" spans="1:73" s="12" customFormat="1" ht="46.25" customHeight="1" x14ac:dyDescent="1.05">
      <c r="A122" s="24"/>
      <c r="B122" s="34"/>
      <c r="C122" s="338"/>
      <c r="D122" s="338"/>
      <c r="E122" s="338"/>
      <c r="F122" s="338"/>
      <c r="G122" s="328" t="s">
        <v>185</v>
      </c>
      <c r="H122" s="339"/>
      <c r="I122" s="340"/>
      <c r="J122" s="340"/>
      <c r="K122" s="339"/>
      <c r="L122" s="332"/>
      <c r="M122" s="332"/>
      <c r="N122" s="332"/>
      <c r="O122" s="332"/>
      <c r="P122" s="332"/>
      <c r="Q122" s="332"/>
      <c r="R122" s="332"/>
      <c r="S122" s="332"/>
      <c r="T122" s="332"/>
      <c r="U122" s="332"/>
      <c r="V122" s="332"/>
      <c r="W122" s="332"/>
      <c r="X122" s="332"/>
      <c r="Y122" s="332"/>
      <c r="Z122" s="319"/>
      <c r="AA122" s="319"/>
      <c r="AB122" s="330"/>
      <c r="AC122" s="330"/>
      <c r="AD122" s="330"/>
      <c r="AE122" s="330"/>
      <c r="AF122" s="330"/>
      <c r="AG122" s="330"/>
      <c r="AH122" s="330"/>
      <c r="AI122" s="330"/>
      <c r="AJ122" s="330"/>
      <c r="AK122" s="330"/>
      <c r="AL122" s="330"/>
      <c r="AM122" s="330"/>
      <c r="AN122" s="330"/>
      <c r="AO122" s="323"/>
      <c r="AP122" s="323"/>
      <c r="AQ122" s="323"/>
      <c r="AR122" s="323"/>
      <c r="AS122" s="323"/>
      <c r="AT122" s="323"/>
      <c r="AU122" s="323"/>
      <c r="AV122" s="323"/>
      <c r="AW122" s="324"/>
      <c r="AX122" s="332"/>
      <c r="AY122" s="324"/>
      <c r="AZ122" s="323"/>
      <c r="BA122" s="330"/>
      <c r="BB122" s="61"/>
      <c r="BC122" s="61"/>
      <c r="BD122" s="61"/>
      <c r="BE122" s="61"/>
      <c r="BF122" s="61"/>
      <c r="BG122" s="61"/>
      <c r="BH122" s="61"/>
      <c r="BI122" s="28"/>
      <c r="BJ122" s="28"/>
      <c r="BK122" s="28"/>
      <c r="BL122" s="28"/>
      <c r="BM122" s="28"/>
      <c r="BN122" s="28"/>
      <c r="BO122" s="28"/>
      <c r="BP122" s="28"/>
      <c r="BQ122" s="28"/>
    </row>
    <row r="123" spans="1:73" s="12" customFormat="1" ht="26.4" customHeight="1" x14ac:dyDescent="1.05">
      <c r="A123" s="24"/>
      <c r="B123" s="34"/>
      <c r="C123" s="324"/>
      <c r="D123" s="324"/>
      <c r="E123" s="324"/>
      <c r="F123" s="328"/>
      <c r="G123" s="329"/>
      <c r="H123" s="330"/>
      <c r="I123" s="330"/>
      <c r="J123" s="331"/>
      <c r="K123" s="332"/>
      <c r="L123" s="332"/>
      <c r="M123" s="332"/>
      <c r="N123" s="332"/>
      <c r="O123" s="332"/>
      <c r="P123" s="332"/>
      <c r="Q123" s="332"/>
      <c r="R123" s="332"/>
      <c r="S123" s="332"/>
      <c r="T123" s="332"/>
      <c r="U123" s="332"/>
      <c r="V123" s="332"/>
      <c r="W123" s="332"/>
      <c r="X123" s="332"/>
      <c r="Y123" s="332"/>
      <c r="Z123" s="319"/>
      <c r="AA123" s="333"/>
      <c r="AB123" s="333"/>
      <c r="AC123" s="333"/>
      <c r="AD123" s="333"/>
      <c r="AE123" s="319"/>
      <c r="AF123" s="330"/>
      <c r="AG123" s="330"/>
      <c r="AH123" s="330"/>
      <c r="AI123" s="330"/>
      <c r="AJ123" s="330"/>
      <c r="AK123" s="330"/>
      <c r="AL123" s="330"/>
      <c r="AM123" s="330"/>
      <c r="AN123" s="330"/>
      <c r="AO123" s="330"/>
      <c r="AP123" s="330"/>
      <c r="AQ123" s="330"/>
      <c r="AR123" s="330"/>
      <c r="AS123" s="323"/>
      <c r="AT123" s="323"/>
      <c r="AU123" s="323"/>
      <c r="AV123" s="323"/>
      <c r="AW123" s="323"/>
      <c r="AX123" s="323"/>
      <c r="AY123" s="323"/>
      <c r="AZ123" s="323"/>
      <c r="BA123" s="330"/>
      <c r="BB123" s="61"/>
      <c r="BC123" s="61"/>
      <c r="BD123" s="61"/>
      <c r="BE123" s="61"/>
      <c r="BF123" s="61"/>
      <c r="BG123" s="61"/>
      <c r="BH123" s="61"/>
      <c r="BI123" s="28"/>
      <c r="BJ123" s="28"/>
      <c r="BK123" s="28"/>
      <c r="BL123" s="28"/>
      <c r="BM123" s="28"/>
      <c r="BN123" s="28"/>
      <c r="BO123" s="28"/>
      <c r="BP123" s="28"/>
      <c r="BQ123" s="28"/>
    </row>
    <row r="124" spans="1:73" s="12" customFormat="1" ht="107.4" customHeight="1" x14ac:dyDescent="1.05">
      <c r="A124" s="24"/>
      <c r="B124" s="34"/>
      <c r="C124" s="1014" t="s">
        <v>314</v>
      </c>
      <c r="D124" s="1014"/>
      <c r="E124" s="1014"/>
      <c r="F124" s="1014"/>
      <c r="G124" s="1014"/>
      <c r="H124" s="1014"/>
      <c r="I124" s="1014"/>
      <c r="J124" s="1014"/>
      <c r="K124" s="1014"/>
      <c r="L124" s="1014"/>
      <c r="M124" s="1014"/>
      <c r="N124" s="1014"/>
      <c r="O124" s="1014"/>
      <c r="P124" s="1014"/>
      <c r="Q124" s="1014"/>
      <c r="R124" s="1014"/>
      <c r="S124" s="1014"/>
      <c r="T124" s="1014"/>
      <c r="U124" s="1014"/>
      <c r="V124" s="1014"/>
      <c r="W124" s="1014"/>
      <c r="X124" s="1014"/>
      <c r="Y124" s="341"/>
      <c r="Z124" s="341"/>
      <c r="AA124" s="320"/>
      <c r="AB124" s="320"/>
      <c r="AC124" s="320"/>
      <c r="AD124" s="320"/>
      <c r="AE124" s="334"/>
      <c r="AF124" s="327"/>
      <c r="AG124" s="327"/>
      <c r="AH124" s="327"/>
      <c r="AI124" s="327"/>
      <c r="AJ124" s="327"/>
      <c r="AK124" s="327"/>
      <c r="AL124" s="334"/>
      <c r="AM124" s="323"/>
      <c r="AN124" s="323"/>
      <c r="AO124" s="323"/>
      <c r="AP124" s="323"/>
      <c r="AQ124" s="323"/>
      <c r="AR124" s="324"/>
      <c r="AS124" s="325" t="s">
        <v>125</v>
      </c>
      <c r="AT124" s="326"/>
      <c r="AU124" s="326"/>
      <c r="AV124" s="326"/>
      <c r="AW124" s="326"/>
      <c r="AX124" s="324"/>
      <c r="AY124" s="324"/>
      <c r="AZ124" s="324"/>
      <c r="BA124" s="328"/>
      <c r="BB124" s="89"/>
      <c r="BC124" s="61"/>
      <c r="BD124" s="61"/>
      <c r="BE124" s="86"/>
      <c r="BF124" s="87"/>
      <c r="BG124" s="87"/>
      <c r="BH124" s="87"/>
      <c r="BI124" s="28"/>
      <c r="BJ124" s="28"/>
      <c r="BK124" s="28"/>
      <c r="BL124" s="28"/>
      <c r="BM124" s="28"/>
      <c r="BN124" s="28"/>
      <c r="BO124" s="28"/>
      <c r="BP124" s="28"/>
      <c r="BQ124" s="28"/>
    </row>
    <row r="125" spans="1:73" s="12" customFormat="1" ht="35" customHeight="1" x14ac:dyDescent="1.05">
      <c r="A125" s="24"/>
      <c r="B125" s="43"/>
      <c r="C125" s="319"/>
      <c r="D125" s="336"/>
      <c r="E125" s="336"/>
      <c r="F125" s="336"/>
      <c r="G125" s="336"/>
      <c r="H125" s="336"/>
      <c r="I125" s="336"/>
      <c r="J125" s="319"/>
      <c r="K125" s="319"/>
      <c r="L125" s="319"/>
      <c r="M125" s="319"/>
      <c r="N125" s="319"/>
      <c r="O125" s="319"/>
      <c r="P125" s="319"/>
      <c r="Q125" s="319"/>
      <c r="R125" s="319"/>
      <c r="S125" s="319"/>
      <c r="T125" s="319"/>
      <c r="U125" s="319"/>
      <c r="V125" s="319"/>
      <c r="W125" s="319"/>
      <c r="X125" s="319"/>
      <c r="Y125" s="319"/>
      <c r="Z125" s="319"/>
      <c r="AA125" s="320"/>
      <c r="AB125" s="320"/>
      <c r="AC125" s="320"/>
      <c r="AD125" s="320"/>
      <c r="AE125" s="323"/>
      <c r="AF125" s="324"/>
      <c r="AG125" s="324"/>
      <c r="AH125" s="324"/>
      <c r="AI125" s="324"/>
      <c r="AJ125" s="324"/>
      <c r="AK125" s="324"/>
      <c r="AL125" s="323"/>
      <c r="AM125" s="323"/>
      <c r="AN125" s="323"/>
      <c r="AO125" s="323"/>
      <c r="AP125" s="323"/>
      <c r="AQ125" s="323"/>
      <c r="AR125" s="324"/>
      <c r="AS125" s="324"/>
      <c r="AT125" s="326"/>
      <c r="AU125" s="326"/>
      <c r="AV125" s="326"/>
      <c r="AW125" s="326"/>
      <c r="AX125" s="324"/>
      <c r="AY125" s="324"/>
      <c r="AZ125" s="319"/>
      <c r="BA125" s="319"/>
      <c r="BB125" s="88"/>
      <c r="BC125" s="90"/>
      <c r="BD125" s="90"/>
      <c r="BE125" s="90"/>
      <c r="BF125" s="87"/>
      <c r="BG125" s="87"/>
      <c r="BH125" s="87"/>
      <c r="BI125" s="28"/>
      <c r="BJ125" s="28"/>
      <c r="BK125" s="28"/>
      <c r="BL125" s="28"/>
      <c r="BM125" s="28"/>
      <c r="BN125" s="28"/>
      <c r="BO125" s="28"/>
      <c r="BP125" s="28"/>
      <c r="BQ125" s="28"/>
    </row>
    <row r="126" spans="1:73" s="12" customFormat="1" ht="51" customHeight="1" x14ac:dyDescent="1.05">
      <c r="A126" s="24"/>
      <c r="B126" s="56"/>
      <c r="C126" s="327"/>
      <c r="D126" s="327"/>
      <c r="E126" s="327"/>
      <c r="F126" s="328" t="s">
        <v>185</v>
      </c>
      <c r="G126" s="329"/>
      <c r="H126" s="330"/>
      <c r="I126" s="330"/>
      <c r="J126" s="331"/>
      <c r="K126" s="332"/>
      <c r="L126" s="332"/>
      <c r="M126" s="332"/>
      <c r="N126" s="332"/>
      <c r="O126" s="332"/>
      <c r="P126" s="332"/>
      <c r="Q126" s="332"/>
      <c r="R126" s="332"/>
      <c r="S126" s="332"/>
      <c r="T126" s="332"/>
      <c r="U126" s="332"/>
      <c r="V126" s="332"/>
      <c r="W126" s="332"/>
      <c r="X126" s="332"/>
      <c r="Y126" s="332"/>
      <c r="Z126" s="330"/>
      <c r="AA126" s="330"/>
      <c r="AB126" s="330"/>
      <c r="AC126" s="330"/>
      <c r="AD126" s="330"/>
      <c r="AE126" s="330"/>
      <c r="AF126" s="330"/>
      <c r="AG126" s="330"/>
      <c r="AH126" s="330"/>
      <c r="AI126" s="330"/>
      <c r="AJ126" s="330"/>
      <c r="AK126" s="330"/>
      <c r="AL126" s="330"/>
      <c r="AM126" s="330"/>
      <c r="AN126" s="330"/>
      <c r="AO126" s="330"/>
      <c r="AP126" s="330"/>
      <c r="AQ126" s="330"/>
      <c r="AR126" s="330"/>
      <c r="AS126" s="330"/>
      <c r="AT126" s="330"/>
      <c r="AU126" s="330"/>
      <c r="AV126" s="330"/>
      <c r="AW126" s="324"/>
      <c r="AX126" s="324"/>
      <c r="AY126" s="324"/>
      <c r="AZ126" s="324"/>
      <c r="BA126" s="319"/>
      <c r="BB126" s="88"/>
      <c r="BC126" s="90"/>
      <c r="BD126" s="90"/>
      <c r="BE126" s="90"/>
      <c r="BF126" s="87"/>
      <c r="BG126" s="87"/>
      <c r="BH126" s="87"/>
      <c r="BI126" s="28"/>
      <c r="BJ126" s="28"/>
      <c r="BK126" s="28"/>
      <c r="BL126" s="28"/>
      <c r="BM126" s="28"/>
      <c r="BN126" s="28"/>
      <c r="BO126" s="28"/>
      <c r="BP126" s="28"/>
      <c r="BQ126" s="28"/>
    </row>
    <row r="127" spans="1:73" s="12" customFormat="1" ht="46.5" customHeight="1" x14ac:dyDescent="1.05">
      <c r="A127" s="24"/>
      <c r="B127" s="34"/>
      <c r="C127" s="330"/>
      <c r="D127" s="330"/>
      <c r="E127" s="330"/>
      <c r="F127" s="330"/>
      <c r="G127" s="330"/>
      <c r="H127" s="330"/>
      <c r="I127" s="330"/>
      <c r="J127" s="330"/>
      <c r="K127" s="330"/>
      <c r="L127" s="330"/>
      <c r="M127" s="330"/>
      <c r="N127" s="330"/>
      <c r="O127" s="330"/>
      <c r="P127" s="330"/>
      <c r="Q127" s="330"/>
      <c r="R127" s="330"/>
      <c r="S127" s="330"/>
      <c r="T127" s="330"/>
      <c r="U127" s="330"/>
      <c r="V127" s="330"/>
      <c r="W127" s="330"/>
      <c r="X127" s="330"/>
      <c r="Y127" s="330"/>
      <c r="Z127" s="330"/>
      <c r="AA127" s="330"/>
      <c r="AB127" s="330"/>
      <c r="AC127" s="330"/>
      <c r="AD127" s="330"/>
      <c r="AE127" s="330"/>
      <c r="AF127" s="330"/>
      <c r="AG127" s="330"/>
      <c r="AH127" s="330"/>
      <c r="AI127" s="330"/>
      <c r="AJ127" s="330"/>
      <c r="AK127" s="330"/>
      <c r="AL127" s="330"/>
      <c r="AM127" s="330"/>
      <c r="AN127" s="330"/>
      <c r="AO127" s="330"/>
      <c r="AP127" s="330"/>
      <c r="AQ127" s="330"/>
      <c r="AR127" s="330"/>
      <c r="AS127" s="330"/>
      <c r="AT127" s="330"/>
      <c r="AU127" s="330"/>
      <c r="AV127" s="330"/>
      <c r="AW127" s="324"/>
      <c r="AX127" s="324"/>
      <c r="AY127" s="324"/>
      <c r="AZ127" s="324"/>
      <c r="BA127" s="328"/>
      <c r="BB127" s="89"/>
      <c r="BC127" s="61"/>
      <c r="BD127" s="61"/>
      <c r="BE127" s="86"/>
      <c r="BF127" s="87"/>
      <c r="BG127" s="87"/>
      <c r="BH127" s="87"/>
      <c r="BI127" s="28"/>
      <c r="BJ127" s="28"/>
      <c r="BK127" s="28"/>
      <c r="BL127" s="28"/>
      <c r="BM127" s="28"/>
      <c r="BN127" s="28"/>
      <c r="BO127" s="28"/>
      <c r="BP127" s="28"/>
      <c r="BQ127" s="28"/>
    </row>
    <row r="128" spans="1:73" s="12" customFormat="1" ht="51" x14ac:dyDescent="1.05">
      <c r="A128" s="24"/>
      <c r="B128" s="56"/>
      <c r="C128" s="342" t="s">
        <v>187</v>
      </c>
      <c r="D128" s="330"/>
      <c r="E128" s="330"/>
      <c r="F128" s="330"/>
      <c r="G128" s="330"/>
      <c r="H128" s="330"/>
      <c r="I128" s="330"/>
      <c r="J128" s="330"/>
      <c r="K128" s="330"/>
      <c r="L128" s="330"/>
      <c r="M128" s="330"/>
      <c r="N128" s="330"/>
      <c r="O128" s="330"/>
      <c r="P128" s="330"/>
      <c r="Q128" s="330"/>
      <c r="R128" s="330"/>
      <c r="S128" s="330"/>
      <c r="T128" s="330"/>
      <c r="U128" s="330"/>
      <c r="V128" s="330"/>
      <c r="W128" s="330"/>
      <c r="X128" s="330"/>
      <c r="Y128" s="330"/>
      <c r="Z128" s="330"/>
      <c r="AA128" s="330"/>
      <c r="AB128" s="330"/>
      <c r="AC128" s="330"/>
      <c r="AD128" s="330"/>
      <c r="AE128" s="330"/>
      <c r="AF128" s="330"/>
      <c r="AG128" s="330"/>
      <c r="AH128" s="330"/>
      <c r="AI128" s="330"/>
      <c r="AJ128" s="330"/>
      <c r="AK128" s="330"/>
      <c r="AL128" s="330"/>
      <c r="AM128" s="330"/>
      <c r="AN128" s="330"/>
      <c r="AO128" s="330"/>
      <c r="AP128" s="330"/>
      <c r="AQ128" s="330"/>
      <c r="AR128" s="330"/>
      <c r="AS128" s="330"/>
      <c r="AT128" s="330"/>
      <c r="AU128" s="330"/>
      <c r="AV128" s="330"/>
      <c r="AW128" s="330"/>
      <c r="AX128" s="330"/>
      <c r="AY128" s="330"/>
      <c r="AZ128" s="330"/>
      <c r="BA128" s="328"/>
      <c r="BB128" s="89"/>
      <c r="BC128" s="61"/>
      <c r="BD128" s="61"/>
      <c r="BE128" s="86"/>
      <c r="BF128" s="87"/>
      <c r="BG128" s="87"/>
      <c r="BH128" s="87"/>
      <c r="BI128" s="28"/>
      <c r="BJ128" s="28"/>
      <c r="BK128" s="28"/>
      <c r="BL128" s="28"/>
      <c r="BM128" s="28"/>
      <c r="BN128" s="28"/>
      <c r="BO128" s="28"/>
      <c r="BP128" s="28"/>
      <c r="BQ128" s="28"/>
    </row>
    <row r="129" spans="1:69" s="9" customFormat="1" ht="52.25" customHeight="1" x14ac:dyDescent="1.05">
      <c r="A129" s="39"/>
      <c r="B129" s="56"/>
      <c r="C129" s="340" t="s">
        <v>328</v>
      </c>
      <c r="D129" s="330"/>
      <c r="E129" s="330"/>
      <c r="F129" s="330"/>
      <c r="G129" s="330"/>
      <c r="H129" s="330"/>
      <c r="I129" s="330"/>
      <c r="J129" s="330"/>
      <c r="K129" s="330"/>
      <c r="L129" s="330"/>
      <c r="M129" s="330"/>
      <c r="N129" s="330"/>
      <c r="O129" s="330"/>
      <c r="P129" s="330"/>
      <c r="Q129" s="330"/>
      <c r="R129" s="330"/>
      <c r="S129" s="330"/>
      <c r="T129" s="330"/>
      <c r="U129" s="330"/>
      <c r="V129" s="330"/>
      <c r="W129" s="330"/>
      <c r="X129" s="330"/>
      <c r="Y129" s="330"/>
      <c r="Z129" s="330"/>
      <c r="AA129" s="330"/>
      <c r="AB129" s="330"/>
      <c r="AC129" s="330"/>
      <c r="AD129" s="330"/>
      <c r="AE129" s="330"/>
      <c r="AF129" s="330"/>
      <c r="AG129" s="330"/>
      <c r="AH129" s="330"/>
      <c r="AI129" s="330"/>
      <c r="AJ129" s="330"/>
      <c r="AK129" s="330"/>
      <c r="AL129" s="330"/>
      <c r="AM129" s="330"/>
      <c r="AN129" s="330"/>
      <c r="AO129" s="330"/>
      <c r="AP129" s="330"/>
      <c r="AQ129" s="330"/>
      <c r="AR129" s="330"/>
      <c r="AS129" s="330"/>
      <c r="AT129" s="330"/>
      <c r="AU129" s="330"/>
      <c r="AV129" s="330"/>
      <c r="AW129" s="330"/>
      <c r="AX129" s="330"/>
      <c r="AY129" s="330"/>
      <c r="AZ129" s="330"/>
      <c r="BA129" s="330"/>
      <c r="BB129" s="61"/>
      <c r="BC129" s="61"/>
      <c r="BD129" s="61"/>
      <c r="BE129" s="61"/>
      <c r="BF129" s="61"/>
      <c r="BG129" s="61"/>
      <c r="BH129" s="61"/>
      <c r="BI129" s="40"/>
      <c r="BJ129" s="40"/>
      <c r="BK129" s="40"/>
      <c r="BL129" s="40"/>
      <c r="BM129" s="40"/>
      <c r="BN129" s="40"/>
      <c r="BO129" s="40"/>
      <c r="BP129" s="40"/>
      <c r="BQ129" s="40"/>
    </row>
    <row r="130" spans="1:69" s="9" customFormat="1" ht="51" x14ac:dyDescent="1.05">
      <c r="A130" s="39"/>
      <c r="B130" s="38"/>
      <c r="C130" s="323"/>
      <c r="D130" s="323"/>
      <c r="E130" s="323"/>
      <c r="F130" s="323"/>
      <c r="G130" s="323"/>
      <c r="H130" s="323"/>
      <c r="I130" s="323"/>
      <c r="J130" s="323"/>
      <c r="K130" s="323"/>
      <c r="L130" s="323"/>
      <c r="M130" s="323"/>
      <c r="N130" s="323"/>
      <c r="O130" s="323"/>
      <c r="P130" s="323"/>
      <c r="Q130" s="323"/>
      <c r="R130" s="323"/>
      <c r="S130" s="323"/>
      <c r="T130" s="323"/>
      <c r="U130" s="323"/>
      <c r="V130" s="323"/>
      <c r="W130" s="323"/>
      <c r="X130" s="323"/>
      <c r="Y130" s="323"/>
      <c r="Z130" s="323"/>
      <c r="AA130" s="323"/>
      <c r="AB130" s="323"/>
      <c r="AC130" s="323"/>
      <c r="AD130" s="323"/>
      <c r="AE130" s="323"/>
      <c r="AF130" s="323"/>
      <c r="AG130" s="323"/>
      <c r="AH130" s="323"/>
      <c r="AI130" s="323"/>
      <c r="AJ130" s="323"/>
      <c r="AK130" s="323"/>
      <c r="AL130" s="323"/>
      <c r="AM130" s="323"/>
      <c r="AN130" s="323"/>
      <c r="AO130" s="323"/>
      <c r="AP130" s="323"/>
      <c r="AQ130" s="323"/>
      <c r="AR130" s="323"/>
      <c r="AS130" s="323"/>
      <c r="AT130" s="323"/>
      <c r="AU130" s="323"/>
      <c r="AV130" s="323"/>
      <c r="AW130" s="323"/>
      <c r="AX130" s="323"/>
      <c r="AY130" s="323"/>
      <c r="AZ130" s="323"/>
      <c r="BA130" s="330"/>
      <c r="BB130" s="88"/>
      <c r="BC130" s="90"/>
      <c r="BD130" s="90"/>
      <c r="BE130" s="74"/>
      <c r="BF130" s="74"/>
      <c r="BG130" s="74"/>
      <c r="BH130" s="74"/>
      <c r="BI130" s="40"/>
      <c r="BJ130" s="40"/>
      <c r="BK130" s="40"/>
      <c r="BL130" s="40"/>
      <c r="BM130" s="40"/>
      <c r="BN130" s="40"/>
      <c r="BO130" s="40"/>
      <c r="BP130" s="40"/>
      <c r="BQ130" s="40"/>
    </row>
  </sheetData>
  <mergeCells count="1019">
    <mergeCell ref="BE64:BF64"/>
    <mergeCell ref="AQ64:AR64"/>
    <mergeCell ref="AS64:AT64"/>
    <mergeCell ref="AU64:AV64"/>
    <mergeCell ref="AK63:AL63"/>
    <mergeCell ref="AC62:AD62"/>
    <mergeCell ref="AC58:AD58"/>
    <mergeCell ref="AC59:AD59"/>
    <mergeCell ref="AC60:AD60"/>
    <mergeCell ref="BQ57:BT57"/>
    <mergeCell ref="AI70:BE70"/>
    <mergeCell ref="AI71:AO71"/>
    <mergeCell ref="AI72:AO72"/>
    <mergeCell ref="AC63:AD63"/>
    <mergeCell ref="AO64:AP64"/>
    <mergeCell ref="D108:BR108"/>
    <mergeCell ref="AC25:AP25"/>
    <mergeCell ref="A100:H100"/>
    <mergeCell ref="A101:H101"/>
    <mergeCell ref="A102:H102"/>
    <mergeCell ref="A103:H103"/>
    <mergeCell ref="A104:H104"/>
    <mergeCell ref="A94:H94"/>
    <mergeCell ref="A95:H95"/>
    <mergeCell ref="A96:H96"/>
    <mergeCell ref="A97:H97"/>
    <mergeCell ref="A98:H98"/>
    <mergeCell ref="A99:H99"/>
    <mergeCell ref="A88:H88"/>
    <mergeCell ref="A89:H89"/>
    <mergeCell ref="A90:H90"/>
    <mergeCell ref="A91:H91"/>
    <mergeCell ref="A92:H92"/>
    <mergeCell ref="A93:H93"/>
    <mergeCell ref="A82:H82"/>
    <mergeCell ref="A83:H83"/>
    <mergeCell ref="A84:H84"/>
    <mergeCell ref="A85:H85"/>
    <mergeCell ref="BC64:BD64"/>
    <mergeCell ref="AE64:AF64"/>
    <mergeCell ref="AG64:AH64"/>
    <mergeCell ref="AI64:AJ64"/>
    <mergeCell ref="BA64:BB64"/>
    <mergeCell ref="AK64:AL64"/>
    <mergeCell ref="AM64:AN64"/>
    <mergeCell ref="AE66:AF66"/>
    <mergeCell ref="AG66:AH66"/>
    <mergeCell ref="A1:BU1"/>
    <mergeCell ref="A3:BU3"/>
    <mergeCell ref="BL76:BT76"/>
    <mergeCell ref="BL77:BT77"/>
    <mergeCell ref="BL78:BT78"/>
    <mergeCell ref="BL79:BT79"/>
    <mergeCell ref="I76:BK76"/>
    <mergeCell ref="I77:BK77"/>
    <mergeCell ref="I78:BK78"/>
    <mergeCell ref="I79:BK79"/>
    <mergeCell ref="BF70:BT70"/>
    <mergeCell ref="BF71:BT72"/>
    <mergeCell ref="A70:AH70"/>
    <mergeCell ref="O71:T71"/>
    <mergeCell ref="O72:T72"/>
    <mergeCell ref="U71:AA71"/>
    <mergeCell ref="U72:AA72"/>
    <mergeCell ref="AE58:AF58"/>
    <mergeCell ref="AE59:AF59"/>
    <mergeCell ref="AE60:AF60"/>
    <mergeCell ref="AC57:AD57"/>
    <mergeCell ref="AW64:AX64"/>
    <mergeCell ref="AY64:AZ64"/>
    <mergeCell ref="AC64:AD64"/>
    <mergeCell ref="AC65:AD65"/>
    <mergeCell ref="AC66:AD66"/>
    <mergeCell ref="AC67:AD67"/>
    <mergeCell ref="AE67:AF67"/>
    <mergeCell ref="AG67:AH67"/>
    <mergeCell ref="AI67:AJ67"/>
    <mergeCell ref="AK67:AL67"/>
    <mergeCell ref="AM67:AN67"/>
    <mergeCell ref="AO67:AP67"/>
    <mergeCell ref="AQ67:AR67"/>
    <mergeCell ref="AS67:AX67"/>
    <mergeCell ref="AK66:AL66"/>
    <mergeCell ref="AM66:AN66"/>
    <mergeCell ref="AO66:AP66"/>
    <mergeCell ref="AQ66:AR66"/>
    <mergeCell ref="AI66:AJ66"/>
    <mergeCell ref="AE65:AF65"/>
    <mergeCell ref="AG65:AH65"/>
    <mergeCell ref="AI65:AJ65"/>
    <mergeCell ref="C124:X124"/>
    <mergeCell ref="AE62:AF62"/>
    <mergeCell ref="AG62:AH62"/>
    <mergeCell ref="AI62:AJ62"/>
    <mergeCell ref="I80:BK80"/>
    <mergeCell ref="I81:BK81"/>
    <mergeCell ref="D110:Y110"/>
    <mergeCell ref="D106:BS106"/>
    <mergeCell ref="BM62:BN62"/>
    <mergeCell ref="BO62:BP62"/>
    <mergeCell ref="BQ62:BT67"/>
    <mergeCell ref="BO64:BP64"/>
    <mergeCell ref="AK62:AL62"/>
    <mergeCell ref="AM62:AN62"/>
    <mergeCell ref="AO62:AP62"/>
    <mergeCell ref="AQ62:AR62"/>
    <mergeCell ref="BI62:BJ62"/>
    <mergeCell ref="BK62:BL62"/>
    <mergeCell ref="C116:Z116"/>
    <mergeCell ref="BL96:BT96"/>
    <mergeCell ref="BL97:BT97"/>
    <mergeCell ref="I96:BK96"/>
    <mergeCell ref="I97:BK97"/>
    <mergeCell ref="BL94:BT94"/>
    <mergeCell ref="BL95:BT95"/>
    <mergeCell ref="I94:BK94"/>
    <mergeCell ref="I95:BK95"/>
    <mergeCell ref="BL92:BT92"/>
    <mergeCell ref="BL93:BT93"/>
    <mergeCell ref="I92:BK92"/>
    <mergeCell ref="I93:BK93"/>
    <mergeCell ref="BL90:BT90"/>
    <mergeCell ref="BL104:BT104"/>
    <mergeCell ref="I104:BK104"/>
    <mergeCell ref="BL102:BT102"/>
    <mergeCell ref="BL103:BT103"/>
    <mergeCell ref="I102:BK102"/>
    <mergeCell ref="I103:BK103"/>
    <mergeCell ref="BL100:BT100"/>
    <mergeCell ref="BL101:BT101"/>
    <mergeCell ref="I100:BK100"/>
    <mergeCell ref="I101:BK101"/>
    <mergeCell ref="BL98:BT98"/>
    <mergeCell ref="BL99:BT99"/>
    <mergeCell ref="I98:BK98"/>
    <mergeCell ref="I99:BK99"/>
    <mergeCell ref="BK64:BL64"/>
    <mergeCell ref="BM64:BN64"/>
    <mergeCell ref="BE63:BJ63"/>
    <mergeCell ref="BK63:BP63"/>
    <mergeCell ref="BL91:BT91"/>
    <mergeCell ref="I90:BK90"/>
    <mergeCell ref="BG64:BH64"/>
    <mergeCell ref="BI64:BJ64"/>
    <mergeCell ref="AY67:BD67"/>
    <mergeCell ref="BE67:BJ67"/>
    <mergeCell ref="BK67:BP67"/>
    <mergeCell ref="I91:BK91"/>
    <mergeCell ref="BL88:BT88"/>
    <mergeCell ref="BL89:BT89"/>
    <mergeCell ref="I88:BK88"/>
    <mergeCell ref="I89:BK89"/>
    <mergeCell ref="BL86:BT86"/>
    <mergeCell ref="BL87:BT87"/>
    <mergeCell ref="I86:BK86"/>
    <mergeCell ref="I87:BK87"/>
    <mergeCell ref="BL84:BT84"/>
    <mergeCell ref="BL85:BT85"/>
    <mergeCell ref="I84:BK84"/>
    <mergeCell ref="I85:BK85"/>
    <mergeCell ref="BL82:BT82"/>
    <mergeCell ref="BL83:BT83"/>
    <mergeCell ref="I82:BK82"/>
    <mergeCell ref="I83:BK83"/>
    <mergeCell ref="BL80:BT80"/>
    <mergeCell ref="BL81:BT81"/>
    <mergeCell ref="A75:BT75"/>
    <mergeCell ref="AX71:BE71"/>
    <mergeCell ref="AB72:AH72"/>
    <mergeCell ref="AP72:AW72"/>
    <mergeCell ref="AX72:BE72"/>
    <mergeCell ref="AB71:AH71"/>
    <mergeCell ref="AP71:AW71"/>
    <mergeCell ref="A86:H86"/>
    <mergeCell ref="A87:H87"/>
    <mergeCell ref="A76:H76"/>
    <mergeCell ref="A71:N71"/>
    <mergeCell ref="A72:N72"/>
    <mergeCell ref="BE66:BJ66"/>
    <mergeCell ref="BK66:BP66"/>
    <mergeCell ref="BE65:BJ65"/>
    <mergeCell ref="BK65:BP65"/>
    <mergeCell ref="AK65:AL65"/>
    <mergeCell ref="AM65:AN65"/>
    <mergeCell ref="AO65:AP65"/>
    <mergeCell ref="AQ65:AR65"/>
    <mergeCell ref="A81:H81"/>
    <mergeCell ref="AS66:AX66"/>
    <mergeCell ref="AY66:BD66"/>
    <mergeCell ref="AY65:BD65"/>
    <mergeCell ref="AS65:AX65"/>
    <mergeCell ref="A77:H77"/>
    <mergeCell ref="A78:H78"/>
    <mergeCell ref="A79:H79"/>
    <mergeCell ref="A80:H80"/>
    <mergeCell ref="BE62:BF62"/>
    <mergeCell ref="BG62:BH62"/>
    <mergeCell ref="AE63:AF63"/>
    <mergeCell ref="AG63:AH63"/>
    <mergeCell ref="AI63:AJ63"/>
    <mergeCell ref="AS62:AT62"/>
    <mergeCell ref="AU62:AV62"/>
    <mergeCell ref="AW62:AX62"/>
    <mergeCell ref="AY62:AZ62"/>
    <mergeCell ref="BA62:BB62"/>
    <mergeCell ref="BC62:BD62"/>
    <mergeCell ref="BK55:BL55"/>
    <mergeCell ref="BK56:BL56"/>
    <mergeCell ref="BG55:BH55"/>
    <mergeCell ref="BG56:BH56"/>
    <mergeCell ref="BE55:BF55"/>
    <mergeCell ref="BE56:BF56"/>
    <mergeCell ref="AY55:AZ55"/>
    <mergeCell ref="AY56:AZ56"/>
    <mergeCell ref="AW55:AX55"/>
    <mergeCell ref="AW56:AX56"/>
    <mergeCell ref="AS56:AT56"/>
    <mergeCell ref="AQ56:AR56"/>
    <mergeCell ref="AM56:AN56"/>
    <mergeCell ref="AK56:AL56"/>
    <mergeCell ref="AG56:AH56"/>
    <mergeCell ref="AI55:AJ55"/>
    <mergeCell ref="AM63:AN63"/>
    <mergeCell ref="AO63:AP63"/>
    <mergeCell ref="AQ63:AR63"/>
    <mergeCell ref="AS63:AX63"/>
    <mergeCell ref="AY63:BD63"/>
    <mergeCell ref="BK50:BL50"/>
    <mergeCell ref="BK51:BL51"/>
    <mergeCell ref="BK52:BL52"/>
    <mergeCell ref="BK53:BL53"/>
    <mergeCell ref="BK54:BL54"/>
    <mergeCell ref="BI48:BJ48"/>
    <mergeCell ref="BI49:BJ49"/>
    <mergeCell ref="BI50:BJ50"/>
    <mergeCell ref="BI51:BJ51"/>
    <mergeCell ref="BI52:BJ52"/>
    <mergeCell ref="BI53:BJ53"/>
    <mergeCell ref="BI54:BJ54"/>
    <mergeCell ref="BM55:BN55"/>
    <mergeCell ref="BM56:BN56"/>
    <mergeCell ref="BO55:BP55"/>
    <mergeCell ref="BO56:BP56"/>
    <mergeCell ref="BM48:BN48"/>
    <mergeCell ref="BM49:BN49"/>
    <mergeCell ref="BO53:BP53"/>
    <mergeCell ref="BO54:BP54"/>
    <mergeCell ref="BI55:BJ55"/>
    <mergeCell ref="BI56:BJ56"/>
    <mergeCell ref="BK48:BL48"/>
    <mergeCell ref="BK49:BL49"/>
    <mergeCell ref="BG52:BH52"/>
    <mergeCell ref="BG53:BH53"/>
    <mergeCell ref="BG54:BH54"/>
    <mergeCell ref="BC55:BD55"/>
    <mergeCell ref="BC56:BD56"/>
    <mergeCell ref="BE48:BF48"/>
    <mergeCell ref="BE49:BF49"/>
    <mergeCell ref="BE50:BF50"/>
    <mergeCell ref="BE51:BF51"/>
    <mergeCell ref="BE52:BF52"/>
    <mergeCell ref="BE53:BF53"/>
    <mergeCell ref="BE54:BF54"/>
    <mergeCell ref="BC48:BD48"/>
    <mergeCell ref="BC49:BD49"/>
    <mergeCell ref="BC50:BD50"/>
    <mergeCell ref="BC51:BD51"/>
    <mergeCell ref="BC52:BD52"/>
    <mergeCell ref="BC53:BD53"/>
    <mergeCell ref="BC54:BD54"/>
    <mergeCell ref="BQ55:BT55"/>
    <mergeCell ref="BQ56:BT56"/>
    <mergeCell ref="BA55:BB55"/>
    <mergeCell ref="BA56:BB56"/>
    <mergeCell ref="BQ48:BT48"/>
    <mergeCell ref="BQ49:BT49"/>
    <mergeCell ref="BQ50:BT50"/>
    <mergeCell ref="BQ51:BT51"/>
    <mergeCell ref="BQ52:BT52"/>
    <mergeCell ref="BQ53:BT53"/>
    <mergeCell ref="BQ54:BT54"/>
    <mergeCell ref="BA48:BB48"/>
    <mergeCell ref="BA49:BB49"/>
    <mergeCell ref="BA50:BB50"/>
    <mergeCell ref="BA51:BB51"/>
    <mergeCell ref="BA52:BB52"/>
    <mergeCell ref="BA53:BB53"/>
    <mergeCell ref="BA54:BB54"/>
    <mergeCell ref="BM50:BN50"/>
    <mergeCell ref="BM51:BN51"/>
    <mergeCell ref="BM52:BN52"/>
    <mergeCell ref="BM53:BN53"/>
    <mergeCell ref="BM54:BN54"/>
    <mergeCell ref="BO48:BP48"/>
    <mergeCell ref="BO49:BP49"/>
    <mergeCell ref="BO50:BP50"/>
    <mergeCell ref="BO51:BP51"/>
    <mergeCell ref="BO52:BP52"/>
    <mergeCell ref="BG48:BH48"/>
    <mergeCell ref="BG49:BH49"/>
    <mergeCell ref="BG50:BH50"/>
    <mergeCell ref="BG51:BH51"/>
    <mergeCell ref="AY48:AZ48"/>
    <mergeCell ref="AY49:AZ49"/>
    <mergeCell ref="AY50:AZ50"/>
    <mergeCell ref="AY51:AZ51"/>
    <mergeCell ref="AY52:AZ52"/>
    <mergeCell ref="AY53:AZ53"/>
    <mergeCell ref="AY54:AZ54"/>
    <mergeCell ref="AU56:AV56"/>
    <mergeCell ref="AW48:AX48"/>
    <mergeCell ref="AW49:AX49"/>
    <mergeCell ref="AW50:AX50"/>
    <mergeCell ref="AW51:AX51"/>
    <mergeCell ref="AW52:AX52"/>
    <mergeCell ref="AW53:AX53"/>
    <mergeCell ref="AW54:AX54"/>
    <mergeCell ref="AU48:AV48"/>
    <mergeCell ref="AU49:AV49"/>
    <mergeCell ref="AU50:AV50"/>
    <mergeCell ref="AU51:AV51"/>
    <mergeCell ref="AU52:AV52"/>
    <mergeCell ref="AU53:AV53"/>
    <mergeCell ref="AU54:AV54"/>
    <mergeCell ref="AU55:AV55"/>
    <mergeCell ref="AS48:AT48"/>
    <mergeCell ref="AS49:AT49"/>
    <mergeCell ref="AS50:AT50"/>
    <mergeCell ref="AS51:AT51"/>
    <mergeCell ref="AS52:AT52"/>
    <mergeCell ref="AS53:AT53"/>
    <mergeCell ref="AS54:AT54"/>
    <mergeCell ref="AS55:AT55"/>
    <mergeCell ref="AO56:AP56"/>
    <mergeCell ref="AQ48:AR48"/>
    <mergeCell ref="AQ49:AR49"/>
    <mergeCell ref="AQ50:AR50"/>
    <mergeCell ref="AQ51:AR51"/>
    <mergeCell ref="AQ52:AR52"/>
    <mergeCell ref="AQ53:AR53"/>
    <mergeCell ref="AQ54:AR54"/>
    <mergeCell ref="AQ55:AR55"/>
    <mergeCell ref="AO48:AP48"/>
    <mergeCell ref="AO49:AP49"/>
    <mergeCell ref="AO50:AP50"/>
    <mergeCell ref="AO51:AP51"/>
    <mergeCell ref="AO52:AP52"/>
    <mergeCell ref="AO53:AP53"/>
    <mergeCell ref="AO54:AP54"/>
    <mergeCell ref="AO55:AP55"/>
    <mergeCell ref="AC56:AD56"/>
    <mergeCell ref="AE48:AF48"/>
    <mergeCell ref="AC52:AD52"/>
    <mergeCell ref="AC53:AD53"/>
    <mergeCell ref="AC54:AD54"/>
    <mergeCell ref="AC55:AD55"/>
    <mergeCell ref="AM48:AN48"/>
    <mergeCell ref="AM49:AN49"/>
    <mergeCell ref="AM50:AN50"/>
    <mergeCell ref="AM51:AN51"/>
    <mergeCell ref="AM52:AN52"/>
    <mergeCell ref="AM53:AN53"/>
    <mergeCell ref="AM54:AN54"/>
    <mergeCell ref="AM55:AN55"/>
    <mergeCell ref="AI56:AJ56"/>
    <mergeCell ref="AK48:AL48"/>
    <mergeCell ref="AK49:AL49"/>
    <mergeCell ref="AK50:AL50"/>
    <mergeCell ref="AK51:AL51"/>
    <mergeCell ref="AK52:AL52"/>
    <mergeCell ref="AK53:AL53"/>
    <mergeCell ref="AK54:AL54"/>
    <mergeCell ref="AK55:AL55"/>
    <mergeCell ref="AI48:AJ48"/>
    <mergeCell ref="AI49:AJ49"/>
    <mergeCell ref="AI50:AJ50"/>
    <mergeCell ref="AE55:AF55"/>
    <mergeCell ref="AC51:AD51"/>
    <mergeCell ref="AI51:AJ51"/>
    <mergeCell ref="AI52:AJ52"/>
    <mergeCell ref="AI53:AJ53"/>
    <mergeCell ref="AI54:AJ54"/>
    <mergeCell ref="A56:C56"/>
    <mergeCell ref="AY57:AZ57"/>
    <mergeCell ref="AC48:AD48"/>
    <mergeCell ref="AC49:AD49"/>
    <mergeCell ref="AC50:AD50"/>
    <mergeCell ref="AA56:AB56"/>
    <mergeCell ref="AG48:AH48"/>
    <mergeCell ref="AG49:AH49"/>
    <mergeCell ref="AG50:AH50"/>
    <mergeCell ref="AG51:AH51"/>
    <mergeCell ref="AG52:AH52"/>
    <mergeCell ref="AG53:AH53"/>
    <mergeCell ref="AG54:AH54"/>
    <mergeCell ref="AG55:AH55"/>
    <mergeCell ref="Y56:Z56"/>
    <mergeCell ref="AA48:AB48"/>
    <mergeCell ref="AA49:AB49"/>
    <mergeCell ref="AA50:AB50"/>
    <mergeCell ref="AA51:AB51"/>
    <mergeCell ref="AA52:AB52"/>
    <mergeCell ref="AA53:AB53"/>
    <mergeCell ref="AA54:AB54"/>
    <mergeCell ref="AA55:AB55"/>
    <mergeCell ref="AE56:AF56"/>
    <mergeCell ref="Y48:Z48"/>
    <mergeCell ref="Y49:Z49"/>
    <mergeCell ref="Y50:Z50"/>
    <mergeCell ref="Y51:Z51"/>
    <mergeCell ref="Y52:Z52"/>
    <mergeCell ref="Y53:Z53"/>
    <mergeCell ref="Y54:Z54"/>
    <mergeCell ref="Y55:Z55"/>
    <mergeCell ref="A47:C47"/>
    <mergeCell ref="Y47:Z47"/>
    <mergeCell ref="BQ60:BT60"/>
    <mergeCell ref="BQ59:BT59"/>
    <mergeCell ref="A60:C60"/>
    <mergeCell ref="AW60:AX60"/>
    <mergeCell ref="BK60:BL60"/>
    <mergeCell ref="BM60:BN60"/>
    <mergeCell ref="BQ58:BT58"/>
    <mergeCell ref="A59:C59"/>
    <mergeCell ref="AW59:AX59"/>
    <mergeCell ref="BK59:BL59"/>
    <mergeCell ref="BM59:BN59"/>
    <mergeCell ref="BO59:BP59"/>
    <mergeCell ref="A58:C58"/>
    <mergeCell ref="AW58:AX58"/>
    <mergeCell ref="BK58:BL58"/>
    <mergeCell ref="BM58:BN58"/>
    <mergeCell ref="A48:C48"/>
    <mergeCell ref="A49:C49"/>
    <mergeCell ref="A50:C50"/>
    <mergeCell ref="A51:C51"/>
    <mergeCell ref="BO60:BP60"/>
    <mergeCell ref="BO58:BP58"/>
    <mergeCell ref="AW57:AX57"/>
    <mergeCell ref="BK57:BL57"/>
    <mergeCell ref="BM57:BN57"/>
    <mergeCell ref="BO57:BP57"/>
    <mergeCell ref="A52:C52"/>
    <mergeCell ref="A53:C53"/>
    <mergeCell ref="A54:C54"/>
    <mergeCell ref="A55:C55"/>
    <mergeCell ref="AC46:AD46"/>
    <mergeCell ref="AC47:AD47"/>
    <mergeCell ref="A57:C57"/>
    <mergeCell ref="Y57:Z57"/>
    <mergeCell ref="AA57:AB57"/>
    <mergeCell ref="AE57:AF57"/>
    <mergeCell ref="BO47:BP47"/>
    <mergeCell ref="BQ47:BT47"/>
    <mergeCell ref="BC47:BD47"/>
    <mergeCell ref="BE47:BF47"/>
    <mergeCell ref="BG47:BH47"/>
    <mergeCell ref="BI47:BJ47"/>
    <mergeCell ref="BK47:BL47"/>
    <mergeCell ref="BM47:BN47"/>
    <mergeCell ref="AQ47:AR47"/>
    <mergeCell ref="AS47:AT47"/>
    <mergeCell ref="AU47:AV47"/>
    <mergeCell ref="AW47:AX47"/>
    <mergeCell ref="AY47:AZ47"/>
    <mergeCell ref="BA47:BB47"/>
    <mergeCell ref="AE47:AF47"/>
    <mergeCell ref="AG47:AH47"/>
    <mergeCell ref="AI47:AJ47"/>
    <mergeCell ref="AK47:AL47"/>
    <mergeCell ref="AM47:AN47"/>
    <mergeCell ref="AO47:AP47"/>
    <mergeCell ref="AE49:AF49"/>
    <mergeCell ref="AE50:AF50"/>
    <mergeCell ref="AE51:AF51"/>
    <mergeCell ref="AE52:AF52"/>
    <mergeCell ref="AE53:AF53"/>
    <mergeCell ref="AE54:AF54"/>
    <mergeCell ref="BC46:BD46"/>
    <mergeCell ref="BE46:BF46"/>
    <mergeCell ref="BG46:BH46"/>
    <mergeCell ref="BI46:BJ46"/>
    <mergeCell ref="BK46:BL46"/>
    <mergeCell ref="BM46:BN46"/>
    <mergeCell ref="AQ46:AR46"/>
    <mergeCell ref="AS46:AT46"/>
    <mergeCell ref="AU46:AV46"/>
    <mergeCell ref="AW46:AX46"/>
    <mergeCell ref="AY46:AZ46"/>
    <mergeCell ref="BA46:BB46"/>
    <mergeCell ref="AE46:AF46"/>
    <mergeCell ref="AG46:AH46"/>
    <mergeCell ref="AI46:AJ46"/>
    <mergeCell ref="AK46:AL46"/>
    <mergeCell ref="AM46:AN46"/>
    <mergeCell ref="AO46:AP46"/>
    <mergeCell ref="AO44:AP44"/>
    <mergeCell ref="D46:X46"/>
    <mergeCell ref="D47:X47"/>
    <mergeCell ref="BQ45:BT45"/>
    <mergeCell ref="A46:C46"/>
    <mergeCell ref="Y46:Z46"/>
    <mergeCell ref="AA46:AB46"/>
    <mergeCell ref="BC45:BD45"/>
    <mergeCell ref="BE45:BF45"/>
    <mergeCell ref="BG45:BH45"/>
    <mergeCell ref="BI45:BJ45"/>
    <mergeCell ref="BK45:BL45"/>
    <mergeCell ref="BM45:BN45"/>
    <mergeCell ref="AQ45:AR45"/>
    <mergeCell ref="AS45:AT45"/>
    <mergeCell ref="AU45:AV45"/>
    <mergeCell ref="AW45:AX45"/>
    <mergeCell ref="AY45:AZ45"/>
    <mergeCell ref="BA45:BB45"/>
    <mergeCell ref="AE45:AF45"/>
    <mergeCell ref="AG45:AH45"/>
    <mergeCell ref="AI45:AJ45"/>
    <mergeCell ref="AK45:AL45"/>
    <mergeCell ref="AM45:AN45"/>
    <mergeCell ref="AO45:AP45"/>
    <mergeCell ref="BQ46:BT46"/>
    <mergeCell ref="BO46:BP46"/>
    <mergeCell ref="BO45:BP45"/>
    <mergeCell ref="A45:C45"/>
    <mergeCell ref="Y45:Z45"/>
    <mergeCell ref="AA45:AB45"/>
    <mergeCell ref="AA47:AB47"/>
    <mergeCell ref="AC45:AD45"/>
    <mergeCell ref="D45:X45"/>
    <mergeCell ref="BQ43:BT43"/>
    <mergeCell ref="A44:C44"/>
    <mergeCell ref="Y44:Z44"/>
    <mergeCell ref="AA44:AB44"/>
    <mergeCell ref="BC43:BD43"/>
    <mergeCell ref="BE43:BF43"/>
    <mergeCell ref="BG43:BH43"/>
    <mergeCell ref="BI43:BJ43"/>
    <mergeCell ref="BK43:BL43"/>
    <mergeCell ref="BM43:BN43"/>
    <mergeCell ref="AQ43:AR43"/>
    <mergeCell ref="AS43:AT43"/>
    <mergeCell ref="AU43:AV43"/>
    <mergeCell ref="AW43:AX43"/>
    <mergeCell ref="AY43:AZ43"/>
    <mergeCell ref="BA43:BB43"/>
    <mergeCell ref="AE43:AF43"/>
    <mergeCell ref="AG43:AH43"/>
    <mergeCell ref="AI43:AJ43"/>
    <mergeCell ref="AK43:AL43"/>
    <mergeCell ref="AM43:AN43"/>
    <mergeCell ref="AO43:AP43"/>
    <mergeCell ref="BQ44:BT44"/>
    <mergeCell ref="BO44:BP44"/>
    <mergeCell ref="BO43:BP43"/>
    <mergeCell ref="A43:C43"/>
    <mergeCell ref="Y43:Z43"/>
    <mergeCell ref="AA43:AB43"/>
    <mergeCell ref="BC44:BD44"/>
    <mergeCell ref="BE44:BF44"/>
    <mergeCell ref="BG42:BH42"/>
    <mergeCell ref="BI42:BJ42"/>
    <mergeCell ref="BK42:BL42"/>
    <mergeCell ref="BM42:BN42"/>
    <mergeCell ref="AQ42:AR42"/>
    <mergeCell ref="AS42:AT42"/>
    <mergeCell ref="AU42:AV42"/>
    <mergeCell ref="AW42:AX42"/>
    <mergeCell ref="AY42:AZ42"/>
    <mergeCell ref="BA42:BB42"/>
    <mergeCell ref="AE42:AF42"/>
    <mergeCell ref="AG42:AH42"/>
    <mergeCell ref="AI42:AJ42"/>
    <mergeCell ref="AK42:AL42"/>
    <mergeCell ref="AM42:AN42"/>
    <mergeCell ref="AO42:AP42"/>
    <mergeCell ref="AC44:AD44"/>
    <mergeCell ref="BG44:BH44"/>
    <mergeCell ref="BI44:BJ44"/>
    <mergeCell ref="BK44:BL44"/>
    <mergeCell ref="BM44:BN44"/>
    <mergeCell ref="AQ44:AR44"/>
    <mergeCell ref="AS44:AT44"/>
    <mergeCell ref="AU44:AV44"/>
    <mergeCell ref="AW44:AX44"/>
    <mergeCell ref="AY44:AZ44"/>
    <mergeCell ref="BA44:BB44"/>
    <mergeCell ref="AE44:AF44"/>
    <mergeCell ref="AG44:AH44"/>
    <mergeCell ref="AI44:AJ44"/>
    <mergeCell ref="AK44:AL44"/>
    <mergeCell ref="AM44:AN44"/>
    <mergeCell ref="AC42:AD42"/>
    <mergeCell ref="AC43:AD43"/>
    <mergeCell ref="BO41:BP41"/>
    <mergeCell ref="BQ41:BT41"/>
    <mergeCell ref="A42:C42"/>
    <mergeCell ref="Y42:Z42"/>
    <mergeCell ref="AA42:AB42"/>
    <mergeCell ref="BC41:BD41"/>
    <mergeCell ref="BE41:BF41"/>
    <mergeCell ref="BG41:BH41"/>
    <mergeCell ref="BI41:BJ41"/>
    <mergeCell ref="BK41:BL41"/>
    <mergeCell ref="BM41:BN41"/>
    <mergeCell ref="AQ41:AR41"/>
    <mergeCell ref="AS41:AT41"/>
    <mergeCell ref="AU41:AV41"/>
    <mergeCell ref="AW41:AX41"/>
    <mergeCell ref="AY41:AZ41"/>
    <mergeCell ref="BA41:BB41"/>
    <mergeCell ref="AE41:AF41"/>
    <mergeCell ref="AG41:AH41"/>
    <mergeCell ref="AI41:AJ41"/>
    <mergeCell ref="AK41:AL41"/>
    <mergeCell ref="AM41:AN41"/>
    <mergeCell ref="AO41:AP41"/>
    <mergeCell ref="BO42:BP42"/>
    <mergeCell ref="BQ42:BT42"/>
    <mergeCell ref="A41:C41"/>
    <mergeCell ref="Y41:Z41"/>
    <mergeCell ref="AA41:AB41"/>
    <mergeCell ref="BC42:BD42"/>
    <mergeCell ref="BE42:BF42"/>
    <mergeCell ref="BE40:BF40"/>
    <mergeCell ref="BG40:BH40"/>
    <mergeCell ref="BI40:BJ40"/>
    <mergeCell ref="BK40:BL40"/>
    <mergeCell ref="BM40:BN40"/>
    <mergeCell ref="AQ40:AR40"/>
    <mergeCell ref="AS40:AT40"/>
    <mergeCell ref="AU40:AV40"/>
    <mergeCell ref="AW40:AX40"/>
    <mergeCell ref="AY40:AZ40"/>
    <mergeCell ref="BA40:BB40"/>
    <mergeCell ref="AE40:AF40"/>
    <mergeCell ref="AG40:AH40"/>
    <mergeCell ref="AI40:AJ40"/>
    <mergeCell ref="AK40:AL40"/>
    <mergeCell ref="AM40:AN40"/>
    <mergeCell ref="AO40:AP40"/>
    <mergeCell ref="AC40:AD40"/>
    <mergeCell ref="AC41:AD41"/>
    <mergeCell ref="BO39:BP39"/>
    <mergeCell ref="BQ39:BT39"/>
    <mergeCell ref="A40:C40"/>
    <mergeCell ref="Y40:Z40"/>
    <mergeCell ref="AA40:AB40"/>
    <mergeCell ref="BC39:BD39"/>
    <mergeCell ref="BE39:BF39"/>
    <mergeCell ref="BG39:BH39"/>
    <mergeCell ref="BI39:BJ39"/>
    <mergeCell ref="BK39:BL39"/>
    <mergeCell ref="BM39:BN39"/>
    <mergeCell ref="AQ39:AR39"/>
    <mergeCell ref="AS39:AT39"/>
    <mergeCell ref="AU39:AV39"/>
    <mergeCell ref="AW39:AX39"/>
    <mergeCell ref="AY39:AZ39"/>
    <mergeCell ref="BA39:BB39"/>
    <mergeCell ref="AE39:AF39"/>
    <mergeCell ref="AG39:AH39"/>
    <mergeCell ref="AI39:AJ39"/>
    <mergeCell ref="AK39:AL39"/>
    <mergeCell ref="AM39:AN39"/>
    <mergeCell ref="AO39:AP39"/>
    <mergeCell ref="BO40:BP40"/>
    <mergeCell ref="BQ40:BT40"/>
    <mergeCell ref="A39:C39"/>
    <mergeCell ref="Y39:Z39"/>
    <mergeCell ref="AA39:AB39"/>
    <mergeCell ref="AC39:AD39"/>
    <mergeCell ref="BC40:BD40"/>
    <mergeCell ref="BO37:BP37"/>
    <mergeCell ref="BQ37:BT37"/>
    <mergeCell ref="A38:C38"/>
    <mergeCell ref="Y38:Z38"/>
    <mergeCell ref="AA38:AB38"/>
    <mergeCell ref="BC37:BD37"/>
    <mergeCell ref="BE37:BF37"/>
    <mergeCell ref="BG37:BH37"/>
    <mergeCell ref="BI37:BJ37"/>
    <mergeCell ref="BK37:BL37"/>
    <mergeCell ref="BM37:BN37"/>
    <mergeCell ref="AQ37:AR37"/>
    <mergeCell ref="AS37:AT37"/>
    <mergeCell ref="AU37:AV37"/>
    <mergeCell ref="AW37:AX37"/>
    <mergeCell ref="AY37:AZ37"/>
    <mergeCell ref="BA37:BB37"/>
    <mergeCell ref="AE37:AF37"/>
    <mergeCell ref="AG37:AH37"/>
    <mergeCell ref="AI37:AJ37"/>
    <mergeCell ref="AK37:AL37"/>
    <mergeCell ref="AM37:AN37"/>
    <mergeCell ref="AO37:AP37"/>
    <mergeCell ref="BO38:BP38"/>
    <mergeCell ref="BQ38:BT38"/>
    <mergeCell ref="A37:C37"/>
    <mergeCell ref="Y37:Z37"/>
    <mergeCell ref="AA37:AB37"/>
    <mergeCell ref="BC38:BD38"/>
    <mergeCell ref="BE38:BF38"/>
    <mergeCell ref="BG38:BH38"/>
    <mergeCell ref="BI38:BJ38"/>
    <mergeCell ref="AC38:AD38"/>
    <mergeCell ref="BK38:BL38"/>
    <mergeCell ref="BM38:BN38"/>
    <mergeCell ref="AQ38:AR38"/>
    <mergeCell ref="AS38:AT38"/>
    <mergeCell ref="AU38:AV38"/>
    <mergeCell ref="AW38:AX38"/>
    <mergeCell ref="AY38:AZ38"/>
    <mergeCell ref="BA38:BB38"/>
    <mergeCell ref="AE38:AF38"/>
    <mergeCell ref="AG38:AH38"/>
    <mergeCell ref="AI38:AJ38"/>
    <mergeCell ref="AK38:AL38"/>
    <mergeCell ref="AM38:AN38"/>
    <mergeCell ref="AO38:AP38"/>
    <mergeCell ref="AC36:AD36"/>
    <mergeCell ref="AC37:AD37"/>
    <mergeCell ref="BO36:BP36"/>
    <mergeCell ref="BQ36:BT36"/>
    <mergeCell ref="A35:C35"/>
    <mergeCell ref="Y35:Z35"/>
    <mergeCell ref="AA35:AB35"/>
    <mergeCell ref="BC36:BD36"/>
    <mergeCell ref="BE36:BF36"/>
    <mergeCell ref="BG36:BH36"/>
    <mergeCell ref="BI36:BJ36"/>
    <mergeCell ref="BK36:BL36"/>
    <mergeCell ref="BM36:BN36"/>
    <mergeCell ref="AQ36:AR36"/>
    <mergeCell ref="AS36:AT36"/>
    <mergeCell ref="AU36:AV36"/>
    <mergeCell ref="AW36:AX36"/>
    <mergeCell ref="AY36:AZ36"/>
    <mergeCell ref="BA36:BB36"/>
    <mergeCell ref="AE36:AF36"/>
    <mergeCell ref="AG36:AH36"/>
    <mergeCell ref="AI36:AJ36"/>
    <mergeCell ref="AK36:AL36"/>
    <mergeCell ref="AM36:AN36"/>
    <mergeCell ref="AO36:AP36"/>
    <mergeCell ref="A36:C36"/>
    <mergeCell ref="Y36:Z36"/>
    <mergeCell ref="AA36:AB36"/>
    <mergeCell ref="BC35:BD35"/>
    <mergeCell ref="BE35:BF35"/>
    <mergeCell ref="BG35:BH35"/>
    <mergeCell ref="BI35:BJ35"/>
    <mergeCell ref="BK35:BL35"/>
    <mergeCell ref="BM35:BN35"/>
    <mergeCell ref="A33:C33"/>
    <mergeCell ref="Y33:Z33"/>
    <mergeCell ref="AA33:AB33"/>
    <mergeCell ref="AQ35:AR35"/>
    <mergeCell ref="AS35:AT35"/>
    <mergeCell ref="AU35:AV35"/>
    <mergeCell ref="AW35:AX35"/>
    <mergeCell ref="AY35:AZ35"/>
    <mergeCell ref="BA35:BB35"/>
    <mergeCell ref="AE35:AF35"/>
    <mergeCell ref="AG35:AH35"/>
    <mergeCell ref="AI35:AJ35"/>
    <mergeCell ref="AK35:AL35"/>
    <mergeCell ref="AM35:AN35"/>
    <mergeCell ref="AO35:AP35"/>
    <mergeCell ref="A34:C34"/>
    <mergeCell ref="Y34:Z34"/>
    <mergeCell ref="AA34:AB34"/>
    <mergeCell ref="AC35:AD35"/>
    <mergeCell ref="AM32:AN32"/>
    <mergeCell ref="AO32:AP32"/>
    <mergeCell ref="AC34:AD34"/>
    <mergeCell ref="BG33:BH33"/>
    <mergeCell ref="BI33:BJ33"/>
    <mergeCell ref="BK33:BL33"/>
    <mergeCell ref="BM33:BN33"/>
    <mergeCell ref="AQ33:AR33"/>
    <mergeCell ref="AS33:AT33"/>
    <mergeCell ref="AU33:AV33"/>
    <mergeCell ref="AW33:AX33"/>
    <mergeCell ref="AY33:AZ33"/>
    <mergeCell ref="BA33:BB33"/>
    <mergeCell ref="AE33:AF33"/>
    <mergeCell ref="AG33:AH33"/>
    <mergeCell ref="AI33:AJ33"/>
    <mergeCell ref="AK33:AL33"/>
    <mergeCell ref="AM33:AN33"/>
    <mergeCell ref="AO33:AP33"/>
    <mergeCell ref="BC33:BD33"/>
    <mergeCell ref="BE33:BF33"/>
    <mergeCell ref="BC34:BD34"/>
    <mergeCell ref="BE34:BF34"/>
    <mergeCell ref="BO33:BP33"/>
    <mergeCell ref="BQ33:BT33"/>
    <mergeCell ref="BO34:BP34"/>
    <mergeCell ref="BQ34:BT34"/>
    <mergeCell ref="AU34:AV34"/>
    <mergeCell ref="AW34:AX34"/>
    <mergeCell ref="AY34:AZ34"/>
    <mergeCell ref="BA34:BB34"/>
    <mergeCell ref="AE34:AF34"/>
    <mergeCell ref="AG34:AH34"/>
    <mergeCell ref="AI34:AJ34"/>
    <mergeCell ref="AK34:AL34"/>
    <mergeCell ref="AM34:AN34"/>
    <mergeCell ref="AO34:AP34"/>
    <mergeCell ref="AC32:AD32"/>
    <mergeCell ref="AC33:AD33"/>
    <mergeCell ref="BO35:BP35"/>
    <mergeCell ref="BQ35:BT35"/>
    <mergeCell ref="BG34:BH34"/>
    <mergeCell ref="BI34:BJ34"/>
    <mergeCell ref="BK34:BL34"/>
    <mergeCell ref="BM34:BN34"/>
    <mergeCell ref="AQ34:AR34"/>
    <mergeCell ref="AS34:AT34"/>
    <mergeCell ref="AU32:AV32"/>
    <mergeCell ref="AW32:AX32"/>
    <mergeCell ref="AY32:AZ32"/>
    <mergeCell ref="BA32:BB32"/>
    <mergeCell ref="AE32:AF32"/>
    <mergeCell ref="AG32:AH32"/>
    <mergeCell ref="AI32:AJ32"/>
    <mergeCell ref="AK32:AL32"/>
    <mergeCell ref="A32:C32"/>
    <mergeCell ref="Y32:Z32"/>
    <mergeCell ref="AA32:AB32"/>
    <mergeCell ref="BO32:BP32"/>
    <mergeCell ref="BQ32:BT32"/>
    <mergeCell ref="BC31:BD31"/>
    <mergeCell ref="BE31:BF31"/>
    <mergeCell ref="BG31:BH31"/>
    <mergeCell ref="BI31:BJ31"/>
    <mergeCell ref="BK31:BL31"/>
    <mergeCell ref="BM31:BN31"/>
    <mergeCell ref="AQ31:AR31"/>
    <mergeCell ref="AS31:AT31"/>
    <mergeCell ref="AU31:AV31"/>
    <mergeCell ref="AW31:AX31"/>
    <mergeCell ref="AY31:AZ31"/>
    <mergeCell ref="BA31:BB31"/>
    <mergeCell ref="AE31:AF31"/>
    <mergeCell ref="AG31:AH31"/>
    <mergeCell ref="AI31:AJ31"/>
    <mergeCell ref="AK31:AL31"/>
    <mergeCell ref="AM31:AN31"/>
    <mergeCell ref="AO31:AP31"/>
    <mergeCell ref="AC31:AD31"/>
    <mergeCell ref="BC32:BD32"/>
    <mergeCell ref="BE32:BF32"/>
    <mergeCell ref="BG32:BH32"/>
    <mergeCell ref="BI32:BJ32"/>
    <mergeCell ref="BK32:BL32"/>
    <mergeCell ref="BM32:BN32"/>
    <mergeCell ref="AQ32:AR32"/>
    <mergeCell ref="AS32:AT32"/>
    <mergeCell ref="BQ30:BT30"/>
    <mergeCell ref="A31:C31"/>
    <mergeCell ref="Y31:Z31"/>
    <mergeCell ref="AA31:AB31"/>
    <mergeCell ref="BC30:BD30"/>
    <mergeCell ref="BE30:BF30"/>
    <mergeCell ref="BG30:BH30"/>
    <mergeCell ref="BI30:BJ30"/>
    <mergeCell ref="BK30:BL30"/>
    <mergeCell ref="BM30:BN30"/>
    <mergeCell ref="AQ30:AR30"/>
    <mergeCell ref="AS30:AT30"/>
    <mergeCell ref="AU30:AV30"/>
    <mergeCell ref="AW30:AX30"/>
    <mergeCell ref="AY30:AZ30"/>
    <mergeCell ref="BA30:BB30"/>
    <mergeCell ref="AE30:AF30"/>
    <mergeCell ref="AG30:AH30"/>
    <mergeCell ref="AI30:AJ30"/>
    <mergeCell ref="AK30:AL30"/>
    <mergeCell ref="AM30:AN30"/>
    <mergeCell ref="AO30:AP30"/>
    <mergeCell ref="BO31:BP31"/>
    <mergeCell ref="AC30:AD30"/>
    <mergeCell ref="A30:C30"/>
    <mergeCell ref="Y30:Z30"/>
    <mergeCell ref="AA30:AB30"/>
    <mergeCell ref="BQ31:BT31"/>
    <mergeCell ref="BC29:BD29"/>
    <mergeCell ref="BE29:BF29"/>
    <mergeCell ref="BG29:BH29"/>
    <mergeCell ref="BI29:BJ29"/>
    <mergeCell ref="BK29:BL29"/>
    <mergeCell ref="BG28:BJ28"/>
    <mergeCell ref="BK28:BL28"/>
    <mergeCell ref="BM28:BP28"/>
    <mergeCell ref="AQ29:AR29"/>
    <mergeCell ref="AS29:AT29"/>
    <mergeCell ref="AU29:AV29"/>
    <mergeCell ref="AW29:AX29"/>
    <mergeCell ref="AY29:AZ29"/>
    <mergeCell ref="BO30:BP30"/>
    <mergeCell ref="AC26:AD29"/>
    <mergeCell ref="BA28:BD28"/>
    <mergeCell ref="BE28:BF28"/>
    <mergeCell ref="AG26:AH29"/>
    <mergeCell ref="AI26:AP26"/>
    <mergeCell ref="AQ26:BD26"/>
    <mergeCell ref="BE26:BP26"/>
    <mergeCell ref="AI27:AJ29"/>
    <mergeCell ref="AK27:AL29"/>
    <mergeCell ref="AM27:AN29"/>
    <mergeCell ref="BW16:BX16"/>
    <mergeCell ref="B17:J17"/>
    <mergeCell ref="O17:AC18"/>
    <mergeCell ref="O20:AB21"/>
    <mergeCell ref="BE16:BF16"/>
    <mergeCell ref="BG16:BH16"/>
    <mergeCell ref="BI16:BJ16"/>
    <mergeCell ref="BK16:BL16"/>
    <mergeCell ref="BM16:BN16"/>
    <mergeCell ref="BO16:BP16"/>
    <mergeCell ref="BQ16:BR16"/>
    <mergeCell ref="AS27:AX27"/>
    <mergeCell ref="AY27:BD27"/>
    <mergeCell ref="BE27:BJ27"/>
    <mergeCell ref="BK27:BP27"/>
    <mergeCell ref="AO27:AP29"/>
    <mergeCell ref="AQ27:AR28"/>
    <mergeCell ref="BM29:BN29"/>
    <mergeCell ref="BO29:BP29"/>
    <mergeCell ref="A24:BU24"/>
    <mergeCell ref="A25:C29"/>
    <mergeCell ref="Y25:Z29"/>
    <mergeCell ref="AA25:AB29"/>
    <mergeCell ref="BQ25:BT29"/>
    <mergeCell ref="AE26:AF29"/>
    <mergeCell ref="BS16:BT16"/>
    <mergeCell ref="BU16:BV16"/>
    <mergeCell ref="AS28:AT28"/>
    <mergeCell ref="AU28:AX28"/>
    <mergeCell ref="AY28:AZ28"/>
    <mergeCell ref="AQ25:BP25"/>
    <mergeCell ref="BA29:BB29"/>
    <mergeCell ref="BQ15:BR15"/>
    <mergeCell ref="BW14:BX14"/>
    <mergeCell ref="B15:C15"/>
    <mergeCell ref="BE15:BF15"/>
    <mergeCell ref="BG15:BH15"/>
    <mergeCell ref="BI15:BJ15"/>
    <mergeCell ref="BK15:BL15"/>
    <mergeCell ref="BM15:BN15"/>
    <mergeCell ref="BO15:BP15"/>
    <mergeCell ref="BK14:BL14"/>
    <mergeCell ref="BM14:BN14"/>
    <mergeCell ref="BO14:BP14"/>
    <mergeCell ref="BQ14:BR14"/>
    <mergeCell ref="BS14:BT14"/>
    <mergeCell ref="BU14:BV14"/>
    <mergeCell ref="B14:C14"/>
    <mergeCell ref="AU14:AV14"/>
    <mergeCell ref="BE14:BF14"/>
    <mergeCell ref="BG14:BH14"/>
    <mergeCell ref="BI14:BJ14"/>
    <mergeCell ref="AW15:BD15"/>
    <mergeCell ref="T4:AV4"/>
    <mergeCell ref="B10:C13"/>
    <mergeCell ref="D10:G10"/>
    <mergeCell ref="I10:K10"/>
    <mergeCell ref="M10:P10"/>
    <mergeCell ref="Q10:T10"/>
    <mergeCell ref="V10:X10"/>
    <mergeCell ref="BM10:BN13"/>
    <mergeCell ref="BO10:BP13"/>
    <mergeCell ref="BQ10:BR13"/>
    <mergeCell ref="AU11:AV11"/>
    <mergeCell ref="AU12:AV12"/>
    <mergeCell ref="AU13:AV13"/>
    <mergeCell ref="AW10:AY10"/>
    <mergeCell ref="BA10:BD10"/>
    <mergeCell ref="BE10:BF13"/>
    <mergeCell ref="BG10:BH13"/>
    <mergeCell ref="BI10:BJ13"/>
    <mergeCell ref="BK10:BL13"/>
    <mergeCell ref="Z10:AB10"/>
    <mergeCell ref="AD10:AG10"/>
    <mergeCell ref="AI10:AK10"/>
    <mergeCell ref="AM10:AP10"/>
    <mergeCell ref="AQ10:AT10"/>
    <mergeCell ref="AU10:AV10"/>
    <mergeCell ref="D48:X48"/>
    <mergeCell ref="D49:X49"/>
    <mergeCell ref="D50:X50"/>
    <mergeCell ref="D51:X51"/>
    <mergeCell ref="D52:X52"/>
    <mergeCell ref="D53:X53"/>
    <mergeCell ref="D54:X54"/>
    <mergeCell ref="D55:X55"/>
    <mergeCell ref="D56:X56"/>
    <mergeCell ref="D57:X57"/>
    <mergeCell ref="D58:X58"/>
    <mergeCell ref="D59:X59"/>
    <mergeCell ref="D60:X60"/>
    <mergeCell ref="D25:X29"/>
    <mergeCell ref="D30:X30"/>
    <mergeCell ref="D31:X31"/>
    <mergeCell ref="D32:X32"/>
    <mergeCell ref="D33:X33"/>
    <mergeCell ref="D34:X34"/>
    <mergeCell ref="D35:X35"/>
    <mergeCell ref="D36:X36"/>
    <mergeCell ref="D37:X37"/>
    <mergeCell ref="D38:X38"/>
    <mergeCell ref="D39:X39"/>
    <mergeCell ref="D40:X40"/>
    <mergeCell ref="D41:X41"/>
    <mergeCell ref="D42:X42"/>
    <mergeCell ref="D43:X43"/>
    <mergeCell ref="D44:X44"/>
  </mergeCells>
  <pageMargins left="0.23622047244094491" right="0.11811023622047245" top="0.55118110236220474" bottom="0.15748031496062992" header="0.31496062992125984" footer="0.31496062992125984"/>
  <pageSetup paperSize="8" scale="30" orientation="portrait" horizontalDpi="1200" verticalDpi="1200" r:id="rId1"/>
  <rowBreaks count="1" manualBreakCount="1">
    <brk id="73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2</vt:i4>
      </vt:variant>
    </vt:vector>
  </HeadingPairs>
  <TitlesOfParts>
    <vt:vector size="4" baseType="lpstr">
      <vt:lpstr>ДО </vt:lpstr>
      <vt:lpstr>ЗО</vt:lpstr>
      <vt:lpstr>'ДО '!Область_печати</vt:lpstr>
      <vt:lpstr>ЗО!Область_печати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User</cp:lastModifiedBy>
  <cp:lastPrinted>2024-04-25T11:58:30Z</cp:lastPrinted>
  <dcterms:created xsi:type="dcterms:W3CDTF">2019-03-18T13:20:47Z</dcterms:created>
  <dcterms:modified xsi:type="dcterms:W3CDTF">2024-04-25T11:58:48Z</dcterms:modified>
</cp:coreProperties>
</file>