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МАГ ФЗО 2023\"/>
    </mc:Choice>
  </mc:AlternateContent>
  <xr:revisionPtr revIDLastSave="0" documentId="13_ncr:1_{D6F8BCE4-B4D3-4E6B-B91B-98542142931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ДО" sheetId="26" r:id="rId1"/>
    <sheet name="ЗО" sheetId="30" r:id="rId2"/>
  </sheets>
  <definedNames>
    <definedName name="_xlnm._FilterDatabase" localSheetId="0" hidden="1">ДО!$A$29:$WWC$62</definedName>
    <definedName name="_xlnm.Print_Area" localSheetId="0">ДО!$A$1:$BJ$113</definedName>
    <definedName name="_xlnm.Print_Area" localSheetId="1">ЗО!$A$1:$BS$118</definedName>
  </definedNames>
  <calcPr calcId="181029"/>
</workbook>
</file>

<file path=xl/calcChain.xml><?xml version="1.0" encoding="utf-8"?>
<calcChain xmlns="http://schemas.openxmlformats.org/spreadsheetml/2006/main">
  <c r="AK51" i="26" l="1"/>
  <c r="AG50" i="30"/>
  <c r="AG46" i="30"/>
  <c r="AG43" i="30"/>
  <c r="AU51" i="26"/>
  <c r="AW51" i="26"/>
  <c r="BA46" i="26"/>
  <c r="BI48" i="30"/>
  <c r="BI52" i="30"/>
  <c r="BI51" i="30"/>
  <c r="BC53" i="30"/>
  <c r="BI49" i="30"/>
  <c r="AW44" i="30"/>
  <c r="BC47" i="30"/>
  <c r="BC46" i="30" s="1"/>
  <c r="AW45" i="30"/>
  <c r="AW43" i="30" s="1"/>
  <c r="AW42" i="30"/>
  <c r="BI63" i="30"/>
  <c r="BC63" i="30"/>
  <c r="AW63" i="30"/>
  <c r="AE59" i="30"/>
  <c r="AO50" i="30"/>
  <c r="AQ50" i="30"/>
  <c r="AS50" i="30"/>
  <c r="AU50" i="30"/>
  <c r="AW50" i="30"/>
  <c r="AY50" i="30"/>
  <c r="BA50" i="30"/>
  <c r="BC50" i="30"/>
  <c r="BG50" i="30"/>
  <c r="BM50" i="30"/>
  <c r="AM50" i="30"/>
  <c r="AO46" i="30"/>
  <c r="AQ46" i="30"/>
  <c r="AS46" i="30"/>
  <c r="AU46" i="30"/>
  <c r="AW46" i="30"/>
  <c r="AY46" i="30"/>
  <c r="BA46" i="30"/>
  <c r="BG46" i="30"/>
  <c r="BM46" i="30"/>
  <c r="AM46" i="30"/>
  <c r="AO43" i="30"/>
  <c r="AQ43" i="30"/>
  <c r="AS43" i="30"/>
  <c r="AU43" i="30"/>
  <c r="BA43" i="30"/>
  <c r="BC43" i="30"/>
  <c r="BE43" i="30"/>
  <c r="BG43" i="30"/>
  <c r="BI43" i="30"/>
  <c r="BK43" i="30"/>
  <c r="BM43" i="30"/>
  <c r="AM43" i="30"/>
  <c r="AJ45" i="30"/>
  <c r="AY45" i="30" s="1"/>
  <c r="AJ47" i="30"/>
  <c r="AJ48" i="30"/>
  <c r="BK48" i="30" s="1"/>
  <c r="AJ49" i="30"/>
  <c r="BK49" i="30" s="1"/>
  <c r="AJ51" i="30"/>
  <c r="AJ52" i="30"/>
  <c r="BK52" i="30" s="1"/>
  <c r="AJ53" i="30"/>
  <c r="BE53" i="30" s="1"/>
  <c r="BE50" i="30" s="1"/>
  <c r="AJ44" i="30"/>
  <c r="AW38" i="30"/>
  <c r="AW37" i="30"/>
  <c r="BC35" i="30"/>
  <c r="BC33" i="30" s="1"/>
  <c r="AW34" i="30"/>
  <c r="AW33" i="30" s="1"/>
  <c r="AO36" i="30"/>
  <c r="AQ36" i="30"/>
  <c r="AS36" i="30"/>
  <c r="AU36" i="30"/>
  <c r="BA36" i="30"/>
  <c r="BC36" i="30"/>
  <c r="BE36" i="30"/>
  <c r="BG36" i="30"/>
  <c r="BI36" i="30"/>
  <c r="BK36" i="30"/>
  <c r="BM36" i="30"/>
  <c r="AM36" i="30"/>
  <c r="AO33" i="30"/>
  <c r="AQ33" i="30"/>
  <c r="AS33" i="30"/>
  <c r="AU33" i="30"/>
  <c r="BA33" i="30"/>
  <c r="BG33" i="30"/>
  <c r="BI33" i="30"/>
  <c r="BK33" i="30"/>
  <c r="BM33" i="30"/>
  <c r="AM33" i="30"/>
  <c r="AO39" i="30"/>
  <c r="AQ39" i="30"/>
  <c r="AS39" i="30"/>
  <c r="AU39" i="30"/>
  <c r="AW39" i="30"/>
  <c r="AY39" i="30"/>
  <c r="BA39" i="30"/>
  <c r="BC39" i="30"/>
  <c r="BE39" i="30"/>
  <c r="BG39" i="30"/>
  <c r="BI39" i="30"/>
  <c r="BK39" i="30"/>
  <c r="BM39" i="30"/>
  <c r="AM39" i="30"/>
  <c r="AG39" i="30"/>
  <c r="AJ37" i="30"/>
  <c r="AY37" i="30" s="1"/>
  <c r="AJ38" i="30"/>
  <c r="AY38" i="30" s="1"/>
  <c r="AJ40" i="30"/>
  <c r="AJ39" i="30" s="1"/>
  <c r="AJ35" i="30"/>
  <c r="BE35" i="30" s="1"/>
  <c r="BE33" i="30" s="1"/>
  <c r="AJ34" i="30"/>
  <c r="AY34" i="30" s="1"/>
  <c r="AY33" i="30" s="1"/>
  <c r="AJ42" i="30"/>
  <c r="AY42" i="30" s="1"/>
  <c r="AW41" i="30" l="1"/>
  <c r="AJ43" i="30"/>
  <c r="BG41" i="30"/>
  <c r="AO41" i="30"/>
  <c r="BE32" i="30"/>
  <c r="AS41" i="30"/>
  <c r="AG41" i="30"/>
  <c r="AG59" i="30" s="1"/>
  <c r="BI46" i="30"/>
  <c r="BC41" i="30"/>
  <c r="BM41" i="30"/>
  <c r="BA41" i="30"/>
  <c r="AU41" i="30"/>
  <c r="AQ41" i="30"/>
  <c r="BK46" i="30"/>
  <c r="BM32" i="30"/>
  <c r="BI32" i="30"/>
  <c r="AS32" i="30"/>
  <c r="AO32" i="30"/>
  <c r="AJ50" i="30"/>
  <c r="BI50" i="30"/>
  <c r="AY36" i="30"/>
  <c r="AY32" i="30" s="1"/>
  <c r="AM32" i="30"/>
  <c r="BK32" i="30"/>
  <c r="AU32" i="30"/>
  <c r="AU59" i="30" s="1"/>
  <c r="AQ32" i="30"/>
  <c r="AQ59" i="30" s="1"/>
  <c r="AJ46" i="30"/>
  <c r="BE47" i="30"/>
  <c r="BE46" i="30" s="1"/>
  <c r="BE41" i="30" s="1"/>
  <c r="AY44" i="30"/>
  <c r="AY43" i="30" s="1"/>
  <c r="AY41" i="30" s="1"/>
  <c r="BK51" i="30"/>
  <c r="BK50" i="30" s="1"/>
  <c r="BG32" i="30"/>
  <c r="BG59" i="30" s="1"/>
  <c r="BC32" i="30"/>
  <c r="AW36" i="30"/>
  <c r="AW32" i="30" s="1"/>
  <c r="AW59" i="30" s="1"/>
  <c r="AJ33" i="30"/>
  <c r="BA32" i="30"/>
  <c r="AJ36" i="30"/>
  <c r="AM41" i="30"/>
  <c r="AM59" i="30" s="1"/>
  <c r="BI41" i="30" l="1"/>
  <c r="BI59" i="30" s="1"/>
  <c r="BE59" i="30"/>
  <c r="BC60" i="30" s="1"/>
  <c r="BC59" i="30"/>
  <c r="AO59" i="30"/>
  <c r="AJ41" i="30"/>
  <c r="AS59" i="30"/>
  <c r="AY59" i="30"/>
  <c r="AW60" i="30" s="1"/>
  <c r="BK41" i="30"/>
  <c r="BK59" i="30" s="1"/>
  <c r="BI60" i="30" s="1"/>
  <c r="BM59" i="30"/>
  <c r="BA59" i="30"/>
  <c r="AJ32" i="30"/>
  <c r="AJ59" i="30" s="1"/>
  <c r="BA50" i="26" l="1"/>
  <c r="BA49" i="26"/>
  <c r="BA47" i="26"/>
  <c r="AU45" i="26"/>
  <c r="AW43" i="26"/>
  <c r="AU43" i="26"/>
  <c r="AU42" i="26"/>
  <c r="AK50" i="26"/>
  <c r="BC50" i="26" s="1"/>
  <c r="AK49" i="26"/>
  <c r="AK46" i="26"/>
  <c r="BC46" i="26" s="1"/>
  <c r="AK47" i="26"/>
  <c r="BC47" i="26" s="1"/>
  <c r="AK45" i="26"/>
  <c r="AM41" i="26"/>
  <c r="AK42" i="26"/>
  <c r="AK41" i="26" s="1"/>
  <c r="AY31" i="26"/>
  <c r="BA31" i="26"/>
  <c r="BE31" i="26"/>
  <c r="AU31" i="26"/>
  <c r="AY34" i="26"/>
  <c r="AU34" i="26"/>
  <c r="AW37" i="26"/>
  <c r="AY37" i="26"/>
  <c r="BA37" i="26"/>
  <c r="BC37" i="26"/>
  <c r="BE37" i="26"/>
  <c r="AU37" i="26"/>
  <c r="AK36" i="26"/>
  <c r="AW36" i="26" s="1"/>
  <c r="AK35" i="26"/>
  <c r="AW35" i="26" s="1"/>
  <c r="AK33" i="26"/>
  <c r="BC33" i="26" s="1"/>
  <c r="BC31" i="26" s="1"/>
  <c r="AK32" i="26"/>
  <c r="AW32" i="26" s="1"/>
  <c r="AW31" i="26" s="1"/>
  <c r="AO34" i="26"/>
  <c r="AQ34" i="26"/>
  <c r="AM34" i="26"/>
  <c r="AO31" i="26"/>
  <c r="AQ31" i="26"/>
  <c r="AS31" i="26"/>
  <c r="AM31" i="26"/>
  <c r="AW45" i="26" l="1"/>
  <c r="AK44" i="26"/>
  <c r="AK39" i="26"/>
  <c r="BC49" i="26"/>
  <c r="BC48" i="26" s="1"/>
  <c r="AK48" i="26"/>
  <c r="AQ30" i="26"/>
  <c r="AW42" i="26"/>
  <c r="AW34" i="26"/>
  <c r="AM30" i="26"/>
  <c r="BE48" i="26"/>
  <c r="AY48" i="26"/>
  <c r="AQ48" i="26"/>
  <c r="BE44" i="26" l="1"/>
  <c r="BC44" i="26"/>
  <c r="BA44" i="26"/>
  <c r="AY44" i="26"/>
  <c r="AU44" i="26"/>
  <c r="AQ44" i="26"/>
  <c r="AO44" i="26"/>
  <c r="AM44" i="26"/>
  <c r="AI44" i="26"/>
  <c r="BE41" i="26"/>
  <c r="BC41" i="26"/>
  <c r="BA41" i="26"/>
  <c r="AY41" i="26"/>
  <c r="AW41" i="26"/>
  <c r="AU41" i="26"/>
  <c r="AO41" i="26"/>
  <c r="AI41" i="26"/>
  <c r="AU30" i="26"/>
  <c r="AK30" i="26"/>
  <c r="AI30" i="26"/>
  <c r="AQ41" i="26"/>
  <c r="BE30" i="26"/>
  <c r="BC30" i="26"/>
  <c r="BA30" i="26"/>
  <c r="AY30" i="26"/>
  <c r="AW30" i="26"/>
  <c r="AO30" i="26"/>
  <c r="BC39" i="26" l="1"/>
  <c r="AQ39" i="26"/>
  <c r="BE39" i="26"/>
  <c r="AY39" i="26"/>
  <c r="BC56" i="26"/>
  <c r="BA57" i="26" s="1"/>
  <c r="AM48" i="26" l="1"/>
  <c r="AM39" i="26" s="1"/>
  <c r="AO48" i="26"/>
  <c r="AO39" i="26" s="1"/>
  <c r="AE64" i="30" l="1"/>
  <c r="AE63" i="30"/>
  <c r="BF54" i="30"/>
  <c r="BD54" i="30"/>
  <c r="AZ54" i="30"/>
  <c r="AX54" i="30"/>
  <c r="AR54" i="30"/>
  <c r="AP54" i="30"/>
  <c r="AN54" i="30"/>
  <c r="AK54" i="30"/>
  <c r="BP19" i="30"/>
  <c r="BN19" i="30"/>
  <c r="BL19" i="30"/>
  <c r="BJ19" i="30"/>
  <c r="BH19" i="30"/>
  <c r="BF19" i="30"/>
  <c r="BR18" i="30"/>
  <c r="BR17" i="30"/>
  <c r="BR19" i="30" l="1"/>
  <c r="AW48" i="26" l="1"/>
  <c r="AM56" i="26"/>
  <c r="AW44" i="26"/>
  <c r="BI19" i="26"/>
  <c r="BI18" i="26"/>
  <c r="AS56" i="26"/>
  <c r="AQ56" i="26"/>
  <c r="AO56" i="26"/>
  <c r="BE56" i="26"/>
  <c r="AY56" i="26"/>
  <c r="AU48" i="26"/>
  <c r="AU39" i="26" s="1"/>
  <c r="AI48" i="26"/>
  <c r="BA48" i="26"/>
  <c r="AW39" i="26" l="1"/>
  <c r="BA39" i="26"/>
  <c r="BA56" i="26" s="1"/>
  <c r="AU56" i="26"/>
  <c r="AI39" i="26"/>
  <c r="AK56" i="26" l="1"/>
  <c r="AW56" i="26"/>
  <c r="AU57" i="26" s="1"/>
  <c r="AI56" i="26"/>
  <c r="AV55" i="26"/>
  <c r="AV52" i="26" s="1"/>
  <c r="AL55" i="26"/>
  <c r="AX55" i="26" s="1"/>
  <c r="AX52" i="26" s="1"/>
  <c r="AL54" i="26"/>
  <c r="AJ54" i="26"/>
  <c r="AL53" i="26"/>
  <c r="AJ53" i="26"/>
  <c r="BF52" i="26"/>
  <c r="AZ52" i="26"/>
  <c r="AT52" i="26"/>
  <c r="AR52" i="26"/>
  <c r="AP52" i="26"/>
  <c r="AN52" i="26"/>
  <c r="AJ55" i="26" l="1"/>
  <c r="AJ52" i="26" s="1"/>
  <c r="BB52" i="26"/>
  <c r="AL52" i="26"/>
  <c r="BD52" i="26"/>
</calcChain>
</file>

<file path=xl/sharedStrings.xml><?xml version="1.0" encoding="utf-8"?>
<sst xmlns="http://schemas.openxmlformats.org/spreadsheetml/2006/main" count="658" uniqueCount="256">
  <si>
    <t>Государственный компонент</t>
  </si>
  <si>
    <t>Дополнительные виды обучения</t>
  </si>
  <si>
    <t>№
п/п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</si>
  <si>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</si>
  <si>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</si>
  <si>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</si>
  <si>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</si>
  <si>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</si>
  <si>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</si>
  <si>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</si>
  <si>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</si>
  <si>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</si>
  <si>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</si>
  <si>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</si>
  <si>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</si>
  <si>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</si>
  <si>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</si>
  <si>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</si>
  <si>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</si>
  <si>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</si>
  <si>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</si>
  <si>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</si>
  <si>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</si>
  <si>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</si>
  <si>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</si>
  <si>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</si>
  <si>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</si>
  <si>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</si>
  <si>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</si>
  <si>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</si>
  <si>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</si>
  <si>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</si>
  <si>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</si>
  <si>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</si>
  <si>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</si>
  <si>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</si>
  <si>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</si>
  <si>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</si>
  <si>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</si>
  <si>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</si>
  <si>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</si>
  <si>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</si>
  <si>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</si>
  <si>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</si>
  <si>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</si>
  <si>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</si>
  <si>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</si>
  <si>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</si>
  <si>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</si>
  <si>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</si>
  <si>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</si>
  <si>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</si>
  <si>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</si>
  <si>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</si>
  <si>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</si>
  <si>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</si>
  <si>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</si>
  <si>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</si>
  <si>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</si>
  <si>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</si>
  <si>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</si>
  <si>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</si>
  <si>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</si>
  <si>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</si>
  <si>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</si>
  <si>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</si>
  <si>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</si>
  <si>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</si>
  <si>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</si>
  <si>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</si>
  <si>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</si>
  <si>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</si>
  <si>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</si>
  <si>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</si>
  <si>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</si>
  <si>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</si>
  <si>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</si>
  <si>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</si>
  <si>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</si>
  <si>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</si>
  <si>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</si>
  <si>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</si>
  <si>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</si>
  <si>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</si>
  <si>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</si>
  <si>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</si>
  <si>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</si>
  <si>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</si>
  <si>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УПК-3</t>
  </si>
  <si>
    <t>Защита магистерской диссертации</t>
  </si>
  <si>
    <t>2.2</t>
  </si>
  <si>
    <t>2.2.1</t>
  </si>
  <si>
    <t>2.2.2</t>
  </si>
  <si>
    <t>2.3</t>
  </si>
  <si>
    <t>2.3.1</t>
  </si>
  <si>
    <t>2.3.2</t>
  </si>
  <si>
    <t>2.4</t>
  </si>
  <si>
    <t>2.4.1</t>
  </si>
  <si>
    <t>2.4.3</t>
  </si>
  <si>
    <t>СК-4</t>
  </si>
  <si>
    <t>СК-5</t>
  </si>
  <si>
    <t>УК-4</t>
  </si>
  <si>
    <t>УК-5</t>
  </si>
  <si>
    <t>Научно-исследовательская</t>
  </si>
  <si>
    <t>УПК-4</t>
  </si>
  <si>
    <t>СК-6</t>
  </si>
  <si>
    <t>СК-7</t>
  </si>
  <si>
    <t>2.4.2</t>
  </si>
  <si>
    <t>20___</t>
  </si>
  <si>
    <t>1</t>
  </si>
  <si>
    <t>2.5</t>
  </si>
  <si>
    <t>2.5.1</t>
  </si>
  <si>
    <t>2.5.2</t>
  </si>
  <si>
    <t>2.5.3</t>
  </si>
  <si>
    <t>Применять методы научного познания в исследовательской деятельности, генерировать и реализовывать инновационные идеи</t>
  </si>
  <si>
    <t>Осуществлять коммуникации на иностранном языке в академической, научной и профессиональной среде для реализации научно-исследовательской и инновационной деятельности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</si>
  <si>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</si>
  <si>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Развивать инновационную восприимчивость и способность к инновационной деятельности</t>
  </si>
  <si>
    <t>УК-6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</si>
  <si>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</si>
  <si>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VII. Матрица компетенций</t>
  </si>
  <si>
    <t>Иностранный язык для делового и профессионального общения</t>
  </si>
  <si>
    <t>1 семестр,</t>
  </si>
  <si>
    <t>2 семестр,</t>
  </si>
  <si>
    <t>Компонент учреждения образования</t>
  </si>
  <si>
    <t>Специальность:</t>
  </si>
  <si>
    <t xml:space="preserve">Срок обучения: </t>
  </si>
  <si>
    <t>д</t>
  </si>
  <si>
    <t>Дифференцированный зачет.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</si>
  <si>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</si>
  <si>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>Учреждение образования "Белорусский государственный технологический университет"</t>
  </si>
  <si>
    <t xml:space="preserve"> УЧЕБНЫЙ ПЛАН</t>
  </si>
  <si>
    <t>1  год</t>
  </si>
  <si>
    <t xml:space="preserve">Форма получения образования: </t>
  </si>
  <si>
    <t>очная (дневная)</t>
  </si>
  <si>
    <t>15</t>
  </si>
  <si>
    <t>9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</si>
  <si>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</si>
  <si>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</si>
  <si>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</si>
  <si>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Самостоятельная работа по изучению дисциплин учебного плана</t>
  </si>
  <si>
    <t>Установочная сессия</t>
  </si>
  <si>
    <t>+</t>
  </si>
  <si>
    <t>II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</si>
  <si>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</si>
  <si>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</si>
  <si>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</si>
  <si>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</si>
  <si>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Распределение по курсам и УС, ЛЭС</t>
  </si>
  <si>
    <t>II курс</t>
  </si>
  <si>
    <t>УС      1 нед</t>
  </si>
  <si>
    <t>1 ЛЭС,</t>
  </si>
  <si>
    <t>2 ЛЭС,</t>
  </si>
  <si>
    <t>3 ЛЭС,</t>
  </si>
  <si>
    <t>недели</t>
  </si>
  <si>
    <t>Ауд. часов</t>
  </si>
  <si>
    <t>Зач. единиц</t>
  </si>
  <si>
    <t>1.1</t>
  </si>
  <si>
    <t>Философия и методология науки *</t>
  </si>
  <si>
    <t>Иностранный язык *</t>
  </si>
  <si>
    <t>Основы информационных технологий  *</t>
  </si>
  <si>
    <t xml:space="preserve">VI. Итоговая аттестация </t>
  </si>
  <si>
    <t>*</t>
  </si>
  <si>
    <t>Декан факультета заочного образования</t>
  </si>
  <si>
    <t xml:space="preserve"> недель</t>
  </si>
  <si>
    <t>1,5 года</t>
  </si>
  <si>
    <t>Лабораторно-экзаменационная сессия</t>
  </si>
  <si>
    <t>Название модуля, учебной дисциплины, курсового проекта  (курсовой работы)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</si>
  <si>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</si>
  <si>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</si>
  <si>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Название модуля, учебной дисциплины, курсового проекта                                               (курсовой работы)</t>
  </si>
  <si>
    <t>1,2,3</t>
  </si>
  <si>
    <t>Декан факультета                                   химической технологии и техники</t>
  </si>
  <si>
    <t>Ю.А.Климош</t>
  </si>
  <si>
    <t>С.А.Прохорчик</t>
  </si>
  <si>
    <t>7-06-0521-01  Экология</t>
  </si>
  <si>
    <t>Модуль "Современные вопросы экологии"</t>
  </si>
  <si>
    <t>Теория и методология экологических исследований</t>
  </si>
  <si>
    <t>Инновационные технологии в области экологии и охраны окружающей среды</t>
  </si>
  <si>
    <t>Модуль "Компьютерное моделирование в экологии"</t>
  </si>
  <si>
    <t>Методы обработки экологических данных</t>
  </si>
  <si>
    <t>Компьютерная визуализация экологической информации</t>
  </si>
  <si>
    <t>1.3</t>
  </si>
  <si>
    <t>1.3.1</t>
  </si>
  <si>
    <t xml:space="preserve">Научно-исследовательский семинар </t>
  </si>
  <si>
    <t>Градостроительное планирование и проектирование / Территориальное планирование</t>
  </si>
  <si>
    <t>Архитектурно-строительное проектирование</t>
  </si>
  <si>
    <t>Управление отходами и водными ресурсами / Современные экологические технологии</t>
  </si>
  <si>
    <t>Охрана ландшафтов и землепользование</t>
  </si>
  <si>
    <t>2.3.3</t>
  </si>
  <si>
    <t>Управление качеством атмосферного воздуха / Комплексный контроль и предотвращение загрязнения окружающей среды</t>
  </si>
  <si>
    <t>Моделирование и анализ жизненного цикла</t>
  </si>
  <si>
    <t>Моделирование водохозяйственных комплексов и очистных сооружений</t>
  </si>
  <si>
    <t>Системы, приборы и методы контроля качества окружающей среды</t>
  </si>
  <si>
    <t>Проводить количественное описание экологических процессов и статистическую обработку данных экологических исследований, обобщать и систематизировать результаты выполненных работ, используя современную вычислительную технику</t>
  </si>
  <si>
    <t xml:space="preserve">Анализировать характеристики исходных фактических экологических материалов, используемых для создания изображений, систематизировать и классифицировать изображения, применять методы получения и обработки пространственных данных, пространственного анализа, визуализации и моделирования </t>
  </si>
  <si>
    <t xml:space="preserve">Разрабатывать раздел «Охрана окружающей среды» градостроительных проектов общего и специального планирования, готовить материалы для  экологического доклада по стратегической экологической оценке </t>
  </si>
  <si>
    <t>Разрабатывать  раздел  «Охрана окружающей среды»  архитектурного проекта с обоснованием нормативов допустимого воздействия на окружающую среду</t>
  </si>
  <si>
    <t>Разрабатывать программы, планы  и мероприятия в области управления отходами и водными ресурсами на уровне предприятия и территории</t>
  </si>
  <si>
    <t xml:space="preserve">Разрабатывать программы, планы  и мероприятия по охране ландшафтов и устойчивому землепользованию </t>
  </si>
  <si>
    <t>Обосновывать и выбирать мероприятия по управлению качеством атмосферного воздуха и предотвращению загрязнения окружающей среды</t>
  </si>
  <si>
    <t>Использовать  для решения практических задач в области охраны окружающей среды модели водохозяйственных комплексов и очистных сооружений</t>
  </si>
  <si>
    <t>2.4.1, 2.4.2</t>
  </si>
  <si>
    <t xml:space="preserve">Владеть методами контроля качества окружающей среды, обладать навыками работы на современных  приборах, используемых для контроля качества окружающей среды </t>
  </si>
  <si>
    <t>Модуль "Экологическое планирование и проектирование"</t>
  </si>
  <si>
    <t>Модуль "Геоэкологический инжиниринг"</t>
  </si>
  <si>
    <t>Модуль "Системный анализ и моделирование"</t>
  </si>
  <si>
    <r>
      <rPr>
        <sz val="28"/>
        <rFont val="Times New Roman"/>
        <family val="1"/>
        <charset val="204"/>
      </rPr>
      <t>2.4.2</t>
    </r>
    <r>
      <rPr>
        <b/>
        <sz val="28"/>
        <rFont val="Times New Roman"/>
        <family val="1"/>
        <charset val="204"/>
      </rPr>
      <t xml:space="preserve"> </t>
    </r>
  </si>
  <si>
    <t>Модуль "Научно-исследовательская работа по тематике диссертации"</t>
  </si>
  <si>
    <r>
      <t xml:space="preserve">Философия и методология науки </t>
    </r>
    <r>
      <rPr>
        <vertAlign val="superscript"/>
        <sz val="28"/>
        <rFont val="Times New Roman"/>
        <family val="1"/>
        <charset val="204"/>
      </rPr>
      <t>*</t>
    </r>
  </si>
  <si>
    <r>
      <t xml:space="preserve">Иностранный язык </t>
    </r>
    <r>
      <rPr>
        <vertAlign val="superscript"/>
        <sz val="28"/>
        <rFont val="Times New Roman"/>
        <family val="1"/>
        <charset val="204"/>
      </rPr>
      <t>*</t>
    </r>
  </si>
  <si>
    <r>
      <t xml:space="preserve">Основы информационных технологий </t>
    </r>
    <r>
      <rPr>
        <vertAlign val="superscript"/>
        <sz val="28"/>
        <rFont val="Times New Roman"/>
        <family val="1"/>
        <charset val="204"/>
      </rPr>
      <t>*</t>
    </r>
  </si>
  <si>
    <r>
      <t>1</t>
    </r>
    <r>
      <rPr>
        <vertAlign val="superscript"/>
        <sz val="28"/>
        <rFont val="Times New Roman"/>
        <family val="1"/>
        <charset val="204"/>
      </rPr>
      <t>д</t>
    </r>
  </si>
  <si>
    <t>Заведующий кафедрой промышленной экологии</t>
  </si>
  <si>
    <t>А.В.Лихачева</t>
  </si>
  <si>
    <t>Понимать и применять в профессиональной деятельности современные достижения науки и инновационные технологии в области экологии, природопользования и охраны окружающей среды</t>
  </si>
  <si>
    <t>Применять теорию и методологию экологических наук, ориентироваться в современных экологических проблмах на глобальном, региональном и локальном уровне, понимать тенденции их изменения и возможные последствия для Республики Беларусь</t>
  </si>
  <si>
    <t>1.2, 2.5.3</t>
  </si>
  <si>
    <t>УК-3,     УПК-1,2</t>
  </si>
  <si>
    <t>УК-4,6</t>
  </si>
  <si>
    <t>УК-2-4</t>
  </si>
  <si>
    <t>1.1,1.3</t>
  </si>
  <si>
    <t>1.2, 1.3</t>
  </si>
  <si>
    <t>2.1, 2.5.2</t>
  </si>
  <si>
    <t>Решать исследовательские и инновационные задачи на основе применения информационно-коммуникационных технологий</t>
  </si>
  <si>
    <t>Форма получения образования: заочная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</si>
  <si>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</si>
  <si>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Учебный план углубленного высшего образования по специальности 7-06-0521-01  "Экология" разработан на основании примерного учебного плана, утвержденного 20.12.2022 Первым заместителем Министра образования Республики Беларусь, регистрационный № 7-06-05-007/пр.</t>
  </si>
  <si>
    <t>Заведующий кафедрой          промышленной экологии</t>
  </si>
  <si>
    <t>Учебная дисциплина закреплена за кафедрой</t>
  </si>
  <si>
    <t>ФиП</t>
  </si>
  <si>
    <t>МКиТП</t>
  </si>
  <si>
    <t>ИСиТ</t>
  </si>
  <si>
    <t>ПЭ</t>
  </si>
  <si>
    <t>УТВЕРЖДЕНО</t>
  </si>
  <si>
    <t>Ректором БГТУ</t>
  </si>
  <si>
    <t>И.В. Войтовым</t>
  </si>
  <si>
    <t>03.05.2023</t>
  </si>
  <si>
    <t>Регистрационный № 06-05-017/уч.</t>
  </si>
  <si>
    <t>Регистрационный № 06-05-018/уч.</t>
  </si>
  <si>
    <t>Протокол № 6 от 28.04.2023</t>
  </si>
  <si>
    <t>№ рег. 
в БГТУ</t>
  </si>
  <si>
    <t>2034/2024</t>
  </si>
  <si>
    <t xml:space="preserve">2041/2024
</t>
  </si>
  <si>
    <t xml:space="preserve">2042/2024
</t>
  </si>
  <si>
    <t>2070/2024</t>
  </si>
  <si>
    <t xml:space="preserve">2071/2024 / 2073/2024
</t>
  </si>
  <si>
    <r>
      <t xml:space="preserve">Управление качеством атмосферного воздуха / </t>
    </r>
    <r>
      <rPr>
        <sz val="28"/>
        <color rgb="FF0070C0"/>
        <rFont val="Times New Roman"/>
        <family val="1"/>
        <charset val="204"/>
      </rPr>
      <t>Комплексный контроль и предотвращение загрязнения окружающей среды</t>
    </r>
  </si>
  <si>
    <t>в процессе созд.</t>
  </si>
  <si>
    <r>
      <t xml:space="preserve">/ </t>
    </r>
    <r>
      <rPr>
        <sz val="28"/>
        <color rgb="FF0070C0"/>
        <rFont val="Times New Roman"/>
        <family val="1"/>
        <charset val="204"/>
      </rPr>
      <t>в процессе созд.</t>
    </r>
  </si>
  <si>
    <r>
      <t xml:space="preserve">2035/2024 / </t>
    </r>
    <r>
      <rPr>
        <sz val="28"/>
        <color rgb="FF0070C0"/>
        <rFont val="Times New Roman"/>
        <family val="1"/>
        <charset val="204"/>
      </rPr>
      <t>в процессе созд.</t>
    </r>
  </si>
  <si>
    <r>
      <rPr>
        <sz val="28"/>
        <color rgb="FFFF0000"/>
        <rFont val="Times New Roman"/>
        <family val="1"/>
        <charset val="204"/>
      </rPr>
      <t>Управление отходами и водными ресурсами</t>
    </r>
    <r>
      <rPr>
        <sz val="28"/>
        <rFont val="Times New Roman"/>
        <family val="1"/>
        <charset val="204"/>
      </rPr>
      <t xml:space="preserve"> / </t>
    </r>
    <r>
      <rPr>
        <sz val="28"/>
        <color rgb="FF0070C0"/>
        <rFont val="Times New Roman"/>
        <family val="1"/>
        <charset val="204"/>
      </rPr>
      <t>Современные экологические технологии</t>
    </r>
  </si>
  <si>
    <t>2094.1/2024</t>
  </si>
  <si>
    <t>2095/2024</t>
  </si>
  <si>
    <t>2093/2024</t>
  </si>
  <si>
    <t>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</si>
</sst>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5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12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24"/>
      <name val="Arial Narrow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4"/>
      <color rgb="FF006600"/>
      <name val="Arial"/>
      <family val="2"/>
      <charset val="204"/>
    </font>
    <font>
      <sz val="12"/>
      <color indexed="10"/>
      <name val="Times New Roman"/>
      <family val="1"/>
      <charset val="204"/>
    </font>
    <font>
      <sz val="36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Times New Roman"/>
      <family val="1"/>
      <charset val="204"/>
    </font>
    <font>
      <sz val="22"/>
      <name val="Arial Narrow"/>
      <family val="2"/>
      <charset val="204"/>
    </font>
    <font>
      <sz val="24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30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26"/>
      <color indexed="10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vertAlign val="superscript"/>
      <sz val="22"/>
      <name val="Times New Roman"/>
      <family val="1"/>
      <charset val="204"/>
    </font>
    <font>
      <sz val="24"/>
      <color rgb="FF006600"/>
      <name val="Times New Roman"/>
      <family val="1"/>
      <charset val="204"/>
    </font>
    <font>
      <sz val="32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sz val="28"/>
      <name val="Arial Narrow"/>
      <family val="2"/>
      <charset val="204"/>
    </font>
    <font>
      <sz val="36"/>
      <color indexed="10"/>
      <name val="Times New Roman"/>
      <family val="1"/>
      <charset val="204"/>
    </font>
    <font>
      <vertAlign val="superscript"/>
      <sz val="32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b/>
      <sz val="24"/>
      <name val="Arial Narrow"/>
      <family val="2"/>
      <charset val="204"/>
    </font>
    <font>
      <sz val="28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sz val="36"/>
      <name val="Arial Narrow"/>
      <family val="2"/>
      <charset val="204"/>
    </font>
    <font>
      <sz val="36"/>
      <name val="Arial"/>
      <family val="2"/>
      <charset val="204"/>
    </font>
    <font>
      <sz val="36"/>
      <color indexed="10"/>
      <name val="Arial Narrow"/>
      <family val="2"/>
      <charset val="204"/>
    </font>
    <font>
      <sz val="32"/>
      <color indexed="10"/>
      <name val="Arial Narrow"/>
      <family val="2"/>
      <charset val="204"/>
    </font>
    <font>
      <sz val="32"/>
      <name val="Arial Narrow"/>
      <family val="2"/>
      <charset val="204"/>
    </font>
    <font>
      <b/>
      <sz val="32"/>
      <name val="Times New Roman"/>
      <family val="1"/>
      <charset val="204"/>
    </font>
    <font>
      <b/>
      <sz val="32"/>
      <name val="Arial Narrow"/>
      <family val="2"/>
      <charset val="204"/>
    </font>
    <font>
      <sz val="44"/>
      <color theme="1"/>
      <name val="Times New Roman"/>
      <family val="1"/>
      <charset val="204"/>
    </font>
    <font>
      <sz val="36"/>
      <color indexed="10"/>
      <name val="Arial"/>
      <family val="2"/>
      <charset val="204"/>
    </font>
    <font>
      <b/>
      <sz val="44"/>
      <name val="Times New Roman"/>
      <family val="1"/>
      <charset val="204"/>
    </font>
    <font>
      <sz val="48"/>
      <color rgb="FFCC0000"/>
      <name val="Times New Roman"/>
      <family val="1"/>
      <charset val="204"/>
    </font>
    <font>
      <b/>
      <sz val="23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36"/>
      <color theme="1"/>
      <name val="Times New Roman"/>
      <family val="1"/>
      <charset val="204"/>
    </font>
    <font>
      <b/>
      <sz val="44"/>
      <color theme="1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sz val="28"/>
      <color theme="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8"/>
      <color rgb="FF0070C0"/>
      <name val="Times New Roman"/>
      <family val="1"/>
      <charset val="204"/>
    </font>
    <font>
      <sz val="27"/>
      <color rgb="FF0070C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15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theme="0" tint="-0.499984740745262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/>
      <top/>
      <bottom style="thin">
        <color theme="2" tint="-0.499984740745262"/>
      </bottom>
      <diagonal/>
    </border>
    <border>
      <left/>
      <right style="thin">
        <color auto="1"/>
      </right>
      <top/>
      <bottom style="thin">
        <color theme="2" tint="-0.499984740745262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hair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/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2" fillId="5" borderId="0" applyNumberFormat="0" applyBorder="0" applyAlignment="0" applyProtection="0"/>
  </cellStyleXfs>
  <cellXfs count="1227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9" fillId="0" borderId="0" xfId="0" applyFont="1" applyProtection="1">
      <protection locked="0"/>
    </xf>
    <xf numFmtId="0" fontId="9" fillId="2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3" fillId="2" borderId="0" xfId="0" applyFont="1" applyFill="1" applyProtection="1">
      <protection locked="0"/>
    </xf>
    <xf numFmtId="0" fontId="7" fillId="0" borderId="0" xfId="0" applyFont="1"/>
    <xf numFmtId="0" fontId="7" fillId="0" borderId="0" xfId="0" applyFont="1" applyAlignment="1">
      <alignment vertical="center"/>
    </xf>
    <xf numFmtId="0" fontId="14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7" fillId="0" borderId="0" xfId="0" applyFont="1"/>
    <xf numFmtId="0" fontId="16" fillId="0" borderId="0" xfId="0" applyFont="1"/>
    <xf numFmtId="0" fontId="11" fillId="0" borderId="0" xfId="0" applyFont="1"/>
    <xf numFmtId="0" fontId="22" fillId="0" borderId="0" xfId="0" applyFont="1" applyAlignment="1" applyProtection="1">
      <alignment horizontal="center" vertical="center"/>
      <protection locked="0"/>
    </xf>
    <xf numFmtId="49" fontId="20" fillId="0" borderId="0" xfId="0" applyNumberFormat="1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3" fillId="0" borderId="0" xfId="0" applyFont="1" applyProtection="1">
      <protection locked="0"/>
    </xf>
    <xf numFmtId="0" fontId="20" fillId="0" borderId="0" xfId="0" applyFont="1" applyProtection="1">
      <protection locked="0"/>
    </xf>
    <xf numFmtId="49" fontId="22" fillId="0" borderId="0" xfId="0" applyNumberFormat="1" applyFont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2" fillId="0" borderId="0" xfId="0" applyFont="1" applyProtection="1">
      <protection locked="0"/>
    </xf>
    <xf numFmtId="0" fontId="37" fillId="0" borderId="0" xfId="0" applyFont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1" fillId="0" borderId="0" xfId="0" applyFont="1" applyProtection="1"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33" fillId="0" borderId="0" xfId="0" applyFont="1" applyProtection="1">
      <protection locked="0"/>
    </xf>
    <xf numFmtId="0" fontId="44" fillId="0" borderId="0" xfId="0" applyFont="1" applyProtection="1">
      <protection locked="0"/>
    </xf>
    <xf numFmtId="49" fontId="22" fillId="0" borderId="0" xfId="0" applyNumberFormat="1" applyFont="1" applyAlignment="1" applyProtection="1">
      <alignment vertical="center"/>
      <protection locked="0"/>
    </xf>
    <xf numFmtId="0" fontId="47" fillId="0" borderId="0" xfId="0" applyFont="1" applyProtection="1">
      <protection locked="0"/>
    </xf>
    <xf numFmtId="0" fontId="19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9" fillId="0" borderId="0" xfId="0" applyFont="1" applyProtection="1">
      <protection locked="0"/>
    </xf>
    <xf numFmtId="0" fontId="33" fillId="0" borderId="0" xfId="0" applyFont="1" applyAlignment="1" applyProtection="1">
      <alignment vertical="center"/>
      <protection locked="0"/>
    </xf>
    <xf numFmtId="0" fontId="34" fillId="0" borderId="0" xfId="0" applyFont="1" applyProtection="1">
      <protection locked="0"/>
    </xf>
    <xf numFmtId="0" fontId="34" fillId="0" borderId="0" xfId="0" applyFont="1" applyAlignment="1" applyProtection="1">
      <alignment horizontal="left"/>
      <protection locked="0"/>
    </xf>
    <xf numFmtId="0" fontId="34" fillId="0" borderId="0" xfId="0" applyFont="1" applyAlignment="1" applyProtection="1">
      <alignment horizontal="left" vertical="center"/>
      <protection locked="0"/>
    </xf>
    <xf numFmtId="0" fontId="34" fillId="0" borderId="0" xfId="0" applyFont="1"/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justify" vertical="center" wrapText="1"/>
    </xf>
    <xf numFmtId="49" fontId="34" fillId="0" borderId="0" xfId="0" applyNumberFormat="1" applyFont="1" applyAlignment="1">
      <alignment horizontal="center" vertical="center" wrapText="1"/>
    </xf>
    <xf numFmtId="0" fontId="22" fillId="0" borderId="0" xfId="0" applyFont="1"/>
    <xf numFmtId="0" fontId="32" fillId="0" borderId="0" xfId="0" applyFont="1"/>
    <xf numFmtId="0" fontId="38" fillId="0" borderId="0" xfId="0" applyFont="1" applyAlignment="1">
      <alignment horizontal="right" vertical="top"/>
    </xf>
    <xf numFmtId="0" fontId="22" fillId="0" borderId="0" xfId="0" applyFont="1" applyAlignment="1">
      <alignment vertical="center"/>
    </xf>
    <xf numFmtId="0" fontId="36" fillId="0" borderId="103" xfId="0" applyFont="1" applyBorder="1" applyAlignment="1" applyProtection="1">
      <alignment horizontal="center" vertical="center"/>
      <protection locked="0"/>
    </xf>
    <xf numFmtId="0" fontId="36" fillId="0" borderId="104" xfId="0" applyFont="1" applyBorder="1" applyAlignment="1" applyProtection="1">
      <alignment horizontal="center" vertical="center"/>
      <protection locked="0"/>
    </xf>
    <xf numFmtId="0" fontId="36" fillId="0" borderId="105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49" fontId="20" fillId="0" borderId="0" xfId="0" applyNumberFormat="1" applyFont="1" applyAlignment="1" applyProtection="1">
      <alignment horizontal="left" vertic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49" fontId="20" fillId="0" borderId="0" xfId="0" applyNumberFormat="1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1" fontId="20" fillId="0" borderId="0" xfId="0" applyNumberFormat="1" applyFont="1" applyAlignment="1">
      <alignment horizontal="center" vertical="center" wrapText="1"/>
    </xf>
    <xf numFmtId="0" fontId="20" fillId="2" borderId="0" xfId="0" applyFont="1" applyFill="1" applyAlignment="1" applyProtection="1">
      <alignment horizontal="center" vertical="center"/>
      <protection locked="0"/>
    </xf>
    <xf numFmtId="49" fontId="34" fillId="2" borderId="0" xfId="0" applyNumberFormat="1" applyFont="1" applyFill="1" applyAlignment="1" applyProtection="1">
      <alignment horizontal="center" vertical="center" wrapText="1"/>
      <protection locked="0"/>
    </xf>
    <xf numFmtId="0" fontId="51" fillId="0" borderId="0" xfId="0" applyFont="1"/>
    <xf numFmtId="0" fontId="23" fillId="0" borderId="0" xfId="0" applyFont="1"/>
    <xf numFmtId="0" fontId="50" fillId="0" borderId="0" xfId="0" applyFont="1" applyAlignment="1">
      <alignment horizontal="right" vertical="center"/>
    </xf>
    <xf numFmtId="0" fontId="3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49" fontId="23" fillId="0" borderId="0" xfId="0" applyNumberFormat="1" applyFont="1" applyAlignment="1">
      <alignment horizontal="left" vertical="center"/>
    </xf>
    <xf numFmtId="0" fontId="49" fillId="0" borderId="0" xfId="0" applyFont="1" applyAlignment="1">
      <alignment horizontal="center" vertical="top"/>
    </xf>
    <xf numFmtId="0" fontId="49" fillId="0" borderId="0" xfId="0" applyFont="1" applyAlignment="1">
      <alignment vertical="top"/>
    </xf>
    <xf numFmtId="0" fontId="49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0" xfId="0" applyFont="1"/>
    <xf numFmtId="0" fontId="23" fillId="0" borderId="0" xfId="0" applyFont="1" applyAlignment="1">
      <alignment horizontal="left"/>
    </xf>
    <xf numFmtId="0" fontId="25" fillId="0" borderId="0" xfId="0" applyFont="1" applyAlignment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19" fillId="0" borderId="3" xfId="0" applyFont="1" applyBorder="1"/>
    <xf numFmtId="0" fontId="19" fillId="0" borderId="3" xfId="0" applyFont="1" applyBorder="1" applyAlignment="1">
      <alignment vertical="center"/>
    </xf>
    <xf numFmtId="0" fontId="19" fillId="0" borderId="0" xfId="0" applyFont="1"/>
    <xf numFmtId="0" fontId="19" fillId="0" borderId="126" xfId="0" applyFont="1" applyBorder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41" fillId="0" borderId="0" xfId="0" applyFont="1" applyAlignment="1">
      <alignment horizontal="center" vertical="top"/>
    </xf>
    <xf numFmtId="0" fontId="41" fillId="0" borderId="0" xfId="0" applyFont="1" applyAlignment="1">
      <alignment vertical="top"/>
    </xf>
    <xf numFmtId="0" fontId="41" fillId="0" borderId="0" xfId="0" applyFont="1" applyAlignment="1">
      <alignment horizontal="left" vertical="center"/>
    </xf>
    <xf numFmtId="0" fontId="19" fillId="0" borderId="126" xfId="0" applyFont="1" applyBorder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25" fillId="0" borderId="0" xfId="0" applyFont="1" applyAlignment="1" applyProtection="1">
      <alignment horizontal="left" vertical="center"/>
      <protection locked="0"/>
    </xf>
    <xf numFmtId="0" fontId="34" fillId="0" borderId="0" xfId="0" applyFont="1" applyAlignment="1" applyProtection="1">
      <alignment horizontal="left" vertical="top"/>
      <protection locked="0"/>
    </xf>
    <xf numFmtId="0" fontId="25" fillId="0" borderId="0" xfId="0" applyFont="1" applyAlignment="1" applyProtection="1">
      <alignment horizontal="left" vertical="top"/>
      <protection locked="0"/>
    </xf>
    <xf numFmtId="0" fontId="23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/>
      <protection locked="0"/>
    </xf>
    <xf numFmtId="0" fontId="48" fillId="0" borderId="0" xfId="0" applyFont="1" applyAlignment="1" applyProtection="1">
      <alignment horizontal="left" vertical="center"/>
      <protection locked="0"/>
    </xf>
    <xf numFmtId="49" fontId="19" fillId="0" borderId="0" xfId="0" applyNumberFormat="1" applyFont="1" applyAlignment="1" applyProtection="1">
      <alignment vertical="center"/>
      <protection locked="0"/>
    </xf>
    <xf numFmtId="0" fontId="30" fillId="0" borderId="0" xfId="0" applyFont="1" applyProtection="1">
      <protection locked="0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5" fillId="0" borderId="0" xfId="0" applyFont="1"/>
    <xf numFmtId="0" fontId="35" fillId="0" borderId="0" xfId="0" applyFont="1" applyProtection="1">
      <protection locked="0"/>
    </xf>
    <xf numFmtId="0" fontId="24" fillId="0" borderId="0" xfId="0" applyFont="1" applyAlignment="1" applyProtection="1">
      <alignment horizontal="left"/>
      <protection locked="0"/>
    </xf>
    <xf numFmtId="49" fontId="32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31" fillId="0" borderId="0" xfId="0" applyFont="1" applyProtection="1"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32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alignment horizontal="left" vertical="center"/>
      <protection locked="0"/>
    </xf>
    <xf numFmtId="0" fontId="32" fillId="0" borderId="0" xfId="0" applyFont="1" applyProtection="1">
      <protection locked="0"/>
    </xf>
    <xf numFmtId="49" fontId="32" fillId="0" borderId="0" xfId="0" applyNumberFormat="1" applyFont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34" fillId="0" borderId="21" xfId="0" applyFont="1" applyBorder="1" applyAlignment="1" applyProtection="1">
      <alignment horizontal="left" vertical="center"/>
      <protection locked="0"/>
    </xf>
    <xf numFmtId="0" fontId="18" fillId="0" borderId="0" xfId="0" applyFont="1"/>
    <xf numFmtId="0" fontId="39" fillId="0" borderId="0" xfId="0" applyFont="1"/>
    <xf numFmtId="0" fontId="42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43" fillId="0" borderId="0" xfId="0" applyFont="1" applyProtection="1">
      <protection locked="0"/>
    </xf>
    <xf numFmtId="49" fontId="34" fillId="0" borderId="0" xfId="0" applyNumberFormat="1" applyFont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49" fontId="23" fillId="0" borderId="0" xfId="0" applyNumberFormat="1" applyFont="1" applyAlignment="1" applyProtection="1">
      <alignment horizontal="left" vertical="center"/>
      <protection locked="0"/>
    </xf>
    <xf numFmtId="0" fontId="34" fillId="0" borderId="15" xfId="0" applyFont="1" applyBorder="1" applyAlignment="1" applyProtection="1">
      <alignment horizontal="left" vertical="center"/>
      <protection locked="0"/>
    </xf>
    <xf numFmtId="0" fontId="45" fillId="0" borderId="0" xfId="0" applyFont="1" applyProtection="1">
      <protection locked="0"/>
    </xf>
    <xf numFmtId="0" fontId="34" fillId="0" borderId="0" xfId="0" applyFont="1" applyAlignment="1" applyProtection="1">
      <alignment horizontal="center" vertical="center"/>
      <protection locked="0"/>
    </xf>
    <xf numFmtId="49" fontId="34" fillId="0" borderId="0" xfId="0" applyNumberFormat="1" applyFont="1" applyAlignment="1" applyProtection="1">
      <alignment horizontal="center" vertical="center"/>
      <protection locked="0"/>
    </xf>
    <xf numFmtId="0" fontId="46" fillId="0" borderId="0" xfId="0" applyFont="1" applyProtection="1">
      <protection locked="0"/>
    </xf>
    <xf numFmtId="0" fontId="29" fillId="0" borderId="0" xfId="0" applyFont="1" applyAlignment="1" applyProtection="1">
      <alignment horizontal="center" vertical="center"/>
      <protection locked="0"/>
    </xf>
    <xf numFmtId="49" fontId="29" fillId="0" borderId="0" xfId="0" applyNumberFormat="1" applyFont="1" applyAlignment="1" applyProtection="1">
      <alignment horizontal="center" vertical="center"/>
      <protection locked="0"/>
    </xf>
    <xf numFmtId="49" fontId="27" fillId="0" borderId="113" xfId="0" applyNumberFormat="1" applyFont="1" applyBorder="1" applyAlignment="1" applyProtection="1">
      <alignment horizontal="center" vertical="center"/>
      <protection locked="0"/>
    </xf>
    <xf numFmtId="0" fontId="53" fillId="0" borderId="0" xfId="0" applyFont="1"/>
    <xf numFmtId="0" fontId="20" fillId="0" borderId="48" xfId="0" applyFont="1" applyBorder="1" applyAlignment="1" applyProtection="1">
      <alignment horizontal="center" vertical="center"/>
      <protection locked="0"/>
    </xf>
    <xf numFmtId="0" fontId="32" fillId="0" borderId="45" xfId="0" applyFont="1" applyBorder="1" applyAlignment="1" applyProtection="1">
      <alignment horizontal="center" vertical="center"/>
      <protection locked="0"/>
    </xf>
    <xf numFmtId="0" fontId="32" fillId="0" borderId="45" xfId="0" applyFont="1" applyBorder="1" applyAlignment="1" applyProtection="1">
      <alignment vertical="center"/>
      <protection locked="0"/>
    </xf>
    <xf numFmtId="0" fontId="32" fillId="0" borderId="45" xfId="0" applyFont="1" applyBorder="1" applyProtection="1">
      <protection locked="0"/>
    </xf>
    <xf numFmtId="0" fontId="32" fillId="0" borderId="122" xfId="0" applyFont="1" applyBorder="1" applyAlignment="1" applyProtection="1">
      <alignment vertical="center"/>
      <protection locked="0"/>
    </xf>
    <xf numFmtId="0" fontId="54" fillId="0" borderId="0" xfId="0" applyFont="1" applyProtection="1">
      <protection locked="0"/>
    </xf>
    <xf numFmtId="0" fontId="11" fillId="2" borderId="0" xfId="0" applyFont="1" applyFill="1" applyProtection="1">
      <protection locked="0"/>
    </xf>
    <xf numFmtId="0" fontId="28" fillId="0" borderId="0" xfId="0" applyFont="1" applyProtection="1">
      <protection locked="0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56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/>
    </xf>
    <xf numFmtId="0" fontId="52" fillId="0" borderId="0" xfId="0" applyFont="1" applyAlignment="1">
      <alignment vertical="center" wrapText="1"/>
    </xf>
    <xf numFmtId="0" fontId="19" fillId="0" borderId="0" xfId="0" applyFont="1" applyAlignment="1" applyProtection="1">
      <alignment horizontal="left"/>
      <protection locked="0"/>
    </xf>
    <xf numFmtId="0" fontId="25" fillId="0" borderId="45" xfId="0" applyFont="1" applyBorder="1" applyAlignment="1" applyProtection="1">
      <alignment horizontal="center" vertical="center"/>
      <protection locked="0"/>
    </xf>
    <xf numFmtId="0" fontId="25" fillId="0" borderId="45" xfId="0" applyFont="1" applyBorder="1" applyAlignment="1" applyProtection="1">
      <alignment vertical="center"/>
      <protection locked="0"/>
    </xf>
    <xf numFmtId="0" fontId="25" fillId="0" borderId="45" xfId="0" applyFont="1" applyBorder="1" applyProtection="1">
      <protection locked="0"/>
    </xf>
    <xf numFmtId="0" fontId="20" fillId="0" borderId="49" xfId="0" applyFont="1" applyBorder="1" applyAlignment="1" applyProtection="1">
      <alignment horizontal="center" vertical="center"/>
      <protection locked="0"/>
    </xf>
    <xf numFmtId="0" fontId="36" fillId="0" borderId="149" xfId="0" applyFont="1" applyBorder="1" applyAlignment="1" applyProtection="1">
      <alignment horizontal="center" vertical="center"/>
      <protection locked="0"/>
    </xf>
    <xf numFmtId="0" fontId="36" fillId="0" borderId="150" xfId="0" applyFont="1" applyBorder="1" applyAlignment="1" applyProtection="1">
      <alignment horizontal="center" vertical="center"/>
      <protection locked="0"/>
    </xf>
    <xf numFmtId="0" fontId="36" fillId="0" borderId="151" xfId="0" applyFont="1" applyBorder="1" applyAlignment="1" applyProtection="1">
      <alignment horizontal="center" vertical="center"/>
      <protection locked="0"/>
    </xf>
    <xf numFmtId="0" fontId="29" fillId="0" borderId="153" xfId="0" applyFont="1" applyBorder="1" applyAlignment="1" applyProtection="1">
      <alignment horizontal="center" vertical="center"/>
      <protection locked="0"/>
    </xf>
    <xf numFmtId="0" fontId="23" fillId="0" borderId="153" xfId="0" applyFont="1" applyBorder="1" applyAlignment="1" applyProtection="1">
      <alignment horizontal="center" vertical="center"/>
      <protection locked="0"/>
    </xf>
    <xf numFmtId="49" fontId="29" fillId="0" borderId="153" xfId="0" applyNumberFormat="1" applyFont="1" applyBorder="1" applyAlignment="1" applyProtection="1">
      <alignment horizontal="center" vertical="center"/>
      <protection locked="0"/>
    </xf>
    <xf numFmtId="0" fontId="59" fillId="0" borderId="0" xfId="0" applyFont="1"/>
    <xf numFmtId="0" fontId="19" fillId="0" borderId="0" xfId="0" applyFont="1" applyAlignment="1">
      <alignment vertical="center" wrapText="1"/>
    </xf>
    <xf numFmtId="0" fontId="22" fillId="0" borderId="0" xfId="0" applyFont="1" applyAlignment="1" applyProtection="1">
      <alignment horizontal="left" vertical="top"/>
      <protection locked="0"/>
    </xf>
    <xf numFmtId="0" fontId="52" fillId="0" borderId="0" xfId="0" applyFont="1" applyAlignment="1">
      <alignment horizontal="center" vertical="top" wrapText="1"/>
    </xf>
    <xf numFmtId="0" fontId="10" fillId="2" borderId="0" xfId="0" applyFont="1" applyFill="1" applyProtection="1">
      <protection locked="0"/>
    </xf>
    <xf numFmtId="0" fontId="37" fillId="0" borderId="0" xfId="0" applyFont="1" applyProtection="1">
      <protection locked="0"/>
    </xf>
    <xf numFmtId="0" fontId="58" fillId="0" borderId="0" xfId="0" applyFont="1"/>
    <xf numFmtId="0" fontId="20" fillId="0" borderId="120" xfId="0" applyFont="1" applyBorder="1" applyAlignment="1" applyProtection="1">
      <alignment horizontal="center" vertical="center"/>
      <protection locked="0"/>
    </xf>
    <xf numFmtId="0" fontId="20" fillId="0" borderId="170" xfId="0" applyFont="1" applyBorder="1" applyAlignment="1" applyProtection="1">
      <alignment horizontal="center" vertical="center"/>
      <protection locked="0"/>
    </xf>
    <xf numFmtId="0" fontId="20" fillId="0" borderId="171" xfId="0" applyFont="1" applyBorder="1" applyAlignment="1" applyProtection="1">
      <alignment horizontal="center" vertical="center"/>
      <protection locked="0"/>
    </xf>
    <xf numFmtId="0" fontId="20" fillId="0" borderId="113" xfId="0" applyFont="1" applyBorder="1" applyAlignment="1" applyProtection="1">
      <alignment horizontal="center" vertical="center"/>
      <protection locked="0"/>
    </xf>
    <xf numFmtId="0" fontId="20" fillId="0" borderId="172" xfId="0" applyFont="1" applyBorder="1" applyAlignment="1" applyProtection="1">
      <alignment horizontal="center" vertical="center"/>
      <protection locked="0"/>
    </xf>
    <xf numFmtId="0" fontId="20" fillId="0" borderId="173" xfId="0" applyFont="1" applyBorder="1" applyAlignment="1" applyProtection="1">
      <alignment horizontal="center" vertical="center"/>
      <protection locked="0"/>
    </xf>
    <xf numFmtId="0" fontId="20" fillId="0" borderId="174" xfId="0" applyFont="1" applyBorder="1" applyAlignment="1" applyProtection="1">
      <alignment horizontal="center" vertical="center"/>
      <protection locked="0"/>
    </xf>
    <xf numFmtId="0" fontId="20" fillId="0" borderId="175" xfId="0" applyFont="1" applyBorder="1" applyAlignment="1" applyProtection="1">
      <alignment horizontal="center" vertical="center"/>
      <protection locked="0"/>
    </xf>
    <xf numFmtId="0" fontId="20" fillId="0" borderId="114" xfId="0" applyFont="1" applyBorder="1" applyAlignment="1" applyProtection="1">
      <alignment horizontal="center" vertical="center"/>
      <protection locked="0"/>
    </xf>
    <xf numFmtId="0" fontId="20" fillId="0" borderId="59" xfId="0" applyFont="1" applyBorder="1" applyAlignment="1" applyProtection="1">
      <alignment horizontal="center" vertical="center"/>
      <protection locked="0"/>
    </xf>
    <xf numFmtId="0" fontId="27" fillId="0" borderId="63" xfId="0" applyFont="1" applyBorder="1" applyAlignment="1">
      <alignment horizontal="center" vertical="center" wrapText="1"/>
    </xf>
    <xf numFmtId="0" fontId="25" fillId="0" borderId="60" xfId="0" applyFont="1" applyBorder="1" applyAlignment="1" applyProtection="1">
      <alignment horizontal="center" vertical="center"/>
      <protection locked="0"/>
    </xf>
    <xf numFmtId="0" fontId="27" fillId="0" borderId="70" xfId="0" applyFont="1" applyBorder="1" applyAlignment="1" applyProtection="1">
      <alignment horizontal="center" vertical="center"/>
      <protection locked="0"/>
    </xf>
    <xf numFmtId="49" fontId="27" fillId="0" borderId="100" xfId="0" applyNumberFormat="1" applyFont="1" applyBorder="1" applyAlignment="1" applyProtection="1">
      <alignment horizontal="left" vertical="center"/>
      <protection locked="0"/>
    </xf>
    <xf numFmtId="49" fontId="27" fillId="0" borderId="70" xfId="0" applyNumberFormat="1" applyFont="1" applyBorder="1" applyAlignment="1" applyProtection="1">
      <alignment horizontal="left" vertical="center"/>
      <protection locked="0"/>
    </xf>
    <xf numFmtId="49" fontId="27" fillId="0" borderId="70" xfId="0" applyNumberFormat="1" applyFont="1" applyBorder="1" applyAlignment="1" applyProtection="1">
      <alignment horizontal="center" vertical="center"/>
      <protection locked="0"/>
    </xf>
    <xf numFmtId="49" fontId="27" fillId="0" borderId="70" xfId="0" applyNumberFormat="1" applyFont="1" applyBorder="1" applyAlignment="1" applyProtection="1">
      <alignment vertical="center"/>
      <protection locked="0"/>
    </xf>
    <xf numFmtId="49" fontId="27" fillId="0" borderId="125" xfId="0" applyNumberFormat="1" applyFont="1" applyBorder="1" applyAlignment="1" applyProtection="1">
      <alignment vertical="center"/>
      <protection locked="0"/>
    </xf>
    <xf numFmtId="49" fontId="27" fillId="0" borderId="35" xfId="0" applyNumberFormat="1" applyFont="1" applyBorder="1" applyAlignment="1" applyProtection="1">
      <alignment vertical="center"/>
      <protection locked="0"/>
    </xf>
    <xf numFmtId="0" fontId="27" fillId="0" borderId="40" xfId="0" applyFont="1" applyBorder="1" applyAlignment="1" applyProtection="1">
      <alignment horizontal="center" vertical="center" wrapText="1"/>
      <protection locked="0"/>
    </xf>
    <xf numFmtId="0" fontId="27" fillId="0" borderId="95" xfId="0" applyFont="1" applyBorder="1" applyAlignment="1" applyProtection="1">
      <alignment horizontal="center" vertical="center" wrapText="1"/>
      <protection locked="0"/>
    </xf>
    <xf numFmtId="0" fontId="27" fillId="0" borderId="65" xfId="0" applyFont="1" applyBorder="1" applyAlignment="1" applyProtection="1">
      <alignment horizontal="center" vertical="center" wrapText="1"/>
      <protection locked="0"/>
    </xf>
    <xf numFmtId="0" fontId="27" fillId="0" borderId="66" xfId="0" applyFont="1" applyBorder="1" applyAlignment="1" applyProtection="1">
      <alignment horizontal="center" vertical="center"/>
      <protection locked="0"/>
    </xf>
    <xf numFmtId="0" fontId="60" fillId="0" borderId="0" xfId="0" applyFont="1" applyProtection="1">
      <protection locked="0"/>
    </xf>
    <xf numFmtId="0" fontId="27" fillId="0" borderId="50" xfId="0" applyFont="1" applyBorder="1" applyAlignment="1">
      <alignment horizontal="center" vertical="center"/>
    </xf>
    <xf numFmtId="0" fontId="27" fillId="0" borderId="0" xfId="0" applyFont="1" applyAlignment="1" applyProtection="1">
      <alignment horizontal="center" vertical="center"/>
      <protection locked="0"/>
    </xf>
    <xf numFmtId="49" fontId="27" fillId="0" borderId="0" xfId="0" applyNumberFormat="1" applyFont="1" applyAlignment="1" applyProtection="1">
      <alignment horizontal="center" vertical="center"/>
      <protection locked="0"/>
    </xf>
    <xf numFmtId="0" fontId="27" fillId="0" borderId="51" xfId="0" applyFont="1" applyBorder="1" applyAlignment="1" applyProtection="1">
      <alignment horizontal="center" vertical="center" wrapText="1"/>
      <protection locked="0"/>
    </xf>
    <xf numFmtId="0" fontId="27" fillId="0" borderId="52" xfId="0" applyFont="1" applyBorder="1" applyAlignment="1" applyProtection="1">
      <alignment horizontal="center" vertical="center"/>
      <protection locked="0"/>
    </xf>
    <xf numFmtId="0" fontId="22" fillId="4" borderId="20" xfId="0" applyFont="1" applyFill="1" applyBorder="1" applyAlignment="1" applyProtection="1">
      <alignment vertical="center"/>
      <protection locked="0"/>
    </xf>
    <xf numFmtId="0" fontId="22" fillId="4" borderId="17" xfId="0" applyFont="1" applyFill="1" applyBorder="1" applyAlignment="1" applyProtection="1">
      <alignment vertical="center"/>
      <protection locked="0"/>
    </xf>
    <xf numFmtId="0" fontId="22" fillId="4" borderId="16" xfId="0" applyFont="1" applyFill="1" applyBorder="1" applyAlignment="1" applyProtection="1">
      <alignment vertical="center"/>
      <protection locked="0"/>
    </xf>
    <xf numFmtId="0" fontId="22" fillId="0" borderId="54" xfId="0" applyFont="1" applyBorder="1" applyAlignment="1" applyProtection="1">
      <alignment vertical="center"/>
      <protection locked="0"/>
    </xf>
    <xf numFmtId="0" fontId="22" fillId="0" borderId="58" xfId="0" applyFont="1" applyBorder="1" applyAlignment="1" applyProtection="1">
      <alignment vertical="center"/>
      <protection locked="0"/>
    </xf>
    <xf numFmtId="0" fontId="22" fillId="0" borderId="55" xfId="0" applyFont="1" applyBorder="1" applyAlignment="1" applyProtection="1">
      <alignment vertical="center"/>
      <protection locked="0"/>
    </xf>
    <xf numFmtId="0" fontId="22" fillId="0" borderId="59" xfId="0" applyFont="1" applyBorder="1" applyAlignment="1" applyProtection="1">
      <alignment horizontal="center" vertical="center"/>
      <protection locked="0"/>
    </xf>
    <xf numFmtId="0" fontId="22" fillId="0" borderId="63" xfId="0" applyFont="1" applyBorder="1" applyAlignment="1" applyProtection="1">
      <alignment horizontal="center" vertical="center"/>
      <protection locked="0"/>
    </xf>
    <xf numFmtId="0" fontId="35" fillId="0" borderId="59" xfId="0" applyFont="1" applyBorder="1" applyAlignment="1" applyProtection="1">
      <alignment horizontal="center" vertical="center"/>
      <protection locked="0"/>
    </xf>
    <xf numFmtId="0" fontId="35" fillId="0" borderId="63" xfId="0" applyFont="1" applyBorder="1" applyAlignment="1" applyProtection="1">
      <alignment horizontal="center" vertical="center"/>
      <protection locked="0"/>
    </xf>
    <xf numFmtId="0" fontId="22" fillId="0" borderId="60" xfId="0" applyFont="1" applyBorder="1" applyAlignment="1" applyProtection="1">
      <alignment horizontal="center" vertical="center"/>
      <protection locked="0"/>
    </xf>
    <xf numFmtId="0" fontId="22" fillId="0" borderId="59" xfId="0" applyFont="1" applyBorder="1" applyAlignment="1" applyProtection="1">
      <alignment vertical="center"/>
      <protection locked="0"/>
    </xf>
    <xf numFmtId="0" fontId="22" fillId="0" borderId="63" xfId="0" applyFont="1" applyBorder="1" applyAlignment="1" applyProtection="1">
      <alignment vertical="center"/>
      <protection locked="0"/>
    </xf>
    <xf numFmtId="0" fontId="22" fillId="0" borderId="60" xfId="0" applyFont="1" applyBorder="1" applyAlignment="1" applyProtection="1">
      <alignment vertical="center"/>
      <protection locked="0"/>
    </xf>
    <xf numFmtId="0" fontId="22" fillId="0" borderId="184" xfId="0" applyFont="1" applyBorder="1" applyAlignment="1" applyProtection="1">
      <alignment horizontal="center" vertical="center"/>
      <protection locked="0"/>
    </xf>
    <xf numFmtId="0" fontId="22" fillId="0" borderId="181" xfId="0" applyFont="1" applyBorder="1" applyAlignment="1" applyProtection="1">
      <alignment horizontal="center" vertical="center"/>
      <protection locked="0"/>
    </xf>
    <xf numFmtId="0" fontId="22" fillId="0" borderId="60" xfId="0" applyFont="1" applyBorder="1" applyAlignment="1" applyProtection="1">
      <alignment horizontal="right" vertical="center"/>
      <protection locked="0"/>
    </xf>
    <xf numFmtId="0" fontId="42" fillId="0" borderId="60" xfId="0" applyFont="1" applyBorder="1" applyAlignment="1" applyProtection="1">
      <alignment horizontal="left" vertical="center"/>
      <protection locked="0"/>
    </xf>
    <xf numFmtId="0" fontId="35" fillId="2" borderId="55" xfId="0" applyFont="1" applyFill="1" applyBorder="1" applyAlignment="1" applyProtection="1">
      <alignment vertical="center" wrapText="1"/>
      <protection locked="0"/>
    </xf>
    <xf numFmtId="0" fontId="54" fillId="2" borderId="0" xfId="0" applyFont="1" applyFill="1" applyProtection="1">
      <protection locked="0"/>
    </xf>
    <xf numFmtId="0" fontId="35" fillId="0" borderId="60" xfId="0" applyFont="1" applyBorder="1" applyAlignment="1" applyProtection="1">
      <alignment vertical="center" wrapText="1"/>
      <protection locked="0"/>
    </xf>
    <xf numFmtId="0" fontId="35" fillId="2" borderId="60" xfId="0" applyFont="1" applyFill="1" applyBorder="1" applyAlignment="1" applyProtection="1">
      <alignment vertical="center" wrapText="1"/>
      <protection locked="0"/>
    </xf>
    <xf numFmtId="1" fontId="35" fillId="0" borderId="59" xfId="0" applyNumberFormat="1" applyFont="1" applyBorder="1" applyAlignment="1">
      <alignment horizontal="center" vertical="center" wrapText="1"/>
    </xf>
    <xf numFmtId="0" fontId="35" fillId="2" borderId="88" xfId="0" applyFont="1" applyFill="1" applyBorder="1" applyAlignment="1" applyProtection="1">
      <alignment vertical="center" wrapText="1"/>
      <protection locked="0"/>
    </xf>
    <xf numFmtId="0" fontId="11" fillId="0" borderId="0" xfId="0" applyFont="1" applyProtection="1">
      <protection locked="0"/>
    </xf>
    <xf numFmtId="0" fontId="64" fillId="0" borderId="0" xfId="0" applyFont="1"/>
    <xf numFmtId="0" fontId="65" fillId="0" borderId="0" xfId="0" applyFont="1"/>
    <xf numFmtId="0" fontId="52" fillId="0" borderId="0" xfId="0" applyFont="1" applyAlignment="1">
      <alignment vertical="center"/>
    </xf>
    <xf numFmtId="0" fontId="45" fillId="0" borderId="0" xfId="0" applyFont="1" applyAlignment="1">
      <alignment vertical="center" wrapText="1"/>
    </xf>
    <xf numFmtId="0" fontId="22" fillId="0" borderId="110" xfId="0" applyFont="1" applyBorder="1" applyAlignment="1" applyProtection="1">
      <alignment horizontal="center" vertical="center"/>
      <protection locked="0"/>
    </xf>
    <xf numFmtId="0" fontId="40" fillId="0" borderId="106" xfId="0" applyFont="1" applyBorder="1" applyAlignment="1" applyProtection="1">
      <alignment horizontal="center" vertical="center"/>
      <protection locked="0"/>
    </xf>
    <xf numFmtId="0" fontId="22" fillId="4" borderId="20" xfId="0" applyFont="1" applyFill="1" applyBorder="1" applyAlignment="1" applyProtection="1">
      <alignment horizontal="center" vertical="center"/>
      <protection locked="0"/>
    </xf>
    <xf numFmtId="0" fontId="22" fillId="4" borderId="17" xfId="0" applyFont="1" applyFill="1" applyBorder="1" applyAlignment="1" applyProtection="1">
      <alignment horizontal="center" vertical="center"/>
      <protection locked="0"/>
    </xf>
    <xf numFmtId="0" fontId="22" fillId="4" borderId="16" xfId="0" applyFont="1" applyFill="1" applyBorder="1" applyAlignment="1" applyProtection="1">
      <alignment horizontal="center" vertical="center"/>
      <protection locked="0"/>
    </xf>
    <xf numFmtId="0" fontId="19" fillId="0" borderId="0" xfId="0" applyFont="1" applyProtection="1">
      <protection locked="0"/>
    </xf>
    <xf numFmtId="0" fontId="66" fillId="0" borderId="0" xfId="0" applyFont="1" applyProtection="1">
      <protection locked="0"/>
    </xf>
    <xf numFmtId="0" fontId="67" fillId="0" borderId="0" xfId="0" applyFont="1" applyProtection="1">
      <protection locked="0"/>
    </xf>
    <xf numFmtId="0" fontId="28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right" vertical="center"/>
      <protection locked="0"/>
    </xf>
    <xf numFmtId="0" fontId="22" fillId="0" borderId="53" xfId="0" applyFont="1" applyBorder="1" applyAlignment="1" applyProtection="1">
      <alignment horizontal="center" vertical="center"/>
      <protection locked="0"/>
    </xf>
    <xf numFmtId="0" fontId="35" fillId="0" borderId="53" xfId="0" applyFont="1" applyBorder="1" applyAlignment="1" applyProtection="1">
      <alignment horizontal="center" vertical="center"/>
      <protection locked="0"/>
    </xf>
    <xf numFmtId="49" fontId="35" fillId="0" borderId="53" xfId="0" applyNumberFormat="1" applyFont="1" applyBorder="1" applyAlignment="1" applyProtection="1">
      <alignment horizontal="center" vertical="center"/>
      <protection locked="0"/>
    </xf>
    <xf numFmtId="0" fontId="68" fillId="0" borderId="0" xfId="0" applyFont="1" applyProtection="1">
      <protection locked="0"/>
    </xf>
    <xf numFmtId="49" fontId="52" fillId="0" borderId="0" xfId="0" applyNumberFormat="1" applyFont="1" applyAlignment="1" applyProtection="1">
      <alignment horizontal="left" vertical="center"/>
      <protection locked="0"/>
    </xf>
    <xf numFmtId="0" fontId="69" fillId="0" borderId="0" xfId="0" applyFont="1" applyProtection="1">
      <protection locked="0"/>
    </xf>
    <xf numFmtId="0" fontId="52" fillId="0" borderId="0" xfId="0" applyFont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vertical="center"/>
      <protection locked="0"/>
    </xf>
    <xf numFmtId="0" fontId="52" fillId="0" borderId="0" xfId="0" applyFont="1" applyAlignment="1" applyProtection="1">
      <alignment horizontal="left" vertical="center"/>
      <protection locked="0"/>
    </xf>
    <xf numFmtId="0" fontId="52" fillId="0" borderId="0" xfId="0" applyFont="1" applyProtection="1">
      <protection locked="0"/>
    </xf>
    <xf numFmtId="0" fontId="70" fillId="0" borderId="0" xfId="0" applyFont="1" applyProtection="1">
      <protection locked="0"/>
    </xf>
    <xf numFmtId="49" fontId="52" fillId="0" borderId="0" xfId="0" applyNumberFormat="1" applyFont="1" applyAlignment="1" applyProtection="1">
      <alignment vertical="center"/>
      <protection locked="0"/>
    </xf>
    <xf numFmtId="0" fontId="71" fillId="0" borderId="0" xfId="0" applyFont="1" applyAlignment="1" applyProtection="1">
      <alignment vertical="center"/>
      <protection locked="0"/>
    </xf>
    <xf numFmtId="0" fontId="72" fillId="0" borderId="0" xfId="0" applyFont="1" applyProtection="1">
      <protection locked="0"/>
    </xf>
    <xf numFmtId="0" fontId="73" fillId="0" borderId="0" xfId="0" applyFont="1" applyAlignment="1" applyProtection="1">
      <alignment vertical="center" wrapText="1"/>
      <protection locked="0"/>
    </xf>
    <xf numFmtId="0" fontId="55" fillId="0" borderId="0" xfId="0" applyFont="1" applyProtection="1">
      <protection locked="0"/>
    </xf>
    <xf numFmtId="0" fontId="74" fillId="0" borderId="0" xfId="0" applyFont="1" applyProtection="1">
      <protection locked="0"/>
    </xf>
    <xf numFmtId="0" fontId="22" fillId="0" borderId="108" xfId="0" applyFont="1" applyBorder="1" applyAlignment="1" applyProtection="1">
      <alignment horizontal="center" vertical="center"/>
      <protection locked="0"/>
    </xf>
    <xf numFmtId="1" fontId="27" fillId="0" borderId="61" xfId="0" applyNumberFormat="1" applyFont="1" applyBorder="1" applyAlignment="1">
      <alignment horizontal="center" vertical="center"/>
    </xf>
    <xf numFmtId="0" fontId="25" fillId="0" borderId="62" xfId="0" applyFont="1" applyBorder="1" applyAlignment="1" applyProtection="1">
      <alignment horizontal="center" vertical="center"/>
      <protection locked="0"/>
    </xf>
    <xf numFmtId="0" fontId="27" fillId="0" borderId="63" xfId="0" applyFont="1" applyBorder="1" applyAlignment="1">
      <alignment horizontal="center" vertical="center"/>
    </xf>
    <xf numFmtId="0" fontId="27" fillId="0" borderId="61" xfId="0" applyFont="1" applyBorder="1" applyAlignment="1" applyProtection="1">
      <alignment horizontal="center" vertical="center"/>
      <protection locked="0"/>
    </xf>
    <xf numFmtId="0" fontId="27" fillId="0" borderId="60" xfId="0" applyFont="1" applyBorder="1" applyAlignment="1" applyProtection="1">
      <alignment horizontal="center" vertical="center"/>
      <protection locked="0"/>
    </xf>
    <xf numFmtId="0" fontId="25" fillId="0" borderId="59" xfId="0" applyFont="1" applyBorder="1" applyAlignment="1" applyProtection="1">
      <alignment horizontal="center" vertical="center"/>
      <protection locked="0"/>
    </xf>
    <xf numFmtId="0" fontId="27" fillId="0" borderId="61" xfId="0" applyFont="1" applyBorder="1" applyAlignment="1" applyProtection="1">
      <alignment horizontal="center" vertical="center" wrapText="1"/>
      <protection hidden="1"/>
    </xf>
    <xf numFmtId="0" fontId="27" fillId="0" borderId="61" xfId="0" applyFont="1" applyBorder="1" applyAlignment="1" applyProtection="1">
      <alignment horizontal="center" vertical="center" wrapText="1"/>
      <protection locked="0"/>
    </xf>
    <xf numFmtId="0" fontId="25" fillId="0" borderId="60" xfId="0" applyFont="1" applyBorder="1" applyAlignment="1" applyProtection="1">
      <alignment horizontal="center" vertical="center" wrapText="1"/>
      <protection locked="0"/>
    </xf>
    <xf numFmtId="0" fontId="27" fillId="0" borderId="61" xfId="0" applyFont="1" applyBorder="1" applyAlignment="1">
      <alignment horizontal="center" vertical="center" wrapText="1"/>
    </xf>
    <xf numFmtId="0" fontId="22" fillId="2" borderId="59" xfId="0" applyFont="1" applyFill="1" applyBorder="1" applyAlignment="1" applyProtection="1">
      <alignment horizontal="center" vertical="center"/>
      <protection locked="0"/>
    </xf>
    <xf numFmtId="0" fontId="22" fillId="2" borderId="63" xfId="0" applyFont="1" applyFill="1" applyBorder="1" applyAlignment="1" applyProtection="1">
      <alignment horizontal="center" vertical="center"/>
      <protection locked="0"/>
    </xf>
    <xf numFmtId="0" fontId="25" fillId="0" borderId="61" xfId="0" applyFont="1" applyBorder="1" applyAlignment="1" applyProtection="1">
      <alignment horizontal="center" vertical="center" wrapText="1"/>
      <protection locked="0"/>
    </xf>
    <xf numFmtId="0" fontId="25" fillId="0" borderId="63" xfId="0" applyFont="1" applyBorder="1" applyAlignment="1" applyProtection="1">
      <alignment horizontal="center" vertical="center" wrapText="1"/>
      <protection locked="0"/>
    </xf>
    <xf numFmtId="0" fontId="25" fillId="0" borderId="62" xfId="0" applyFont="1" applyBorder="1" applyAlignment="1" applyProtection="1">
      <alignment horizontal="center" vertical="center" wrapText="1"/>
      <protection locked="0"/>
    </xf>
    <xf numFmtId="0" fontId="25" fillId="0" borderId="59" xfId="0" applyFont="1" applyBorder="1" applyAlignment="1" applyProtection="1">
      <alignment horizontal="center" vertical="center" wrapText="1"/>
      <protection locked="0"/>
    </xf>
    <xf numFmtId="0" fontId="22" fillId="0" borderId="87" xfId="0" applyFont="1" applyBorder="1" applyAlignment="1" applyProtection="1">
      <alignment horizontal="center" vertical="center"/>
      <protection locked="0"/>
    </xf>
    <xf numFmtId="0" fontId="22" fillId="0" borderId="89" xfId="0" applyFont="1" applyBorder="1" applyAlignment="1" applyProtection="1">
      <alignment horizontal="center" vertical="center"/>
      <protection locked="0"/>
    </xf>
    <xf numFmtId="0" fontId="22" fillId="0" borderId="88" xfId="0" applyFont="1" applyBorder="1" applyAlignment="1" applyProtection="1">
      <alignment horizontal="center" vertical="center"/>
      <protection locked="0"/>
    </xf>
    <xf numFmtId="0" fontId="20" fillId="0" borderId="87" xfId="0" applyFont="1" applyBorder="1" applyAlignment="1" applyProtection="1">
      <alignment horizontal="center" vertical="center"/>
      <protection locked="0"/>
    </xf>
    <xf numFmtId="0" fontId="25" fillId="0" borderId="90" xfId="0" applyFont="1" applyBorder="1" applyAlignment="1" applyProtection="1">
      <alignment horizontal="center" vertical="center" wrapText="1"/>
      <protection locked="0"/>
    </xf>
    <xf numFmtId="0" fontId="25" fillId="0" borderId="91" xfId="0" applyFont="1" applyBorder="1" applyAlignment="1" applyProtection="1">
      <alignment horizontal="center" vertical="center"/>
      <protection locked="0"/>
    </xf>
    <xf numFmtId="0" fontId="25" fillId="0" borderId="89" xfId="0" applyFont="1" applyBorder="1" applyAlignment="1" applyProtection="1">
      <alignment horizontal="center" vertical="center" wrapText="1"/>
      <protection locked="0"/>
    </xf>
    <xf numFmtId="0" fontId="25" fillId="0" borderId="88" xfId="0" applyFont="1" applyBorder="1" applyAlignment="1" applyProtection="1">
      <alignment horizontal="center" vertical="center" wrapText="1"/>
      <protection locked="0"/>
    </xf>
    <xf numFmtId="0" fontId="25" fillId="0" borderId="91" xfId="0" applyFont="1" applyBorder="1" applyAlignment="1" applyProtection="1">
      <alignment horizontal="center" vertical="center" wrapText="1"/>
      <protection locked="0"/>
    </xf>
    <xf numFmtId="0" fontId="25" fillId="0" borderId="87" xfId="0" applyFont="1" applyBorder="1" applyAlignment="1" applyProtection="1">
      <alignment horizontal="center" vertical="center" wrapText="1"/>
      <protection locked="0"/>
    </xf>
    <xf numFmtId="0" fontId="77" fillId="0" borderId="61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top"/>
      <protection locked="0"/>
    </xf>
    <xf numFmtId="0" fontId="27" fillId="0" borderId="113" xfId="0" applyFont="1" applyBorder="1" applyAlignment="1" applyProtection="1">
      <alignment horizontal="center" vertical="center"/>
      <protection locked="0"/>
    </xf>
    <xf numFmtId="0" fontId="57" fillId="0" borderId="0" xfId="0" applyFont="1" applyAlignment="1" applyProtection="1">
      <alignment vertical="center"/>
      <protection locked="0"/>
    </xf>
    <xf numFmtId="0" fontId="79" fillId="0" borderId="0" xfId="0" applyFont="1" applyAlignment="1" applyProtection="1">
      <alignment vertical="center"/>
      <protection locked="0"/>
    </xf>
    <xf numFmtId="0" fontId="75" fillId="0" borderId="0" xfId="0" applyFont="1" applyAlignment="1" applyProtection="1">
      <alignment vertical="center"/>
      <protection locked="0"/>
    </xf>
    <xf numFmtId="0" fontId="81" fillId="0" borderId="0" xfId="0" applyFont="1"/>
    <xf numFmtId="0" fontId="78" fillId="0" borderId="0" xfId="0" applyFont="1"/>
    <xf numFmtId="0" fontId="82" fillId="0" borderId="113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33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27" fillId="0" borderId="136" xfId="0" applyFont="1" applyBorder="1" applyAlignment="1" applyProtection="1">
      <alignment horizontal="center" vertical="center"/>
      <protection locked="0"/>
    </xf>
    <xf numFmtId="0" fontId="27" fillId="0" borderId="63" xfId="0" applyFont="1" applyBorder="1" applyAlignment="1" applyProtection="1">
      <alignment horizontal="center" vertical="center"/>
      <protection locked="0"/>
    </xf>
    <xf numFmtId="0" fontId="27" fillId="0" borderId="63" xfId="0" applyFont="1" applyBorder="1" applyAlignment="1" applyProtection="1">
      <alignment horizontal="left" vertical="center"/>
      <protection locked="0"/>
    </xf>
    <xf numFmtId="0" fontId="27" fillId="0" borderId="62" xfId="0" applyFont="1" applyBorder="1" applyAlignment="1" applyProtection="1">
      <alignment horizontal="center" vertical="center"/>
      <protection locked="0"/>
    </xf>
    <xf numFmtId="0" fontId="27" fillId="0" borderId="61" xfId="0" applyFont="1" applyBorder="1" applyAlignment="1" applyProtection="1">
      <alignment horizontal="left" vertical="center"/>
      <protection locked="0"/>
    </xf>
    <xf numFmtId="0" fontId="19" fillId="0" borderId="0" xfId="0" applyFont="1" applyAlignment="1">
      <alignment horizontal="left" vertical="center" wrapText="1"/>
    </xf>
    <xf numFmtId="0" fontId="27" fillId="0" borderId="177" xfId="0" applyFont="1" applyBorder="1" applyAlignment="1" applyProtection="1">
      <alignment horizontal="center" vertical="center"/>
      <protection locked="0"/>
    </xf>
    <xf numFmtId="0" fontId="27" fillId="0" borderId="184" xfId="0" applyFont="1" applyBorder="1" applyAlignment="1" applyProtection="1">
      <alignment horizontal="left" vertical="center"/>
      <protection locked="0"/>
    </xf>
    <xf numFmtId="0" fontId="27" fillId="0" borderId="181" xfId="0" applyFont="1" applyBorder="1" applyAlignment="1" applyProtection="1">
      <alignment horizontal="left" vertical="center"/>
      <protection locked="0"/>
    </xf>
    <xf numFmtId="0" fontId="27" fillId="0" borderId="204" xfId="0" applyFont="1" applyBorder="1" applyAlignment="1" applyProtection="1">
      <alignment horizontal="center" vertical="center" wrapText="1"/>
      <protection locked="0"/>
    </xf>
    <xf numFmtId="49" fontId="27" fillId="0" borderId="205" xfId="0" applyNumberFormat="1" applyFont="1" applyBorder="1" applyAlignment="1" applyProtection="1">
      <alignment horizontal="center" vertical="center"/>
      <protection locked="0"/>
    </xf>
    <xf numFmtId="0" fontId="27" fillId="0" borderId="205" xfId="0" applyFont="1" applyBorder="1" applyAlignment="1" applyProtection="1">
      <alignment horizontal="center" vertical="center"/>
      <protection locked="0"/>
    </xf>
    <xf numFmtId="0" fontId="27" fillId="0" borderId="206" xfId="0" applyFont="1" applyBorder="1" applyAlignment="1" applyProtection="1">
      <alignment horizontal="center" vertical="center"/>
      <protection locked="0"/>
    </xf>
    <xf numFmtId="0" fontId="27" fillId="0" borderId="207" xfId="0" applyFont="1" applyBorder="1" applyAlignment="1" applyProtection="1">
      <alignment horizontal="center" vertical="center"/>
      <protection locked="0"/>
    </xf>
    <xf numFmtId="49" fontId="22" fillId="0" borderId="0" xfId="0" applyNumberFormat="1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60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20" fillId="6" borderId="0" xfId="0" applyFont="1" applyFill="1" applyAlignment="1" applyProtection="1">
      <alignment horizontal="center" vertical="center"/>
      <protection locked="0"/>
    </xf>
    <xf numFmtId="0" fontId="37" fillId="6" borderId="0" xfId="0" applyFont="1" applyFill="1" applyAlignment="1" applyProtection="1">
      <alignment horizontal="center" vertical="center"/>
      <protection locked="0"/>
    </xf>
    <xf numFmtId="0" fontId="22" fillId="2" borderId="0" xfId="0" applyFont="1" applyFill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44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/>
      <protection locked="0"/>
    </xf>
    <xf numFmtId="0" fontId="22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4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22" fillId="0" borderId="177" xfId="0" applyFont="1" applyBorder="1" applyAlignment="1" applyProtection="1">
      <alignment horizontal="left" vertical="center" wrapText="1"/>
      <protection locked="0"/>
    </xf>
    <xf numFmtId="0" fontId="35" fillId="4" borderId="16" xfId="0" applyFont="1" applyFill="1" applyBorder="1" applyAlignment="1" applyProtection="1">
      <alignment horizontal="left" vertical="center" wrapText="1"/>
      <protection locked="0"/>
    </xf>
    <xf numFmtId="0" fontId="35" fillId="0" borderId="133" xfId="0" applyFont="1" applyBorder="1" applyAlignment="1" applyProtection="1">
      <alignment horizontal="left" vertical="center" wrapText="1"/>
      <protection locked="0"/>
    </xf>
    <xf numFmtId="0" fontId="35" fillId="0" borderId="177" xfId="0" applyFont="1" applyBorder="1" applyAlignment="1" applyProtection="1">
      <alignment horizontal="left" vertical="center" wrapText="1"/>
      <protection locked="0"/>
    </xf>
    <xf numFmtId="0" fontId="0" fillId="0" borderId="45" xfId="0" applyBorder="1"/>
    <xf numFmtId="0" fontId="58" fillId="0" borderId="113" xfId="0" applyFont="1" applyBorder="1"/>
    <xf numFmtId="0" fontId="58" fillId="0" borderId="48" xfId="0" applyFont="1" applyBorder="1"/>
    <xf numFmtId="0" fontId="35" fillId="4" borderId="16" xfId="0" applyFont="1" applyFill="1" applyBorder="1" applyAlignment="1" applyProtection="1">
      <alignment vertical="center" wrapText="1"/>
      <protection locked="0"/>
    </xf>
    <xf numFmtId="0" fontId="35" fillId="0" borderId="110" xfId="0" applyFont="1" applyBorder="1" applyAlignment="1" applyProtection="1">
      <alignment horizontal="left" vertical="center" wrapText="1"/>
      <protection locked="0"/>
    </xf>
    <xf numFmtId="0" fontId="22" fillId="6" borderId="177" xfId="0" applyFont="1" applyFill="1" applyBorder="1" applyAlignment="1" applyProtection="1">
      <alignment horizontal="left" vertical="center" wrapText="1"/>
      <protection locked="0"/>
    </xf>
    <xf numFmtId="0" fontId="22" fillId="6" borderId="136" xfId="0" applyFont="1" applyFill="1" applyBorder="1" applyAlignment="1" applyProtection="1">
      <alignment horizontal="center" vertical="center"/>
      <protection locked="0"/>
    </xf>
    <xf numFmtId="0" fontId="22" fillId="6" borderId="63" xfId="0" applyFont="1" applyFill="1" applyBorder="1" applyAlignment="1" applyProtection="1">
      <alignment horizontal="center" vertical="center"/>
      <protection locked="0"/>
    </xf>
    <xf numFmtId="0" fontId="22" fillId="6" borderId="60" xfId="0" applyFont="1" applyFill="1" applyBorder="1" applyAlignment="1" applyProtection="1">
      <alignment horizontal="center" vertical="center"/>
      <protection locked="0"/>
    </xf>
    <xf numFmtId="0" fontId="22" fillId="6" borderId="177" xfId="0" applyFont="1" applyFill="1" applyBorder="1" applyAlignment="1" applyProtection="1">
      <alignment vertical="center"/>
      <protection locked="0"/>
    </xf>
    <xf numFmtId="0" fontId="0" fillId="0" borderId="213" xfId="0" applyBorder="1"/>
    <xf numFmtId="0" fontId="27" fillId="0" borderId="214" xfId="0" applyFont="1" applyBorder="1" applyAlignment="1" applyProtection="1">
      <alignment horizontal="center" vertical="center"/>
      <protection locked="0"/>
    </xf>
    <xf numFmtId="0" fontId="35" fillId="0" borderId="177" xfId="0" applyFont="1" applyBorder="1" applyAlignment="1" applyProtection="1">
      <alignment vertical="center" wrapText="1"/>
      <protection locked="0"/>
    </xf>
    <xf numFmtId="0" fontId="22" fillId="6" borderId="209" xfId="0" applyFont="1" applyFill="1" applyBorder="1" applyAlignment="1" applyProtection="1">
      <alignment vertical="top" wrapText="1"/>
      <protection locked="0"/>
    </xf>
    <xf numFmtId="0" fontId="22" fillId="6" borderId="177" xfId="0" applyFont="1" applyFill="1" applyBorder="1" applyAlignment="1" applyProtection="1">
      <alignment vertical="top" wrapText="1"/>
      <protection locked="0"/>
    </xf>
    <xf numFmtId="0" fontId="23" fillId="6" borderId="177" xfId="0" applyFont="1" applyFill="1" applyBorder="1" applyAlignment="1" applyProtection="1">
      <alignment horizontal="left" vertical="top" wrapText="1"/>
      <protection locked="0"/>
    </xf>
    <xf numFmtId="0" fontId="86" fillId="0" borderId="177" xfId="0" applyFont="1" applyBorder="1" applyAlignment="1" applyProtection="1">
      <alignment horizontal="left" vertical="center" wrapText="1"/>
      <protection locked="0"/>
    </xf>
    <xf numFmtId="0" fontId="87" fillId="0" borderId="177" xfId="0" applyFont="1" applyBorder="1" applyAlignment="1" applyProtection="1">
      <alignment horizontal="left" vertical="center" wrapText="1"/>
      <protection locked="0"/>
    </xf>
    <xf numFmtId="0" fontId="25" fillId="6" borderId="136" xfId="0" applyFont="1" applyFill="1" applyBorder="1" applyAlignment="1" applyProtection="1">
      <alignment horizontal="center" vertical="center"/>
      <protection locked="0"/>
    </xf>
    <xf numFmtId="0" fontId="25" fillId="6" borderId="63" xfId="0" applyFont="1" applyFill="1" applyBorder="1" applyAlignment="1" applyProtection="1">
      <alignment horizontal="center" vertical="center"/>
      <protection locked="0"/>
    </xf>
    <xf numFmtId="0" fontId="25" fillId="6" borderId="60" xfId="0" applyFont="1" applyFill="1" applyBorder="1" applyAlignment="1" applyProtection="1">
      <alignment horizontal="center" vertical="center"/>
      <protection locked="0"/>
    </xf>
    <xf numFmtId="0" fontId="25" fillId="6" borderId="61" xfId="0" applyFont="1" applyFill="1" applyBorder="1" applyAlignment="1" applyProtection="1">
      <alignment horizontal="center" vertical="center"/>
      <protection locked="0"/>
    </xf>
    <xf numFmtId="0" fontId="25" fillId="6" borderId="62" xfId="0" applyFont="1" applyFill="1" applyBorder="1" applyAlignment="1" applyProtection="1">
      <alignment horizontal="center" vertical="center"/>
      <protection locked="0"/>
    </xf>
    <xf numFmtId="0" fontId="25" fillId="6" borderId="177" xfId="0" applyFont="1" applyFill="1" applyBorder="1" applyAlignment="1" applyProtection="1">
      <alignment horizontal="center" vertical="center"/>
      <protection locked="0"/>
    </xf>
    <xf numFmtId="0" fontId="25" fillId="6" borderId="184" xfId="0" applyFont="1" applyFill="1" applyBorder="1" applyAlignment="1" applyProtection="1">
      <alignment horizontal="left" vertical="center"/>
      <protection locked="0"/>
    </xf>
    <xf numFmtId="0" fontId="25" fillId="6" borderId="181" xfId="0" applyFont="1" applyFill="1" applyBorder="1" applyAlignment="1" applyProtection="1">
      <alignment horizontal="left" vertical="center"/>
      <protection locked="0"/>
    </xf>
    <xf numFmtId="0" fontId="27" fillId="6" borderId="177" xfId="0" applyFont="1" applyFill="1" applyBorder="1" applyAlignment="1" applyProtection="1">
      <alignment horizontal="center" vertical="center"/>
      <protection locked="0"/>
    </xf>
    <xf numFmtId="0" fontId="25" fillId="6" borderId="61" xfId="0" applyFont="1" applyFill="1" applyBorder="1" applyAlignment="1" applyProtection="1">
      <alignment horizontal="left" vertical="center"/>
      <protection locked="0"/>
    </xf>
    <xf numFmtId="0" fontId="25" fillId="6" borderId="63" xfId="0" applyFont="1" applyFill="1" applyBorder="1" applyAlignment="1" applyProtection="1">
      <alignment horizontal="left" vertical="center"/>
      <protection locked="0"/>
    </xf>
    <xf numFmtId="0" fontId="22" fillId="6" borderId="209" xfId="0" applyFont="1" applyFill="1" applyBorder="1" applyAlignment="1" applyProtection="1">
      <alignment vertical="center"/>
      <protection locked="0"/>
    </xf>
    <xf numFmtId="0" fontId="22" fillId="6" borderId="163" xfId="0" applyFont="1" applyFill="1" applyBorder="1" applyAlignment="1" applyProtection="1">
      <alignment horizontal="center" vertical="center"/>
      <protection locked="0"/>
    </xf>
    <xf numFmtId="0" fontId="22" fillId="6" borderId="169" xfId="0" applyFont="1" applyFill="1" applyBorder="1" applyAlignment="1" applyProtection="1">
      <alignment horizontal="center" vertical="center"/>
      <protection locked="0"/>
    </xf>
    <xf numFmtId="0" fontId="22" fillId="6" borderId="168" xfId="0" applyFont="1" applyFill="1" applyBorder="1" applyAlignment="1" applyProtection="1">
      <alignment horizontal="center" vertical="center"/>
      <protection locked="0"/>
    </xf>
    <xf numFmtId="0" fontId="25" fillId="6" borderId="163" xfId="0" applyFont="1" applyFill="1" applyBorder="1" applyAlignment="1" applyProtection="1">
      <alignment horizontal="center" vertical="center"/>
      <protection locked="0"/>
    </xf>
    <xf numFmtId="0" fontId="25" fillId="6" borderId="169" xfId="0" applyFont="1" applyFill="1" applyBorder="1" applyAlignment="1" applyProtection="1">
      <alignment horizontal="center" vertical="center"/>
      <protection locked="0"/>
    </xf>
    <xf numFmtId="0" fontId="25" fillId="6" borderId="168" xfId="0" applyFont="1" applyFill="1" applyBorder="1" applyAlignment="1" applyProtection="1">
      <alignment horizontal="center" vertical="center"/>
      <protection locked="0"/>
    </xf>
    <xf numFmtId="0" fontId="25" fillId="6" borderId="164" xfId="0" applyFont="1" applyFill="1" applyBorder="1" applyAlignment="1" applyProtection="1">
      <alignment horizontal="center" vertical="center"/>
      <protection locked="0"/>
    </xf>
    <xf numFmtId="0" fontId="25" fillId="6" borderId="157" xfId="0" applyFont="1" applyFill="1" applyBorder="1" applyAlignment="1" applyProtection="1">
      <alignment horizontal="center" vertical="center"/>
      <protection locked="0"/>
    </xf>
    <xf numFmtId="0" fontId="25" fillId="6" borderId="180" xfId="0" applyFont="1" applyFill="1" applyBorder="1" applyAlignment="1" applyProtection="1">
      <alignment horizontal="center" vertical="center"/>
      <protection locked="0"/>
    </xf>
    <xf numFmtId="0" fontId="25" fillId="6" borderId="182" xfId="0" applyFont="1" applyFill="1" applyBorder="1" applyAlignment="1" applyProtection="1">
      <alignment horizontal="left" vertical="center"/>
      <protection locked="0"/>
    </xf>
    <xf numFmtId="0" fontId="25" fillId="6" borderId="183" xfId="0" applyFont="1" applyFill="1" applyBorder="1" applyAlignment="1" applyProtection="1">
      <alignment horizontal="left" vertical="center"/>
      <protection locked="0"/>
    </xf>
    <xf numFmtId="0" fontId="25" fillId="6" borderId="164" xfId="0" applyFont="1" applyFill="1" applyBorder="1" applyAlignment="1" applyProtection="1">
      <alignment horizontal="left" vertical="center"/>
      <protection locked="0"/>
    </xf>
    <xf numFmtId="0" fontId="25" fillId="6" borderId="169" xfId="0" applyFont="1" applyFill="1" applyBorder="1" applyAlignment="1" applyProtection="1">
      <alignment horizontal="left" vertical="center"/>
      <protection locked="0"/>
    </xf>
    <xf numFmtId="0" fontId="25" fillId="6" borderId="168" xfId="0" applyFont="1" applyFill="1" applyBorder="1" applyAlignment="1" applyProtection="1">
      <alignment horizontal="left" vertical="center"/>
      <protection locked="0"/>
    </xf>
    <xf numFmtId="0" fontId="25" fillId="6" borderId="157" xfId="0" applyFont="1" applyFill="1" applyBorder="1" applyAlignment="1" applyProtection="1">
      <alignment horizontal="left" vertical="center"/>
      <protection locked="0"/>
    </xf>
    <xf numFmtId="0" fontId="27" fillId="0" borderId="184" xfId="0" applyFont="1" applyBorder="1" applyAlignment="1">
      <alignment horizontal="center" vertical="center" wrapText="1"/>
    </xf>
    <xf numFmtId="0" fontId="27" fillId="0" borderId="177" xfId="0" applyFont="1" applyBorder="1" applyAlignment="1">
      <alignment horizontal="center" vertical="center" wrapText="1"/>
    </xf>
    <xf numFmtId="0" fontId="27" fillId="0" borderId="181" xfId="0" applyFont="1" applyBorder="1" applyAlignment="1">
      <alignment horizontal="center" vertical="center" wrapText="1"/>
    </xf>
    <xf numFmtId="0" fontId="25" fillId="0" borderId="184" xfId="0" applyFont="1" applyBorder="1" applyAlignment="1">
      <alignment horizontal="center" vertical="center" wrapText="1"/>
    </xf>
    <xf numFmtId="0" fontId="25" fillId="0" borderId="177" xfId="0" applyFont="1" applyBorder="1" applyAlignment="1">
      <alignment horizontal="center" vertical="center" wrapText="1"/>
    </xf>
    <xf numFmtId="0" fontId="25" fillId="0" borderId="181" xfId="0" applyFont="1" applyBorder="1" applyAlignment="1">
      <alignment horizontal="center" vertical="center" wrapText="1"/>
    </xf>
    <xf numFmtId="0" fontId="25" fillId="0" borderId="184" xfId="0" applyFont="1" applyBorder="1" applyAlignment="1" applyProtection="1">
      <alignment horizontal="center" vertical="center" wrapText="1"/>
      <protection locked="0"/>
    </xf>
    <xf numFmtId="0" fontId="25" fillId="0" borderId="177" xfId="0" applyFont="1" applyBorder="1" applyAlignment="1" applyProtection="1">
      <alignment horizontal="center" vertical="center" wrapText="1"/>
      <protection locked="0"/>
    </xf>
    <xf numFmtId="0" fontId="25" fillId="0" borderId="181" xfId="0" applyFont="1" applyBorder="1" applyAlignment="1" applyProtection="1">
      <alignment horizontal="center" vertical="center" wrapText="1"/>
      <protection locked="0"/>
    </xf>
    <xf numFmtId="0" fontId="23" fillId="0" borderId="184" xfId="0" applyFont="1" applyBorder="1" applyAlignment="1" applyProtection="1">
      <alignment horizontal="center" vertical="center" wrapText="1"/>
      <protection locked="0"/>
    </xf>
    <xf numFmtId="0" fontId="23" fillId="0" borderId="177" xfId="0" applyFont="1" applyBorder="1" applyAlignment="1" applyProtection="1">
      <alignment horizontal="center" vertical="center" wrapText="1"/>
      <protection locked="0"/>
    </xf>
    <xf numFmtId="0" fontId="23" fillId="0" borderId="181" xfId="0" applyFont="1" applyBorder="1" applyAlignment="1" applyProtection="1">
      <alignment horizontal="center" vertical="center" wrapText="1"/>
      <protection locked="0"/>
    </xf>
    <xf numFmtId="0" fontId="25" fillId="0" borderId="182" xfId="0" applyFont="1" applyBorder="1" applyAlignment="1" applyProtection="1">
      <alignment horizontal="center" vertical="center" wrapText="1"/>
      <protection locked="0"/>
    </xf>
    <xf numFmtId="0" fontId="25" fillId="0" borderId="180" xfId="0" applyFont="1" applyBorder="1" applyAlignment="1" applyProtection="1">
      <alignment horizontal="center" vertical="center" wrapText="1"/>
      <protection locked="0"/>
    </xf>
    <xf numFmtId="0" fontId="25" fillId="0" borderId="183" xfId="0" applyFont="1" applyBorder="1" applyAlignment="1" applyProtection="1">
      <alignment horizontal="center" vertical="center" wrapText="1"/>
      <protection locked="0"/>
    </xf>
    <xf numFmtId="0" fontId="25" fillId="4" borderId="20" xfId="0" applyFont="1" applyFill="1" applyBorder="1" applyAlignment="1" applyProtection="1">
      <alignment horizontal="center" vertical="center" wrapText="1"/>
      <protection locked="0"/>
    </xf>
    <xf numFmtId="0" fontId="25" fillId="4" borderId="16" xfId="0" applyFont="1" applyFill="1" applyBorder="1" applyAlignment="1" applyProtection="1">
      <alignment horizontal="center" vertical="center" wrapText="1"/>
      <protection locked="0"/>
    </xf>
    <xf numFmtId="0" fontId="25" fillId="4" borderId="17" xfId="0" applyFont="1" applyFill="1" applyBorder="1" applyAlignment="1" applyProtection="1">
      <alignment horizontal="center" vertical="center" wrapText="1"/>
      <protection locked="0"/>
    </xf>
    <xf numFmtId="0" fontId="25" fillId="0" borderId="135" xfId="0" applyFont="1" applyBorder="1" applyAlignment="1" applyProtection="1">
      <alignment horizontal="center" vertical="center" wrapText="1"/>
      <protection locked="0"/>
    </xf>
    <xf numFmtId="0" fontId="25" fillId="0" borderId="133" xfId="0" applyFont="1" applyBorder="1" applyAlignment="1" applyProtection="1">
      <alignment horizontal="center" vertical="center" wrapText="1"/>
      <protection locked="0"/>
    </xf>
    <xf numFmtId="0" fontId="25" fillId="0" borderId="134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>
      <alignment horizontal="left" vertical="center" wrapText="1"/>
    </xf>
    <xf numFmtId="0" fontId="22" fillId="0" borderId="184" xfId="0" applyFont="1" applyBorder="1" applyAlignment="1">
      <alignment vertical="center" wrapText="1"/>
    </xf>
    <xf numFmtId="0" fontId="22" fillId="0" borderId="177" xfId="0" applyFont="1" applyBorder="1" applyAlignment="1">
      <alignment vertical="center" wrapText="1"/>
    </xf>
    <xf numFmtId="0" fontId="22" fillId="0" borderId="181" xfId="0" applyFont="1" applyBorder="1" applyAlignment="1">
      <alignment vertical="center" wrapText="1"/>
    </xf>
    <xf numFmtId="0" fontId="22" fillId="0" borderId="211" xfId="0" applyFont="1" applyBorder="1" applyAlignment="1">
      <alignment vertical="center" wrapText="1"/>
    </xf>
    <xf numFmtId="0" fontId="22" fillId="0" borderId="209" xfId="0" applyFont="1" applyBorder="1" applyAlignment="1">
      <alignment vertical="center" wrapText="1"/>
    </xf>
    <xf numFmtId="0" fontId="22" fillId="0" borderId="212" xfId="0" applyFont="1" applyBorder="1" applyAlignment="1">
      <alignment vertical="center" wrapText="1"/>
    </xf>
    <xf numFmtId="1" fontId="35" fillId="3" borderId="40" xfId="0" applyNumberFormat="1" applyFont="1" applyFill="1" applyBorder="1" applyAlignment="1">
      <alignment horizontal="center" vertical="center" wrapText="1"/>
    </xf>
    <xf numFmtId="0" fontId="22" fillId="0" borderId="95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 wrapText="1"/>
    </xf>
    <xf numFmtId="0" fontId="22" fillId="0" borderId="152" xfId="0" applyFont="1" applyBorder="1" applyAlignment="1">
      <alignment horizontal="center" vertical="center" wrapText="1"/>
    </xf>
    <xf numFmtId="0" fontId="22" fillId="0" borderId="153" xfId="0" applyFont="1" applyBorder="1" applyAlignment="1">
      <alignment horizontal="center" vertical="center" wrapText="1"/>
    </xf>
    <xf numFmtId="0" fontId="22" fillId="0" borderId="68" xfId="0" applyFont="1" applyBorder="1" applyAlignment="1">
      <alignment horizontal="center" vertical="center" wrapText="1"/>
    </xf>
    <xf numFmtId="0" fontId="22" fillId="0" borderId="152" xfId="0" applyFont="1" applyBorder="1" applyAlignment="1">
      <alignment horizontal="center" vertical="center"/>
    </xf>
    <xf numFmtId="0" fontId="22" fillId="0" borderId="153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184" xfId="0" applyFont="1" applyBorder="1" applyAlignment="1">
      <alignment horizontal="center" vertical="center" wrapText="1"/>
    </xf>
    <xf numFmtId="0" fontId="22" fillId="0" borderId="177" xfId="0" applyFont="1" applyBorder="1" applyAlignment="1">
      <alignment horizontal="center" vertical="center" wrapText="1"/>
    </xf>
    <xf numFmtId="0" fontId="22" fillId="0" borderId="181" xfId="0" applyFont="1" applyBorder="1" applyAlignment="1">
      <alignment horizontal="center" vertical="center" wrapText="1"/>
    </xf>
    <xf numFmtId="49" fontId="22" fillId="0" borderId="184" xfId="0" applyNumberFormat="1" applyFont="1" applyBorder="1" applyAlignment="1">
      <alignment horizontal="center" vertical="center" wrapText="1"/>
    </xf>
    <xf numFmtId="49" fontId="22" fillId="0" borderId="177" xfId="0" applyNumberFormat="1" applyFont="1" applyBorder="1" applyAlignment="1">
      <alignment horizontal="center" vertical="center" wrapText="1"/>
    </xf>
    <xf numFmtId="49" fontId="22" fillId="0" borderId="181" xfId="0" applyNumberFormat="1" applyFont="1" applyBorder="1" applyAlignment="1">
      <alignment horizontal="center" vertical="center" wrapText="1"/>
    </xf>
    <xf numFmtId="49" fontId="22" fillId="0" borderId="106" xfId="0" applyNumberFormat="1" applyFont="1" applyBorder="1" applyAlignment="1">
      <alignment horizontal="center" vertical="center" wrapText="1"/>
    </xf>
    <xf numFmtId="49" fontId="22" fillId="0" borderId="107" xfId="0" applyNumberFormat="1" applyFont="1" applyBorder="1" applyAlignment="1">
      <alignment horizontal="center" vertical="center" wrapText="1"/>
    </xf>
    <xf numFmtId="49" fontId="22" fillId="0" borderId="108" xfId="0" applyNumberFormat="1" applyFont="1" applyBorder="1" applyAlignment="1">
      <alignment horizontal="center" vertical="center" wrapText="1"/>
    </xf>
    <xf numFmtId="0" fontId="22" fillId="0" borderId="107" xfId="0" applyFont="1" applyBorder="1" applyAlignment="1">
      <alignment vertical="center"/>
    </xf>
    <xf numFmtId="0" fontId="22" fillId="0" borderId="108" xfId="0" applyFont="1" applyBorder="1" applyAlignment="1">
      <alignment vertical="center"/>
    </xf>
    <xf numFmtId="0" fontId="22" fillId="0" borderId="177" xfId="0" applyFont="1" applyBorder="1" applyAlignment="1">
      <alignment vertical="center"/>
    </xf>
    <xf numFmtId="0" fontId="22" fillId="0" borderId="181" xfId="0" applyFont="1" applyBorder="1" applyAlignment="1">
      <alignment vertical="center"/>
    </xf>
    <xf numFmtId="0" fontId="22" fillId="0" borderId="184" xfId="0" applyFont="1" applyBorder="1" applyAlignment="1">
      <alignment horizontal="left" vertical="center" wrapText="1"/>
    </xf>
    <xf numFmtId="0" fontId="22" fillId="0" borderId="177" xfId="0" applyFont="1" applyBorder="1" applyAlignment="1">
      <alignment horizontal="left" vertical="center" wrapText="1"/>
    </xf>
    <xf numFmtId="0" fontId="22" fillId="0" borderId="181" xfId="0" applyFont="1" applyBorder="1" applyAlignment="1">
      <alignment horizontal="left" vertical="center" wrapText="1"/>
    </xf>
    <xf numFmtId="0" fontId="22" fillId="2" borderId="184" xfId="0" applyFont="1" applyFill="1" applyBorder="1" applyAlignment="1">
      <alignment vertical="center" wrapText="1"/>
    </xf>
    <xf numFmtId="0" fontId="22" fillId="2" borderId="177" xfId="0" applyFont="1" applyFill="1" applyBorder="1" applyAlignment="1">
      <alignment vertical="center" wrapText="1"/>
    </xf>
    <xf numFmtId="0" fontId="22" fillId="2" borderId="181" xfId="0" applyFont="1" applyFill="1" applyBorder="1" applyAlignment="1">
      <alignment vertical="center" wrapText="1"/>
    </xf>
    <xf numFmtId="0" fontId="22" fillId="0" borderId="204" xfId="0" applyFont="1" applyBorder="1" applyAlignment="1">
      <alignment horizontal="center" vertical="center" wrapText="1"/>
    </xf>
    <xf numFmtId="0" fontId="22" fillId="0" borderId="205" xfId="0" applyFont="1" applyBorder="1" applyAlignment="1">
      <alignment horizontal="center" vertical="center" wrapText="1"/>
    </xf>
    <xf numFmtId="0" fontId="22" fillId="0" borderId="210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1" fontId="35" fillId="0" borderId="65" xfId="0" applyNumberFormat="1" applyFont="1" applyBorder="1" applyAlignment="1">
      <alignment horizontal="center" vertical="center" wrapText="1"/>
    </xf>
    <xf numFmtId="1" fontId="35" fillId="0" borderId="66" xfId="0" applyNumberFormat="1" applyFont="1" applyBorder="1" applyAlignment="1">
      <alignment horizontal="center" vertical="center" wrapText="1"/>
    </xf>
    <xf numFmtId="49" fontId="22" fillId="0" borderId="78" xfId="0" applyNumberFormat="1" applyFont="1" applyBorder="1" applyAlignment="1" applyProtection="1">
      <alignment horizontal="center" vertical="center"/>
      <protection locked="0"/>
    </xf>
    <xf numFmtId="49" fontId="22" fillId="0" borderId="79" xfId="0" applyNumberFormat="1" applyFont="1" applyBorder="1" applyAlignment="1" applyProtection="1">
      <alignment horizontal="center" vertical="center"/>
      <protection locked="0"/>
    </xf>
    <xf numFmtId="49" fontId="22" fillId="0" borderId="85" xfId="0" applyNumberFormat="1" applyFont="1" applyBorder="1" applyAlignment="1" applyProtection="1">
      <alignment horizontal="center" vertical="center"/>
      <protection locked="0"/>
    </xf>
    <xf numFmtId="49" fontId="22" fillId="0" borderId="86" xfId="0" applyNumberFormat="1" applyFont="1" applyBorder="1" applyAlignment="1" applyProtection="1">
      <alignment horizontal="center" vertical="center"/>
      <protection locked="0"/>
    </xf>
    <xf numFmtId="1" fontId="35" fillId="0" borderId="136" xfId="0" applyNumberFormat="1" applyFont="1" applyBorder="1" applyAlignment="1">
      <alignment horizontal="center" vertical="center" wrapText="1"/>
    </xf>
    <xf numFmtId="1" fontId="35" fillId="0" borderId="60" xfId="0" applyNumberFormat="1" applyFont="1" applyBorder="1" applyAlignment="1">
      <alignment horizontal="center" vertical="center" wrapText="1"/>
    </xf>
    <xf numFmtId="1" fontId="35" fillId="0" borderId="61" xfId="0" applyNumberFormat="1" applyFont="1" applyBorder="1" applyAlignment="1">
      <alignment horizontal="center" vertical="center" wrapText="1"/>
    </xf>
    <xf numFmtId="1" fontId="35" fillId="0" borderId="137" xfId="0" applyNumberFormat="1" applyFont="1" applyBorder="1" applyAlignment="1">
      <alignment horizontal="center" vertical="center" wrapText="1"/>
    </xf>
    <xf numFmtId="1" fontId="35" fillId="0" borderId="138" xfId="0" applyNumberFormat="1" applyFont="1" applyBorder="1" applyAlignment="1">
      <alignment horizontal="center" vertical="center" wrapText="1"/>
    </xf>
    <xf numFmtId="1" fontId="35" fillId="0" borderId="146" xfId="0" applyNumberFormat="1" applyFont="1" applyBorder="1" applyAlignment="1">
      <alignment horizontal="center" vertical="center" wrapText="1"/>
    </xf>
    <xf numFmtId="1" fontId="35" fillId="0" borderId="135" xfId="0" applyNumberFormat="1" applyFont="1" applyBorder="1" applyAlignment="1">
      <alignment horizontal="center" vertical="center" wrapText="1"/>
    </xf>
    <xf numFmtId="1" fontId="35" fillId="0" borderId="133" xfId="0" applyNumberFormat="1" applyFont="1" applyBorder="1" applyAlignment="1">
      <alignment horizontal="center" vertical="center" wrapText="1"/>
    </xf>
    <xf numFmtId="1" fontId="35" fillId="0" borderId="134" xfId="0" applyNumberFormat="1" applyFont="1" applyBorder="1" applyAlignment="1">
      <alignment horizontal="center" vertical="center" wrapText="1"/>
    </xf>
    <xf numFmtId="1" fontId="35" fillId="0" borderId="143" xfId="0" applyNumberFormat="1" applyFont="1" applyBorder="1" applyAlignment="1">
      <alignment horizontal="center" vertical="center" wrapText="1"/>
    </xf>
    <xf numFmtId="1" fontId="35" fillId="0" borderId="144" xfId="0" applyNumberFormat="1" applyFont="1" applyBorder="1" applyAlignment="1">
      <alignment horizontal="center" vertical="center" wrapText="1"/>
    </xf>
    <xf numFmtId="1" fontId="35" fillId="0" borderId="145" xfId="0" applyNumberFormat="1" applyFont="1" applyBorder="1" applyAlignment="1">
      <alignment horizontal="center" vertical="center" wrapText="1"/>
    </xf>
    <xf numFmtId="0" fontId="35" fillId="2" borderId="85" xfId="0" applyFont="1" applyFill="1" applyBorder="1" applyAlignment="1" applyProtection="1">
      <alignment vertical="center" wrapText="1"/>
      <protection locked="0"/>
    </xf>
    <xf numFmtId="0" fontId="35" fillId="2" borderId="92" xfId="0" applyFont="1" applyFill="1" applyBorder="1" applyAlignment="1" applyProtection="1">
      <alignment vertical="center" wrapText="1"/>
      <protection locked="0"/>
    </xf>
    <xf numFmtId="0" fontId="35" fillId="2" borderId="86" xfId="0" applyFont="1" applyFill="1" applyBorder="1" applyAlignment="1" applyProtection="1">
      <alignment vertical="center" wrapText="1"/>
      <protection locked="0"/>
    </xf>
    <xf numFmtId="1" fontId="35" fillId="0" borderId="94" xfId="0" applyNumberFormat="1" applyFont="1" applyBorder="1" applyAlignment="1">
      <alignment horizontal="center" vertical="center" wrapText="1"/>
    </xf>
    <xf numFmtId="1" fontId="35" fillId="0" borderId="93" xfId="0" applyNumberFormat="1" applyFont="1" applyBorder="1" applyAlignment="1">
      <alignment horizontal="center" vertical="center" wrapText="1"/>
    </xf>
    <xf numFmtId="1" fontId="35" fillId="0" borderId="97" xfId="0" applyNumberFormat="1" applyFont="1" applyBorder="1" applyAlignment="1">
      <alignment horizontal="center" vertical="center" wrapText="1"/>
    </xf>
    <xf numFmtId="1" fontId="35" fillId="0" borderId="63" xfId="0" applyNumberFormat="1" applyFont="1" applyBorder="1" applyAlignment="1">
      <alignment horizontal="center" vertical="center" wrapText="1"/>
    </xf>
    <xf numFmtId="1" fontId="35" fillId="0" borderId="88" xfId="0" applyNumberFormat="1" applyFont="1" applyBorder="1" applyAlignment="1">
      <alignment horizontal="center" vertical="center" wrapText="1"/>
    </xf>
    <xf numFmtId="1" fontId="35" fillId="0" borderId="89" xfId="0" applyNumberFormat="1" applyFont="1" applyBorder="1" applyAlignment="1">
      <alignment horizontal="center" vertical="center" wrapText="1"/>
    </xf>
    <xf numFmtId="49" fontId="22" fillId="0" borderId="211" xfId="0" applyNumberFormat="1" applyFont="1" applyBorder="1" applyAlignment="1">
      <alignment horizontal="center" vertical="center" wrapText="1"/>
    </xf>
    <xf numFmtId="49" fontId="22" fillId="0" borderId="209" xfId="0" applyNumberFormat="1" applyFont="1" applyBorder="1" applyAlignment="1">
      <alignment horizontal="center" vertical="center" wrapText="1"/>
    </xf>
    <xf numFmtId="49" fontId="22" fillId="0" borderId="212" xfId="0" applyNumberFormat="1" applyFont="1" applyBorder="1" applyAlignment="1">
      <alignment horizontal="center" vertical="center" wrapText="1"/>
    </xf>
    <xf numFmtId="1" fontId="35" fillId="0" borderId="80" xfId="0" applyNumberFormat="1" applyFont="1" applyBorder="1" applyAlignment="1">
      <alignment horizontal="center" vertical="center" wrapText="1"/>
    </xf>
    <xf numFmtId="1" fontId="35" fillId="0" borderId="83" xfId="0" applyNumberFormat="1" applyFont="1" applyBorder="1" applyAlignment="1">
      <alignment horizontal="center" vertical="center" wrapText="1"/>
    </xf>
    <xf numFmtId="1" fontId="35" fillId="0" borderId="79" xfId="0" applyNumberFormat="1" applyFont="1" applyBorder="1" applyAlignment="1">
      <alignment horizontal="center" vertical="center" wrapText="1"/>
    </xf>
    <xf numFmtId="1" fontId="35" fillId="0" borderId="82" xfId="0" applyNumberFormat="1" applyFont="1" applyBorder="1" applyAlignment="1">
      <alignment horizontal="center" vertical="center" wrapText="1"/>
    </xf>
    <xf numFmtId="1" fontId="35" fillId="0" borderId="140" xfId="0" applyNumberFormat="1" applyFont="1" applyBorder="1" applyAlignment="1">
      <alignment horizontal="center" vertical="center" wrapText="1"/>
    </xf>
    <xf numFmtId="1" fontId="35" fillId="0" borderId="141" xfId="0" applyNumberFormat="1" applyFont="1" applyBorder="1" applyAlignment="1">
      <alignment horizontal="center" vertical="center" wrapText="1"/>
    </xf>
    <xf numFmtId="1" fontId="35" fillId="0" borderId="142" xfId="0" applyNumberFormat="1" applyFont="1" applyBorder="1" applyAlignment="1">
      <alignment horizontal="center" vertical="center" wrapText="1"/>
    </xf>
    <xf numFmtId="0" fontId="35" fillId="4" borderId="20" xfId="0" applyFont="1" applyFill="1" applyBorder="1" applyAlignment="1" applyProtection="1">
      <alignment horizontal="left" vertical="center" wrapText="1"/>
      <protection locked="0"/>
    </xf>
    <xf numFmtId="0" fontId="35" fillId="4" borderId="16" xfId="0" applyFont="1" applyFill="1" applyBorder="1" applyAlignment="1" applyProtection="1">
      <alignment horizontal="left" vertical="center" wrapText="1"/>
      <protection locked="0"/>
    </xf>
    <xf numFmtId="0" fontId="35" fillId="4" borderId="17" xfId="0" applyFont="1" applyFill="1" applyBorder="1" applyAlignment="1" applyProtection="1">
      <alignment horizontal="left" vertical="center" wrapText="1"/>
      <protection locked="0"/>
    </xf>
    <xf numFmtId="0" fontId="35" fillId="0" borderId="135" xfId="0" applyFont="1" applyBorder="1" applyAlignment="1" applyProtection="1">
      <alignment horizontal="left" vertical="center" wrapText="1"/>
      <protection locked="0"/>
    </xf>
    <xf numFmtId="0" fontId="35" fillId="0" borderId="133" xfId="0" applyFont="1" applyBorder="1" applyAlignment="1" applyProtection="1">
      <alignment horizontal="left" vertical="center" wrapText="1"/>
      <protection locked="0"/>
    </xf>
    <xf numFmtId="0" fontId="35" fillId="0" borderId="134" xfId="0" applyFont="1" applyBorder="1" applyAlignment="1" applyProtection="1">
      <alignment horizontal="left" vertical="center" wrapText="1"/>
      <protection locked="0"/>
    </xf>
    <xf numFmtId="0" fontId="35" fillId="0" borderId="184" xfId="0" applyFont="1" applyBorder="1" applyAlignment="1" applyProtection="1">
      <alignment horizontal="left" vertical="center" wrapText="1"/>
      <protection locked="0"/>
    </xf>
    <xf numFmtId="0" fontId="35" fillId="0" borderId="177" xfId="0" applyFont="1" applyBorder="1" applyAlignment="1" applyProtection="1">
      <alignment horizontal="left" vertical="center" wrapText="1"/>
      <protection locked="0"/>
    </xf>
    <xf numFmtId="0" fontId="35" fillId="0" borderId="181" xfId="0" applyFont="1" applyBorder="1" applyAlignment="1" applyProtection="1">
      <alignment horizontal="left" vertical="center" wrapText="1"/>
      <protection locked="0"/>
    </xf>
    <xf numFmtId="0" fontId="22" fillId="0" borderId="184" xfId="0" applyFont="1" applyBorder="1" applyAlignment="1" applyProtection="1">
      <alignment horizontal="left" vertical="center" wrapText="1"/>
      <protection locked="0"/>
    </xf>
    <xf numFmtId="0" fontId="22" fillId="0" borderId="177" xfId="0" applyFont="1" applyBorder="1" applyAlignment="1" applyProtection="1">
      <alignment horizontal="left" vertical="center" wrapText="1"/>
      <protection locked="0"/>
    </xf>
    <xf numFmtId="0" fontId="22" fillId="0" borderId="181" xfId="0" applyFont="1" applyBorder="1" applyAlignment="1" applyProtection="1">
      <alignment horizontal="left" vertical="center" wrapText="1"/>
      <protection locked="0"/>
    </xf>
    <xf numFmtId="0" fontId="22" fillId="0" borderId="53" xfId="0" applyFont="1" applyBorder="1" applyAlignment="1" applyProtection="1">
      <alignment horizontal="center" vertical="center" wrapText="1"/>
      <protection locked="0"/>
    </xf>
    <xf numFmtId="0" fontId="22" fillId="0" borderId="59" xfId="0" applyFont="1" applyBorder="1" applyAlignment="1" applyProtection="1">
      <alignment horizontal="center" vertical="center"/>
      <protection locked="0"/>
    </xf>
    <xf numFmtId="0" fontId="22" fillId="0" borderId="63" xfId="0" applyFont="1" applyBorder="1" applyAlignment="1" applyProtection="1">
      <alignment horizontal="center" vertical="center"/>
      <protection locked="0"/>
    </xf>
    <xf numFmtId="0" fontId="35" fillId="0" borderId="59" xfId="0" applyFont="1" applyBorder="1" applyAlignment="1" applyProtection="1">
      <alignment horizontal="center" vertical="center"/>
      <protection locked="0"/>
    </xf>
    <xf numFmtId="0" fontId="35" fillId="0" borderId="63" xfId="0" applyFont="1" applyBorder="1" applyAlignment="1" applyProtection="1">
      <alignment horizontal="center" vertical="center"/>
      <protection locked="0"/>
    </xf>
    <xf numFmtId="0" fontId="22" fillId="0" borderId="184" xfId="0" applyFont="1" applyBorder="1" applyAlignment="1" applyProtection="1">
      <alignment horizontal="center" vertical="center"/>
      <protection locked="0"/>
    </xf>
    <xf numFmtId="0" fontId="22" fillId="0" borderId="179" xfId="0" applyFont="1" applyBorder="1" applyAlignment="1" applyProtection="1">
      <alignment horizontal="center" vertical="center"/>
      <protection locked="0"/>
    </xf>
    <xf numFmtId="0" fontId="22" fillId="0" borderId="155" xfId="0" applyFont="1" applyBorder="1" applyAlignment="1" applyProtection="1">
      <alignment horizontal="center" vertical="center"/>
      <protection locked="0"/>
    </xf>
    <xf numFmtId="0" fontId="22" fillId="0" borderId="181" xfId="0" applyFont="1" applyBorder="1" applyAlignment="1" applyProtection="1">
      <alignment horizontal="center" vertical="center"/>
      <protection locked="0"/>
    </xf>
    <xf numFmtId="0" fontId="32" fillId="0" borderId="130" xfId="0" applyFont="1" applyBorder="1" applyAlignment="1" applyProtection="1">
      <alignment horizontal="center" vertical="center"/>
      <protection locked="0"/>
    </xf>
    <xf numFmtId="0" fontId="32" fillId="0" borderId="122" xfId="0" applyFont="1" applyBorder="1" applyAlignment="1" applyProtection="1">
      <alignment horizontal="center" vertical="center"/>
      <protection locked="0"/>
    </xf>
    <xf numFmtId="0" fontId="32" fillId="0" borderId="131" xfId="0" applyFont="1" applyBorder="1" applyAlignment="1" applyProtection="1">
      <alignment horizontal="center" vertical="center"/>
      <protection locked="0"/>
    </xf>
    <xf numFmtId="0" fontId="32" fillId="0" borderId="132" xfId="0" applyFont="1" applyBorder="1" applyAlignment="1" applyProtection="1">
      <alignment horizontal="center" vertical="center"/>
      <protection locked="0"/>
    </xf>
    <xf numFmtId="0" fontId="32" fillId="0" borderId="133" xfId="0" applyFont="1" applyBorder="1" applyAlignment="1" applyProtection="1">
      <alignment horizontal="center" vertical="center"/>
      <protection locked="0"/>
    </xf>
    <xf numFmtId="0" fontId="32" fillId="0" borderId="134" xfId="0" applyFont="1" applyBorder="1" applyAlignment="1" applyProtection="1">
      <alignment horizontal="center" vertical="center"/>
      <protection locked="0"/>
    </xf>
    <xf numFmtId="49" fontId="27" fillId="0" borderId="37" xfId="0" applyNumberFormat="1" applyFont="1" applyBorder="1" applyAlignment="1" applyProtection="1">
      <alignment horizontal="center" vertical="center" wrapText="1"/>
      <protection locked="0"/>
    </xf>
    <xf numFmtId="49" fontId="27" fillId="0" borderId="16" xfId="0" applyNumberFormat="1" applyFont="1" applyBorder="1" applyAlignment="1" applyProtection="1">
      <alignment horizontal="center" vertical="center" wrapText="1"/>
      <protection locked="0"/>
    </xf>
    <xf numFmtId="49" fontId="27" fillId="0" borderId="17" xfId="0" applyNumberFormat="1" applyFont="1" applyBorder="1" applyAlignment="1" applyProtection="1">
      <alignment horizontal="center" vertical="center" wrapText="1"/>
      <protection locked="0"/>
    </xf>
    <xf numFmtId="0" fontId="25" fillId="0" borderId="93" xfId="0" applyFont="1" applyBorder="1" applyAlignment="1" applyProtection="1">
      <alignment horizontal="center" textRotation="90"/>
      <protection locked="0"/>
    </xf>
    <xf numFmtId="0" fontId="25" fillId="0" borderId="97" xfId="0" applyFont="1" applyBorder="1" applyAlignment="1" applyProtection="1">
      <alignment horizontal="center" textRotation="90"/>
      <protection locked="0"/>
    </xf>
    <xf numFmtId="0" fontId="22" fillId="0" borderId="68" xfId="0" applyFont="1" applyBorder="1" applyAlignment="1" applyProtection="1">
      <alignment horizontal="center" vertical="center" wrapText="1"/>
      <protection locked="0"/>
    </xf>
    <xf numFmtId="0" fontId="22" fillId="0" borderId="53" xfId="0" applyFont="1" applyBorder="1" applyAlignment="1">
      <alignment horizontal="center" vertical="center" wrapText="1"/>
    </xf>
    <xf numFmtId="1" fontId="35" fillId="4" borderId="70" xfId="0" applyNumberFormat="1" applyFont="1" applyFill="1" applyBorder="1" applyAlignment="1">
      <alignment horizontal="center" vertical="center" wrapText="1"/>
    </xf>
    <xf numFmtId="0" fontId="22" fillId="0" borderId="60" xfId="0" applyFont="1" applyBorder="1" applyAlignment="1" applyProtection="1">
      <alignment horizontal="center" vertical="center"/>
      <protection locked="0"/>
    </xf>
    <xf numFmtId="0" fontId="22" fillId="0" borderId="62" xfId="0" applyFont="1" applyBorder="1" applyAlignment="1" applyProtection="1">
      <alignment horizontal="center" vertical="center"/>
      <protection locked="0"/>
    </xf>
    <xf numFmtId="0" fontId="22" fillId="0" borderId="53" xfId="0" applyFont="1" applyBorder="1" applyAlignment="1" applyProtection="1">
      <alignment horizontal="center"/>
      <protection locked="0"/>
    </xf>
    <xf numFmtId="0" fontId="22" fillId="0" borderId="62" xfId="0" applyFont="1" applyBorder="1" applyAlignment="1" applyProtection="1">
      <alignment horizontal="center" vertical="center" wrapText="1"/>
      <protection locked="0"/>
    </xf>
    <xf numFmtId="0" fontId="35" fillId="3" borderId="40" xfId="0" applyFont="1" applyFill="1" applyBorder="1" applyAlignment="1">
      <alignment horizontal="center" vertical="center"/>
    </xf>
    <xf numFmtId="0" fontId="25" fillId="2" borderId="184" xfId="0" applyFont="1" applyFill="1" applyBorder="1" applyAlignment="1" applyProtection="1">
      <alignment horizontal="center" vertical="center"/>
      <protection locked="0"/>
    </xf>
    <xf numFmtId="0" fontId="25" fillId="2" borderId="177" xfId="0" applyFont="1" applyFill="1" applyBorder="1" applyAlignment="1" applyProtection="1">
      <alignment horizontal="center" vertical="center"/>
      <protection locked="0"/>
    </xf>
    <xf numFmtId="0" fontId="25" fillId="2" borderId="181" xfId="0" applyFont="1" applyFill="1" applyBorder="1" applyAlignment="1" applyProtection="1">
      <alignment horizontal="center" vertical="center"/>
      <protection locked="0"/>
    </xf>
    <xf numFmtId="0" fontId="35" fillId="0" borderId="61" xfId="0" applyFont="1" applyBorder="1" applyAlignment="1" applyProtection="1">
      <alignment horizontal="center" vertical="center" wrapText="1"/>
      <protection locked="0"/>
    </xf>
    <xf numFmtId="0" fontId="35" fillId="0" borderId="53" xfId="0" applyFont="1" applyBorder="1" applyAlignment="1" applyProtection="1">
      <alignment horizontal="center" vertical="center" wrapText="1"/>
      <protection locked="0"/>
    </xf>
    <xf numFmtId="0" fontId="22" fillId="0" borderId="61" xfId="0" applyFont="1" applyBorder="1" applyAlignment="1" applyProtection="1">
      <alignment horizontal="center" vertical="center" wrapText="1"/>
      <protection locked="0"/>
    </xf>
    <xf numFmtId="1" fontId="35" fillId="0" borderId="53" xfId="0" applyNumberFormat="1" applyFont="1" applyBorder="1" applyAlignment="1">
      <alignment horizontal="center" vertical="center" wrapText="1"/>
    </xf>
    <xf numFmtId="1" fontId="35" fillId="0" borderId="62" xfId="0" applyNumberFormat="1" applyFont="1" applyBorder="1" applyAlignment="1">
      <alignment horizontal="center" vertical="center" wrapText="1"/>
    </xf>
    <xf numFmtId="1" fontId="22" fillId="0" borderId="96" xfId="0" applyNumberFormat="1" applyFont="1" applyBorder="1" applyAlignment="1" applyProtection="1">
      <alignment horizontal="center" vertical="center" wrapText="1"/>
      <protection locked="0"/>
    </xf>
    <xf numFmtId="0" fontId="35" fillId="0" borderId="62" xfId="0" applyFont="1" applyBorder="1" applyAlignment="1" applyProtection="1">
      <alignment horizontal="center" vertical="center" wrapText="1"/>
      <protection locked="0"/>
    </xf>
    <xf numFmtId="0" fontId="22" fillId="0" borderId="109" xfId="0" applyFont="1" applyBorder="1" applyAlignment="1" applyProtection="1">
      <alignment horizontal="center" vertical="center"/>
      <protection locked="0"/>
    </xf>
    <xf numFmtId="0" fontId="22" fillId="0" borderId="111" xfId="0" applyFont="1" applyBorder="1" applyAlignment="1" applyProtection="1">
      <alignment horizontal="center" vertical="center"/>
      <protection locked="0"/>
    </xf>
    <xf numFmtId="0" fontId="22" fillId="0" borderId="106" xfId="0" applyFont="1" applyBorder="1" applyAlignment="1" applyProtection="1">
      <alignment horizontal="center" vertical="center"/>
      <protection locked="0"/>
    </xf>
    <xf numFmtId="0" fontId="22" fillId="0" borderId="108" xfId="0" applyFont="1" applyBorder="1" applyAlignment="1" applyProtection="1">
      <alignment horizontal="center" vertical="center"/>
      <protection locked="0"/>
    </xf>
    <xf numFmtId="0" fontId="35" fillId="0" borderId="153" xfId="0" applyFont="1" applyBorder="1" applyAlignment="1" applyProtection="1">
      <alignment horizontal="center" vertical="center" wrapText="1"/>
      <protection locked="0"/>
    </xf>
    <xf numFmtId="0" fontId="35" fillId="0" borderId="152" xfId="0" applyFont="1" applyBorder="1" applyAlignment="1" applyProtection="1">
      <alignment horizontal="center" vertical="center" wrapText="1"/>
      <protection locked="0"/>
    </xf>
    <xf numFmtId="0" fontId="22" fillId="0" borderId="190" xfId="0" applyFont="1" applyBorder="1" applyAlignment="1" applyProtection="1">
      <alignment horizontal="center" vertical="center" wrapText="1"/>
      <protection locked="0"/>
    </xf>
    <xf numFmtId="0" fontId="22" fillId="0" borderId="112" xfId="0" applyFont="1" applyBorder="1" applyAlignment="1" applyProtection="1">
      <alignment horizontal="center" vertical="center" wrapText="1"/>
      <protection locked="0"/>
    </xf>
    <xf numFmtId="1" fontId="35" fillId="4" borderId="100" xfId="0" applyNumberFormat="1" applyFont="1" applyFill="1" applyBorder="1" applyAlignment="1">
      <alignment horizontal="center" vertical="center" wrapText="1"/>
    </xf>
    <xf numFmtId="0" fontId="35" fillId="0" borderId="179" xfId="0" applyFont="1" applyBorder="1" applyAlignment="1" applyProtection="1">
      <alignment horizontal="center" vertical="center" wrapText="1"/>
      <protection locked="0"/>
    </xf>
    <xf numFmtId="0" fontId="35" fillId="0" borderId="113" xfId="0" applyFont="1" applyBorder="1" applyAlignment="1" applyProtection="1">
      <alignment horizontal="center" vertical="center" wrapText="1"/>
      <protection locked="0"/>
    </xf>
    <xf numFmtId="0" fontId="35" fillId="0" borderId="192" xfId="0" applyFont="1" applyBorder="1" applyAlignment="1" applyProtection="1">
      <alignment horizontal="center" vertical="center" wrapText="1"/>
      <protection locked="0"/>
    </xf>
    <xf numFmtId="1" fontId="22" fillId="0" borderId="78" xfId="0" applyNumberFormat="1" applyFont="1" applyBorder="1" applyAlignment="1">
      <alignment horizontal="center" vertical="center" wrapText="1"/>
    </xf>
    <xf numFmtId="1" fontId="22" fillId="0" borderId="79" xfId="0" applyNumberFormat="1" applyFont="1" applyBorder="1" applyAlignment="1">
      <alignment horizontal="center" vertical="center" wrapText="1"/>
    </xf>
    <xf numFmtId="0" fontId="22" fillId="0" borderId="81" xfId="0" applyFont="1" applyBorder="1" applyAlignment="1">
      <alignment horizontal="center" vertical="center" wrapText="1"/>
    </xf>
    <xf numFmtId="0" fontId="22" fillId="0" borderId="84" xfId="0" applyFont="1" applyBorder="1" applyAlignment="1">
      <alignment horizontal="center" vertical="center" wrapText="1"/>
    </xf>
    <xf numFmtId="49" fontId="35" fillId="0" borderId="106" xfId="0" applyNumberFormat="1" applyFont="1" applyBorder="1" applyAlignment="1" applyProtection="1">
      <alignment horizontal="center" vertical="center"/>
      <protection locked="0"/>
    </xf>
    <xf numFmtId="49" fontId="35" fillId="0" borderId="108" xfId="0" applyNumberFormat="1" applyFont="1" applyBorder="1" applyAlignment="1" applyProtection="1">
      <alignment horizontal="center" vertical="center"/>
      <protection locked="0"/>
    </xf>
    <xf numFmtId="1" fontId="35" fillId="0" borderId="106" xfId="0" applyNumberFormat="1" applyFont="1" applyBorder="1" applyAlignment="1">
      <alignment horizontal="center" vertical="center" wrapText="1"/>
    </xf>
    <xf numFmtId="1" fontId="35" fillId="0" borderId="115" xfId="0" applyNumberFormat="1" applyFont="1" applyBorder="1" applyAlignment="1">
      <alignment horizontal="center" vertical="center" wrapText="1"/>
    </xf>
    <xf numFmtId="0" fontId="35" fillId="0" borderId="160" xfId="0" applyFont="1" applyBorder="1" applyAlignment="1">
      <alignment horizontal="center" vertical="center" wrapText="1"/>
    </xf>
    <xf numFmtId="0" fontId="35" fillId="0" borderId="108" xfId="0" applyFont="1" applyBorder="1" applyAlignment="1">
      <alignment horizontal="center" vertical="center" wrapText="1"/>
    </xf>
    <xf numFmtId="0" fontId="35" fillId="0" borderId="115" xfId="0" applyFont="1" applyBorder="1" applyAlignment="1" applyProtection="1">
      <alignment horizontal="center" vertical="center" wrapText="1"/>
      <protection locked="0"/>
    </xf>
    <xf numFmtId="49" fontId="35" fillId="0" borderId="78" xfId="0" applyNumberFormat="1" applyFont="1" applyBorder="1" applyAlignment="1" applyProtection="1">
      <alignment horizontal="center" vertical="center"/>
      <protection locked="0"/>
    </xf>
    <xf numFmtId="49" fontId="35" fillId="0" borderId="79" xfId="0" applyNumberFormat="1" applyFont="1" applyBorder="1" applyAlignment="1" applyProtection="1">
      <alignment horizontal="center" vertical="center"/>
      <protection locked="0"/>
    </xf>
    <xf numFmtId="1" fontId="35" fillId="0" borderId="78" xfId="0" applyNumberFormat="1" applyFont="1" applyBorder="1" applyAlignment="1">
      <alignment horizontal="center" vertical="center" wrapText="1"/>
    </xf>
    <xf numFmtId="1" fontId="35" fillId="0" borderId="81" xfId="0" applyNumberFormat="1" applyFont="1" applyBorder="1" applyAlignment="1">
      <alignment horizontal="center" vertical="center" wrapText="1"/>
    </xf>
    <xf numFmtId="0" fontId="35" fillId="0" borderId="84" xfId="0" applyFont="1" applyBorder="1" applyAlignment="1">
      <alignment horizontal="center" vertical="center" wrapText="1"/>
    </xf>
    <xf numFmtId="1" fontId="35" fillId="0" borderId="61" xfId="0" applyNumberFormat="1" applyFont="1" applyBorder="1" applyAlignment="1" applyProtection="1">
      <alignment horizontal="center" vertical="center" wrapText="1"/>
      <protection locked="0"/>
    </xf>
    <xf numFmtId="49" fontId="35" fillId="0" borderId="59" xfId="0" applyNumberFormat="1" applyFont="1" applyBorder="1" applyAlignment="1" applyProtection="1">
      <alignment horizontal="center" vertical="center"/>
      <protection locked="0"/>
    </xf>
    <xf numFmtId="49" fontId="35" fillId="0" borderId="63" xfId="0" applyNumberFormat="1" applyFont="1" applyBorder="1" applyAlignment="1" applyProtection="1">
      <alignment horizontal="center" vertical="center"/>
      <protection locked="0"/>
    </xf>
    <xf numFmtId="0" fontId="35" fillId="0" borderId="81" xfId="0" applyFont="1" applyBorder="1" applyAlignment="1">
      <alignment horizontal="center" vertical="center" wrapText="1"/>
    </xf>
    <xf numFmtId="0" fontId="22" fillId="0" borderId="81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2" fillId="0" borderId="79" xfId="0" applyFont="1" applyBorder="1" applyAlignment="1">
      <alignment horizontal="center" vertical="center"/>
    </xf>
    <xf numFmtId="0" fontId="35" fillId="0" borderId="68" xfId="0" applyFont="1" applyBorder="1" applyAlignment="1" applyProtection="1">
      <alignment horizontal="center" vertical="center" wrapText="1"/>
      <protection locked="0"/>
    </xf>
    <xf numFmtId="0" fontId="35" fillId="4" borderId="70" xfId="0" applyFont="1" applyFill="1" applyBorder="1" applyAlignment="1">
      <alignment horizontal="center" vertical="center" wrapText="1"/>
    </xf>
    <xf numFmtId="0" fontId="35" fillId="0" borderId="114" xfId="0" applyFont="1" applyBorder="1" applyAlignment="1" applyProtection="1">
      <alignment horizontal="center" vertical="center" wrapText="1"/>
      <protection locked="0"/>
    </xf>
    <xf numFmtId="1" fontId="61" fillId="0" borderId="136" xfId="1" applyNumberFormat="1" applyFont="1" applyFill="1" applyBorder="1" applyAlignment="1" applyProtection="1">
      <alignment horizontal="center" vertical="center" wrapText="1"/>
    </xf>
    <xf numFmtId="1" fontId="61" fillId="0" borderId="60" xfId="1" applyNumberFormat="1" applyFont="1" applyFill="1" applyBorder="1" applyAlignment="1" applyProtection="1">
      <alignment horizontal="center" vertical="center" wrapText="1"/>
    </xf>
    <xf numFmtId="1" fontId="61" fillId="0" borderId="63" xfId="1" applyNumberFormat="1" applyFont="1" applyFill="1" applyBorder="1" applyAlignment="1" applyProtection="1">
      <alignment horizontal="center" vertical="center" wrapText="1"/>
    </xf>
    <xf numFmtId="1" fontId="35" fillId="4" borderId="71" xfId="0" applyNumberFormat="1" applyFont="1" applyFill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22" fillId="0" borderId="191" xfId="0" applyFont="1" applyBorder="1" applyAlignment="1" applyProtection="1">
      <alignment horizontal="center" vertical="center" wrapText="1"/>
      <protection locked="0"/>
    </xf>
    <xf numFmtId="0" fontId="22" fillId="0" borderId="112" xfId="0" applyFont="1" applyBorder="1" applyAlignment="1">
      <alignment horizontal="center" vertical="center" wrapText="1"/>
    </xf>
    <xf numFmtId="1" fontId="35" fillId="0" borderId="68" xfId="0" applyNumberFormat="1" applyFont="1" applyBorder="1" applyAlignment="1">
      <alignment horizontal="center" vertical="center" wrapText="1"/>
    </xf>
    <xf numFmtId="0" fontId="35" fillId="2" borderId="78" xfId="0" applyFont="1" applyFill="1" applyBorder="1" applyAlignment="1" applyProtection="1">
      <alignment vertical="center" wrapText="1"/>
      <protection locked="0"/>
    </xf>
    <xf numFmtId="0" fontId="35" fillId="2" borderId="83" xfId="0" applyFont="1" applyFill="1" applyBorder="1" applyAlignment="1" applyProtection="1">
      <alignment vertical="center" wrapText="1"/>
      <protection locked="0"/>
    </xf>
    <xf numFmtId="0" fontId="35" fillId="2" borderId="79" xfId="0" applyFont="1" applyFill="1" applyBorder="1" applyAlignment="1" applyProtection="1">
      <alignment vertical="center" wrapText="1"/>
      <protection locked="0"/>
    </xf>
    <xf numFmtId="1" fontId="35" fillId="0" borderId="96" xfId="0" applyNumberFormat="1" applyFont="1" applyBorder="1" applyAlignment="1">
      <alignment horizontal="center" vertical="center" wrapText="1"/>
    </xf>
    <xf numFmtId="1" fontId="62" fillId="0" borderId="59" xfId="1" applyNumberFormat="1" applyFont="1" applyFill="1" applyBorder="1" applyAlignment="1" applyProtection="1">
      <alignment horizontal="center" vertical="center" wrapText="1"/>
    </xf>
    <xf numFmtId="1" fontId="62" fillId="0" borderId="60" xfId="1" applyNumberFormat="1" applyFont="1" applyFill="1" applyBorder="1" applyAlignment="1" applyProtection="1">
      <alignment horizontal="center" vertical="center" wrapText="1"/>
    </xf>
    <xf numFmtId="1" fontId="62" fillId="0" borderId="61" xfId="1" applyNumberFormat="1" applyFont="1" applyFill="1" applyBorder="1" applyAlignment="1" applyProtection="1">
      <alignment horizontal="center" vertical="center" wrapText="1"/>
    </xf>
    <xf numFmtId="0" fontId="25" fillId="0" borderId="87" xfId="0" applyFont="1" applyBorder="1" applyAlignment="1" applyProtection="1">
      <alignment horizontal="center" vertical="center" wrapText="1"/>
      <protection locked="0"/>
    </xf>
    <xf numFmtId="0" fontId="25" fillId="0" borderId="88" xfId="0" applyFont="1" applyBorder="1" applyAlignment="1" applyProtection="1">
      <alignment horizontal="center" vertical="center" wrapText="1"/>
      <protection locked="0"/>
    </xf>
    <xf numFmtId="0" fontId="25" fillId="0" borderId="89" xfId="0" applyFont="1" applyBorder="1" applyAlignment="1" applyProtection="1">
      <alignment horizontal="center" vertical="center" wrapText="1"/>
      <protection locked="0"/>
    </xf>
    <xf numFmtId="0" fontId="35" fillId="0" borderId="147" xfId="0" applyFont="1" applyBorder="1" applyAlignment="1" applyProtection="1">
      <alignment horizontal="center" vertical="center" wrapText="1"/>
      <protection locked="0"/>
    </xf>
    <xf numFmtId="0" fontId="22" fillId="0" borderId="96" xfId="0" applyFont="1" applyBorder="1" applyAlignment="1" applyProtection="1">
      <alignment horizontal="center" vertical="center" wrapText="1"/>
      <protection locked="0"/>
    </xf>
    <xf numFmtId="0" fontId="25" fillId="0" borderId="59" xfId="0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1" fontId="62" fillId="0" borderId="63" xfId="1" applyNumberFormat="1" applyFont="1" applyFill="1" applyBorder="1" applyAlignment="1" applyProtection="1">
      <alignment horizontal="center" vertical="center" wrapText="1"/>
    </xf>
    <xf numFmtId="1" fontId="35" fillId="0" borderId="95" xfId="0" applyNumberFormat="1" applyFont="1" applyBorder="1" applyAlignment="1">
      <alignment horizontal="center" vertical="center" wrapText="1"/>
    </xf>
    <xf numFmtId="1" fontId="22" fillId="0" borderId="53" xfId="0" applyNumberFormat="1" applyFont="1" applyBorder="1" applyAlignment="1" applyProtection="1">
      <alignment horizontal="center" vertical="center" wrapText="1"/>
      <protection locked="0"/>
    </xf>
    <xf numFmtId="0" fontId="22" fillId="2" borderId="70" xfId="0" applyFont="1" applyFill="1" applyBorder="1" applyAlignment="1" applyProtection="1">
      <alignment horizontal="center" vertical="center" wrapText="1"/>
      <protection locked="0"/>
    </xf>
    <xf numFmtId="49" fontId="22" fillId="0" borderId="44" xfId="0" applyNumberFormat="1" applyFont="1" applyBorder="1" applyAlignment="1" applyProtection="1">
      <alignment horizontal="center" vertical="center" wrapText="1"/>
      <protection locked="0"/>
    </xf>
    <xf numFmtId="49" fontId="22" fillId="0" borderId="45" xfId="0" applyNumberFormat="1" applyFont="1" applyBorder="1" applyAlignment="1" applyProtection="1">
      <alignment horizontal="center" vertical="center" wrapText="1"/>
      <protection locked="0"/>
    </xf>
    <xf numFmtId="49" fontId="22" fillId="0" borderId="50" xfId="0" applyNumberFormat="1" applyFont="1" applyBorder="1" applyAlignment="1" applyProtection="1">
      <alignment horizontal="center" vertical="center" wrapText="1"/>
      <protection locked="0"/>
    </xf>
    <xf numFmtId="49" fontId="22" fillId="0" borderId="51" xfId="0" applyNumberFormat="1" applyFont="1" applyBorder="1" applyAlignment="1" applyProtection="1">
      <alignment horizontal="center" vertical="center" wrapText="1"/>
      <protection locked="0"/>
    </xf>
    <xf numFmtId="0" fontId="22" fillId="0" borderId="45" xfId="0" applyFont="1" applyBorder="1" applyAlignment="1" applyProtection="1">
      <alignment horizontal="center" vertical="center" wrapText="1"/>
      <protection locked="0"/>
    </xf>
    <xf numFmtId="0" fontId="22" fillId="0" borderId="51" xfId="0" applyFont="1" applyBorder="1" applyAlignment="1" applyProtection="1">
      <alignment horizontal="center" vertical="center" wrapText="1"/>
      <protection locked="0"/>
    </xf>
    <xf numFmtId="1" fontId="22" fillId="2" borderId="37" xfId="0" applyNumberFormat="1" applyFont="1" applyFill="1" applyBorder="1" applyAlignment="1" applyProtection="1">
      <alignment horizontal="center" vertical="center" wrapText="1"/>
      <protection locked="0"/>
    </xf>
    <xf numFmtId="1" fontId="22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22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45" xfId="0" applyFont="1" applyFill="1" applyBorder="1" applyAlignment="1" applyProtection="1">
      <alignment horizontal="center" vertical="center"/>
      <protection locked="0"/>
    </xf>
    <xf numFmtId="0" fontId="22" fillId="2" borderId="51" xfId="0" applyFont="1" applyFill="1" applyBorder="1" applyAlignment="1" applyProtection="1">
      <alignment horizontal="center" vertical="center"/>
      <protection locked="0"/>
    </xf>
    <xf numFmtId="49" fontId="35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35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35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22" fillId="0" borderId="116" xfId="0" applyNumberFormat="1" applyFont="1" applyBorder="1" applyAlignment="1">
      <alignment horizontal="center" vertical="center" wrapText="1"/>
    </xf>
    <xf numFmtId="1" fontId="22" fillId="0" borderId="15" xfId="0" applyNumberFormat="1" applyFont="1" applyBorder="1" applyAlignment="1">
      <alignment horizontal="center" vertical="center" wrapText="1"/>
    </xf>
    <xf numFmtId="1" fontId="22" fillId="0" borderId="19" xfId="0" applyNumberFormat="1" applyFont="1" applyBorder="1" applyAlignment="1">
      <alignment horizontal="center" vertical="center" wrapText="1"/>
    </xf>
    <xf numFmtId="1" fontId="22" fillId="0" borderId="118" xfId="0" applyNumberFormat="1" applyFont="1" applyBorder="1" applyAlignment="1">
      <alignment horizontal="center" vertical="center" wrapText="1"/>
    </xf>
    <xf numFmtId="1" fontId="22" fillId="0" borderId="31" xfId="0" applyNumberFormat="1" applyFont="1" applyBorder="1" applyAlignment="1">
      <alignment horizontal="center" vertical="center" wrapText="1"/>
    </xf>
    <xf numFmtId="1" fontId="22" fillId="0" borderId="32" xfId="0" applyNumberFormat="1" applyFont="1" applyBorder="1" applyAlignment="1">
      <alignment horizontal="center" vertical="center" wrapText="1"/>
    </xf>
    <xf numFmtId="0" fontId="22" fillId="2" borderId="20" xfId="0" applyFont="1" applyFill="1" applyBorder="1" applyAlignment="1" applyProtection="1">
      <alignment horizontal="center" vertical="center"/>
      <protection locked="0"/>
    </xf>
    <xf numFmtId="0" fontId="22" fillId="2" borderId="16" xfId="0" applyFont="1" applyFill="1" applyBorder="1" applyAlignment="1" applyProtection="1">
      <alignment horizontal="center" vertical="center"/>
      <protection locked="0"/>
    </xf>
    <xf numFmtId="0" fontId="22" fillId="2" borderId="35" xfId="0" applyFont="1" applyFill="1" applyBorder="1" applyAlignment="1" applyProtection="1">
      <alignment horizontal="center" vertical="center"/>
      <protection locked="0"/>
    </xf>
    <xf numFmtId="0" fontId="22" fillId="0" borderId="18" xfId="0" applyFont="1" applyBorder="1" applyAlignment="1" applyProtection="1">
      <alignment horizontal="center" vertical="center"/>
      <protection locked="0"/>
    </xf>
    <xf numFmtId="0" fontId="22" fillId="0" borderId="15" xfId="0" applyFont="1" applyBorder="1" applyAlignment="1" applyProtection="1">
      <alignment horizontal="center" vertical="center"/>
      <protection locked="0"/>
    </xf>
    <xf numFmtId="0" fontId="22" fillId="0" borderId="119" xfId="0" applyFont="1" applyBorder="1" applyAlignment="1" applyProtection="1">
      <alignment horizontal="center" vertical="center"/>
      <protection locked="0"/>
    </xf>
    <xf numFmtId="0" fontId="22" fillId="0" borderId="33" xfId="0" applyFont="1" applyBorder="1" applyAlignment="1" applyProtection="1">
      <alignment horizontal="center" vertical="center"/>
      <protection locked="0"/>
    </xf>
    <xf numFmtId="0" fontId="22" fillId="0" borderId="31" xfId="0" applyFont="1" applyBorder="1" applyAlignment="1" applyProtection="1">
      <alignment horizontal="center" vertical="center"/>
      <protection locked="0"/>
    </xf>
    <xf numFmtId="0" fontId="22" fillId="0" borderId="121" xfId="0" applyFont="1" applyBorder="1" applyAlignment="1" applyProtection="1">
      <alignment horizontal="center" vertical="center"/>
      <protection locked="0"/>
    </xf>
    <xf numFmtId="49" fontId="2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0" xfId="0" applyNumberFormat="1" applyFont="1" applyFill="1" applyAlignment="1" applyProtection="1">
      <alignment horizontal="center" vertical="center" wrapText="1"/>
      <protection locked="0"/>
    </xf>
    <xf numFmtId="49" fontId="2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32" xfId="0" applyNumberFormat="1" applyFont="1" applyFill="1" applyBorder="1" applyAlignment="1" applyProtection="1">
      <alignment horizontal="center" vertical="center" wrapText="1"/>
      <protection locked="0"/>
    </xf>
    <xf numFmtId="1" fontId="61" fillId="0" borderId="96" xfId="1" applyNumberFormat="1" applyFont="1" applyFill="1" applyBorder="1" applyAlignment="1" applyProtection="1">
      <alignment horizontal="center" vertical="center" wrapText="1"/>
    </xf>
    <xf numFmtId="1" fontId="61" fillId="0" borderId="53" xfId="1" applyNumberFormat="1" applyFont="1" applyFill="1" applyBorder="1" applyAlignment="1" applyProtection="1">
      <alignment horizontal="center" vertical="center" wrapText="1"/>
    </xf>
    <xf numFmtId="1" fontId="61" fillId="0" borderId="68" xfId="1" applyNumberFormat="1" applyFont="1" applyFill="1" applyBorder="1" applyAlignment="1" applyProtection="1">
      <alignment horizontal="center" vertical="center" wrapText="1"/>
    </xf>
    <xf numFmtId="0" fontId="35" fillId="0" borderId="78" xfId="0" applyFont="1" applyBorder="1" applyAlignment="1" applyProtection="1">
      <alignment vertical="center" wrapText="1"/>
      <protection locked="0"/>
    </xf>
    <xf numFmtId="0" fontId="35" fillId="0" borderId="83" xfId="0" applyFont="1" applyBorder="1" applyAlignment="1" applyProtection="1">
      <alignment vertical="center" wrapText="1"/>
      <protection locked="0"/>
    </xf>
    <xf numFmtId="0" fontId="35" fillId="0" borderId="79" xfId="0" applyFont="1" applyBorder="1" applyAlignment="1" applyProtection="1">
      <alignment vertical="center" wrapText="1"/>
      <protection locked="0"/>
    </xf>
    <xf numFmtId="1" fontId="22" fillId="0" borderId="45" xfId="0" applyNumberFormat="1" applyFont="1" applyBorder="1" applyAlignment="1">
      <alignment horizontal="center" vertical="center" wrapText="1"/>
    </xf>
    <xf numFmtId="1" fontId="22" fillId="0" borderId="46" xfId="0" applyNumberFormat="1" applyFont="1" applyBorder="1" applyAlignment="1">
      <alignment horizontal="center" vertical="center" wrapText="1"/>
    </xf>
    <xf numFmtId="1" fontId="22" fillId="0" borderId="51" xfId="0" applyNumberFormat="1" applyFont="1" applyBorder="1" applyAlignment="1">
      <alignment horizontal="center" vertical="center" wrapText="1"/>
    </xf>
    <xf numFmtId="1" fontId="22" fillId="0" borderId="52" xfId="0" applyNumberFormat="1" applyFont="1" applyBorder="1" applyAlignment="1">
      <alignment horizontal="center" vertical="center" wrapText="1"/>
    </xf>
    <xf numFmtId="49" fontId="22" fillId="2" borderId="100" xfId="0" applyNumberFormat="1" applyFont="1" applyFill="1" applyBorder="1" applyAlignment="1" applyProtection="1">
      <alignment horizontal="center" vertical="center" wrapText="1"/>
      <protection locked="0"/>
    </xf>
    <xf numFmtId="49" fontId="22" fillId="2" borderId="70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136" xfId="0" applyFont="1" applyBorder="1" applyAlignment="1" applyProtection="1">
      <alignment horizontal="left" vertical="center" wrapText="1"/>
      <protection locked="0"/>
    </xf>
    <xf numFmtId="0" fontId="35" fillId="0" borderId="60" xfId="0" applyFont="1" applyBorder="1" applyAlignment="1" applyProtection="1">
      <alignment horizontal="left" vertical="center" wrapText="1"/>
      <protection locked="0"/>
    </xf>
    <xf numFmtId="0" fontId="35" fillId="0" borderId="63" xfId="0" applyFont="1" applyBorder="1" applyAlignment="1" applyProtection="1">
      <alignment horizontal="left" vertical="center" wrapText="1"/>
      <protection locked="0"/>
    </xf>
    <xf numFmtId="0" fontId="22" fillId="2" borderId="136" xfId="0" applyFont="1" applyFill="1" applyBorder="1" applyAlignment="1" applyProtection="1">
      <alignment horizontal="left" vertical="center" wrapText="1"/>
      <protection locked="0"/>
    </xf>
    <xf numFmtId="0" fontId="22" fillId="2" borderId="60" xfId="0" applyFont="1" applyFill="1" applyBorder="1" applyAlignment="1" applyProtection="1">
      <alignment horizontal="left" vertical="center" wrapText="1"/>
      <protection locked="0"/>
    </xf>
    <xf numFmtId="0" fontId="22" fillId="2" borderId="63" xfId="0" applyFont="1" applyFill="1" applyBorder="1" applyAlignment="1" applyProtection="1">
      <alignment horizontal="left" vertical="center" wrapText="1"/>
      <protection locked="0"/>
    </xf>
    <xf numFmtId="0" fontId="22" fillId="0" borderId="136" xfId="0" applyFont="1" applyBorder="1" applyAlignment="1" applyProtection="1">
      <alignment horizontal="left" vertical="center" wrapText="1"/>
      <protection locked="0"/>
    </xf>
    <xf numFmtId="0" fontId="22" fillId="0" borderId="60" xfId="0" applyFont="1" applyBorder="1" applyAlignment="1" applyProtection="1">
      <alignment horizontal="left" vertical="center" wrapText="1"/>
      <protection locked="0"/>
    </xf>
    <xf numFmtId="0" fontId="22" fillId="0" borderId="63" xfId="0" applyFont="1" applyBorder="1" applyAlignment="1" applyProtection="1">
      <alignment horizontal="left" vertical="center" wrapText="1"/>
      <protection locked="0"/>
    </xf>
    <xf numFmtId="0" fontId="22" fillId="2" borderId="137" xfId="0" applyFont="1" applyFill="1" applyBorder="1" applyAlignment="1" applyProtection="1">
      <alignment horizontal="left" vertical="center" wrapText="1"/>
      <protection locked="0"/>
    </xf>
    <xf numFmtId="0" fontId="22" fillId="2" borderId="138" xfId="0" applyFont="1" applyFill="1" applyBorder="1" applyAlignment="1" applyProtection="1">
      <alignment horizontal="left" vertical="center" wrapText="1"/>
      <protection locked="0"/>
    </xf>
    <xf numFmtId="0" fontId="22" fillId="2" borderId="139" xfId="0" applyFont="1" applyFill="1" applyBorder="1" applyAlignment="1" applyProtection="1">
      <alignment horizontal="left" vertical="center" wrapText="1"/>
      <protection locked="0"/>
    </xf>
    <xf numFmtId="0" fontId="22" fillId="0" borderId="80" xfId="0" applyFont="1" applyBorder="1" applyAlignment="1" applyProtection="1">
      <alignment horizontal="center" vertic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35" fillId="2" borderId="72" xfId="0" applyFont="1" applyFill="1" applyBorder="1" applyAlignment="1" applyProtection="1">
      <alignment vertical="center" wrapText="1"/>
      <protection locked="0"/>
    </xf>
    <xf numFmtId="0" fontId="35" fillId="2" borderId="77" xfId="0" applyFont="1" applyFill="1" applyBorder="1" applyAlignment="1" applyProtection="1">
      <alignment vertical="center" wrapText="1"/>
      <protection locked="0"/>
    </xf>
    <xf numFmtId="0" fontId="35" fillId="2" borderId="73" xfId="0" applyFont="1" applyFill="1" applyBorder="1" applyAlignment="1" applyProtection="1">
      <alignment vertical="center" wrapText="1"/>
      <protection locked="0"/>
    </xf>
    <xf numFmtId="0" fontId="20" fillId="0" borderId="60" xfId="0" applyFont="1" applyBorder="1" applyAlignment="1" applyProtection="1">
      <alignment vertical="center"/>
      <protection locked="0"/>
    </xf>
    <xf numFmtId="0" fontId="22" fillId="2" borderId="80" xfId="0" applyFont="1" applyFill="1" applyBorder="1" applyAlignment="1" applyProtection="1">
      <alignment horizontal="center" vertical="center"/>
      <protection locked="0"/>
    </xf>
    <xf numFmtId="0" fontId="22" fillId="2" borderId="79" xfId="0" applyFont="1" applyFill="1" applyBorder="1" applyAlignment="1" applyProtection="1">
      <alignment horizontal="center" vertical="center"/>
      <protection locked="0"/>
    </xf>
    <xf numFmtId="0" fontId="35" fillId="0" borderId="96" xfId="0" applyFont="1" applyBorder="1" applyAlignment="1" applyProtection="1">
      <alignment horizontal="center" vertical="center" wrapText="1"/>
      <protection locked="0"/>
    </xf>
    <xf numFmtId="49" fontId="35" fillId="4" borderId="20" xfId="0" applyNumberFormat="1" applyFont="1" applyFill="1" applyBorder="1" applyAlignment="1" applyProtection="1">
      <alignment horizontal="center" vertical="center"/>
      <protection locked="0"/>
    </xf>
    <xf numFmtId="49" fontId="35" fillId="4" borderId="17" xfId="0" applyNumberFormat="1" applyFont="1" applyFill="1" applyBorder="1" applyAlignment="1" applyProtection="1">
      <alignment horizontal="center" vertical="center"/>
      <protection locked="0"/>
    </xf>
    <xf numFmtId="1" fontId="35" fillId="4" borderId="13" xfId="0" applyNumberFormat="1" applyFont="1" applyFill="1" applyBorder="1" applyAlignment="1">
      <alignment horizontal="center" vertical="center" wrapText="1"/>
    </xf>
    <xf numFmtId="1" fontId="35" fillId="4" borderId="5" xfId="0" applyNumberFormat="1" applyFont="1" applyFill="1" applyBorder="1" applyAlignment="1">
      <alignment horizontal="center" vertical="center" wrapText="1"/>
    </xf>
    <xf numFmtId="1" fontId="35" fillId="4" borderId="37" xfId="0" applyNumberFormat="1" applyFont="1" applyFill="1" applyBorder="1" applyAlignment="1">
      <alignment horizontal="center" vertical="center" wrapText="1"/>
    </xf>
    <xf numFmtId="0" fontId="35" fillId="4" borderId="17" xfId="0" applyFont="1" applyFill="1" applyBorder="1" applyAlignment="1">
      <alignment horizontal="center" vertical="center" wrapText="1"/>
    </xf>
    <xf numFmtId="1" fontId="35" fillId="4" borderId="100" xfId="0" applyNumberFormat="1" applyFont="1" applyFill="1" applyBorder="1" applyAlignment="1" applyProtection="1">
      <alignment horizontal="center" vertical="center" wrapText="1"/>
      <protection locked="0"/>
    </xf>
    <xf numFmtId="0" fontId="35" fillId="4" borderId="70" xfId="0" applyFont="1" applyFill="1" applyBorder="1" applyAlignment="1" applyProtection="1">
      <alignment horizontal="center" vertical="center" wrapText="1"/>
      <protection locked="0"/>
    </xf>
    <xf numFmtId="1" fontId="35" fillId="4" borderId="70" xfId="0" applyNumberFormat="1" applyFont="1" applyFill="1" applyBorder="1" applyAlignment="1" applyProtection="1">
      <alignment horizontal="center" vertical="center" wrapText="1"/>
      <protection locked="0"/>
    </xf>
    <xf numFmtId="0" fontId="35" fillId="4" borderId="71" xfId="0" applyFont="1" applyFill="1" applyBorder="1" applyAlignment="1" applyProtection="1">
      <alignment horizontal="center" vertical="center" wrapText="1"/>
      <protection locked="0"/>
    </xf>
    <xf numFmtId="0" fontId="35" fillId="0" borderId="113" xfId="0" applyFont="1" applyBorder="1" applyAlignment="1">
      <alignment horizontal="center" vertical="center" wrapText="1"/>
    </xf>
    <xf numFmtId="0" fontId="35" fillId="0" borderId="68" xfId="0" applyFont="1" applyBorder="1" applyAlignment="1">
      <alignment horizontal="center" vertical="center" wrapText="1"/>
    </xf>
    <xf numFmtId="0" fontId="22" fillId="0" borderId="61" xfId="0" applyFont="1" applyBorder="1" applyAlignment="1" applyProtection="1">
      <alignment horizontal="center" vertical="center"/>
      <protection locked="0"/>
    </xf>
    <xf numFmtId="0" fontId="22" fillId="0" borderId="53" xfId="0" applyFont="1" applyBorder="1" applyAlignment="1" applyProtection="1">
      <alignment horizontal="center" vertical="center"/>
      <protection locked="0"/>
    </xf>
    <xf numFmtId="0" fontId="20" fillId="0" borderId="59" xfId="0" applyFont="1" applyBorder="1" applyAlignment="1" applyProtection="1">
      <alignment vertical="center"/>
      <protection locked="0"/>
    </xf>
    <xf numFmtId="0" fontId="20" fillId="0" borderId="63" xfId="0" applyFont="1" applyBorder="1" applyAlignment="1" applyProtection="1">
      <alignment vertical="center"/>
      <protection locked="0"/>
    </xf>
    <xf numFmtId="1" fontId="35" fillId="0" borderId="53" xfId="0" applyNumberFormat="1" applyFont="1" applyBorder="1" applyAlignment="1" applyProtection="1">
      <alignment horizontal="center" vertical="center" wrapText="1"/>
      <protection locked="0"/>
    </xf>
    <xf numFmtId="49" fontId="22" fillId="0" borderId="185" xfId="0" applyNumberFormat="1" applyFont="1" applyBorder="1" applyAlignment="1" applyProtection="1">
      <alignment horizontal="center" vertical="center"/>
      <protection locked="0"/>
    </xf>
    <xf numFmtId="49" fontId="22" fillId="0" borderId="186" xfId="0" applyNumberFormat="1" applyFont="1" applyBorder="1" applyAlignment="1" applyProtection="1">
      <alignment horizontal="center" vertical="center"/>
      <protection locked="0"/>
    </xf>
    <xf numFmtId="49" fontId="22" fillId="0" borderId="184" xfId="0" applyNumberFormat="1" applyFont="1" applyBorder="1" applyAlignment="1" applyProtection="1">
      <alignment horizontal="center" vertical="center"/>
      <protection locked="0"/>
    </xf>
    <xf numFmtId="49" fontId="35" fillId="0" borderId="181" xfId="0" applyNumberFormat="1" applyFont="1" applyBorder="1" applyAlignment="1" applyProtection="1">
      <alignment horizontal="center" vertical="center"/>
      <protection locked="0"/>
    </xf>
    <xf numFmtId="49" fontId="22" fillId="0" borderId="181" xfId="0" applyNumberFormat="1" applyFont="1" applyBorder="1" applyAlignment="1" applyProtection="1">
      <alignment horizontal="center" vertical="center"/>
      <protection locked="0"/>
    </xf>
    <xf numFmtId="0" fontId="22" fillId="0" borderId="155" xfId="0" applyFont="1" applyBorder="1" applyAlignment="1" applyProtection="1">
      <alignment horizontal="center" vertical="center" wrapText="1"/>
      <protection locked="0"/>
    </xf>
    <xf numFmtId="0" fontId="22" fillId="0" borderId="179" xfId="0" applyFont="1" applyBorder="1" applyAlignment="1" applyProtection="1">
      <alignment horizontal="center" vertical="center" wrapText="1"/>
      <protection locked="0"/>
    </xf>
    <xf numFmtId="1" fontId="22" fillId="0" borderId="184" xfId="0" applyNumberFormat="1" applyFont="1" applyBorder="1" applyAlignment="1">
      <alignment horizontal="center" vertical="center" wrapText="1"/>
    </xf>
    <xf numFmtId="1" fontId="22" fillId="0" borderId="179" xfId="0" applyNumberFormat="1" applyFont="1" applyBorder="1" applyAlignment="1">
      <alignment horizontal="center" vertical="center" wrapText="1"/>
    </xf>
    <xf numFmtId="0" fontId="22" fillId="0" borderId="155" xfId="0" applyFont="1" applyBorder="1" applyAlignment="1">
      <alignment horizontal="center" vertical="center" wrapText="1"/>
    </xf>
    <xf numFmtId="0" fontId="22" fillId="0" borderId="184" xfId="0" applyFont="1" applyBorder="1" applyAlignment="1" applyProtection="1">
      <alignment horizontal="center" vertical="center" wrapText="1"/>
      <protection locked="0"/>
    </xf>
    <xf numFmtId="0" fontId="22" fillId="0" borderId="182" xfId="0" applyFont="1" applyBorder="1" applyAlignment="1" applyProtection="1">
      <alignment horizontal="left" vertical="center" wrapText="1"/>
      <protection locked="0"/>
    </xf>
    <xf numFmtId="0" fontId="22" fillId="0" borderId="180" xfId="0" applyFont="1" applyBorder="1" applyAlignment="1" applyProtection="1">
      <alignment horizontal="left" vertical="center" wrapText="1"/>
      <protection locked="0"/>
    </xf>
    <xf numFmtId="0" fontId="22" fillId="0" borderId="183" xfId="0" applyFont="1" applyBorder="1" applyAlignment="1" applyProtection="1">
      <alignment horizontal="left" vertical="center" wrapText="1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49" fontId="35" fillId="0" borderId="72" xfId="0" applyNumberFormat="1" applyFont="1" applyBorder="1" applyAlignment="1" applyProtection="1">
      <alignment horizontal="center" vertical="center"/>
      <protection locked="0"/>
    </xf>
    <xf numFmtId="49" fontId="35" fillId="0" borderId="73" xfId="0" applyNumberFormat="1" applyFont="1" applyBorder="1" applyAlignment="1" applyProtection="1">
      <alignment horizontal="center" vertical="center"/>
      <protection locked="0"/>
    </xf>
    <xf numFmtId="49" fontId="35" fillId="4" borderId="13" xfId="0" applyNumberFormat="1" applyFont="1" applyFill="1" applyBorder="1" applyAlignment="1" applyProtection="1">
      <alignment horizontal="center" vertical="center"/>
      <protection locked="0"/>
    </xf>
    <xf numFmtId="49" fontId="35" fillId="4" borderId="5" xfId="0" applyNumberFormat="1" applyFont="1" applyFill="1" applyBorder="1" applyAlignment="1" applyProtection="1">
      <alignment horizontal="center" vertical="center"/>
      <protection locked="0"/>
    </xf>
    <xf numFmtId="0" fontId="35" fillId="4" borderId="5" xfId="0" applyFont="1" applyFill="1" applyBorder="1" applyAlignment="1">
      <alignment horizontal="center" vertical="center" wrapText="1"/>
    </xf>
    <xf numFmtId="1" fontId="35" fillId="4" borderId="35" xfId="0" applyNumberFormat="1" applyFont="1" applyFill="1" applyBorder="1" applyAlignment="1">
      <alignment horizontal="center" vertical="center" wrapText="1"/>
    </xf>
    <xf numFmtId="1" fontId="35" fillId="0" borderId="74" xfId="0" applyNumberFormat="1" applyFont="1" applyBorder="1" applyAlignment="1">
      <alignment horizontal="center" vertical="center" wrapText="1"/>
    </xf>
    <xf numFmtId="1" fontId="35" fillId="0" borderId="75" xfId="0" applyNumberFormat="1" applyFont="1" applyBorder="1" applyAlignment="1">
      <alignment horizontal="center" vertical="center" wrapText="1"/>
    </xf>
    <xf numFmtId="1" fontId="35" fillId="0" borderId="76" xfId="0" applyNumberFormat="1" applyFont="1" applyBorder="1" applyAlignment="1">
      <alignment horizontal="center" vertical="center" wrapText="1"/>
    </xf>
    <xf numFmtId="1" fontId="35" fillId="0" borderId="99" xfId="0" applyNumberFormat="1" applyFont="1" applyBorder="1" applyAlignment="1">
      <alignment horizontal="center" vertical="center" wrapText="1"/>
    </xf>
    <xf numFmtId="1" fontId="35" fillId="0" borderId="56" xfId="0" applyNumberFormat="1" applyFont="1" applyBorder="1" applyAlignment="1">
      <alignment horizontal="center" vertical="center" wrapText="1"/>
    </xf>
    <xf numFmtId="0" fontId="32" fillId="0" borderId="102" xfId="0" applyFont="1" applyBorder="1" applyAlignment="1" applyProtection="1">
      <alignment horizontal="center" vertical="center"/>
      <protection locked="0"/>
    </xf>
    <xf numFmtId="0" fontId="22" fillId="0" borderId="64" xfId="0" applyFont="1" applyBorder="1" applyAlignment="1" applyProtection="1">
      <alignment horizontal="center" vertical="center" textRotation="90" wrapText="1"/>
      <protection locked="0"/>
    </xf>
    <xf numFmtId="0" fontId="22" fillId="0" borderId="36" xfId="0" applyFont="1" applyBorder="1" applyAlignment="1" applyProtection="1">
      <alignment horizontal="center" vertical="center" textRotation="90" wrapText="1"/>
      <protection locked="0"/>
    </xf>
    <xf numFmtId="0" fontId="22" fillId="0" borderId="67" xfId="0" applyFont="1" applyBorder="1" applyAlignment="1" applyProtection="1">
      <alignment horizontal="center" vertical="center" textRotation="90" wrapText="1"/>
      <protection locked="0"/>
    </xf>
    <xf numFmtId="0" fontId="22" fillId="0" borderId="29" xfId="0" applyFont="1" applyBorder="1" applyAlignment="1" applyProtection="1">
      <alignment horizontal="center" vertical="center" textRotation="90" wrapText="1"/>
      <protection locked="0"/>
    </xf>
    <xf numFmtId="0" fontId="22" fillId="0" borderId="69" xfId="0" applyFont="1" applyBorder="1" applyAlignment="1" applyProtection="1">
      <alignment horizontal="center" vertical="center" textRotation="90" wrapText="1"/>
      <protection locked="0"/>
    </xf>
    <xf numFmtId="0" fontId="22" fillId="0" borderId="38" xfId="0" applyFont="1" applyBorder="1" applyAlignment="1" applyProtection="1">
      <alignment horizontal="center" vertical="center" textRotation="90" wrapText="1"/>
      <protection locked="0"/>
    </xf>
    <xf numFmtId="0" fontId="20" fillId="0" borderId="113" xfId="0" applyFont="1" applyBorder="1" applyAlignment="1" applyProtection="1">
      <alignment horizontal="center" vertical="center"/>
      <protection locked="0"/>
    </xf>
    <xf numFmtId="0" fontId="22" fillId="0" borderId="65" xfId="0" applyFont="1" applyBorder="1" applyAlignment="1" applyProtection="1">
      <alignment horizontal="center" vertical="center"/>
      <protection locked="0"/>
    </xf>
    <xf numFmtId="0" fontId="22" fillId="0" borderId="66" xfId="0" applyFont="1" applyBorder="1" applyAlignment="1" applyProtection="1">
      <alignment horizontal="center" vertical="center"/>
      <protection locked="0"/>
    </xf>
    <xf numFmtId="0" fontId="25" fillId="0" borderId="45" xfId="0" applyFont="1" applyBorder="1" applyAlignment="1" applyProtection="1">
      <alignment horizontal="center" textRotation="90" wrapText="1"/>
      <protection locked="0"/>
    </xf>
    <xf numFmtId="0" fontId="25" fillId="0" borderId="48" xfId="0" applyFont="1" applyBorder="1" applyAlignment="1" applyProtection="1">
      <alignment horizontal="center" textRotation="90" wrapText="1"/>
      <protection locked="0"/>
    </xf>
    <xf numFmtId="0" fontId="22" fillId="0" borderId="26" xfId="0" applyFont="1" applyBorder="1" applyAlignment="1" applyProtection="1">
      <alignment horizontal="center" vertical="center" textRotation="90"/>
      <protection locked="0"/>
    </xf>
    <xf numFmtId="0" fontId="22" fillId="0" borderId="24" xfId="0" applyFont="1" applyBorder="1" applyAlignment="1" applyProtection="1">
      <alignment horizontal="center" vertical="center" textRotation="90"/>
      <protection locked="0"/>
    </xf>
    <xf numFmtId="0" fontId="22" fillId="0" borderId="2" xfId="0" applyFont="1" applyBorder="1" applyAlignment="1" applyProtection="1">
      <alignment horizontal="center" vertical="center" textRotation="90"/>
      <protection locked="0"/>
    </xf>
    <xf numFmtId="0" fontId="22" fillId="0" borderId="1" xfId="0" applyFont="1" applyBorder="1" applyAlignment="1" applyProtection="1">
      <alignment horizontal="center" vertical="center" textRotation="90"/>
      <protection locked="0"/>
    </xf>
    <xf numFmtId="0" fontId="22" fillId="0" borderId="25" xfId="0" applyFont="1" applyBorder="1" applyAlignment="1" applyProtection="1">
      <alignment horizontal="center" vertical="center" textRotation="90"/>
      <protection locked="0"/>
    </xf>
    <xf numFmtId="0" fontId="22" fillId="0" borderId="23" xfId="0" applyFont="1" applyBorder="1" applyAlignment="1" applyProtection="1">
      <alignment horizontal="center" vertical="center" textRotation="90"/>
      <protection locked="0"/>
    </xf>
    <xf numFmtId="0" fontId="29" fillId="0" borderId="13" xfId="0" applyFont="1" applyBorder="1" applyAlignment="1" applyProtection="1">
      <alignment horizontal="center" vertical="center"/>
      <protection locked="0"/>
    </xf>
    <xf numFmtId="0" fontId="29" fillId="0" borderId="4" xfId="0" applyFont="1" applyBorder="1" applyAlignment="1" applyProtection="1">
      <alignment horizontal="center" vertical="center"/>
      <protection locked="0"/>
    </xf>
    <xf numFmtId="0" fontId="29" fillId="0" borderId="14" xfId="0" applyFont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 wrapText="1"/>
      <protection locked="0"/>
    </xf>
    <xf numFmtId="0" fontId="29" fillId="0" borderId="16" xfId="0" applyFont="1" applyBorder="1" applyAlignment="1" applyProtection="1">
      <alignment horizontal="center" vertical="center" wrapText="1"/>
      <protection locked="0"/>
    </xf>
    <xf numFmtId="0" fontId="29" fillId="0" borderId="17" xfId="0" applyFont="1" applyBorder="1" applyAlignment="1" applyProtection="1">
      <alignment horizontal="center" vertical="center" wrapText="1"/>
      <protection locked="0"/>
    </xf>
    <xf numFmtId="0" fontId="25" fillId="0" borderId="51" xfId="0" applyFont="1" applyBorder="1" applyAlignment="1" applyProtection="1">
      <alignment horizontal="center" textRotation="90"/>
      <protection locked="0"/>
    </xf>
    <xf numFmtId="0" fontId="22" fillId="0" borderId="7" xfId="0" applyFont="1" applyBorder="1" applyAlignment="1" applyProtection="1">
      <alignment horizontal="center" vertical="center" textRotation="90"/>
      <protection locked="0"/>
    </xf>
    <xf numFmtId="0" fontId="22" fillId="0" borderId="9" xfId="0" applyFont="1" applyBorder="1" applyAlignment="1" applyProtection="1">
      <alignment horizontal="center" vertical="center" textRotation="90"/>
      <protection locked="0"/>
    </xf>
    <xf numFmtId="0" fontId="22" fillId="0" borderId="11" xfId="0" applyFont="1" applyBorder="1" applyAlignment="1" applyProtection="1">
      <alignment horizontal="center" vertical="center" textRotation="90"/>
      <protection locked="0"/>
    </xf>
    <xf numFmtId="0" fontId="22" fillId="0" borderId="98" xfId="0" applyFont="1" applyBorder="1" applyAlignment="1" applyProtection="1">
      <alignment horizontal="center" vertical="center" textRotation="90" wrapText="1"/>
      <protection locked="0"/>
    </xf>
    <xf numFmtId="0" fontId="22" fillId="0" borderId="8" xfId="0" applyFont="1" applyBorder="1" applyAlignment="1" applyProtection="1">
      <alignment horizontal="center" vertical="center" textRotation="90" wrapText="1"/>
      <protection locked="0"/>
    </xf>
    <xf numFmtId="0" fontId="22" fillId="0" borderId="27" xfId="0" applyFont="1" applyBorder="1" applyAlignment="1" applyProtection="1">
      <alignment horizontal="center" vertical="center" textRotation="90" wrapText="1"/>
      <protection locked="0"/>
    </xf>
    <xf numFmtId="0" fontId="22" fillId="0" borderId="10" xfId="0" applyFont="1" applyBorder="1" applyAlignment="1" applyProtection="1">
      <alignment horizontal="center" vertical="center" textRotation="90" wrapText="1"/>
      <protection locked="0"/>
    </xf>
    <xf numFmtId="0" fontId="22" fillId="0" borderId="28" xfId="0" applyFont="1" applyBorder="1" applyAlignment="1" applyProtection="1">
      <alignment horizontal="center" vertical="center" textRotation="90" wrapText="1"/>
      <protection locked="0"/>
    </xf>
    <xf numFmtId="0" fontId="22" fillId="0" borderId="12" xfId="0" applyFont="1" applyBorder="1" applyAlignment="1" applyProtection="1">
      <alignment horizontal="center" vertical="center" textRotation="90" wrapText="1"/>
      <protection locked="0"/>
    </xf>
    <xf numFmtId="0" fontId="22" fillId="0" borderId="18" xfId="0" applyFont="1" applyBorder="1" applyAlignment="1" applyProtection="1">
      <alignment horizontal="center" vertical="center" textRotation="90"/>
      <protection locked="0"/>
    </xf>
    <xf numFmtId="0" fontId="61" fillId="0" borderId="19" xfId="0" applyFont="1" applyBorder="1"/>
    <xf numFmtId="0" fontId="61" fillId="0" borderId="21" xfId="0" applyFont="1" applyBorder="1"/>
    <xf numFmtId="0" fontId="61" fillId="0" borderId="22" xfId="0" applyFont="1" applyBorder="1"/>
    <xf numFmtId="0" fontId="61" fillId="0" borderId="33" xfId="0" applyFont="1" applyBorder="1"/>
    <xf numFmtId="0" fontId="61" fillId="0" borderId="32" xfId="0" applyFont="1" applyBorder="1"/>
    <xf numFmtId="0" fontId="22" fillId="0" borderId="6" xfId="0" applyFont="1" applyBorder="1" applyAlignment="1" applyProtection="1">
      <alignment horizontal="center" vertical="center"/>
      <protection locked="0"/>
    </xf>
    <xf numFmtId="0" fontId="22" fillId="0" borderId="4" xfId="0" applyFont="1" applyBorder="1" applyAlignment="1" applyProtection="1">
      <alignment horizontal="center" vertical="center"/>
      <protection locked="0"/>
    </xf>
    <xf numFmtId="0" fontId="22" fillId="0" borderId="14" xfId="0" applyFont="1" applyBorder="1" applyAlignment="1" applyProtection="1">
      <alignment horizontal="center" vertical="center"/>
      <protection locked="0"/>
    </xf>
    <xf numFmtId="0" fontId="22" fillId="0" borderId="34" xfId="0" applyFont="1" applyBorder="1" applyAlignment="1" applyProtection="1">
      <alignment horizontal="center" vertical="center" textRotation="90"/>
      <protection locked="0"/>
    </xf>
    <xf numFmtId="0" fontId="22" fillId="0" borderId="64" xfId="0" applyFont="1" applyBorder="1" applyAlignment="1" applyProtection="1">
      <alignment horizontal="center" vertical="center" textRotation="90"/>
      <protection locked="0"/>
    </xf>
    <xf numFmtId="0" fontId="22" fillId="0" borderId="30" xfId="0" applyFont="1" applyBorder="1" applyAlignment="1" applyProtection="1">
      <alignment horizontal="center" vertical="center" textRotation="90"/>
      <protection locked="0"/>
    </xf>
    <xf numFmtId="0" fontId="22" fillId="0" borderId="67" xfId="0" applyFont="1" applyBorder="1" applyAlignment="1" applyProtection="1">
      <alignment horizontal="center" vertical="center" textRotation="90"/>
      <protection locked="0"/>
    </xf>
    <xf numFmtId="0" fontId="22" fillId="0" borderId="39" xfId="0" applyFont="1" applyBorder="1" applyAlignment="1" applyProtection="1">
      <alignment horizontal="center" vertical="center" textRotation="90"/>
      <protection locked="0"/>
    </xf>
    <xf numFmtId="0" fontId="22" fillId="0" borderId="69" xfId="0" applyFont="1" applyBorder="1" applyAlignment="1" applyProtection="1">
      <alignment horizontal="center" vertical="center" textRotation="90"/>
      <protection locked="0"/>
    </xf>
    <xf numFmtId="0" fontId="35" fillId="4" borderId="37" xfId="0" applyFont="1" applyFill="1" applyBorder="1" applyAlignment="1">
      <alignment horizontal="center" vertical="center" wrapText="1"/>
    </xf>
    <xf numFmtId="0" fontId="22" fillId="0" borderId="20" xfId="0" applyFont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horizontal="center" vertical="center"/>
      <protection locked="0"/>
    </xf>
    <xf numFmtId="0" fontId="22" fillId="0" borderId="17" xfId="0" applyFont="1" applyBorder="1" applyAlignment="1" applyProtection="1">
      <alignment horizontal="center" vertical="center"/>
      <protection locked="0"/>
    </xf>
    <xf numFmtId="0" fontId="22" fillId="0" borderId="95" xfId="0" applyFont="1" applyBorder="1" applyAlignment="1" applyProtection="1">
      <alignment horizontal="center" vertical="center"/>
      <protection locked="0"/>
    </xf>
    <xf numFmtId="0" fontId="22" fillId="0" borderId="127" xfId="0" applyFont="1" applyBorder="1" applyAlignment="1" applyProtection="1">
      <alignment horizontal="center" vertical="center"/>
      <protection locked="0"/>
    </xf>
    <xf numFmtId="0" fontId="22" fillId="0" borderId="41" xfId="0" applyFont="1" applyBorder="1" applyAlignment="1" applyProtection="1">
      <alignment horizontal="center" vertical="center" textRotation="255"/>
      <protection locked="0"/>
    </xf>
    <xf numFmtId="0" fontId="22" fillId="0" borderId="42" xfId="0" applyFont="1" applyBorder="1" applyAlignment="1" applyProtection="1">
      <alignment horizontal="center" vertical="center" textRotation="255"/>
      <protection locked="0"/>
    </xf>
    <xf numFmtId="0" fontId="22" fillId="0" borderId="43" xfId="0" applyFont="1" applyBorder="1" applyAlignment="1" applyProtection="1">
      <alignment horizontal="center" vertical="center" textRotation="255"/>
      <protection locked="0"/>
    </xf>
    <xf numFmtId="0" fontId="32" fillId="0" borderId="101" xfId="0" applyFont="1" applyBorder="1" applyAlignment="1" applyProtection="1">
      <alignment horizontal="center" vertical="center"/>
      <protection locked="0"/>
    </xf>
    <xf numFmtId="0" fontId="25" fillId="0" borderId="50" xfId="0" applyFont="1" applyBorder="1" applyAlignment="1" applyProtection="1">
      <alignment horizontal="center" textRotation="90"/>
      <protection locked="0"/>
    </xf>
    <xf numFmtId="0" fontId="35" fillId="0" borderId="18" xfId="0" applyFont="1" applyBorder="1" applyAlignment="1" applyProtection="1">
      <alignment horizontal="center" vertical="center" textRotation="90"/>
      <protection locked="0"/>
    </xf>
    <xf numFmtId="0" fontId="35" fillId="0" borderId="15" xfId="0" applyFont="1" applyBorder="1" applyAlignment="1" applyProtection="1">
      <alignment horizontal="center" vertical="center" textRotation="90"/>
      <protection locked="0"/>
    </xf>
    <xf numFmtId="0" fontId="35" fillId="0" borderId="19" xfId="0" applyFont="1" applyBorder="1" applyAlignment="1" applyProtection="1">
      <alignment horizontal="center" vertical="center" textRotation="90"/>
      <protection locked="0"/>
    </xf>
    <xf numFmtId="0" fontId="35" fillId="0" borderId="21" xfId="0" applyFont="1" applyBorder="1" applyAlignment="1" applyProtection="1">
      <alignment horizontal="center" vertical="center" textRotation="90"/>
      <protection locked="0"/>
    </xf>
    <xf numFmtId="0" fontId="35" fillId="0" borderId="0" xfId="0" applyFont="1" applyAlignment="1" applyProtection="1">
      <alignment horizontal="center" vertical="center" textRotation="90"/>
      <protection locked="0"/>
    </xf>
    <xf numFmtId="0" fontId="35" fillId="0" borderId="22" xfId="0" applyFont="1" applyBorder="1" applyAlignment="1" applyProtection="1">
      <alignment horizontal="center" vertical="center" textRotation="90"/>
      <protection locked="0"/>
    </xf>
    <xf numFmtId="0" fontId="35" fillId="0" borderId="31" xfId="0" applyFont="1" applyBorder="1" applyAlignment="1" applyProtection="1">
      <alignment horizontal="center" vertical="center" textRotation="90"/>
      <protection locked="0"/>
    </xf>
    <xf numFmtId="0" fontId="35" fillId="0" borderId="32" xfId="0" applyFont="1" applyBorder="1" applyAlignment="1" applyProtection="1">
      <alignment horizontal="center" vertical="center" textRotation="90"/>
      <protection locked="0"/>
    </xf>
    <xf numFmtId="0" fontId="25" fillId="4" borderId="6" xfId="0" applyFont="1" applyFill="1" applyBorder="1" applyAlignment="1" applyProtection="1">
      <alignment horizontal="center" vertical="center" wrapText="1"/>
      <protection locked="0"/>
    </xf>
    <xf numFmtId="0" fontId="25" fillId="4" borderId="4" xfId="0" applyFont="1" applyFill="1" applyBorder="1" applyAlignment="1" applyProtection="1">
      <alignment horizontal="center" vertical="center" wrapText="1"/>
      <protection locked="0"/>
    </xf>
    <xf numFmtId="0" fontId="25" fillId="4" borderId="14" xfId="0" applyFont="1" applyFill="1" applyBorder="1" applyAlignment="1" applyProtection="1">
      <alignment horizontal="center" vertical="center" wrapText="1"/>
      <protection locked="0"/>
    </xf>
    <xf numFmtId="0" fontId="25" fillId="0" borderId="46" xfId="0" applyFont="1" applyBorder="1" applyAlignment="1" applyProtection="1">
      <alignment horizontal="center" vertical="center" textRotation="90"/>
      <protection locked="0"/>
    </xf>
    <xf numFmtId="0" fontId="25" fillId="0" borderId="49" xfId="0" applyFont="1" applyBorder="1" applyAlignment="1" applyProtection="1">
      <alignment horizontal="center" vertical="center" textRotation="90"/>
      <protection locked="0"/>
    </xf>
    <xf numFmtId="0" fontId="32" fillId="0" borderId="45" xfId="0" applyFont="1" applyBorder="1" applyAlignment="1" applyProtection="1">
      <alignment horizontal="center" vertical="center"/>
      <protection locked="0"/>
    </xf>
    <xf numFmtId="0" fontId="25" fillId="0" borderId="44" xfId="0" applyFont="1" applyBorder="1" applyAlignment="1" applyProtection="1">
      <alignment horizontal="center" textRotation="90" wrapText="1"/>
      <protection locked="0"/>
    </xf>
    <xf numFmtId="0" fontId="25" fillId="0" borderId="47" xfId="0" applyFont="1" applyBorder="1" applyAlignment="1" applyProtection="1">
      <alignment horizontal="center" textRotation="90" wrapText="1"/>
      <protection locked="0"/>
    </xf>
    <xf numFmtId="0" fontId="20" fillId="0" borderId="174" xfId="0" applyFont="1" applyBorder="1" applyAlignment="1" applyProtection="1">
      <alignment horizontal="center" vertical="center"/>
      <protection locked="0"/>
    </xf>
    <xf numFmtId="0" fontId="36" fillId="0" borderId="104" xfId="0" applyFont="1" applyBorder="1" applyAlignment="1" applyProtection="1">
      <alignment horizontal="center" vertical="center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5" fillId="0" borderId="15" xfId="0" applyFont="1" applyBorder="1" applyAlignment="1" applyProtection="1">
      <alignment horizontal="center" vertical="center" wrapText="1"/>
      <protection locked="0"/>
    </xf>
    <xf numFmtId="0" fontId="35" fillId="0" borderId="19" xfId="0" applyFont="1" applyBorder="1" applyAlignment="1" applyProtection="1">
      <alignment horizontal="center" vertical="center" wrapText="1"/>
      <protection locked="0"/>
    </xf>
    <xf numFmtId="0" fontId="35" fillId="0" borderId="21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22" xfId="0" applyFont="1" applyBorder="1" applyAlignment="1" applyProtection="1">
      <alignment horizontal="center" vertical="center" wrapText="1"/>
      <protection locked="0"/>
    </xf>
    <xf numFmtId="0" fontId="35" fillId="0" borderId="33" xfId="0" applyFont="1" applyBorder="1" applyAlignment="1" applyProtection="1">
      <alignment horizontal="center" vertical="center" wrapText="1"/>
      <protection locked="0"/>
    </xf>
    <xf numFmtId="0" fontId="35" fillId="0" borderId="31" xfId="0" applyFont="1" applyBorder="1" applyAlignment="1" applyProtection="1">
      <alignment horizontal="center" vertical="center" wrapText="1"/>
      <protection locked="0"/>
    </xf>
    <xf numFmtId="0" fontId="35" fillId="0" borderId="32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35" fillId="0" borderId="7" xfId="0" applyFont="1" applyBorder="1" applyAlignment="1" applyProtection="1">
      <alignment horizontal="center" vertical="center" wrapText="1"/>
      <protection locked="0"/>
    </xf>
    <xf numFmtId="0" fontId="35" fillId="0" borderId="24" xfId="0" applyFont="1" applyBorder="1" applyAlignment="1" applyProtection="1">
      <alignment horizontal="center" vertical="center"/>
      <protection locked="0"/>
    </xf>
    <xf numFmtId="0" fontId="35" fillId="0" borderId="9" xfId="0" applyFont="1" applyBorder="1" applyAlignment="1" applyProtection="1">
      <alignment horizontal="center" vertical="center"/>
      <protection locked="0"/>
    </xf>
    <xf numFmtId="0" fontId="35" fillId="0" borderId="1" xfId="0" applyFont="1" applyBorder="1" applyAlignment="1" applyProtection="1">
      <alignment horizontal="center" vertical="center"/>
      <protection locked="0"/>
    </xf>
    <xf numFmtId="0" fontId="35" fillId="0" borderId="11" xfId="0" applyFont="1" applyBorder="1" applyAlignment="1" applyProtection="1">
      <alignment horizontal="center" vertical="center"/>
      <protection locked="0"/>
    </xf>
    <xf numFmtId="0" fontId="35" fillId="0" borderId="23" xfId="0" applyFont="1" applyBorder="1" applyAlignment="1" applyProtection="1">
      <alignment horizontal="center" vertical="center"/>
      <protection locked="0"/>
    </xf>
    <xf numFmtId="0" fontId="22" fillId="0" borderId="96" xfId="0" applyFont="1" applyBorder="1" applyAlignment="1">
      <alignment horizontal="center" vertical="center" wrapText="1"/>
    </xf>
    <xf numFmtId="0" fontId="35" fillId="4" borderId="71" xfId="0" applyFont="1" applyFill="1" applyBorder="1" applyAlignment="1">
      <alignment horizontal="center" vertical="center" wrapText="1"/>
    </xf>
    <xf numFmtId="0" fontId="22" fillId="0" borderId="153" xfId="0" applyFont="1" applyBorder="1" applyAlignment="1" applyProtection="1">
      <alignment horizontal="center" vertical="center" wrapText="1"/>
      <protection locked="0"/>
    </xf>
    <xf numFmtId="0" fontId="35" fillId="0" borderId="62" xfId="0" applyFont="1" applyBorder="1" applyAlignment="1">
      <alignment horizontal="center" vertical="center" wrapText="1"/>
    </xf>
    <xf numFmtId="0" fontId="35" fillId="0" borderId="61" xfId="0" applyFont="1" applyBorder="1" applyAlignment="1">
      <alignment horizontal="center" vertical="center" wrapText="1"/>
    </xf>
    <xf numFmtId="0" fontId="22" fillId="0" borderId="181" xfId="0" applyFont="1" applyBorder="1" applyAlignment="1" applyProtection="1">
      <alignment horizontal="center" vertical="center" wrapText="1"/>
      <protection locked="0"/>
    </xf>
    <xf numFmtId="0" fontId="35" fillId="0" borderId="160" xfId="0" applyFont="1" applyBorder="1" applyAlignment="1" applyProtection="1">
      <alignment horizontal="center" vertical="center" wrapText="1"/>
      <protection locked="0"/>
    </xf>
    <xf numFmtId="0" fontId="61" fillId="0" borderId="112" xfId="0" applyFont="1" applyBorder="1" applyAlignment="1" applyProtection="1">
      <alignment horizontal="center" vertical="center" wrapText="1"/>
      <protection locked="0"/>
    </xf>
    <xf numFmtId="0" fontId="40" fillId="0" borderId="112" xfId="0" applyFont="1" applyBorder="1" applyAlignment="1" applyProtection="1">
      <alignment horizontal="center" vertical="center" wrapText="1"/>
      <protection locked="0"/>
    </xf>
    <xf numFmtId="0" fontId="22" fillId="0" borderId="176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/>
    </xf>
    <xf numFmtId="0" fontId="22" fillId="0" borderId="96" xfId="0" applyFont="1" applyBorder="1" applyAlignment="1" applyProtection="1">
      <alignment horizontal="center" vertical="center"/>
      <protection locked="0"/>
    </xf>
    <xf numFmtId="0" fontId="22" fillId="0" borderId="179" xfId="0" applyFont="1" applyBorder="1" applyAlignment="1">
      <alignment horizontal="center" vertical="center" wrapText="1"/>
    </xf>
    <xf numFmtId="0" fontId="22" fillId="0" borderId="184" xfId="0" applyFont="1" applyBorder="1" applyAlignment="1">
      <alignment horizontal="center" vertical="center"/>
    </xf>
    <xf numFmtId="0" fontId="22" fillId="0" borderId="179" xfId="0" applyFont="1" applyBorder="1" applyAlignment="1">
      <alignment horizontal="center" vertical="center"/>
    </xf>
    <xf numFmtId="0" fontId="37" fillId="6" borderId="21" xfId="0" applyFont="1" applyFill="1" applyBorder="1" applyAlignment="1" applyProtection="1">
      <alignment horizontal="center" vertical="center" textRotation="90" wrapText="1"/>
      <protection locked="0"/>
    </xf>
    <xf numFmtId="0" fontId="80" fillId="0" borderId="0" xfId="0" applyFont="1" applyAlignment="1" applyProtection="1">
      <alignment horizontal="center" vertical="center" wrapText="1"/>
      <protection locked="0"/>
    </xf>
    <xf numFmtId="49" fontId="76" fillId="0" borderId="0" xfId="0" applyNumberFormat="1" applyFont="1" applyAlignment="1" applyProtection="1">
      <alignment horizontal="center" vertical="center"/>
      <protection locked="0"/>
    </xf>
    <xf numFmtId="0" fontId="75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35" fillId="0" borderId="96" xfId="0" applyFont="1" applyBorder="1" applyAlignment="1">
      <alignment horizontal="center" vertical="center" wrapText="1"/>
    </xf>
    <xf numFmtId="1" fontId="22" fillId="0" borderId="185" xfId="0" applyNumberFormat="1" applyFont="1" applyBorder="1" applyAlignment="1">
      <alignment horizontal="center" vertical="center" wrapText="1"/>
    </xf>
    <xf numFmtId="1" fontId="22" fillId="0" borderId="186" xfId="0" applyNumberFormat="1" applyFont="1" applyBorder="1" applyAlignment="1">
      <alignment horizontal="center" vertical="center" wrapText="1"/>
    </xf>
    <xf numFmtId="0" fontId="22" fillId="0" borderId="187" xfId="0" applyFont="1" applyBorder="1" applyAlignment="1">
      <alignment horizontal="center" vertical="center" wrapText="1"/>
    </xf>
    <xf numFmtId="0" fontId="22" fillId="0" borderId="188" xfId="0" applyFont="1" applyBorder="1" applyAlignment="1">
      <alignment horizontal="center" vertical="center" wrapText="1"/>
    </xf>
    <xf numFmtId="0" fontId="61" fillId="0" borderId="189" xfId="0" applyFont="1" applyBorder="1" applyAlignment="1" applyProtection="1">
      <alignment horizontal="left" vertical="center" wrapText="1"/>
      <protection locked="0"/>
    </xf>
    <xf numFmtId="0" fontId="61" fillId="0" borderId="112" xfId="0" applyFont="1" applyBorder="1" applyAlignment="1" applyProtection="1">
      <alignment horizontal="left" vertical="center" wrapText="1"/>
      <protection locked="0"/>
    </xf>
    <xf numFmtId="0" fontId="22" fillId="0" borderId="150" xfId="0" applyFont="1" applyBorder="1" applyAlignment="1" applyProtection="1">
      <alignment horizontal="center" vertical="center"/>
      <protection locked="0"/>
    </xf>
    <xf numFmtId="0" fontId="22" fillId="0" borderId="164" xfId="0" applyFont="1" applyBorder="1" applyAlignment="1" applyProtection="1">
      <alignment horizontal="center" vertic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0" fontId="22" fillId="0" borderId="15" xfId="0" applyFont="1" applyBorder="1" applyAlignment="1" applyProtection="1">
      <alignment horizontal="center"/>
      <protection locked="0"/>
    </xf>
    <xf numFmtId="0" fontId="22" fillId="0" borderId="19" xfId="0" applyFont="1" applyBorder="1" applyAlignment="1" applyProtection="1">
      <alignment horizontal="center"/>
      <protection locked="0"/>
    </xf>
    <xf numFmtId="0" fontId="22" fillId="0" borderId="21" xfId="0" applyFont="1" applyBorder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22" fillId="0" borderId="22" xfId="0" applyFont="1" applyBorder="1" applyAlignment="1" applyProtection="1">
      <alignment horizontal="center"/>
      <protection locked="0"/>
    </xf>
    <xf numFmtId="0" fontId="22" fillId="0" borderId="33" xfId="0" applyFont="1" applyBorder="1" applyAlignment="1" applyProtection="1">
      <alignment horizontal="center"/>
      <protection locked="0"/>
    </xf>
    <xf numFmtId="0" fontId="22" fillId="0" borderId="31" xfId="0" applyFont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35" fillId="0" borderId="65" xfId="0" applyFont="1" applyBorder="1" applyAlignment="1" applyProtection="1">
      <alignment horizontal="center" vertical="center"/>
      <protection locked="0"/>
    </xf>
    <xf numFmtId="0" fontId="35" fillId="0" borderId="136" xfId="0" applyFont="1" applyBorder="1" applyAlignment="1" applyProtection="1">
      <alignment vertical="center"/>
      <protection locked="0"/>
    </xf>
    <xf numFmtId="0" fontId="35" fillId="0" borderId="60" xfId="0" applyFont="1" applyBorder="1" applyAlignment="1" applyProtection="1">
      <alignment vertical="center"/>
      <protection locked="0"/>
    </xf>
    <xf numFmtId="0" fontId="35" fillId="0" borderId="177" xfId="0" applyFont="1" applyBorder="1" applyAlignment="1" applyProtection="1">
      <alignment vertical="center"/>
      <protection locked="0"/>
    </xf>
    <xf numFmtId="0" fontId="35" fillId="0" borderId="61" xfId="0" applyFont="1" applyBorder="1" applyAlignment="1" applyProtection="1">
      <alignment vertical="center"/>
      <protection locked="0"/>
    </xf>
    <xf numFmtId="0" fontId="35" fillId="0" borderId="60" xfId="0" applyFont="1" applyBorder="1" applyAlignment="1" applyProtection="1">
      <alignment horizontal="center" vertical="center"/>
      <protection locked="0"/>
    </xf>
    <xf numFmtId="0" fontId="35" fillId="0" borderId="61" xfId="0" applyFont="1" applyBorder="1" applyAlignment="1" applyProtection="1">
      <alignment horizontal="center" vertical="center"/>
      <protection locked="0"/>
    </xf>
    <xf numFmtId="0" fontId="35" fillId="0" borderId="53" xfId="0" applyFont="1" applyBorder="1" applyAlignment="1" applyProtection="1">
      <alignment vertical="center"/>
      <protection locked="0"/>
    </xf>
    <xf numFmtId="0" fontId="35" fillId="0" borderId="163" xfId="0" applyFont="1" applyBorder="1" applyAlignment="1" applyProtection="1">
      <alignment vertical="center"/>
      <protection locked="0"/>
    </xf>
    <xf numFmtId="0" fontId="35" fillId="0" borderId="168" xfId="0" applyFont="1" applyBorder="1" applyAlignment="1" applyProtection="1">
      <alignment vertical="center"/>
      <protection locked="0"/>
    </xf>
    <xf numFmtId="0" fontId="35" fillId="0" borderId="209" xfId="0" applyFont="1" applyBorder="1" applyAlignment="1" applyProtection="1">
      <alignment vertical="center"/>
      <protection locked="0"/>
    </xf>
    <xf numFmtId="0" fontId="35" fillId="0" borderId="164" xfId="0" applyFont="1" applyBorder="1" applyAlignment="1" applyProtection="1">
      <alignment vertical="center"/>
      <protection locked="0"/>
    </xf>
    <xf numFmtId="0" fontId="35" fillId="0" borderId="157" xfId="0" applyFont="1" applyBorder="1" applyAlignment="1" applyProtection="1">
      <alignment horizontal="center" vertical="center"/>
      <protection locked="0"/>
    </xf>
    <xf numFmtId="0" fontId="35" fillId="0" borderId="164" xfId="0" applyFont="1" applyBorder="1" applyAlignment="1" applyProtection="1">
      <alignment horizontal="center" vertical="center"/>
      <protection locked="0"/>
    </xf>
    <xf numFmtId="0" fontId="35" fillId="0" borderId="150" xfId="0" applyFont="1" applyBorder="1" applyAlignment="1" applyProtection="1">
      <alignment vertical="center"/>
      <protection locked="0"/>
    </xf>
    <xf numFmtId="0" fontId="22" fillId="0" borderId="150" xfId="0" applyFont="1" applyBorder="1" applyAlignment="1" applyProtection="1">
      <alignment vertical="center"/>
      <protection locked="0"/>
    </xf>
    <xf numFmtId="0" fontId="35" fillId="0" borderId="53" xfId="0" applyFont="1" applyBorder="1" applyAlignment="1" applyProtection="1">
      <alignment horizontal="center" vertical="center"/>
      <protection locked="0"/>
    </xf>
    <xf numFmtId="0" fontId="35" fillId="0" borderId="201" xfId="0" applyFont="1" applyBorder="1" applyAlignment="1" applyProtection="1">
      <alignment horizontal="center" vertical="center"/>
      <protection locked="0"/>
    </xf>
    <xf numFmtId="0" fontId="35" fillId="0" borderId="180" xfId="0" applyFont="1" applyBorder="1" applyAlignment="1" applyProtection="1">
      <alignment horizontal="center" vertical="center"/>
      <protection locked="0"/>
    </xf>
    <xf numFmtId="0" fontId="35" fillId="0" borderId="183" xfId="0" applyFont="1" applyBorder="1" applyAlignment="1" applyProtection="1">
      <alignment horizontal="center" vertical="center"/>
      <protection locked="0"/>
    </xf>
    <xf numFmtId="0" fontId="22" fillId="0" borderId="53" xfId="0" applyFont="1" applyBorder="1" applyAlignment="1" applyProtection="1">
      <alignment vertical="center"/>
      <protection locked="0"/>
    </xf>
    <xf numFmtId="0" fontId="35" fillId="0" borderId="62" xfId="0" applyFont="1" applyBorder="1" applyAlignment="1" applyProtection="1">
      <alignment horizontal="center" vertical="center"/>
      <protection locked="0"/>
    </xf>
    <xf numFmtId="0" fontId="35" fillId="0" borderId="177" xfId="0" applyFont="1" applyBorder="1" applyAlignment="1" applyProtection="1">
      <alignment horizontal="center" vertical="center"/>
      <protection locked="0"/>
    </xf>
    <xf numFmtId="0" fontId="35" fillId="0" borderId="181" xfId="0" applyFont="1" applyBorder="1" applyAlignment="1" applyProtection="1">
      <alignment horizontal="center" vertical="center"/>
      <protection locked="0"/>
    </xf>
    <xf numFmtId="0" fontId="35" fillId="0" borderId="68" xfId="0" applyFont="1" applyBorder="1" applyAlignment="1" applyProtection="1">
      <alignment horizontal="center" vertical="center"/>
      <protection locked="0"/>
    </xf>
    <xf numFmtId="0" fontId="83" fillId="0" borderId="53" xfId="0" applyFont="1" applyBorder="1" applyAlignment="1" applyProtection="1">
      <alignment horizontal="center" vertical="center"/>
      <protection locked="0"/>
    </xf>
    <xf numFmtId="0" fontId="35" fillId="0" borderId="54" xfId="0" applyFont="1" applyBorder="1" applyAlignment="1" applyProtection="1">
      <alignment vertical="center"/>
      <protection locked="0"/>
    </xf>
    <xf numFmtId="0" fontId="35" fillId="0" borderId="55" xfId="0" applyFont="1" applyBorder="1" applyAlignment="1" applyProtection="1">
      <alignment vertical="center"/>
      <protection locked="0"/>
    </xf>
    <xf numFmtId="0" fontId="35" fillId="0" borderId="133" xfId="0" applyFont="1" applyBorder="1" applyAlignment="1" applyProtection="1">
      <alignment vertical="center"/>
      <protection locked="0"/>
    </xf>
    <xf numFmtId="0" fontId="35" fillId="0" borderId="56" xfId="0" applyFont="1" applyBorder="1" applyAlignment="1" applyProtection="1">
      <alignment vertical="center"/>
      <protection locked="0"/>
    </xf>
    <xf numFmtId="1" fontId="35" fillId="0" borderId="57" xfId="0" applyNumberFormat="1" applyFont="1" applyBorder="1" applyAlignment="1" applyProtection="1">
      <alignment horizontal="center" vertical="center"/>
      <protection locked="0"/>
    </xf>
    <xf numFmtId="0" fontId="35" fillId="0" borderId="56" xfId="0" applyFont="1" applyBorder="1" applyAlignment="1" applyProtection="1">
      <alignment horizontal="center" vertical="center"/>
      <protection locked="0"/>
    </xf>
    <xf numFmtId="0" fontId="35" fillId="0" borderId="57" xfId="0" applyFont="1" applyBorder="1" applyAlignment="1" applyProtection="1">
      <alignment horizontal="center" vertical="center"/>
      <protection locked="0"/>
    </xf>
    <xf numFmtId="0" fontId="35" fillId="0" borderId="55" xfId="0" applyFont="1" applyBorder="1" applyAlignment="1" applyProtection="1">
      <alignment horizontal="center" vertical="center"/>
      <protection locked="0"/>
    </xf>
    <xf numFmtId="49" fontId="22" fillId="6" borderId="136" xfId="0" applyNumberFormat="1" applyFont="1" applyFill="1" applyBorder="1" applyAlignment="1" applyProtection="1">
      <alignment horizontal="center" vertical="center"/>
      <protection locked="0"/>
    </xf>
    <xf numFmtId="49" fontId="22" fillId="6" borderId="61" xfId="0" applyNumberFormat="1" applyFont="1" applyFill="1" applyBorder="1" applyAlignment="1" applyProtection="1">
      <alignment horizontal="center" vertical="center"/>
      <protection locked="0"/>
    </xf>
    <xf numFmtId="0" fontId="22" fillId="6" borderId="62" xfId="0" applyFont="1" applyFill="1" applyBorder="1" applyAlignment="1" applyProtection="1">
      <alignment vertical="center"/>
      <protection locked="0"/>
    </xf>
    <xf numFmtId="0" fontId="22" fillId="6" borderId="60" xfId="0" applyFont="1" applyFill="1" applyBorder="1" applyAlignment="1" applyProtection="1">
      <alignment vertical="center"/>
      <protection locked="0"/>
    </xf>
    <xf numFmtId="0" fontId="22" fillId="6" borderId="63" xfId="0" applyFont="1" applyFill="1" applyBorder="1" applyAlignment="1" applyProtection="1">
      <alignment vertical="center"/>
      <protection locked="0"/>
    </xf>
    <xf numFmtId="0" fontId="25" fillId="6" borderId="60" xfId="0" applyFont="1" applyFill="1" applyBorder="1" applyAlignment="1" applyProtection="1">
      <alignment horizontal="center" vertical="center"/>
      <protection locked="0"/>
    </xf>
    <xf numFmtId="0" fontId="25" fillId="6" borderId="63" xfId="0" applyFont="1" applyFill="1" applyBorder="1" applyAlignment="1" applyProtection="1">
      <alignment horizontal="center" vertical="center"/>
      <protection locked="0"/>
    </xf>
    <xf numFmtId="0" fontId="25" fillId="6" borderId="61" xfId="0" applyFont="1" applyFill="1" applyBorder="1" applyAlignment="1" applyProtection="1">
      <alignment horizontal="center" vertical="center"/>
      <protection locked="0"/>
    </xf>
    <xf numFmtId="0" fontId="22" fillId="6" borderId="136" xfId="0" applyFont="1" applyFill="1" applyBorder="1" applyAlignment="1" applyProtection="1">
      <alignment horizontal="center" vertical="center"/>
      <protection locked="0"/>
    </xf>
    <xf numFmtId="0" fontId="22" fillId="6" borderId="60" xfId="0" applyFont="1" applyFill="1" applyBorder="1" applyAlignment="1" applyProtection="1">
      <alignment horizontal="center" vertical="center"/>
      <protection locked="0"/>
    </xf>
    <xf numFmtId="0" fontId="22" fillId="6" borderId="63" xfId="0" applyFont="1" applyFill="1" applyBorder="1" applyAlignment="1" applyProtection="1">
      <alignment horizontal="center" vertical="center"/>
      <protection locked="0"/>
    </xf>
    <xf numFmtId="49" fontId="22" fillId="6" borderId="163" xfId="0" applyNumberFormat="1" applyFont="1" applyFill="1" applyBorder="1" applyAlignment="1" applyProtection="1">
      <alignment horizontal="center" vertical="center"/>
      <protection locked="0"/>
    </xf>
    <xf numFmtId="49" fontId="22" fillId="6" borderId="164" xfId="0" applyNumberFormat="1" applyFont="1" applyFill="1" applyBorder="1" applyAlignment="1" applyProtection="1">
      <alignment horizontal="center" vertical="center"/>
      <protection locked="0"/>
    </xf>
    <xf numFmtId="0" fontId="22" fillId="6" borderId="157" xfId="0" applyFont="1" applyFill="1" applyBorder="1" applyAlignment="1" applyProtection="1">
      <alignment vertical="center"/>
      <protection locked="0"/>
    </xf>
    <xf numFmtId="0" fontId="22" fillId="6" borderId="168" xfId="0" applyFont="1" applyFill="1" applyBorder="1" applyAlignment="1" applyProtection="1">
      <alignment vertical="center"/>
      <protection locked="0"/>
    </xf>
    <xf numFmtId="0" fontId="22" fillId="6" borderId="169" xfId="0" applyFont="1" applyFill="1" applyBorder="1" applyAlignment="1" applyProtection="1">
      <alignment vertical="center"/>
      <protection locked="0"/>
    </xf>
    <xf numFmtId="0" fontId="25" fillId="6" borderId="168" xfId="0" applyFont="1" applyFill="1" applyBorder="1" applyAlignment="1" applyProtection="1">
      <alignment horizontal="center" vertical="center"/>
      <protection locked="0"/>
    </xf>
    <xf numFmtId="0" fontId="25" fillId="6" borderId="169" xfId="0" applyFont="1" applyFill="1" applyBorder="1" applyAlignment="1" applyProtection="1">
      <alignment horizontal="center" vertical="center"/>
      <protection locked="0"/>
    </xf>
    <xf numFmtId="0" fontId="25" fillId="6" borderId="164" xfId="0" applyFont="1" applyFill="1" applyBorder="1" applyAlignment="1" applyProtection="1">
      <alignment horizontal="center" vertical="center"/>
      <protection locked="0"/>
    </xf>
    <xf numFmtId="0" fontId="22" fillId="6" borderId="163" xfId="0" applyFont="1" applyFill="1" applyBorder="1" applyAlignment="1" applyProtection="1">
      <alignment horizontal="center" vertical="center"/>
      <protection locked="0"/>
    </xf>
    <xf numFmtId="0" fontId="22" fillId="6" borderId="168" xfId="0" applyFont="1" applyFill="1" applyBorder="1" applyAlignment="1" applyProtection="1">
      <alignment horizontal="center" vertical="center"/>
      <protection locked="0"/>
    </xf>
    <xf numFmtId="0" fontId="22" fillId="6" borderId="169" xfId="0" applyFont="1" applyFill="1" applyBorder="1" applyAlignment="1" applyProtection="1">
      <alignment horizontal="center" vertical="center"/>
      <protection locked="0"/>
    </xf>
    <xf numFmtId="0" fontId="27" fillId="0" borderId="136" xfId="0" applyFont="1" applyBorder="1" applyAlignment="1" applyProtection="1">
      <alignment horizontal="center" vertical="center" wrapText="1"/>
      <protection locked="0"/>
    </xf>
    <xf numFmtId="0" fontId="27" fillId="0" borderId="60" xfId="0" applyFont="1" applyBorder="1" applyAlignment="1" applyProtection="1">
      <alignment horizontal="center" vertical="center" wrapText="1"/>
      <protection locked="0"/>
    </xf>
    <xf numFmtId="0" fontId="27" fillId="0" borderId="63" xfId="0" applyFont="1" applyBorder="1" applyAlignment="1" applyProtection="1">
      <alignment horizontal="center" vertical="center" wrapText="1"/>
      <protection locked="0"/>
    </xf>
    <xf numFmtId="49" fontId="35" fillId="0" borderId="136" xfId="0" applyNumberFormat="1" applyFont="1" applyBorder="1" applyAlignment="1" applyProtection="1">
      <alignment horizontal="center" vertical="center"/>
      <protection locked="0"/>
    </xf>
    <xf numFmtId="49" fontId="35" fillId="0" borderId="61" xfId="0" applyNumberFormat="1" applyFont="1" applyBorder="1" applyAlignment="1" applyProtection="1">
      <alignment horizontal="center" vertical="center"/>
      <protection locked="0"/>
    </xf>
    <xf numFmtId="0" fontId="35" fillId="0" borderId="62" xfId="0" applyFont="1" applyBorder="1" applyAlignment="1" applyProtection="1">
      <alignment vertical="center" wrapText="1"/>
      <protection locked="0"/>
    </xf>
    <xf numFmtId="0" fontId="35" fillId="0" borderId="60" xfId="0" applyFont="1" applyBorder="1" applyAlignment="1" applyProtection="1">
      <alignment vertical="center" wrapText="1"/>
      <protection locked="0"/>
    </xf>
    <xf numFmtId="0" fontId="35" fillId="0" borderId="63" xfId="0" applyFont="1" applyBorder="1" applyAlignment="1" applyProtection="1">
      <alignment vertical="center" wrapText="1"/>
      <protection locked="0"/>
    </xf>
    <xf numFmtId="0" fontId="22" fillId="0" borderId="136" xfId="0" applyFont="1" applyBorder="1" applyAlignment="1" applyProtection="1">
      <alignment horizontal="center" vertical="center"/>
      <protection locked="0"/>
    </xf>
    <xf numFmtId="0" fontId="27" fillId="0" borderId="60" xfId="0" applyFont="1" applyBorder="1" applyAlignment="1" applyProtection="1">
      <alignment horizontal="center" vertical="center"/>
      <protection locked="0"/>
    </xf>
    <xf numFmtId="0" fontId="27" fillId="0" borderId="63" xfId="0" applyFont="1" applyBorder="1" applyAlignment="1" applyProtection="1">
      <alignment horizontal="center" vertical="center"/>
      <protection locked="0"/>
    </xf>
    <xf numFmtId="0" fontId="27" fillId="0" borderId="61" xfId="0" applyFont="1" applyBorder="1" applyAlignment="1" applyProtection="1">
      <alignment horizontal="center" vertical="center"/>
      <protection locked="0"/>
    </xf>
    <xf numFmtId="0" fontId="86" fillId="0" borderId="184" xfId="0" applyFont="1" applyBorder="1" applyAlignment="1" applyProtection="1">
      <alignment horizontal="left" vertical="center" wrapText="1"/>
      <protection locked="0"/>
    </xf>
    <xf numFmtId="0" fontId="86" fillId="0" borderId="177" xfId="0" applyFont="1" applyBorder="1" applyAlignment="1" applyProtection="1">
      <alignment horizontal="left" vertical="center" wrapText="1"/>
      <protection locked="0"/>
    </xf>
    <xf numFmtId="0" fontId="86" fillId="0" borderId="181" xfId="0" applyFont="1" applyBorder="1" applyAlignment="1" applyProtection="1">
      <alignment horizontal="left" vertical="center" wrapText="1"/>
      <protection locked="0"/>
    </xf>
    <xf numFmtId="49" fontId="22" fillId="0" borderId="136" xfId="0" applyNumberFormat="1" applyFont="1" applyBorder="1" applyAlignment="1" applyProtection="1">
      <alignment horizontal="center" vertical="center"/>
      <protection locked="0"/>
    </xf>
    <xf numFmtId="49" fontId="22" fillId="0" borderId="61" xfId="0" applyNumberFormat="1" applyFont="1" applyBorder="1" applyAlignment="1" applyProtection="1">
      <alignment horizontal="center" vertical="center"/>
      <protection locked="0"/>
    </xf>
    <xf numFmtId="0" fontId="35" fillId="0" borderId="184" xfId="0" applyFont="1" applyBorder="1" applyAlignment="1">
      <alignment horizontal="center" vertical="center" wrapText="1"/>
    </xf>
    <xf numFmtId="0" fontId="35" fillId="0" borderId="177" xfId="0" applyFont="1" applyBorder="1" applyAlignment="1">
      <alignment horizontal="center" vertical="center" wrapText="1"/>
    </xf>
    <xf numFmtId="0" fontId="35" fillId="0" borderId="181" xfId="0" applyFont="1" applyBorder="1" applyAlignment="1">
      <alignment horizontal="center" vertical="center" wrapText="1"/>
    </xf>
    <xf numFmtId="0" fontId="22" fillId="0" borderId="167" xfId="0" applyFont="1" applyBorder="1" applyAlignment="1" applyProtection="1">
      <alignment horizontal="center" vertical="center"/>
      <protection locked="0"/>
    </xf>
    <xf numFmtId="0" fontId="35" fillId="0" borderId="184" xfId="0" applyFont="1" applyBorder="1" applyAlignment="1" applyProtection="1">
      <alignment horizontal="center" vertical="center"/>
      <protection locked="0"/>
    </xf>
    <xf numFmtId="0" fontId="35" fillId="0" borderId="179" xfId="0" applyFont="1" applyBorder="1" applyAlignment="1" applyProtection="1">
      <alignment horizontal="center" vertical="center"/>
      <protection locked="0"/>
    </xf>
    <xf numFmtId="0" fontId="35" fillId="0" borderId="203" xfId="0" applyFont="1" applyBorder="1" applyAlignment="1" applyProtection="1">
      <alignment horizontal="center" vertical="center"/>
      <protection locked="0"/>
    </xf>
    <xf numFmtId="0" fontId="22" fillId="6" borderId="184" xfId="0" applyFont="1" applyFill="1" applyBorder="1" applyAlignment="1">
      <alignment horizontal="center" vertical="center" wrapText="1"/>
    </xf>
    <xf numFmtId="0" fontId="22" fillId="6" borderId="177" xfId="0" applyFont="1" applyFill="1" applyBorder="1" applyAlignment="1">
      <alignment horizontal="center" vertical="center" wrapText="1"/>
    </xf>
    <xf numFmtId="0" fontId="22" fillId="6" borderId="181" xfId="0" applyFont="1" applyFill="1" applyBorder="1" applyAlignment="1">
      <alignment horizontal="center" vertical="center" wrapText="1"/>
    </xf>
    <xf numFmtId="0" fontId="35" fillId="0" borderId="136" xfId="0" applyFont="1" applyBorder="1" applyAlignment="1" applyProtection="1">
      <alignment horizontal="center" vertical="top"/>
      <protection locked="0"/>
    </xf>
    <xf numFmtId="0" fontId="35" fillId="0" borderId="63" xfId="0" applyFont="1" applyBorder="1" applyAlignment="1" applyProtection="1">
      <alignment horizontal="center" vertical="top"/>
      <protection locked="0"/>
    </xf>
    <xf numFmtId="0" fontId="35" fillId="0" borderId="167" xfId="0" applyFont="1" applyBorder="1" applyAlignment="1" applyProtection="1">
      <alignment horizontal="center" vertical="center"/>
      <protection locked="0"/>
    </xf>
    <xf numFmtId="0" fontId="22" fillId="6" borderId="203" xfId="0" applyFont="1" applyFill="1" applyBorder="1" applyAlignment="1" applyProtection="1">
      <alignment horizontal="center" vertical="center"/>
      <protection locked="0"/>
    </xf>
    <xf numFmtId="0" fontId="22" fillId="6" borderId="53" xfId="0" applyFont="1" applyFill="1" applyBorder="1" applyAlignment="1" applyProtection="1">
      <alignment horizontal="center" vertical="center"/>
      <protection locked="0"/>
    </xf>
    <xf numFmtId="0" fontId="22" fillId="6" borderId="68" xfId="0" applyFont="1" applyFill="1" applyBorder="1" applyAlignment="1" applyProtection="1">
      <alignment horizontal="center" vertical="center"/>
      <protection locked="0"/>
    </xf>
    <xf numFmtId="0" fontId="22" fillId="6" borderId="61" xfId="0" applyFont="1" applyFill="1" applyBorder="1" applyAlignment="1" applyProtection="1">
      <alignment horizontal="center" vertical="center"/>
      <protection locked="0"/>
    </xf>
    <xf numFmtId="0" fontId="22" fillId="6" borderId="62" xfId="0" applyFont="1" applyFill="1" applyBorder="1" applyAlignment="1" applyProtection="1">
      <alignment horizontal="center" vertical="center"/>
      <protection locked="0"/>
    </xf>
    <xf numFmtId="0" fontId="22" fillId="6" borderId="184" xfId="0" applyFont="1" applyFill="1" applyBorder="1" applyAlignment="1" applyProtection="1">
      <alignment horizontal="left" vertical="center" wrapText="1"/>
      <protection locked="0"/>
    </xf>
    <xf numFmtId="0" fontId="22" fillId="6" borderId="177" xfId="0" applyFont="1" applyFill="1" applyBorder="1" applyAlignment="1" applyProtection="1">
      <alignment horizontal="left" vertical="center" wrapText="1"/>
      <protection locked="0"/>
    </xf>
    <xf numFmtId="0" fontId="22" fillId="6" borderId="181" xfId="0" applyFont="1" applyFill="1" applyBorder="1" applyAlignment="1" applyProtection="1">
      <alignment horizontal="left" vertical="center" wrapText="1"/>
      <protection locked="0"/>
    </xf>
    <xf numFmtId="1" fontId="22" fillId="6" borderId="78" xfId="0" applyNumberFormat="1" applyFont="1" applyFill="1" applyBorder="1" applyAlignment="1">
      <alignment horizontal="center" vertical="center" wrapText="1"/>
    </xf>
    <xf numFmtId="1" fontId="22" fillId="6" borderId="79" xfId="0" applyNumberFormat="1" applyFont="1" applyFill="1" applyBorder="1" applyAlignment="1">
      <alignment horizontal="center" vertical="center" wrapText="1"/>
    </xf>
    <xf numFmtId="0" fontId="22" fillId="6" borderId="167" xfId="0" applyFont="1" applyFill="1" applyBorder="1" applyAlignment="1" applyProtection="1">
      <alignment horizontal="center" vertical="center"/>
      <protection locked="0"/>
    </xf>
    <xf numFmtId="1" fontId="22" fillId="6" borderId="184" xfId="0" applyNumberFormat="1" applyFont="1" applyFill="1" applyBorder="1" applyAlignment="1" applyProtection="1">
      <alignment horizontal="center" vertical="center"/>
      <protection locked="0"/>
    </xf>
    <xf numFmtId="0" fontId="22" fillId="6" borderId="179" xfId="0" applyFont="1" applyFill="1" applyBorder="1" applyAlignment="1" applyProtection="1">
      <alignment horizontal="center" vertical="center"/>
      <protection locked="0"/>
    </xf>
    <xf numFmtId="0" fontId="22" fillId="6" borderId="184" xfId="0" applyFont="1" applyFill="1" applyBorder="1" applyAlignment="1" applyProtection="1">
      <alignment horizontal="center" vertical="center"/>
      <protection locked="0"/>
    </xf>
    <xf numFmtId="0" fontId="22" fillId="6" borderId="181" xfId="0" applyFont="1" applyFill="1" applyBorder="1" applyAlignment="1" applyProtection="1">
      <alignment horizontal="center" vertical="center"/>
      <protection locked="0"/>
    </xf>
    <xf numFmtId="1" fontId="22" fillId="0" borderId="184" xfId="0" applyNumberFormat="1" applyFont="1" applyBorder="1" applyAlignment="1" applyProtection="1">
      <alignment horizontal="center" vertical="center"/>
      <protection locked="0"/>
    </xf>
    <xf numFmtId="0" fontId="22" fillId="0" borderId="68" xfId="0" applyFont="1" applyBorder="1" applyAlignment="1" applyProtection="1">
      <alignment horizontal="center" vertical="center"/>
      <protection locked="0"/>
    </xf>
    <xf numFmtId="1" fontId="22" fillId="0" borderId="203" xfId="0" applyNumberFormat="1" applyFont="1" applyBorder="1" applyAlignment="1" applyProtection="1">
      <alignment horizontal="center" vertical="center"/>
      <protection locked="0"/>
    </xf>
    <xf numFmtId="0" fontId="35" fillId="0" borderId="136" xfId="0" applyFont="1" applyBorder="1" applyAlignment="1" applyProtection="1">
      <alignment horizontal="center" vertical="center"/>
      <protection locked="0"/>
    </xf>
    <xf numFmtId="0" fontId="22" fillId="6" borderId="79" xfId="0" applyFont="1" applyFill="1" applyBorder="1" applyAlignment="1">
      <alignment horizontal="center" vertical="center" wrapText="1"/>
    </xf>
    <xf numFmtId="0" fontId="85" fillId="6" borderId="184" xfId="0" applyFont="1" applyFill="1" applyBorder="1" applyAlignment="1" applyProtection="1">
      <alignment horizontal="left" vertical="center" wrapText="1"/>
      <protection locked="0"/>
    </xf>
    <xf numFmtId="0" fontId="85" fillId="6" borderId="177" xfId="0" applyFont="1" applyFill="1" applyBorder="1" applyAlignment="1" applyProtection="1">
      <alignment horizontal="left" vertical="center" wrapText="1"/>
      <protection locked="0"/>
    </xf>
    <xf numFmtId="0" fontId="85" fillId="6" borderId="181" xfId="0" applyFont="1" applyFill="1" applyBorder="1" applyAlignment="1" applyProtection="1">
      <alignment horizontal="left" vertical="center" wrapText="1"/>
      <protection locked="0"/>
    </xf>
    <xf numFmtId="0" fontId="35" fillId="0" borderId="113" xfId="0" applyFont="1" applyBorder="1" applyAlignment="1" applyProtection="1">
      <alignment horizontal="center" vertical="center"/>
      <protection locked="0"/>
    </xf>
    <xf numFmtId="0" fontId="35" fillId="0" borderId="114" xfId="0" applyFont="1" applyBorder="1" applyAlignment="1" applyProtection="1">
      <alignment horizontal="center" vertical="center"/>
      <protection locked="0"/>
    </xf>
    <xf numFmtId="0" fontId="35" fillId="0" borderId="115" xfId="0" applyFont="1" applyBorder="1" applyAlignment="1" applyProtection="1">
      <alignment horizontal="center" vertical="center"/>
      <protection locked="0"/>
    </xf>
    <xf numFmtId="0" fontId="35" fillId="0" borderId="160" xfId="0" applyFont="1" applyBorder="1" applyAlignment="1" applyProtection="1">
      <alignment horizontal="center" vertical="center"/>
      <protection locked="0"/>
    </xf>
    <xf numFmtId="0" fontId="35" fillId="0" borderId="192" xfId="0" applyFont="1" applyBorder="1" applyAlignment="1" applyProtection="1">
      <alignment horizontal="center" vertical="center"/>
      <protection locked="0"/>
    </xf>
    <xf numFmtId="0" fontId="22" fillId="4" borderId="20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35" fillId="4" borderId="100" xfId="0" applyFont="1" applyFill="1" applyBorder="1" applyAlignment="1" applyProtection="1">
      <alignment horizontal="center" vertical="center"/>
      <protection locked="0"/>
    </xf>
    <xf numFmtId="0" fontId="35" fillId="4" borderId="70" xfId="0" applyFont="1" applyFill="1" applyBorder="1" applyAlignment="1" applyProtection="1">
      <alignment horizontal="center" vertical="center"/>
      <protection locked="0"/>
    </xf>
    <xf numFmtId="0" fontId="35" fillId="4" borderId="71" xfId="0" applyFont="1" applyFill="1" applyBorder="1" applyAlignment="1" applyProtection="1">
      <alignment horizontal="center" vertical="center"/>
      <protection locked="0"/>
    </xf>
    <xf numFmtId="0" fontId="35" fillId="4" borderId="35" xfId="0" applyFont="1" applyFill="1" applyBorder="1" applyAlignment="1" applyProtection="1">
      <alignment horizontal="center" vertical="center"/>
      <protection locked="0"/>
    </xf>
    <xf numFmtId="0" fontId="35" fillId="4" borderId="37" xfId="0" applyFont="1" applyFill="1" applyBorder="1" applyAlignment="1" applyProtection="1">
      <alignment horizontal="center" vertical="center"/>
      <protection locked="0"/>
    </xf>
    <xf numFmtId="0" fontId="22" fillId="6" borderId="200" xfId="0" applyFont="1" applyFill="1" applyBorder="1" applyAlignment="1" applyProtection="1">
      <alignment horizontal="center" vertical="center"/>
      <protection locked="0"/>
    </xf>
    <xf numFmtId="0" fontId="22" fillId="6" borderId="202" xfId="0" applyFont="1" applyFill="1" applyBorder="1" applyAlignment="1" applyProtection="1">
      <alignment horizontal="center" vertical="center"/>
      <protection locked="0"/>
    </xf>
    <xf numFmtId="0" fontId="35" fillId="6" borderId="200" xfId="0" applyFont="1" applyFill="1" applyBorder="1" applyAlignment="1" applyProtection="1">
      <alignment horizontal="center" vertical="center"/>
      <protection locked="0"/>
    </xf>
    <xf numFmtId="0" fontId="35" fillId="6" borderId="201" xfId="0" applyFont="1" applyFill="1" applyBorder="1" applyAlignment="1" applyProtection="1">
      <alignment horizontal="center" vertical="center"/>
      <protection locked="0"/>
    </xf>
    <xf numFmtId="0" fontId="35" fillId="6" borderId="149" xfId="0" applyFont="1" applyFill="1" applyBorder="1" applyAlignment="1" applyProtection="1">
      <alignment horizontal="center" vertical="center"/>
      <protection locked="0"/>
    </xf>
    <xf numFmtId="0" fontId="35" fillId="6" borderId="202" xfId="0" applyFont="1" applyFill="1" applyBorder="1" applyAlignment="1" applyProtection="1">
      <alignment horizontal="center" vertical="center"/>
      <protection locked="0"/>
    </xf>
    <xf numFmtId="0" fontId="22" fillId="6" borderId="180" xfId="0" applyFont="1" applyFill="1" applyBorder="1" applyAlignment="1" applyProtection="1">
      <alignment vertical="center"/>
      <protection locked="0"/>
    </xf>
    <xf numFmtId="0" fontId="22" fillId="6" borderId="178" xfId="0" applyFont="1" applyFill="1" applyBorder="1" applyAlignment="1" applyProtection="1">
      <alignment vertical="center"/>
      <protection locked="0"/>
    </xf>
    <xf numFmtId="49" fontId="35" fillId="4" borderId="35" xfId="0" applyNumberFormat="1" applyFont="1" applyFill="1" applyBorder="1" applyAlignment="1" applyProtection="1">
      <alignment horizontal="center" vertical="center"/>
      <protection locked="0"/>
    </xf>
    <xf numFmtId="0" fontId="40" fillId="4" borderId="20" xfId="0" applyFont="1" applyFill="1" applyBorder="1" applyAlignment="1" applyProtection="1">
      <alignment horizontal="center" vertical="center"/>
      <protection locked="0"/>
    </xf>
    <xf numFmtId="0" fontId="40" fillId="4" borderId="17" xfId="0" applyFont="1" applyFill="1" applyBorder="1" applyAlignment="1" applyProtection="1">
      <alignment horizontal="center" vertical="center"/>
      <protection locked="0"/>
    </xf>
    <xf numFmtId="0" fontId="22" fillId="4" borderId="16" xfId="0" applyFont="1" applyFill="1" applyBorder="1" applyAlignment="1" applyProtection="1">
      <alignment horizontal="center" vertical="center"/>
      <protection locked="0"/>
    </xf>
    <xf numFmtId="0" fontId="22" fillId="4" borderId="17" xfId="0" applyFont="1" applyFill="1" applyBorder="1" applyAlignment="1" applyProtection="1">
      <alignment horizontal="center" vertical="center"/>
      <protection locked="0"/>
    </xf>
    <xf numFmtId="1" fontId="35" fillId="4" borderId="20" xfId="0" applyNumberFormat="1" applyFont="1" applyFill="1" applyBorder="1" applyAlignment="1">
      <alignment horizontal="center" vertical="center" wrapText="1"/>
    </xf>
    <xf numFmtId="0" fontId="35" fillId="4" borderId="40" xfId="0" applyFont="1" applyFill="1" applyBorder="1" applyAlignment="1" applyProtection="1">
      <alignment horizontal="center" vertical="center"/>
      <protection locked="0"/>
    </xf>
    <xf numFmtId="0" fontId="22" fillId="6" borderId="149" xfId="0" applyFont="1" applyFill="1" applyBorder="1" applyAlignment="1" applyProtection="1">
      <alignment horizontal="center" vertical="center"/>
      <protection locked="0"/>
    </xf>
    <xf numFmtId="0" fontId="61" fillId="0" borderId="184" xfId="0" applyFont="1" applyBorder="1" applyAlignment="1" applyProtection="1">
      <alignment horizontal="center" vertical="center" wrapText="1"/>
      <protection locked="0"/>
    </xf>
    <xf numFmtId="0" fontId="61" fillId="0" borderId="177" xfId="0" applyFont="1" applyBorder="1" applyAlignment="1" applyProtection="1">
      <alignment horizontal="center" vertical="center" wrapText="1"/>
      <protection locked="0"/>
    </xf>
    <xf numFmtId="0" fontId="61" fillId="0" borderId="181" xfId="0" applyFont="1" applyBorder="1" applyAlignment="1" applyProtection="1">
      <alignment horizontal="center" vertical="center" wrapText="1"/>
      <protection locked="0"/>
    </xf>
    <xf numFmtId="49" fontId="22" fillId="6" borderId="182" xfId="0" applyNumberFormat="1" applyFont="1" applyFill="1" applyBorder="1" applyAlignment="1" applyProtection="1">
      <alignment horizontal="center" vertical="center"/>
      <protection locked="0"/>
    </xf>
    <xf numFmtId="49" fontId="22" fillId="6" borderId="178" xfId="0" applyNumberFormat="1" applyFont="1" applyFill="1" applyBorder="1" applyAlignment="1" applyProtection="1">
      <alignment horizontal="center" vertical="center"/>
      <protection locked="0"/>
    </xf>
    <xf numFmtId="0" fontId="22" fillId="6" borderId="182" xfId="0" applyFont="1" applyFill="1" applyBorder="1" applyAlignment="1" applyProtection="1">
      <alignment horizontal="left" vertical="center" wrapText="1"/>
      <protection locked="0"/>
    </xf>
    <xf numFmtId="0" fontId="22" fillId="6" borderId="180" xfId="0" applyFont="1" applyFill="1" applyBorder="1" applyAlignment="1" applyProtection="1">
      <alignment horizontal="left" vertical="center" wrapText="1"/>
      <protection locked="0"/>
    </xf>
    <xf numFmtId="0" fontId="22" fillId="6" borderId="183" xfId="0" applyFont="1" applyFill="1" applyBorder="1" applyAlignment="1" applyProtection="1">
      <alignment horizontal="left" vertical="center" wrapText="1"/>
      <protection locked="0"/>
    </xf>
    <xf numFmtId="0" fontId="35" fillId="6" borderId="182" xfId="0" applyFont="1" applyFill="1" applyBorder="1" applyAlignment="1" applyProtection="1">
      <alignment horizontal="center" vertical="center"/>
      <protection locked="0"/>
    </xf>
    <xf numFmtId="0" fontId="35" fillId="6" borderId="183" xfId="0" applyFont="1" applyFill="1" applyBorder="1" applyAlignment="1" applyProtection="1">
      <alignment horizontal="center" vertical="center"/>
      <protection locked="0"/>
    </xf>
    <xf numFmtId="0" fontId="22" fillId="6" borderId="180" xfId="0" applyFont="1" applyFill="1" applyBorder="1" applyAlignment="1" applyProtection="1">
      <alignment horizontal="center" vertical="center"/>
      <protection locked="0"/>
    </xf>
    <xf numFmtId="0" fontId="22" fillId="6" borderId="183" xfId="0" applyFont="1" applyFill="1" applyBorder="1" applyAlignment="1" applyProtection="1">
      <alignment horizontal="center" vertical="center"/>
      <protection locked="0"/>
    </xf>
    <xf numFmtId="1" fontId="22" fillId="6" borderId="143" xfId="0" applyNumberFormat="1" applyFont="1" applyFill="1" applyBorder="1" applyAlignment="1">
      <alignment horizontal="center" vertical="center" wrapText="1"/>
    </xf>
    <xf numFmtId="1" fontId="22" fillId="6" borderId="86" xfId="0" applyNumberFormat="1" applyFont="1" applyFill="1" applyBorder="1" applyAlignment="1">
      <alignment horizontal="center" vertical="center" wrapText="1"/>
    </xf>
    <xf numFmtId="0" fontId="35" fillId="6" borderId="198" xfId="0" applyFont="1" applyFill="1" applyBorder="1" applyAlignment="1" applyProtection="1">
      <alignment horizontal="center" vertical="center"/>
      <protection locked="0"/>
    </xf>
    <xf numFmtId="0" fontId="35" fillId="0" borderId="190" xfId="0" applyFont="1" applyBorder="1" applyAlignment="1" applyProtection="1">
      <alignment horizontal="center" vertical="center"/>
      <protection locked="0"/>
    </xf>
    <xf numFmtId="0" fontId="35" fillId="0" borderId="112" xfId="0" applyFont="1" applyBorder="1" applyAlignment="1" applyProtection="1">
      <alignment horizontal="center" vertical="center"/>
      <protection locked="0"/>
    </xf>
    <xf numFmtId="0" fontId="35" fillId="0" borderId="191" xfId="0" applyFont="1" applyBorder="1" applyAlignment="1" applyProtection="1">
      <alignment horizontal="center" vertical="center"/>
      <protection locked="0"/>
    </xf>
    <xf numFmtId="0" fontId="35" fillId="0" borderId="189" xfId="0" applyFont="1" applyBorder="1" applyAlignment="1" applyProtection="1">
      <alignment horizontal="center" vertical="center"/>
      <protection locked="0"/>
    </xf>
    <xf numFmtId="0" fontId="35" fillId="0" borderId="176" xfId="0" applyFont="1" applyBorder="1" applyAlignment="1" applyProtection="1">
      <alignment horizontal="center" vertical="center"/>
      <protection locked="0"/>
    </xf>
    <xf numFmtId="0" fontId="22" fillId="6" borderId="201" xfId="0" applyFont="1" applyFill="1" applyBorder="1" applyAlignment="1" applyProtection="1">
      <alignment horizontal="center" vertical="center"/>
      <protection locked="0"/>
    </xf>
    <xf numFmtId="0" fontId="35" fillId="6" borderId="182" xfId="0" applyFont="1" applyFill="1" applyBorder="1" applyAlignment="1">
      <alignment horizontal="center" vertical="center" wrapText="1"/>
    </xf>
    <xf numFmtId="0" fontId="35" fillId="6" borderId="180" xfId="0" applyFont="1" applyFill="1" applyBorder="1" applyAlignment="1">
      <alignment horizontal="center" vertical="center" wrapText="1"/>
    </xf>
    <xf numFmtId="0" fontId="35" fillId="6" borderId="183" xfId="0" applyFont="1" applyFill="1" applyBorder="1" applyAlignment="1">
      <alignment horizontal="center" vertical="center" wrapText="1"/>
    </xf>
    <xf numFmtId="0" fontId="22" fillId="0" borderId="203" xfId="0" applyFont="1" applyBorder="1" applyAlignment="1" applyProtection="1">
      <alignment horizontal="center" vertical="center"/>
      <protection locked="0"/>
    </xf>
    <xf numFmtId="0" fontId="22" fillId="0" borderId="177" xfId="0" applyFont="1" applyBorder="1" applyAlignment="1" applyProtection="1">
      <alignment vertical="center"/>
      <protection locked="0"/>
    </xf>
    <xf numFmtId="0" fontId="22" fillId="0" borderId="179" xfId="0" applyFont="1" applyBorder="1" applyAlignment="1" applyProtection="1">
      <alignment vertical="center"/>
      <protection locked="0"/>
    </xf>
    <xf numFmtId="49" fontId="35" fillId="0" borderId="109" xfId="0" applyNumberFormat="1" applyFont="1" applyBorder="1" applyAlignment="1" applyProtection="1">
      <alignment horizontal="center" vertical="center"/>
      <protection locked="0"/>
    </xf>
    <xf numFmtId="49" fontId="35" fillId="0" borderId="189" xfId="0" applyNumberFormat="1" applyFont="1" applyBorder="1" applyAlignment="1" applyProtection="1">
      <alignment horizontal="center" vertical="center"/>
      <protection locked="0"/>
    </xf>
    <xf numFmtId="0" fontId="35" fillId="0" borderId="109" xfId="0" applyFont="1" applyBorder="1" applyAlignment="1" applyProtection="1">
      <alignment horizontal="left" vertical="center" wrapText="1"/>
      <protection locked="0"/>
    </xf>
    <xf numFmtId="0" fontId="35" fillId="0" borderId="110" xfId="0" applyFont="1" applyBorder="1" applyAlignment="1" applyProtection="1">
      <alignment horizontal="left" vertical="center" wrapText="1"/>
      <protection locked="0"/>
    </xf>
    <xf numFmtId="0" fontId="35" fillId="0" borderId="111" xfId="0" applyFont="1" applyBorder="1" applyAlignment="1" applyProtection="1">
      <alignment horizontal="left" vertical="center" wrapText="1"/>
      <protection locked="0"/>
    </xf>
    <xf numFmtId="0" fontId="35" fillId="0" borderId="109" xfId="0" applyFont="1" applyBorder="1" applyAlignment="1" applyProtection="1">
      <alignment horizontal="center" vertical="center"/>
      <protection locked="0"/>
    </xf>
    <xf numFmtId="0" fontId="35" fillId="0" borderId="111" xfId="0" applyFont="1" applyBorder="1" applyAlignment="1" applyProtection="1">
      <alignment horizontal="center" vertical="center"/>
      <protection locked="0"/>
    </xf>
    <xf numFmtId="0" fontId="35" fillId="0" borderId="110" xfId="0" applyFont="1" applyBorder="1" applyAlignment="1" applyProtection="1">
      <alignment horizontal="center" vertical="center"/>
      <protection locked="0"/>
    </xf>
    <xf numFmtId="1" fontId="35" fillId="0" borderId="185" xfId="0" applyNumberFormat="1" applyFont="1" applyBorder="1" applyAlignment="1">
      <alignment horizontal="center" vertical="center" wrapText="1"/>
    </xf>
    <xf numFmtId="1" fontId="35" fillId="0" borderId="186" xfId="0" applyNumberFormat="1" applyFont="1" applyBorder="1" applyAlignment="1">
      <alignment horizontal="center" vertical="center" wrapText="1"/>
    </xf>
    <xf numFmtId="0" fontId="35" fillId="0" borderId="199" xfId="0" applyFont="1" applyBorder="1" applyAlignment="1" applyProtection="1">
      <alignment horizontal="center" vertical="center"/>
      <protection locked="0"/>
    </xf>
    <xf numFmtId="0" fontId="22" fillId="0" borderId="177" xfId="0" applyFont="1" applyBorder="1" applyAlignment="1" applyProtection="1">
      <alignment horizontal="center" vertical="center" wrapText="1"/>
      <protection locked="0"/>
    </xf>
    <xf numFmtId="0" fontId="22" fillId="0" borderId="166" xfId="0" applyFont="1" applyBorder="1" applyAlignment="1" applyProtection="1">
      <alignment horizontal="center" vertical="center"/>
      <protection locked="0"/>
    </xf>
    <xf numFmtId="0" fontId="35" fillId="0" borderId="166" xfId="0" applyFont="1" applyBorder="1" applyAlignment="1" applyProtection="1">
      <alignment horizontal="center" vertical="center"/>
      <protection locked="0"/>
    </xf>
    <xf numFmtId="0" fontId="22" fillId="6" borderId="166" xfId="0" applyFont="1" applyFill="1" applyBorder="1" applyAlignment="1" applyProtection="1">
      <alignment horizontal="center" vertical="center"/>
      <protection locked="0"/>
    </xf>
    <xf numFmtId="0" fontId="22" fillId="6" borderId="184" xfId="0" applyFont="1" applyFill="1" applyBorder="1" applyAlignment="1" applyProtection="1">
      <alignment horizontal="center" vertical="center" wrapText="1"/>
      <protection locked="0"/>
    </xf>
    <xf numFmtId="0" fontId="22" fillId="6" borderId="177" xfId="0" applyFont="1" applyFill="1" applyBorder="1" applyAlignment="1" applyProtection="1">
      <alignment horizontal="center" vertical="center" wrapText="1"/>
      <protection locked="0"/>
    </xf>
    <xf numFmtId="0" fontId="22" fillId="6" borderId="181" xfId="0" applyFont="1" applyFill="1" applyBorder="1" applyAlignment="1" applyProtection="1">
      <alignment horizontal="center" vertical="center" wrapText="1"/>
      <protection locked="0"/>
    </xf>
    <xf numFmtId="1" fontId="22" fillId="6" borderId="203" xfId="0" applyNumberFormat="1" applyFont="1" applyFill="1" applyBorder="1" applyAlignment="1" applyProtection="1">
      <alignment horizontal="center" vertical="center"/>
      <protection locked="0"/>
    </xf>
    <xf numFmtId="0" fontId="87" fillId="0" borderId="184" xfId="0" applyFont="1" applyBorder="1" applyAlignment="1" applyProtection="1">
      <alignment horizontal="left" vertical="center" wrapText="1"/>
      <protection locked="0"/>
    </xf>
    <xf numFmtId="0" fontId="87" fillId="0" borderId="177" xfId="0" applyFont="1" applyBorder="1" applyAlignment="1" applyProtection="1">
      <alignment horizontal="left" vertical="center" wrapText="1"/>
      <protection locked="0"/>
    </xf>
    <xf numFmtId="0" fontId="87" fillId="0" borderId="181" xfId="0" applyFont="1" applyBorder="1" applyAlignment="1" applyProtection="1">
      <alignment horizontal="left" vertical="center" wrapText="1"/>
      <protection locked="0"/>
    </xf>
    <xf numFmtId="49" fontId="35" fillId="0" borderId="54" xfId="0" applyNumberFormat="1" applyFont="1" applyBorder="1" applyAlignment="1" applyProtection="1">
      <alignment horizontal="center" vertical="center"/>
      <protection locked="0"/>
    </xf>
    <xf numFmtId="49" fontId="35" fillId="0" borderId="56" xfId="0" applyNumberFormat="1" applyFont="1" applyBorder="1" applyAlignment="1" applyProtection="1">
      <alignment horizontal="center" vertical="center"/>
      <protection locked="0"/>
    </xf>
    <xf numFmtId="0" fontId="35" fillId="0" borderId="54" xfId="0" applyFont="1" applyBorder="1" applyAlignment="1" applyProtection="1">
      <alignment horizontal="center" vertical="center"/>
      <protection locked="0"/>
    </xf>
    <xf numFmtId="0" fontId="35" fillId="0" borderId="58" xfId="0" applyFont="1" applyBorder="1" applyAlignment="1" applyProtection="1">
      <alignment horizontal="center" vertical="center"/>
      <protection locked="0"/>
    </xf>
    <xf numFmtId="0" fontId="35" fillId="0" borderId="165" xfId="0" applyFont="1" applyBorder="1" applyAlignment="1" applyProtection="1">
      <alignment horizontal="center" vertical="center"/>
      <protection locked="0"/>
    </xf>
    <xf numFmtId="0" fontId="35" fillId="4" borderId="16" xfId="0" applyFont="1" applyFill="1" applyBorder="1" applyAlignment="1" applyProtection="1">
      <alignment horizontal="center" vertical="center"/>
      <protection locked="0"/>
    </xf>
    <xf numFmtId="0" fontId="35" fillId="4" borderId="20" xfId="0" applyFont="1" applyFill="1" applyBorder="1" applyAlignment="1" applyProtection="1">
      <alignment horizontal="center" vertical="center"/>
      <protection locked="0"/>
    </xf>
    <xf numFmtId="0" fontId="35" fillId="4" borderId="20" xfId="0" applyFont="1" applyFill="1" applyBorder="1" applyAlignment="1" applyProtection="1">
      <alignment vertical="center" wrapText="1"/>
      <protection locked="0"/>
    </xf>
    <xf numFmtId="0" fontId="35" fillId="4" borderId="16" xfId="0" applyFont="1" applyFill="1" applyBorder="1" applyAlignment="1" applyProtection="1">
      <alignment vertical="center" wrapText="1"/>
      <protection locked="0"/>
    </xf>
    <xf numFmtId="0" fontId="35" fillId="4" borderId="17" xfId="0" applyFont="1" applyFill="1" applyBorder="1" applyAlignment="1" applyProtection="1">
      <alignment vertical="center" wrapText="1"/>
      <protection locked="0"/>
    </xf>
    <xf numFmtId="0" fontId="25" fillId="0" borderId="106" xfId="0" applyFont="1" applyBorder="1" applyAlignment="1" applyProtection="1">
      <alignment horizontal="center" vertical="center" wrapText="1"/>
      <protection locked="0"/>
    </xf>
    <xf numFmtId="0" fontId="25" fillId="0" borderId="107" xfId="0" applyFont="1" applyBorder="1" applyAlignment="1" applyProtection="1">
      <alignment horizontal="center" vertical="center" wrapText="1"/>
      <protection locked="0"/>
    </xf>
    <xf numFmtId="0" fontId="25" fillId="0" borderId="108" xfId="0" applyFont="1" applyBorder="1" applyAlignment="1" applyProtection="1">
      <alignment horizontal="center" vertical="center" wrapText="1"/>
      <protection locked="0"/>
    </xf>
    <xf numFmtId="0" fontId="22" fillId="0" borderId="113" xfId="0" applyFont="1" applyBorder="1" applyAlignment="1" applyProtection="1">
      <alignment horizontal="center" vertical="center" textRotation="90"/>
      <protection locked="0"/>
    </xf>
    <xf numFmtId="0" fontId="22" fillId="0" borderId="153" xfId="0" applyFont="1" applyBorder="1" applyAlignment="1" applyProtection="1">
      <alignment horizontal="center" vertical="center" textRotation="90"/>
      <protection locked="0"/>
    </xf>
    <xf numFmtId="0" fontId="22" fillId="0" borderId="112" xfId="0" applyFont="1" applyBorder="1" applyAlignment="1" applyProtection="1">
      <alignment horizontal="center" vertical="center" textRotation="90"/>
      <protection locked="0"/>
    </xf>
    <xf numFmtId="0" fontId="22" fillId="0" borderId="160" xfId="0" applyFont="1" applyBorder="1" applyAlignment="1" applyProtection="1">
      <alignment horizontal="center" vertical="center" textRotation="90"/>
      <protection locked="0"/>
    </xf>
    <xf numFmtId="0" fontId="22" fillId="0" borderId="62" xfId="0" applyFont="1" applyBorder="1" applyAlignment="1" applyProtection="1">
      <alignment horizontal="center" vertical="center" textRotation="90"/>
      <protection locked="0"/>
    </xf>
    <xf numFmtId="0" fontId="22" fillId="0" borderId="176" xfId="0" applyFont="1" applyBorder="1" applyAlignment="1" applyProtection="1">
      <alignment horizontal="center" vertical="center" textRotation="90"/>
      <protection locked="0"/>
    </xf>
    <xf numFmtId="0" fontId="32" fillId="0" borderId="18" xfId="0" applyFont="1" applyBorder="1" applyAlignment="1" applyProtection="1">
      <alignment horizontal="center" vertical="center" wrapText="1"/>
      <protection locked="0"/>
    </xf>
    <xf numFmtId="0" fontId="32" fillId="0" borderId="19" xfId="0" applyFont="1" applyBorder="1" applyAlignment="1" applyProtection="1">
      <alignment horizontal="center" vertical="center" wrapText="1"/>
      <protection locked="0"/>
    </xf>
    <xf numFmtId="0" fontId="32" fillId="0" borderId="106" xfId="0" applyFont="1" applyBorder="1" applyAlignment="1" applyProtection="1">
      <alignment horizontal="center" vertical="center" wrapText="1"/>
      <protection locked="0"/>
    </xf>
    <xf numFmtId="0" fontId="32" fillId="0" borderId="108" xfId="0" applyFont="1" applyBorder="1" applyAlignment="1" applyProtection="1">
      <alignment horizontal="center" vertical="center" wrapText="1"/>
      <protection locked="0"/>
    </xf>
    <xf numFmtId="0" fontId="32" fillId="0" borderId="149" xfId="0" applyFont="1" applyBorder="1" applyAlignment="1" applyProtection="1">
      <alignment horizontal="center" vertical="center" textRotation="90"/>
      <protection locked="0"/>
    </xf>
    <xf numFmtId="0" fontId="32" fillId="0" borderId="202" xfId="0" applyFont="1" applyBorder="1" applyAlignment="1" applyProtection="1">
      <alignment horizontal="center" vertical="center" textRotation="90"/>
      <protection locked="0"/>
    </xf>
    <xf numFmtId="0" fontId="32" fillId="0" borderId="182" xfId="0" applyFont="1" applyBorder="1" applyAlignment="1" applyProtection="1">
      <alignment horizontal="center" vertical="center" textRotation="90"/>
      <protection locked="0"/>
    </xf>
    <xf numFmtId="0" fontId="32" fillId="0" borderId="178" xfId="0" applyFont="1" applyBorder="1" applyAlignment="1" applyProtection="1">
      <alignment horizontal="center" vertical="center" textRotation="90"/>
      <protection locked="0"/>
    </xf>
    <xf numFmtId="0" fontId="35" fillId="4" borderId="17" xfId="0" applyFont="1" applyFill="1" applyBorder="1" applyAlignment="1" applyProtection="1">
      <alignment horizontal="center" vertical="center"/>
      <protection locked="0"/>
    </xf>
    <xf numFmtId="1" fontId="35" fillId="4" borderId="40" xfId="0" applyNumberFormat="1" applyFont="1" applyFill="1" applyBorder="1" applyAlignment="1" applyProtection="1">
      <alignment horizontal="center" vertical="center"/>
      <protection locked="0"/>
    </xf>
    <xf numFmtId="0" fontId="32" fillId="0" borderId="200" xfId="0" applyFont="1" applyBorder="1" applyAlignment="1" applyProtection="1">
      <alignment horizontal="center" vertical="center" textRotation="90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35" fillId="0" borderId="119" xfId="0" applyFont="1" applyBorder="1" applyAlignment="1" applyProtection="1">
      <alignment horizontal="center" vertical="center" wrapText="1"/>
      <protection locked="0"/>
    </xf>
    <xf numFmtId="0" fontId="35" fillId="0" borderId="120" xfId="0" applyFont="1" applyBorder="1" applyAlignment="1" applyProtection="1">
      <alignment horizontal="center" vertical="center" wrapText="1"/>
      <protection locked="0"/>
    </xf>
    <xf numFmtId="0" fontId="35" fillId="0" borderId="121" xfId="0" applyFont="1" applyBorder="1" applyAlignment="1" applyProtection="1">
      <alignment horizontal="center" vertical="center" wrapText="1"/>
      <protection locked="0"/>
    </xf>
    <xf numFmtId="0" fontId="35" fillId="0" borderId="116" xfId="0" applyFont="1" applyBorder="1" applyAlignment="1" applyProtection="1">
      <alignment horizontal="center" vertical="center" wrapText="1"/>
      <protection locked="0"/>
    </xf>
    <xf numFmtId="0" fontId="35" fillId="0" borderId="117" xfId="0" applyFont="1" applyBorder="1" applyAlignment="1" applyProtection="1">
      <alignment horizontal="center" vertical="center" wrapText="1"/>
      <protection locked="0"/>
    </xf>
    <xf numFmtId="0" fontId="35" fillId="0" borderId="118" xfId="0" applyFont="1" applyBorder="1" applyAlignment="1" applyProtection="1">
      <alignment horizontal="center" vertical="center" wrapText="1"/>
      <protection locked="0"/>
    </xf>
    <xf numFmtId="0" fontId="22" fillId="0" borderId="19" xfId="0" applyFont="1" applyBorder="1" applyAlignment="1" applyProtection="1">
      <alignment horizontal="center" vertical="center" textRotation="90"/>
      <protection locked="0"/>
    </xf>
    <xf numFmtId="0" fontId="22" fillId="0" borderId="21" xfId="0" applyFont="1" applyBorder="1" applyAlignment="1" applyProtection="1">
      <alignment horizontal="center" vertical="center" textRotation="90"/>
      <protection locked="0"/>
    </xf>
    <xf numFmtId="0" fontId="22" fillId="0" borderId="22" xfId="0" applyFont="1" applyBorder="1" applyAlignment="1" applyProtection="1">
      <alignment horizontal="center" vertical="center" textRotation="90"/>
      <protection locked="0"/>
    </xf>
    <xf numFmtId="0" fontId="22" fillId="0" borderId="33" xfId="0" applyFont="1" applyBorder="1" applyAlignment="1" applyProtection="1">
      <alignment horizontal="center" vertical="center" textRotation="90"/>
      <protection locked="0"/>
    </xf>
    <xf numFmtId="0" fontId="22" fillId="0" borderId="32" xfId="0" applyFont="1" applyBorder="1" applyAlignment="1" applyProtection="1">
      <alignment horizontal="center" vertical="center" textRotation="90"/>
      <protection locked="0"/>
    </xf>
    <xf numFmtId="0" fontId="27" fillId="0" borderId="100" xfId="0" applyFont="1" applyBorder="1" applyAlignment="1" applyProtection="1">
      <alignment horizontal="center" vertical="center"/>
      <protection locked="0"/>
    </xf>
    <xf numFmtId="0" fontId="27" fillId="0" borderId="70" xfId="0" applyFont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2" fillId="0" borderId="158" xfId="0" applyFont="1" applyBorder="1" applyAlignment="1" applyProtection="1">
      <alignment horizontal="center" vertical="center" textRotation="90"/>
      <protection locked="0"/>
    </xf>
    <xf numFmtId="0" fontId="22" fillId="0" borderId="159" xfId="0" applyFont="1" applyBorder="1" applyAlignment="1" applyProtection="1">
      <alignment horizontal="center" vertical="center" textRotation="90"/>
      <protection locked="0"/>
    </xf>
    <xf numFmtId="0" fontId="22" fillId="0" borderId="162" xfId="0" applyFont="1" applyBorder="1" applyAlignment="1" applyProtection="1">
      <alignment horizontal="center" vertical="center" textRotation="90"/>
      <protection locked="0"/>
    </xf>
    <xf numFmtId="0" fontId="25" fillId="0" borderId="158" xfId="0" applyFont="1" applyBorder="1" applyAlignment="1" applyProtection="1">
      <alignment horizontal="center" vertical="center" textRotation="90" wrapText="1"/>
      <protection locked="0"/>
    </xf>
    <xf numFmtId="0" fontId="25" fillId="0" borderId="159" xfId="0" applyFont="1" applyBorder="1" applyAlignment="1" applyProtection="1">
      <alignment horizontal="center" vertical="center" textRotation="90" wrapText="1"/>
      <protection locked="0"/>
    </xf>
    <xf numFmtId="0" fontId="25" fillId="0" borderId="162" xfId="0" applyFont="1" applyBorder="1" applyAlignment="1" applyProtection="1">
      <alignment horizontal="center" vertical="center" textRotation="90" wrapText="1"/>
      <protection locked="0"/>
    </xf>
    <xf numFmtId="0" fontId="25" fillId="0" borderId="119" xfId="0" applyFont="1" applyBorder="1" applyAlignment="1" applyProtection="1">
      <alignment horizontal="center" vertical="center" textRotation="90" wrapText="1"/>
      <protection locked="0"/>
    </xf>
    <xf numFmtId="0" fontId="25" fillId="0" borderId="45" xfId="0" applyFont="1" applyBorder="1" applyAlignment="1" applyProtection="1">
      <alignment horizontal="center" vertical="center" textRotation="90" wrapText="1"/>
      <protection locked="0"/>
    </xf>
    <xf numFmtId="0" fontId="25" fillId="0" borderId="116" xfId="0" applyFont="1" applyBorder="1" applyAlignment="1" applyProtection="1">
      <alignment horizontal="center" vertical="center" textRotation="90" wrapText="1"/>
      <protection locked="0"/>
    </xf>
    <xf numFmtId="0" fontId="25" fillId="0" borderId="120" xfId="0" applyFont="1" applyBorder="1" applyAlignment="1" applyProtection="1">
      <alignment horizontal="center" vertical="center" textRotation="90" wrapText="1"/>
      <protection locked="0"/>
    </xf>
    <xf numFmtId="0" fontId="25" fillId="0" borderId="48" xfId="0" applyFont="1" applyBorder="1" applyAlignment="1" applyProtection="1">
      <alignment horizontal="center" vertical="center" textRotation="90" wrapText="1"/>
      <protection locked="0"/>
    </xf>
    <xf numFmtId="0" fontId="25" fillId="0" borderId="117" xfId="0" applyFont="1" applyBorder="1" applyAlignment="1" applyProtection="1">
      <alignment horizontal="center" vertical="center" textRotation="90" wrapText="1"/>
      <protection locked="0"/>
    </xf>
    <xf numFmtId="0" fontId="25" fillId="0" borderId="121" xfId="0" applyFont="1" applyBorder="1" applyAlignment="1" applyProtection="1">
      <alignment horizontal="center" vertical="center" textRotation="90" wrapText="1"/>
      <protection locked="0"/>
    </xf>
    <xf numFmtId="0" fontId="25" fillId="0" borderId="51" xfId="0" applyFont="1" applyBorder="1" applyAlignment="1" applyProtection="1">
      <alignment horizontal="center" vertical="center" textRotation="90" wrapText="1"/>
      <protection locked="0"/>
    </xf>
    <xf numFmtId="0" fontId="25" fillId="0" borderId="118" xfId="0" applyFont="1" applyBorder="1" applyAlignment="1" applyProtection="1">
      <alignment horizontal="center" vertical="center" textRotation="90" wrapText="1"/>
      <protection locked="0"/>
    </xf>
    <xf numFmtId="0" fontId="32" fillId="0" borderId="50" xfId="0" applyFont="1" applyBorder="1" applyAlignment="1" applyProtection="1">
      <alignment horizontal="center" vertical="center"/>
      <protection locked="0"/>
    </xf>
    <xf numFmtId="0" fontId="32" fillId="0" borderId="51" xfId="0" applyFont="1" applyBorder="1" applyAlignment="1" applyProtection="1">
      <alignment horizontal="center" vertical="center"/>
      <protection locked="0"/>
    </xf>
    <xf numFmtId="0" fontId="32" fillId="0" borderId="52" xfId="0" applyFont="1" applyBorder="1" applyAlignment="1" applyProtection="1">
      <alignment horizontal="center" vertical="center"/>
      <protection locked="0"/>
    </xf>
    <xf numFmtId="0" fontId="29" fillId="0" borderId="33" xfId="0" applyFont="1" applyBorder="1" applyAlignment="1" applyProtection="1">
      <alignment horizontal="center" vertical="center"/>
      <protection locked="0"/>
    </xf>
    <xf numFmtId="0" fontId="29" fillId="0" borderId="31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  <xf numFmtId="0" fontId="32" fillId="0" borderId="150" xfId="0" applyFont="1" applyBorder="1" applyAlignment="1" applyProtection="1">
      <alignment horizontal="center" vertical="center" textRotation="90"/>
      <protection locked="0"/>
    </xf>
    <xf numFmtId="0" fontId="32" fillId="0" borderId="151" xfId="0" applyFont="1" applyBorder="1" applyAlignment="1" applyProtection="1">
      <alignment horizontal="center" vertical="center" textRotation="90"/>
      <protection locked="0"/>
    </xf>
    <xf numFmtId="0" fontId="22" fillId="0" borderId="177" xfId="0" applyFont="1" applyBorder="1" applyAlignment="1" applyProtection="1">
      <alignment horizontal="center" vertical="center"/>
      <protection locked="0"/>
    </xf>
    <xf numFmtId="0" fontId="27" fillId="0" borderId="71" xfId="0" applyFont="1" applyBorder="1" applyAlignment="1" applyProtection="1">
      <alignment horizontal="center" vertical="center"/>
      <protection locked="0"/>
    </xf>
    <xf numFmtId="0" fontId="27" fillId="0" borderId="65" xfId="0" applyFont="1" applyBorder="1" applyAlignment="1" applyProtection="1">
      <alignment horizontal="center" vertical="center"/>
      <protection locked="0"/>
    </xf>
    <xf numFmtId="0" fontId="27" fillId="0" borderId="66" xfId="0" applyFont="1" applyBorder="1" applyAlignment="1" applyProtection="1">
      <alignment horizontal="center" vertical="center"/>
      <protection locked="0"/>
    </xf>
    <xf numFmtId="0" fontId="27" fillId="0" borderId="208" xfId="0" applyFont="1" applyBorder="1" applyAlignment="1" applyProtection="1">
      <alignment horizontal="center" vertical="center"/>
      <protection locked="0"/>
    </xf>
    <xf numFmtId="0" fontId="27" fillId="0" borderId="209" xfId="0" applyFont="1" applyBorder="1" applyAlignment="1" applyProtection="1">
      <alignment horizontal="center" vertical="center"/>
      <protection locked="0"/>
    </xf>
    <xf numFmtId="0" fontId="27" fillId="0" borderId="207" xfId="0" applyFont="1" applyBorder="1" applyAlignment="1" applyProtection="1">
      <alignment horizontal="center" vertical="center"/>
      <protection locked="0"/>
    </xf>
    <xf numFmtId="0" fontId="27" fillId="0" borderId="156" xfId="0" applyFont="1" applyBorder="1" applyAlignment="1" applyProtection="1">
      <alignment horizontal="center" vertical="center"/>
      <protection locked="0"/>
    </xf>
    <xf numFmtId="0" fontId="27" fillId="0" borderId="154" xfId="0" applyFont="1" applyBorder="1" applyAlignment="1" applyProtection="1">
      <alignment horizontal="center" vertical="center"/>
      <protection locked="0"/>
    </xf>
    <xf numFmtId="0" fontId="27" fillId="0" borderId="153" xfId="0" applyFont="1" applyBorder="1" applyAlignment="1" applyProtection="1">
      <alignment horizontal="center" vertical="center"/>
      <protection locked="0"/>
    </xf>
    <xf numFmtId="0" fontId="27" fillId="0" borderId="155" xfId="0" applyFont="1" applyBorder="1" applyAlignment="1" applyProtection="1">
      <alignment horizontal="center" vertical="center"/>
      <protection locked="0"/>
    </xf>
    <xf numFmtId="0" fontId="27" fillId="0" borderId="123" xfId="0" applyFont="1" applyBorder="1" applyAlignment="1" applyProtection="1">
      <alignment horizontal="center" vertical="center"/>
      <protection locked="0"/>
    </xf>
    <xf numFmtId="0" fontId="27" fillId="0" borderId="124" xfId="0" applyFont="1" applyBorder="1" applyAlignment="1" applyProtection="1">
      <alignment horizontal="center" vertical="center"/>
      <protection locked="0"/>
    </xf>
    <xf numFmtId="0" fontId="27" fillId="0" borderId="150" xfId="0" applyFont="1" applyBorder="1" applyAlignment="1" applyProtection="1">
      <alignment horizontal="center" vertical="center"/>
      <protection locked="0"/>
    </xf>
    <xf numFmtId="0" fontId="27" fillId="0" borderId="151" xfId="0" applyFont="1" applyBorder="1" applyAlignment="1" applyProtection="1">
      <alignment horizontal="center" vertical="center"/>
      <protection locked="0"/>
    </xf>
    <xf numFmtId="0" fontId="27" fillId="0" borderId="193" xfId="0" applyFont="1" applyBorder="1" applyAlignment="1" applyProtection="1">
      <alignment horizontal="center" vertical="center"/>
      <protection locked="0"/>
    </xf>
    <xf numFmtId="0" fontId="27" fillId="0" borderId="194" xfId="0" applyFont="1" applyBorder="1" applyAlignment="1" applyProtection="1">
      <alignment horizontal="center" vertical="center"/>
      <protection locked="0"/>
    </xf>
    <xf numFmtId="0" fontId="27" fillId="0" borderId="37" xfId="0" applyFont="1" applyBorder="1" applyAlignment="1" applyProtection="1">
      <alignment horizontal="center" vertical="center"/>
      <protection locked="0"/>
    </xf>
    <xf numFmtId="0" fontId="27" fillId="0" borderId="17" xfId="0" applyFont="1" applyBorder="1" applyAlignment="1" applyProtection="1">
      <alignment horizontal="center" vertical="center"/>
      <protection locked="0"/>
    </xf>
    <xf numFmtId="0" fontId="25" fillId="0" borderId="51" xfId="0" applyFont="1" applyBorder="1" applyAlignment="1" applyProtection="1">
      <alignment horizontal="center" textRotation="90" wrapText="1"/>
      <protection locked="0"/>
    </xf>
    <xf numFmtId="0" fontId="25" fillId="0" borderId="46" xfId="0" applyFont="1" applyBorder="1" applyAlignment="1" applyProtection="1">
      <alignment horizontal="center" vertical="center" textRotation="90" wrapText="1"/>
      <protection locked="0"/>
    </xf>
    <xf numFmtId="0" fontId="25" fillId="0" borderId="49" xfId="0" applyFont="1" applyBorder="1" applyAlignment="1" applyProtection="1">
      <alignment horizontal="center" vertical="center" textRotation="90" wrapText="1"/>
      <protection locked="0"/>
    </xf>
    <xf numFmtId="0" fontId="25" fillId="0" borderId="52" xfId="0" applyFont="1" applyBorder="1" applyAlignment="1" applyProtection="1">
      <alignment horizontal="center" vertical="center" textRotation="90" wrapText="1"/>
      <protection locked="0"/>
    </xf>
    <xf numFmtId="0" fontId="58" fillId="0" borderId="113" xfId="0" applyFont="1" applyBorder="1"/>
    <xf numFmtId="0" fontId="20" fillId="0" borderId="48" xfId="0" applyFont="1" applyBorder="1" applyAlignment="1" applyProtection="1">
      <alignment horizontal="center" vertical="center"/>
      <protection locked="0"/>
    </xf>
    <xf numFmtId="0" fontId="58" fillId="0" borderId="48" xfId="0" applyFont="1" applyBorder="1"/>
    <xf numFmtId="0" fontId="36" fillId="0" borderId="150" xfId="0" applyFont="1" applyBorder="1" applyAlignment="1" applyProtection="1">
      <alignment horizontal="center" vertical="center"/>
      <protection locked="0"/>
    </xf>
    <xf numFmtId="0" fontId="0" fillId="0" borderId="150" xfId="0" applyBorder="1"/>
    <xf numFmtId="0" fontId="25" fillId="0" borderId="102" xfId="0" applyFont="1" applyBorder="1" applyAlignment="1" applyProtection="1">
      <alignment horizontal="center" vertical="center"/>
      <protection locked="0"/>
    </xf>
    <xf numFmtId="0" fontId="25" fillId="0" borderId="148" xfId="0" applyFont="1" applyBorder="1" applyAlignment="1" applyProtection="1">
      <alignment horizontal="center" vertical="center"/>
      <protection locked="0"/>
    </xf>
    <xf numFmtId="0" fontId="25" fillId="0" borderId="50" xfId="0" applyFont="1" applyBorder="1" applyAlignment="1" applyProtection="1">
      <alignment horizontal="center" textRotation="90" wrapText="1"/>
      <protection locked="0"/>
    </xf>
    <xf numFmtId="0" fontId="25" fillId="0" borderId="116" xfId="0" applyFont="1" applyBorder="1" applyAlignment="1" applyProtection="1">
      <alignment horizontal="center" textRotation="90" wrapText="1"/>
      <protection locked="0"/>
    </xf>
    <xf numFmtId="0" fontId="25" fillId="0" borderId="119" xfId="0" applyFont="1" applyBorder="1" applyAlignment="1" applyProtection="1">
      <alignment horizontal="center" textRotation="90" wrapText="1"/>
      <protection locked="0"/>
    </xf>
    <xf numFmtId="0" fontId="25" fillId="0" borderId="117" xfId="0" applyFont="1" applyBorder="1" applyAlignment="1" applyProtection="1">
      <alignment horizontal="center" textRotation="90" wrapText="1"/>
      <protection locked="0"/>
    </xf>
    <xf numFmtId="0" fontId="25" fillId="0" borderId="120" xfId="0" applyFont="1" applyBorder="1" applyAlignment="1" applyProtection="1">
      <alignment horizontal="center" textRotation="90" wrapText="1"/>
      <protection locked="0"/>
    </xf>
    <xf numFmtId="0" fontId="25" fillId="0" borderId="118" xfId="0" applyFont="1" applyBorder="1" applyAlignment="1" applyProtection="1">
      <alignment horizontal="center" textRotation="90" wrapText="1"/>
      <protection locked="0"/>
    </xf>
    <xf numFmtId="0" fontId="25" fillId="0" borderId="121" xfId="0" applyFont="1" applyBorder="1" applyAlignment="1" applyProtection="1">
      <alignment horizontal="center" textRotation="90" wrapText="1"/>
      <protection locked="0"/>
    </xf>
    <xf numFmtId="0" fontId="25" fillId="0" borderId="116" xfId="0" applyFont="1" applyBorder="1" applyAlignment="1" applyProtection="1">
      <alignment horizontal="center" textRotation="90"/>
      <protection locked="0"/>
    </xf>
    <xf numFmtId="0" fontId="25" fillId="0" borderId="119" xfId="0" applyFont="1" applyBorder="1" applyAlignment="1" applyProtection="1">
      <alignment horizontal="center" textRotation="90"/>
      <protection locked="0"/>
    </xf>
    <xf numFmtId="0" fontId="25" fillId="0" borderId="117" xfId="0" applyFont="1" applyBorder="1" applyAlignment="1" applyProtection="1">
      <alignment horizontal="center" textRotation="90"/>
      <protection locked="0"/>
    </xf>
    <xf numFmtId="0" fontId="25" fillId="0" borderId="120" xfId="0" applyFont="1" applyBorder="1" applyAlignment="1" applyProtection="1">
      <alignment horizontal="center" textRotation="90"/>
      <protection locked="0"/>
    </xf>
    <xf numFmtId="0" fontId="25" fillId="0" borderId="118" xfId="0" applyFont="1" applyBorder="1" applyAlignment="1" applyProtection="1">
      <alignment horizontal="center" textRotation="90"/>
      <protection locked="0"/>
    </xf>
    <xf numFmtId="0" fontId="25" fillId="0" borderId="121" xfId="0" applyFont="1" applyBorder="1" applyAlignment="1" applyProtection="1">
      <alignment horizontal="center" textRotation="90"/>
      <protection locked="0"/>
    </xf>
    <xf numFmtId="0" fontId="27" fillId="0" borderId="132" xfId="0" applyFont="1" applyBorder="1" applyAlignment="1" applyProtection="1">
      <alignment horizontal="center" vertical="center"/>
      <protection locked="0"/>
    </xf>
    <xf numFmtId="0" fontId="27" fillId="0" borderId="56" xfId="0" applyFont="1" applyBorder="1" applyAlignment="1" applyProtection="1">
      <alignment horizontal="center" vertical="center"/>
      <protection locked="0"/>
    </xf>
    <xf numFmtId="0" fontId="25" fillId="0" borderId="45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 textRotation="255"/>
      <protection locked="0"/>
    </xf>
    <xf numFmtId="0" fontId="27" fillId="0" borderId="128" xfId="0" applyFont="1" applyBorder="1" applyAlignment="1" applyProtection="1">
      <alignment horizontal="center" vertical="center" textRotation="255"/>
      <protection locked="0"/>
    </xf>
    <xf numFmtId="0" fontId="27" fillId="0" borderId="129" xfId="0" applyFont="1" applyBorder="1" applyAlignment="1" applyProtection="1">
      <alignment horizontal="center" vertical="center" textRotation="255"/>
      <protection locked="0"/>
    </xf>
    <xf numFmtId="0" fontId="25" fillId="0" borderId="131" xfId="0" applyFont="1" applyBorder="1" applyAlignment="1" applyProtection="1">
      <alignment horizontal="center" vertical="center"/>
      <protection locked="0"/>
    </xf>
    <xf numFmtId="0" fontId="0" fillId="0" borderId="45" xfId="0" applyBorder="1"/>
    <xf numFmtId="0" fontId="82" fillId="0" borderId="65" xfId="0" applyFont="1" applyBorder="1" applyAlignment="1">
      <alignment horizontal="center" vertical="center"/>
    </xf>
    <xf numFmtId="0" fontId="27" fillId="0" borderId="113" xfId="0" applyFont="1" applyBorder="1" applyAlignment="1" applyProtection="1">
      <alignment horizontal="center" vertical="center"/>
      <protection locked="0"/>
    </xf>
    <xf numFmtId="1" fontId="22" fillId="0" borderId="181" xfId="0" applyNumberFormat="1" applyFont="1" applyBorder="1" applyAlignment="1">
      <alignment horizontal="center" vertical="center" wrapText="1"/>
    </xf>
    <xf numFmtId="1" fontId="22" fillId="0" borderId="106" xfId="0" applyNumberFormat="1" applyFont="1" applyBorder="1" applyAlignment="1">
      <alignment horizontal="center" vertical="center" wrapText="1"/>
    </xf>
    <xf numFmtId="1" fontId="22" fillId="0" borderId="108" xfId="0" applyNumberFormat="1" applyFont="1" applyBorder="1" applyAlignment="1">
      <alignment horizontal="center" vertical="center" wrapText="1"/>
    </xf>
    <xf numFmtId="1" fontId="22" fillId="6" borderId="177" xfId="0" applyNumberFormat="1" applyFont="1" applyFill="1" applyBorder="1" applyAlignment="1" applyProtection="1">
      <alignment vertical="center"/>
      <protection locked="0"/>
    </xf>
    <xf numFmtId="0" fontId="22" fillId="6" borderId="179" xfId="0" applyFont="1" applyFill="1" applyBorder="1" applyAlignment="1" applyProtection="1">
      <alignment vertical="center"/>
      <protection locked="0"/>
    </xf>
    <xf numFmtId="1" fontId="22" fillId="0" borderId="177" xfId="0" applyNumberFormat="1" applyFont="1" applyBorder="1" applyAlignment="1" applyProtection="1">
      <alignment vertical="center"/>
      <protection locked="0"/>
    </xf>
    <xf numFmtId="1" fontId="22" fillId="0" borderId="53" xfId="0" applyNumberFormat="1" applyFont="1" applyBorder="1" applyAlignment="1" applyProtection="1">
      <alignment horizontal="center" vertical="center"/>
      <protection locked="0"/>
    </xf>
    <xf numFmtId="0" fontId="22" fillId="6" borderId="177" xfId="0" applyFont="1" applyFill="1" applyBorder="1" applyAlignment="1" applyProtection="1">
      <alignment vertical="center"/>
      <protection locked="0"/>
    </xf>
    <xf numFmtId="1" fontId="22" fillId="6" borderId="179" xfId="0" applyNumberFormat="1" applyFont="1" applyFill="1" applyBorder="1" applyAlignment="1" applyProtection="1">
      <alignment vertical="center"/>
      <protection locked="0"/>
    </xf>
    <xf numFmtId="0" fontId="22" fillId="0" borderId="133" xfId="0" applyFont="1" applyBorder="1" applyAlignment="1" applyProtection="1">
      <alignment horizontal="center" vertical="center"/>
      <protection locked="0"/>
    </xf>
    <xf numFmtId="0" fontId="22" fillId="0" borderId="134" xfId="0" applyFont="1" applyBorder="1" applyAlignment="1" applyProtection="1">
      <alignment horizontal="center" vertical="center"/>
      <protection locked="0"/>
    </xf>
    <xf numFmtId="0" fontId="32" fillId="0" borderId="180" xfId="0" applyFont="1" applyBorder="1" applyAlignment="1" applyProtection="1">
      <alignment horizontal="center" vertical="center" textRotation="90"/>
      <protection locked="0"/>
    </xf>
    <xf numFmtId="0" fontId="22" fillId="0" borderId="156" xfId="0" applyFont="1" applyBorder="1" applyAlignment="1" applyProtection="1">
      <alignment horizontal="center" vertical="center"/>
      <protection locked="0"/>
    </xf>
    <xf numFmtId="0" fontId="22" fillId="0" borderId="161" xfId="0" applyFont="1" applyBorder="1" applyAlignment="1" applyProtection="1">
      <alignment horizontal="center" vertical="center"/>
      <protection locked="0"/>
    </xf>
    <xf numFmtId="0" fontId="35" fillId="0" borderId="184" xfId="0" applyFont="1" applyBorder="1" applyAlignment="1" applyProtection="1">
      <alignment vertical="center"/>
      <protection locked="0"/>
    </xf>
    <xf numFmtId="0" fontId="35" fillId="0" borderId="181" xfId="0" applyFont="1" applyBorder="1" applyAlignment="1" applyProtection="1">
      <alignment vertical="center"/>
      <protection locked="0"/>
    </xf>
    <xf numFmtId="0" fontId="28" fillId="0" borderId="31" xfId="0" applyFont="1" applyBorder="1" applyAlignment="1">
      <alignment horizontal="center" vertical="center"/>
    </xf>
    <xf numFmtId="0" fontId="35" fillId="0" borderId="20" xfId="0" applyFont="1" applyBorder="1" applyAlignment="1" applyProtection="1">
      <alignment horizontal="center" vertical="center"/>
      <protection locked="0"/>
    </xf>
    <xf numFmtId="0" fontId="35" fillId="0" borderId="16" xfId="0" applyFont="1" applyBorder="1" applyAlignment="1" applyProtection="1">
      <alignment horizontal="center" vertical="center"/>
      <protection locked="0"/>
    </xf>
    <xf numFmtId="0" fontId="35" fillId="0" borderId="35" xfId="0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0" applyFont="1" applyBorder="1" applyAlignment="1" applyProtection="1">
      <alignment horizontal="center" vertical="center"/>
      <protection locked="0"/>
    </xf>
    <xf numFmtId="0" fontId="35" fillId="0" borderId="37" xfId="0" applyFont="1" applyBorder="1" applyAlignment="1" applyProtection="1">
      <alignment horizontal="center" vertical="center"/>
      <protection locked="0"/>
    </xf>
    <xf numFmtId="0" fontId="35" fillId="0" borderId="17" xfId="0" applyFont="1" applyBorder="1" applyAlignment="1" applyProtection="1">
      <alignment horizontal="center" vertical="center"/>
      <protection locked="0"/>
    </xf>
    <xf numFmtId="0" fontId="22" fillId="0" borderId="116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118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 applyProtection="1">
      <alignment horizontal="center" vertical="center"/>
      <protection locked="0"/>
    </xf>
    <xf numFmtId="0" fontId="22" fillId="0" borderId="100" xfId="0" applyFont="1" applyBorder="1" applyAlignment="1" applyProtection="1">
      <alignment horizontal="center" vertical="center"/>
      <protection locked="0"/>
    </xf>
    <xf numFmtId="0" fontId="22" fillId="0" borderId="70" xfId="0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 wrapText="1"/>
      <protection locked="0"/>
    </xf>
    <xf numFmtId="0" fontId="22" fillId="0" borderId="16" xfId="0" applyFont="1" applyBorder="1" applyAlignment="1" applyProtection="1">
      <alignment horizontal="center" vertical="center" wrapText="1"/>
      <protection locked="0"/>
    </xf>
    <xf numFmtId="0" fontId="22" fillId="0" borderId="35" xfId="0" applyFont="1" applyBorder="1" applyAlignment="1" applyProtection="1">
      <alignment horizontal="center" vertical="center" wrapText="1"/>
      <protection locked="0"/>
    </xf>
    <xf numFmtId="1" fontId="35" fillId="3" borderId="135" xfId="0" applyNumberFormat="1" applyFont="1" applyFill="1" applyBorder="1" applyAlignment="1">
      <alignment horizontal="center" vertical="center" wrapText="1"/>
    </xf>
    <xf numFmtId="1" fontId="35" fillId="3" borderId="133" xfId="0" applyNumberFormat="1" applyFont="1" applyFill="1" applyBorder="1" applyAlignment="1">
      <alignment horizontal="center" vertical="center" wrapText="1"/>
    </xf>
    <xf numFmtId="1" fontId="35" fillId="3" borderId="134" xfId="0" applyNumberFormat="1" applyFont="1" applyFill="1" applyBorder="1" applyAlignment="1">
      <alignment horizontal="center" vertical="center" wrapText="1"/>
    </xf>
    <xf numFmtId="0" fontId="35" fillId="3" borderId="20" xfId="0" applyFont="1" applyFill="1" applyBorder="1" applyAlignment="1">
      <alignment horizontal="center" vertical="center"/>
    </xf>
    <xf numFmtId="0" fontId="35" fillId="3" borderId="16" xfId="0" applyFont="1" applyFill="1" applyBorder="1" applyAlignment="1">
      <alignment horizontal="center" vertical="center"/>
    </xf>
    <xf numFmtId="0" fontId="35" fillId="3" borderId="17" xfId="0" applyFont="1" applyFill="1" applyBorder="1" applyAlignment="1">
      <alignment horizontal="center" vertical="center"/>
    </xf>
    <xf numFmtId="0" fontId="22" fillId="0" borderId="135" xfId="0" applyFont="1" applyBorder="1" applyAlignment="1">
      <alignment vertical="center"/>
    </xf>
    <xf numFmtId="0" fontId="22" fillId="0" borderId="133" xfId="0" applyFont="1" applyBorder="1" applyAlignment="1">
      <alignment vertical="center"/>
    </xf>
    <xf numFmtId="0" fontId="22" fillId="0" borderId="134" xfId="0" applyFont="1" applyBorder="1" applyAlignment="1">
      <alignment vertical="center"/>
    </xf>
    <xf numFmtId="0" fontId="35" fillId="0" borderId="158" xfId="0" applyFont="1" applyBorder="1" applyAlignment="1" applyProtection="1">
      <alignment horizontal="center" vertical="center" wrapText="1"/>
      <protection locked="0"/>
    </xf>
    <xf numFmtId="0" fontId="35" fillId="0" borderId="159" xfId="0" applyFont="1" applyBorder="1" applyAlignment="1" applyProtection="1">
      <alignment horizontal="center" vertical="center" wrapText="1"/>
      <protection locked="0"/>
    </xf>
    <xf numFmtId="0" fontId="35" fillId="0" borderId="162" xfId="0" applyFont="1" applyBorder="1" applyAlignment="1" applyProtection="1">
      <alignment horizontal="center" vertical="center" wrapText="1"/>
      <protection locked="0"/>
    </xf>
    <xf numFmtId="0" fontId="84" fillId="0" borderId="21" xfId="0" applyFont="1" applyBorder="1" applyAlignment="1">
      <alignment horizontal="center" textRotation="90" wrapText="1"/>
    </xf>
    <xf numFmtId="0" fontId="22" fillId="0" borderId="94" xfId="0" applyFont="1" applyBorder="1" applyAlignment="1">
      <alignment horizontal="center" vertical="center" wrapText="1"/>
    </xf>
    <xf numFmtId="0" fontId="22" fillId="0" borderId="93" xfId="0" applyFont="1" applyBorder="1" applyAlignment="1">
      <alignment horizontal="center" vertical="center" wrapText="1"/>
    </xf>
    <xf numFmtId="0" fontId="22" fillId="0" borderId="97" xfId="0" applyFont="1" applyBorder="1" applyAlignment="1">
      <alignment horizontal="center" vertical="center" wrapText="1"/>
    </xf>
    <xf numFmtId="49" fontId="22" fillId="0" borderId="182" xfId="0" applyNumberFormat="1" applyFont="1" applyBorder="1" applyAlignment="1">
      <alignment horizontal="center" vertical="center" wrapText="1"/>
    </xf>
    <xf numFmtId="49" fontId="22" fillId="0" borderId="180" xfId="0" applyNumberFormat="1" applyFont="1" applyBorder="1" applyAlignment="1">
      <alignment horizontal="center" vertical="center" wrapText="1"/>
    </xf>
    <xf numFmtId="49" fontId="22" fillId="0" borderId="183" xfId="0" applyNumberFormat="1" applyFont="1" applyBorder="1" applyAlignment="1">
      <alignment horizontal="center" vertical="center" wrapText="1"/>
    </xf>
    <xf numFmtId="0" fontId="22" fillId="6" borderId="133" xfId="0" applyFont="1" applyFill="1" applyBorder="1" applyAlignment="1" applyProtection="1">
      <alignment vertical="center" wrapText="1"/>
      <protection locked="0"/>
    </xf>
    <xf numFmtId="49" fontId="35" fillId="6" borderId="106" xfId="0" applyNumberFormat="1" applyFont="1" applyFill="1" applyBorder="1" applyAlignment="1" applyProtection="1">
      <alignment horizontal="center" vertical="center"/>
      <protection locked="0"/>
    </xf>
    <xf numFmtId="49" fontId="35" fillId="6" borderId="115" xfId="0" applyNumberFormat="1" applyFont="1" applyFill="1" applyBorder="1" applyAlignment="1" applyProtection="1">
      <alignment horizontal="center" vertical="center"/>
      <protection locked="0"/>
    </xf>
    <xf numFmtId="0" fontId="35" fillId="6" borderId="106" xfId="0" applyFont="1" applyFill="1" applyBorder="1" applyAlignment="1" applyProtection="1">
      <alignment horizontal="left" vertical="center" wrapText="1"/>
      <protection locked="0"/>
    </xf>
    <xf numFmtId="0" fontId="35" fillId="6" borderId="107" xfId="0" applyFont="1" applyFill="1" applyBorder="1" applyAlignment="1" applyProtection="1">
      <alignment horizontal="left" vertical="center" wrapText="1"/>
      <protection locked="0"/>
    </xf>
    <xf numFmtId="0" fontId="35" fillId="6" borderId="108" xfId="0" applyFont="1" applyFill="1" applyBorder="1" applyAlignment="1" applyProtection="1">
      <alignment horizontal="left" vertical="center" wrapText="1"/>
      <protection locked="0"/>
    </xf>
    <xf numFmtId="0" fontId="35" fillId="6" borderId="106" xfId="0" applyFont="1" applyFill="1" applyBorder="1" applyAlignment="1" applyProtection="1">
      <alignment horizontal="center" vertical="center"/>
      <protection locked="0"/>
    </xf>
    <xf numFmtId="0" fontId="35" fillId="6" borderId="108" xfId="0" applyFont="1" applyFill="1" applyBorder="1" applyAlignment="1" applyProtection="1">
      <alignment horizontal="center" vertical="center"/>
      <protection locked="0"/>
    </xf>
    <xf numFmtId="0" fontId="35" fillId="6" borderId="107" xfId="0" applyFont="1" applyFill="1" applyBorder="1" applyAlignment="1" applyProtection="1">
      <alignment horizontal="center" vertical="center"/>
      <protection locked="0"/>
    </xf>
    <xf numFmtId="1" fontId="35" fillId="6" borderId="196" xfId="0" applyNumberFormat="1" applyFont="1" applyFill="1" applyBorder="1" applyAlignment="1">
      <alignment horizontal="center" vertical="center" wrapText="1"/>
    </xf>
    <xf numFmtId="1" fontId="35" fillId="6" borderId="197" xfId="0" applyNumberFormat="1" applyFont="1" applyFill="1" applyBorder="1" applyAlignment="1">
      <alignment horizontal="center" vertical="center" wrapText="1"/>
    </xf>
    <xf numFmtId="0" fontId="35" fillId="6" borderId="195" xfId="0" applyFont="1" applyFill="1" applyBorder="1" applyAlignment="1" applyProtection="1">
      <alignment horizontal="center" vertical="center"/>
      <protection locked="0"/>
    </xf>
    <xf numFmtId="0" fontId="35" fillId="6" borderId="115" xfId="0" applyFont="1" applyFill="1" applyBorder="1" applyAlignment="1" applyProtection="1">
      <alignment horizontal="center" vertical="center"/>
      <protection locked="0"/>
    </xf>
    <xf numFmtId="0" fontId="35" fillId="6" borderId="113" xfId="0" applyFont="1" applyFill="1" applyBorder="1" applyAlignment="1" applyProtection="1">
      <alignment horizontal="center" vertical="center"/>
      <protection locked="0"/>
    </xf>
    <xf numFmtId="0" fontId="35" fillId="6" borderId="160" xfId="0" applyFont="1" applyFill="1" applyBorder="1" applyAlignment="1" applyProtection="1">
      <alignment horizontal="center" vertical="center"/>
      <protection locked="0"/>
    </xf>
    <xf numFmtId="0" fontId="35" fillId="6" borderId="192" xfId="0" applyFont="1" applyFill="1" applyBorder="1" applyAlignment="1" applyProtection="1">
      <alignment horizontal="center" vertical="center"/>
      <protection locked="0"/>
    </xf>
    <xf numFmtId="0" fontId="35" fillId="6" borderId="114" xfId="0" applyFont="1" applyFill="1" applyBorder="1" applyAlignment="1" applyProtection="1">
      <alignment horizontal="center" vertical="center"/>
      <protection locked="0"/>
    </xf>
    <xf numFmtId="1" fontId="35" fillId="6" borderId="192" xfId="0" applyNumberFormat="1" applyFont="1" applyFill="1" applyBorder="1" applyAlignment="1" applyProtection="1">
      <alignment horizontal="center" vertical="center"/>
      <protection locked="0"/>
    </xf>
    <xf numFmtId="0" fontId="35" fillId="6" borderId="133" xfId="0" applyFont="1" applyFill="1" applyBorder="1" applyAlignment="1" applyProtection="1">
      <alignment vertical="center"/>
      <protection locked="0"/>
    </xf>
    <xf numFmtId="0" fontId="35" fillId="6" borderId="56" xfId="0" applyFont="1" applyFill="1" applyBorder="1" applyAlignment="1" applyProtection="1">
      <alignment vertical="center"/>
      <protection locked="0"/>
    </xf>
    <xf numFmtId="0" fontId="22" fillId="6" borderId="135" xfId="0" applyFont="1" applyFill="1" applyBorder="1" applyAlignment="1">
      <alignment horizontal="center" vertical="center" wrapText="1"/>
    </xf>
    <xf numFmtId="0" fontId="22" fillId="6" borderId="133" xfId="0" applyFont="1" applyFill="1" applyBorder="1" applyAlignment="1">
      <alignment horizontal="center" vertical="center" wrapText="1"/>
    </xf>
    <xf numFmtId="0" fontId="22" fillId="6" borderId="134" xfId="0" applyFont="1" applyFill="1" applyBorder="1" applyAlignment="1">
      <alignment horizontal="center" vertical="center" wrapText="1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CC0000"/>
      <color rgb="FF003399"/>
      <color rgb="FF0066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</xdr:row>
      <xdr:rowOff>0</xdr:rowOff>
    </xdr:from>
    <xdr:to>
      <xdr:col>4</xdr:col>
      <xdr:colOff>209550</xdr:colOff>
      <xdr:row>7</xdr:row>
      <xdr:rowOff>476250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809750"/>
          <a:ext cx="1733550" cy="1962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</xdr:row>
      <xdr:rowOff>0</xdr:rowOff>
    </xdr:from>
    <xdr:to>
      <xdr:col>4</xdr:col>
      <xdr:colOff>209550</xdr:colOff>
      <xdr:row>6</xdr:row>
      <xdr:rowOff>476250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813560"/>
          <a:ext cx="1737360" cy="1969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pageSetUpPr fitToPage="1"/>
  </sheetPr>
  <dimension ref="A2:CF116"/>
  <sheetViews>
    <sheetView showZeros="0" view="pageBreakPreview" topLeftCell="B52" zoomScale="40" zoomScaleNormal="30" zoomScaleSheetLayoutView="40" workbookViewId="0">
      <selection activeCell="C109" sqref="C109"/>
    </sheetView>
  </sheetViews>
  <sheetFormatPr defaultRowHeight="15.75" x14ac:dyDescent="0.25"/>
  <cols>
    <col min="1" max="1" width="7" style="33" customWidth="1"/>
    <col min="2" max="30" width="6.140625" style="33" customWidth="1"/>
    <col min="31" max="35" width="6.42578125" style="33" customWidth="1"/>
    <col min="36" max="38" width="8.140625" style="33" customWidth="1"/>
    <col min="39" max="39" width="6.5703125" style="33" customWidth="1"/>
    <col min="40" max="40" width="8" style="33" customWidth="1"/>
    <col min="41" max="41" width="7" style="33" customWidth="1"/>
    <col min="42" max="42" width="8.140625" style="33" customWidth="1"/>
    <col min="43" max="43" width="7.42578125" style="33" customWidth="1"/>
    <col min="44" max="44" width="7.140625" style="33" customWidth="1"/>
    <col min="45" max="45" width="5.140625" style="33" customWidth="1"/>
    <col min="46" max="46" width="5.85546875" style="33" customWidth="1"/>
    <col min="47" max="47" width="8.140625" style="33" customWidth="1"/>
    <col min="48" max="48" width="8.85546875" style="33" customWidth="1"/>
    <col min="49" max="49" width="7" style="33" customWidth="1"/>
    <col min="50" max="50" width="9" style="33" customWidth="1"/>
    <col min="51" max="52" width="7.140625" style="33" customWidth="1"/>
    <col min="53" max="53" width="6.85546875" style="33" customWidth="1"/>
    <col min="54" max="54" width="8.140625" style="33" customWidth="1"/>
    <col min="55" max="55" width="7.5703125" style="33" customWidth="1"/>
    <col min="56" max="57" width="6.85546875" style="33" customWidth="1"/>
    <col min="58" max="58" width="8.140625" style="33" customWidth="1"/>
    <col min="59" max="59" width="8.5703125" style="33" customWidth="1"/>
    <col min="60" max="60" width="7.42578125" style="33" customWidth="1"/>
    <col min="61" max="61" width="8.42578125" style="33" customWidth="1"/>
    <col min="62" max="62" width="14" style="332" customWidth="1"/>
    <col min="63" max="63" width="6.5703125" style="33" customWidth="1"/>
    <col min="64" max="65" width="5.5703125" style="33" customWidth="1"/>
    <col min="66" max="66" width="7.5703125" style="33" customWidth="1"/>
    <col min="67" max="220" width="9.140625" style="3"/>
    <col min="221" max="222" width="4.140625" style="3" customWidth="1"/>
    <col min="223" max="237" width="4.5703125" style="3" customWidth="1"/>
    <col min="238" max="240" width="3.5703125" style="3" customWidth="1"/>
    <col min="241" max="241" width="4.42578125" style="3" customWidth="1"/>
    <col min="242" max="253" width="3.5703125" style="3" customWidth="1"/>
    <col min="254" max="254" width="5.42578125" style="3" customWidth="1"/>
    <col min="255" max="255" width="4.5703125" style="3" customWidth="1"/>
    <col min="256" max="256" width="3.5703125" style="3" customWidth="1"/>
    <col min="257" max="257" width="5.42578125" style="3" customWidth="1"/>
    <col min="258" max="258" width="4.5703125" style="3" customWidth="1"/>
    <col min="259" max="259" width="3.5703125" style="3" customWidth="1"/>
    <col min="260" max="260" width="5.42578125" style="3" customWidth="1"/>
    <col min="261" max="261" width="4.5703125" style="3" customWidth="1"/>
    <col min="262" max="262" width="3.5703125" style="3" customWidth="1"/>
    <col min="263" max="263" width="5.42578125" style="3" customWidth="1"/>
    <col min="264" max="264" width="4.5703125" style="3" customWidth="1"/>
    <col min="265" max="265" width="3.5703125" style="3" customWidth="1"/>
    <col min="266" max="266" width="5.42578125" style="3" customWidth="1"/>
    <col min="267" max="267" width="4.5703125" style="3" customWidth="1"/>
    <col min="268" max="268" width="3.5703125" style="3" customWidth="1"/>
    <col min="269" max="269" width="5.42578125" style="3" customWidth="1"/>
    <col min="270" max="270" width="4.5703125" style="3" customWidth="1"/>
    <col min="271" max="271" width="3.5703125" style="3" customWidth="1"/>
    <col min="272" max="272" width="5.42578125" style="3" customWidth="1"/>
    <col min="273" max="273" width="4.5703125" style="3" customWidth="1"/>
    <col min="274" max="276" width="4.140625" style="3" customWidth="1"/>
    <col min="277" max="280" width="3.5703125" style="3" customWidth="1"/>
    <col min="281" max="281" width="4.5703125" style="3" customWidth="1"/>
    <col min="282" max="282" width="5.140625" style="3" customWidth="1"/>
    <col min="283" max="283" width="4.5703125" style="3" customWidth="1"/>
    <col min="284" max="476" width="9.140625" style="3"/>
    <col min="477" max="478" width="4.140625" style="3" customWidth="1"/>
    <col min="479" max="493" width="4.5703125" style="3" customWidth="1"/>
    <col min="494" max="496" width="3.5703125" style="3" customWidth="1"/>
    <col min="497" max="497" width="4.42578125" style="3" customWidth="1"/>
    <col min="498" max="509" width="3.5703125" style="3" customWidth="1"/>
    <col min="510" max="510" width="5.42578125" style="3" customWidth="1"/>
    <col min="511" max="511" width="4.5703125" style="3" customWidth="1"/>
    <col min="512" max="512" width="3.5703125" style="3" customWidth="1"/>
    <col min="513" max="513" width="5.42578125" style="3" customWidth="1"/>
    <col min="514" max="514" width="4.5703125" style="3" customWidth="1"/>
    <col min="515" max="515" width="3.5703125" style="3" customWidth="1"/>
    <col min="516" max="516" width="5.42578125" style="3" customWidth="1"/>
    <col min="517" max="517" width="4.5703125" style="3" customWidth="1"/>
    <col min="518" max="518" width="3.5703125" style="3" customWidth="1"/>
    <col min="519" max="519" width="5.42578125" style="3" customWidth="1"/>
    <col min="520" max="520" width="4.5703125" style="3" customWidth="1"/>
    <col min="521" max="521" width="3.5703125" style="3" customWidth="1"/>
    <col min="522" max="522" width="5.42578125" style="3" customWidth="1"/>
    <col min="523" max="523" width="4.5703125" style="3" customWidth="1"/>
    <col min="524" max="524" width="3.5703125" style="3" customWidth="1"/>
    <col min="525" max="525" width="5.42578125" style="3" customWidth="1"/>
    <col min="526" max="526" width="4.5703125" style="3" customWidth="1"/>
    <col min="527" max="527" width="3.5703125" style="3" customWidth="1"/>
    <col min="528" max="528" width="5.42578125" style="3" customWidth="1"/>
    <col min="529" max="529" width="4.5703125" style="3" customWidth="1"/>
    <col min="530" max="532" width="4.140625" style="3" customWidth="1"/>
    <col min="533" max="536" width="3.5703125" style="3" customWidth="1"/>
    <col min="537" max="537" width="4.5703125" style="3" customWidth="1"/>
    <col min="538" max="538" width="5.140625" style="3" customWidth="1"/>
    <col min="539" max="539" width="4.5703125" style="3" customWidth="1"/>
    <col min="540" max="732" width="9.140625" style="3"/>
    <col min="733" max="734" width="4.140625" style="3" customWidth="1"/>
    <col min="735" max="749" width="4.5703125" style="3" customWidth="1"/>
    <col min="750" max="752" width="3.5703125" style="3" customWidth="1"/>
    <col min="753" max="753" width="4.42578125" style="3" customWidth="1"/>
    <col min="754" max="765" width="3.5703125" style="3" customWidth="1"/>
    <col min="766" max="766" width="5.42578125" style="3" customWidth="1"/>
    <col min="767" max="767" width="4.5703125" style="3" customWidth="1"/>
    <col min="768" max="768" width="3.5703125" style="3" customWidth="1"/>
    <col min="769" max="769" width="5.42578125" style="3" customWidth="1"/>
    <col min="770" max="770" width="4.5703125" style="3" customWidth="1"/>
    <col min="771" max="771" width="3.5703125" style="3" customWidth="1"/>
    <col min="772" max="772" width="5.42578125" style="3" customWidth="1"/>
    <col min="773" max="773" width="4.5703125" style="3" customWidth="1"/>
    <col min="774" max="774" width="3.5703125" style="3" customWidth="1"/>
    <col min="775" max="775" width="5.42578125" style="3" customWidth="1"/>
    <col min="776" max="776" width="4.5703125" style="3" customWidth="1"/>
    <col min="777" max="777" width="3.5703125" style="3" customWidth="1"/>
    <col min="778" max="778" width="5.42578125" style="3" customWidth="1"/>
    <col min="779" max="779" width="4.5703125" style="3" customWidth="1"/>
    <col min="780" max="780" width="3.5703125" style="3" customWidth="1"/>
    <col min="781" max="781" width="5.42578125" style="3" customWidth="1"/>
    <col min="782" max="782" width="4.5703125" style="3" customWidth="1"/>
    <col min="783" max="783" width="3.5703125" style="3" customWidth="1"/>
    <col min="784" max="784" width="5.42578125" style="3" customWidth="1"/>
    <col min="785" max="785" width="4.5703125" style="3" customWidth="1"/>
    <col min="786" max="788" width="4.140625" style="3" customWidth="1"/>
    <col min="789" max="792" width="3.5703125" style="3" customWidth="1"/>
    <col min="793" max="793" width="4.5703125" style="3" customWidth="1"/>
    <col min="794" max="794" width="5.140625" style="3" customWidth="1"/>
    <col min="795" max="795" width="4.5703125" style="3" customWidth="1"/>
    <col min="796" max="988" width="9.140625" style="3"/>
    <col min="989" max="990" width="4.140625" style="3" customWidth="1"/>
    <col min="991" max="1005" width="4.5703125" style="3" customWidth="1"/>
    <col min="1006" max="1008" width="3.5703125" style="3" customWidth="1"/>
    <col min="1009" max="1009" width="4.42578125" style="3" customWidth="1"/>
    <col min="1010" max="1021" width="3.5703125" style="3" customWidth="1"/>
    <col min="1022" max="1022" width="5.42578125" style="3" customWidth="1"/>
    <col min="1023" max="1023" width="4.5703125" style="3" customWidth="1"/>
    <col min="1024" max="1024" width="3.5703125" style="3" customWidth="1"/>
    <col min="1025" max="1025" width="5.42578125" style="3" customWidth="1"/>
    <col min="1026" max="1026" width="4.5703125" style="3" customWidth="1"/>
    <col min="1027" max="1027" width="3.5703125" style="3" customWidth="1"/>
    <col min="1028" max="1028" width="5.42578125" style="3" customWidth="1"/>
    <col min="1029" max="1029" width="4.5703125" style="3" customWidth="1"/>
    <col min="1030" max="1030" width="3.5703125" style="3" customWidth="1"/>
    <col min="1031" max="1031" width="5.42578125" style="3" customWidth="1"/>
    <col min="1032" max="1032" width="4.5703125" style="3" customWidth="1"/>
    <col min="1033" max="1033" width="3.5703125" style="3" customWidth="1"/>
    <col min="1034" max="1034" width="5.42578125" style="3" customWidth="1"/>
    <col min="1035" max="1035" width="4.5703125" style="3" customWidth="1"/>
    <col min="1036" max="1036" width="3.5703125" style="3" customWidth="1"/>
    <col min="1037" max="1037" width="5.42578125" style="3" customWidth="1"/>
    <col min="1038" max="1038" width="4.5703125" style="3" customWidth="1"/>
    <col min="1039" max="1039" width="3.5703125" style="3" customWidth="1"/>
    <col min="1040" max="1040" width="5.42578125" style="3" customWidth="1"/>
    <col min="1041" max="1041" width="4.5703125" style="3" customWidth="1"/>
    <col min="1042" max="1044" width="4.140625" style="3" customWidth="1"/>
    <col min="1045" max="1048" width="3.5703125" style="3" customWidth="1"/>
    <col min="1049" max="1049" width="4.5703125" style="3" customWidth="1"/>
    <col min="1050" max="1050" width="5.140625" style="3" customWidth="1"/>
    <col min="1051" max="1051" width="4.5703125" style="3" customWidth="1"/>
    <col min="1052" max="1244" width="9.140625" style="3"/>
    <col min="1245" max="1246" width="4.140625" style="3" customWidth="1"/>
    <col min="1247" max="1261" width="4.5703125" style="3" customWidth="1"/>
    <col min="1262" max="1264" width="3.5703125" style="3" customWidth="1"/>
    <col min="1265" max="1265" width="4.42578125" style="3" customWidth="1"/>
    <col min="1266" max="1277" width="3.5703125" style="3" customWidth="1"/>
    <col min="1278" max="1278" width="5.42578125" style="3" customWidth="1"/>
    <col min="1279" max="1279" width="4.5703125" style="3" customWidth="1"/>
    <col min="1280" max="1280" width="3.5703125" style="3" customWidth="1"/>
    <col min="1281" max="1281" width="5.42578125" style="3" customWidth="1"/>
    <col min="1282" max="1282" width="4.5703125" style="3" customWidth="1"/>
    <col min="1283" max="1283" width="3.5703125" style="3" customWidth="1"/>
    <col min="1284" max="1284" width="5.42578125" style="3" customWidth="1"/>
    <col min="1285" max="1285" width="4.5703125" style="3" customWidth="1"/>
    <col min="1286" max="1286" width="3.5703125" style="3" customWidth="1"/>
    <col min="1287" max="1287" width="5.42578125" style="3" customWidth="1"/>
    <col min="1288" max="1288" width="4.5703125" style="3" customWidth="1"/>
    <col min="1289" max="1289" width="3.5703125" style="3" customWidth="1"/>
    <col min="1290" max="1290" width="5.42578125" style="3" customWidth="1"/>
    <col min="1291" max="1291" width="4.5703125" style="3" customWidth="1"/>
    <col min="1292" max="1292" width="3.5703125" style="3" customWidth="1"/>
    <col min="1293" max="1293" width="5.42578125" style="3" customWidth="1"/>
    <col min="1294" max="1294" width="4.5703125" style="3" customWidth="1"/>
    <col min="1295" max="1295" width="3.5703125" style="3" customWidth="1"/>
    <col min="1296" max="1296" width="5.42578125" style="3" customWidth="1"/>
    <col min="1297" max="1297" width="4.5703125" style="3" customWidth="1"/>
    <col min="1298" max="1300" width="4.140625" style="3" customWidth="1"/>
    <col min="1301" max="1304" width="3.5703125" style="3" customWidth="1"/>
    <col min="1305" max="1305" width="4.5703125" style="3" customWidth="1"/>
    <col min="1306" max="1306" width="5.140625" style="3" customWidth="1"/>
    <col min="1307" max="1307" width="4.5703125" style="3" customWidth="1"/>
    <col min="1308" max="1500" width="9.140625" style="3"/>
    <col min="1501" max="1502" width="4.140625" style="3" customWidth="1"/>
    <col min="1503" max="1517" width="4.5703125" style="3" customWidth="1"/>
    <col min="1518" max="1520" width="3.5703125" style="3" customWidth="1"/>
    <col min="1521" max="1521" width="4.42578125" style="3" customWidth="1"/>
    <col min="1522" max="1533" width="3.5703125" style="3" customWidth="1"/>
    <col min="1534" max="1534" width="5.42578125" style="3" customWidth="1"/>
    <col min="1535" max="1535" width="4.5703125" style="3" customWidth="1"/>
    <col min="1536" max="1536" width="3.5703125" style="3" customWidth="1"/>
    <col min="1537" max="1537" width="5.42578125" style="3" customWidth="1"/>
    <col min="1538" max="1538" width="4.5703125" style="3" customWidth="1"/>
    <col min="1539" max="1539" width="3.5703125" style="3" customWidth="1"/>
    <col min="1540" max="1540" width="5.42578125" style="3" customWidth="1"/>
    <col min="1541" max="1541" width="4.5703125" style="3" customWidth="1"/>
    <col min="1542" max="1542" width="3.5703125" style="3" customWidth="1"/>
    <col min="1543" max="1543" width="5.42578125" style="3" customWidth="1"/>
    <col min="1544" max="1544" width="4.5703125" style="3" customWidth="1"/>
    <col min="1545" max="1545" width="3.5703125" style="3" customWidth="1"/>
    <col min="1546" max="1546" width="5.42578125" style="3" customWidth="1"/>
    <col min="1547" max="1547" width="4.5703125" style="3" customWidth="1"/>
    <col min="1548" max="1548" width="3.5703125" style="3" customWidth="1"/>
    <col min="1549" max="1549" width="5.42578125" style="3" customWidth="1"/>
    <col min="1550" max="1550" width="4.5703125" style="3" customWidth="1"/>
    <col min="1551" max="1551" width="3.5703125" style="3" customWidth="1"/>
    <col min="1552" max="1552" width="5.42578125" style="3" customWidth="1"/>
    <col min="1553" max="1553" width="4.5703125" style="3" customWidth="1"/>
    <col min="1554" max="1556" width="4.140625" style="3" customWidth="1"/>
    <col min="1557" max="1560" width="3.5703125" style="3" customWidth="1"/>
    <col min="1561" max="1561" width="4.5703125" style="3" customWidth="1"/>
    <col min="1562" max="1562" width="5.140625" style="3" customWidth="1"/>
    <col min="1563" max="1563" width="4.5703125" style="3" customWidth="1"/>
    <col min="1564" max="1756" width="9.140625" style="3"/>
    <col min="1757" max="1758" width="4.140625" style="3" customWidth="1"/>
    <col min="1759" max="1773" width="4.5703125" style="3" customWidth="1"/>
    <col min="1774" max="1776" width="3.5703125" style="3" customWidth="1"/>
    <col min="1777" max="1777" width="4.42578125" style="3" customWidth="1"/>
    <col min="1778" max="1789" width="3.5703125" style="3" customWidth="1"/>
    <col min="1790" max="1790" width="5.42578125" style="3" customWidth="1"/>
    <col min="1791" max="1791" width="4.5703125" style="3" customWidth="1"/>
    <col min="1792" max="1792" width="3.5703125" style="3" customWidth="1"/>
    <col min="1793" max="1793" width="5.42578125" style="3" customWidth="1"/>
    <col min="1794" max="1794" width="4.5703125" style="3" customWidth="1"/>
    <col min="1795" max="1795" width="3.5703125" style="3" customWidth="1"/>
    <col min="1796" max="1796" width="5.42578125" style="3" customWidth="1"/>
    <col min="1797" max="1797" width="4.5703125" style="3" customWidth="1"/>
    <col min="1798" max="1798" width="3.5703125" style="3" customWidth="1"/>
    <col min="1799" max="1799" width="5.42578125" style="3" customWidth="1"/>
    <col min="1800" max="1800" width="4.5703125" style="3" customWidth="1"/>
    <col min="1801" max="1801" width="3.5703125" style="3" customWidth="1"/>
    <col min="1802" max="1802" width="5.42578125" style="3" customWidth="1"/>
    <col min="1803" max="1803" width="4.5703125" style="3" customWidth="1"/>
    <col min="1804" max="1804" width="3.5703125" style="3" customWidth="1"/>
    <col min="1805" max="1805" width="5.42578125" style="3" customWidth="1"/>
    <col min="1806" max="1806" width="4.5703125" style="3" customWidth="1"/>
    <col min="1807" max="1807" width="3.5703125" style="3" customWidth="1"/>
    <col min="1808" max="1808" width="5.42578125" style="3" customWidth="1"/>
    <col min="1809" max="1809" width="4.5703125" style="3" customWidth="1"/>
    <col min="1810" max="1812" width="4.140625" style="3" customWidth="1"/>
    <col min="1813" max="1816" width="3.5703125" style="3" customWidth="1"/>
    <col min="1817" max="1817" width="4.5703125" style="3" customWidth="1"/>
    <col min="1818" max="1818" width="5.140625" style="3" customWidth="1"/>
    <col min="1819" max="1819" width="4.5703125" style="3" customWidth="1"/>
    <col min="1820" max="2012" width="9.140625" style="3"/>
    <col min="2013" max="2014" width="4.140625" style="3" customWidth="1"/>
    <col min="2015" max="2029" width="4.5703125" style="3" customWidth="1"/>
    <col min="2030" max="2032" width="3.5703125" style="3" customWidth="1"/>
    <col min="2033" max="2033" width="4.42578125" style="3" customWidth="1"/>
    <col min="2034" max="2045" width="3.5703125" style="3" customWidth="1"/>
    <col min="2046" max="2046" width="5.42578125" style="3" customWidth="1"/>
    <col min="2047" max="2047" width="4.5703125" style="3" customWidth="1"/>
    <col min="2048" max="2048" width="3.5703125" style="3" customWidth="1"/>
    <col min="2049" max="2049" width="5.42578125" style="3" customWidth="1"/>
    <col min="2050" max="2050" width="4.5703125" style="3" customWidth="1"/>
    <col min="2051" max="2051" width="3.5703125" style="3" customWidth="1"/>
    <col min="2052" max="2052" width="5.42578125" style="3" customWidth="1"/>
    <col min="2053" max="2053" width="4.5703125" style="3" customWidth="1"/>
    <col min="2054" max="2054" width="3.5703125" style="3" customWidth="1"/>
    <col min="2055" max="2055" width="5.42578125" style="3" customWidth="1"/>
    <col min="2056" max="2056" width="4.5703125" style="3" customWidth="1"/>
    <col min="2057" max="2057" width="3.5703125" style="3" customWidth="1"/>
    <col min="2058" max="2058" width="5.42578125" style="3" customWidth="1"/>
    <col min="2059" max="2059" width="4.5703125" style="3" customWidth="1"/>
    <col min="2060" max="2060" width="3.5703125" style="3" customWidth="1"/>
    <col min="2061" max="2061" width="5.42578125" style="3" customWidth="1"/>
    <col min="2062" max="2062" width="4.5703125" style="3" customWidth="1"/>
    <col min="2063" max="2063" width="3.5703125" style="3" customWidth="1"/>
    <col min="2064" max="2064" width="5.42578125" style="3" customWidth="1"/>
    <col min="2065" max="2065" width="4.5703125" style="3" customWidth="1"/>
    <col min="2066" max="2068" width="4.140625" style="3" customWidth="1"/>
    <col min="2069" max="2072" width="3.5703125" style="3" customWidth="1"/>
    <col min="2073" max="2073" width="4.5703125" style="3" customWidth="1"/>
    <col min="2074" max="2074" width="5.140625" style="3" customWidth="1"/>
    <col min="2075" max="2075" width="4.5703125" style="3" customWidth="1"/>
    <col min="2076" max="2268" width="9.140625" style="3"/>
    <col min="2269" max="2270" width="4.140625" style="3" customWidth="1"/>
    <col min="2271" max="2285" width="4.5703125" style="3" customWidth="1"/>
    <col min="2286" max="2288" width="3.5703125" style="3" customWidth="1"/>
    <col min="2289" max="2289" width="4.42578125" style="3" customWidth="1"/>
    <col min="2290" max="2301" width="3.5703125" style="3" customWidth="1"/>
    <col min="2302" max="2302" width="5.42578125" style="3" customWidth="1"/>
    <col min="2303" max="2303" width="4.5703125" style="3" customWidth="1"/>
    <col min="2304" max="2304" width="3.5703125" style="3" customWidth="1"/>
    <col min="2305" max="2305" width="5.42578125" style="3" customWidth="1"/>
    <col min="2306" max="2306" width="4.5703125" style="3" customWidth="1"/>
    <col min="2307" max="2307" width="3.5703125" style="3" customWidth="1"/>
    <col min="2308" max="2308" width="5.42578125" style="3" customWidth="1"/>
    <col min="2309" max="2309" width="4.5703125" style="3" customWidth="1"/>
    <col min="2310" max="2310" width="3.5703125" style="3" customWidth="1"/>
    <col min="2311" max="2311" width="5.42578125" style="3" customWidth="1"/>
    <col min="2312" max="2312" width="4.5703125" style="3" customWidth="1"/>
    <col min="2313" max="2313" width="3.5703125" style="3" customWidth="1"/>
    <col min="2314" max="2314" width="5.42578125" style="3" customWidth="1"/>
    <col min="2315" max="2315" width="4.5703125" style="3" customWidth="1"/>
    <col min="2316" max="2316" width="3.5703125" style="3" customWidth="1"/>
    <col min="2317" max="2317" width="5.42578125" style="3" customWidth="1"/>
    <col min="2318" max="2318" width="4.5703125" style="3" customWidth="1"/>
    <col min="2319" max="2319" width="3.5703125" style="3" customWidth="1"/>
    <col min="2320" max="2320" width="5.42578125" style="3" customWidth="1"/>
    <col min="2321" max="2321" width="4.5703125" style="3" customWidth="1"/>
    <col min="2322" max="2324" width="4.140625" style="3" customWidth="1"/>
    <col min="2325" max="2328" width="3.5703125" style="3" customWidth="1"/>
    <col min="2329" max="2329" width="4.5703125" style="3" customWidth="1"/>
    <col min="2330" max="2330" width="5.140625" style="3" customWidth="1"/>
    <col min="2331" max="2331" width="4.5703125" style="3" customWidth="1"/>
    <col min="2332" max="2524" width="9.140625" style="3"/>
    <col min="2525" max="2526" width="4.140625" style="3" customWidth="1"/>
    <col min="2527" max="2541" width="4.5703125" style="3" customWidth="1"/>
    <col min="2542" max="2544" width="3.5703125" style="3" customWidth="1"/>
    <col min="2545" max="2545" width="4.42578125" style="3" customWidth="1"/>
    <col min="2546" max="2557" width="3.5703125" style="3" customWidth="1"/>
    <col min="2558" max="2558" width="5.42578125" style="3" customWidth="1"/>
    <col min="2559" max="2559" width="4.5703125" style="3" customWidth="1"/>
    <col min="2560" max="2560" width="3.5703125" style="3" customWidth="1"/>
    <col min="2561" max="2561" width="5.42578125" style="3" customWidth="1"/>
    <col min="2562" max="2562" width="4.5703125" style="3" customWidth="1"/>
    <col min="2563" max="2563" width="3.5703125" style="3" customWidth="1"/>
    <col min="2564" max="2564" width="5.42578125" style="3" customWidth="1"/>
    <col min="2565" max="2565" width="4.5703125" style="3" customWidth="1"/>
    <col min="2566" max="2566" width="3.5703125" style="3" customWidth="1"/>
    <col min="2567" max="2567" width="5.42578125" style="3" customWidth="1"/>
    <col min="2568" max="2568" width="4.5703125" style="3" customWidth="1"/>
    <col min="2569" max="2569" width="3.5703125" style="3" customWidth="1"/>
    <col min="2570" max="2570" width="5.42578125" style="3" customWidth="1"/>
    <col min="2571" max="2571" width="4.5703125" style="3" customWidth="1"/>
    <col min="2572" max="2572" width="3.5703125" style="3" customWidth="1"/>
    <col min="2573" max="2573" width="5.42578125" style="3" customWidth="1"/>
    <col min="2574" max="2574" width="4.5703125" style="3" customWidth="1"/>
    <col min="2575" max="2575" width="3.5703125" style="3" customWidth="1"/>
    <col min="2576" max="2576" width="5.42578125" style="3" customWidth="1"/>
    <col min="2577" max="2577" width="4.5703125" style="3" customWidth="1"/>
    <col min="2578" max="2580" width="4.140625" style="3" customWidth="1"/>
    <col min="2581" max="2584" width="3.5703125" style="3" customWidth="1"/>
    <col min="2585" max="2585" width="4.5703125" style="3" customWidth="1"/>
    <col min="2586" max="2586" width="5.140625" style="3" customWidth="1"/>
    <col min="2587" max="2587" width="4.5703125" style="3" customWidth="1"/>
    <col min="2588" max="2780" width="9.140625" style="3"/>
    <col min="2781" max="2782" width="4.140625" style="3" customWidth="1"/>
    <col min="2783" max="2797" width="4.5703125" style="3" customWidth="1"/>
    <col min="2798" max="2800" width="3.5703125" style="3" customWidth="1"/>
    <col min="2801" max="2801" width="4.42578125" style="3" customWidth="1"/>
    <col min="2802" max="2813" width="3.5703125" style="3" customWidth="1"/>
    <col min="2814" max="2814" width="5.42578125" style="3" customWidth="1"/>
    <col min="2815" max="2815" width="4.5703125" style="3" customWidth="1"/>
    <col min="2816" max="2816" width="3.5703125" style="3" customWidth="1"/>
    <col min="2817" max="2817" width="5.42578125" style="3" customWidth="1"/>
    <col min="2818" max="2818" width="4.5703125" style="3" customWidth="1"/>
    <col min="2819" max="2819" width="3.5703125" style="3" customWidth="1"/>
    <col min="2820" max="2820" width="5.42578125" style="3" customWidth="1"/>
    <col min="2821" max="2821" width="4.5703125" style="3" customWidth="1"/>
    <col min="2822" max="2822" width="3.5703125" style="3" customWidth="1"/>
    <col min="2823" max="2823" width="5.42578125" style="3" customWidth="1"/>
    <col min="2824" max="2824" width="4.5703125" style="3" customWidth="1"/>
    <col min="2825" max="2825" width="3.5703125" style="3" customWidth="1"/>
    <col min="2826" max="2826" width="5.42578125" style="3" customWidth="1"/>
    <col min="2827" max="2827" width="4.5703125" style="3" customWidth="1"/>
    <col min="2828" max="2828" width="3.5703125" style="3" customWidth="1"/>
    <col min="2829" max="2829" width="5.42578125" style="3" customWidth="1"/>
    <col min="2830" max="2830" width="4.5703125" style="3" customWidth="1"/>
    <col min="2831" max="2831" width="3.5703125" style="3" customWidth="1"/>
    <col min="2832" max="2832" width="5.42578125" style="3" customWidth="1"/>
    <col min="2833" max="2833" width="4.5703125" style="3" customWidth="1"/>
    <col min="2834" max="2836" width="4.140625" style="3" customWidth="1"/>
    <col min="2837" max="2840" width="3.5703125" style="3" customWidth="1"/>
    <col min="2841" max="2841" width="4.5703125" style="3" customWidth="1"/>
    <col min="2842" max="2842" width="5.140625" style="3" customWidth="1"/>
    <col min="2843" max="2843" width="4.5703125" style="3" customWidth="1"/>
    <col min="2844" max="3036" width="9.140625" style="3"/>
    <col min="3037" max="3038" width="4.140625" style="3" customWidth="1"/>
    <col min="3039" max="3053" width="4.5703125" style="3" customWidth="1"/>
    <col min="3054" max="3056" width="3.5703125" style="3" customWidth="1"/>
    <col min="3057" max="3057" width="4.42578125" style="3" customWidth="1"/>
    <col min="3058" max="3069" width="3.5703125" style="3" customWidth="1"/>
    <col min="3070" max="3070" width="5.42578125" style="3" customWidth="1"/>
    <col min="3071" max="3071" width="4.5703125" style="3" customWidth="1"/>
    <col min="3072" max="3072" width="3.5703125" style="3" customWidth="1"/>
    <col min="3073" max="3073" width="5.42578125" style="3" customWidth="1"/>
    <col min="3074" max="3074" width="4.5703125" style="3" customWidth="1"/>
    <col min="3075" max="3075" width="3.5703125" style="3" customWidth="1"/>
    <col min="3076" max="3076" width="5.42578125" style="3" customWidth="1"/>
    <col min="3077" max="3077" width="4.5703125" style="3" customWidth="1"/>
    <col min="3078" max="3078" width="3.5703125" style="3" customWidth="1"/>
    <col min="3079" max="3079" width="5.42578125" style="3" customWidth="1"/>
    <col min="3080" max="3080" width="4.5703125" style="3" customWidth="1"/>
    <col min="3081" max="3081" width="3.5703125" style="3" customWidth="1"/>
    <col min="3082" max="3082" width="5.42578125" style="3" customWidth="1"/>
    <col min="3083" max="3083" width="4.5703125" style="3" customWidth="1"/>
    <col min="3084" max="3084" width="3.5703125" style="3" customWidth="1"/>
    <col min="3085" max="3085" width="5.42578125" style="3" customWidth="1"/>
    <col min="3086" max="3086" width="4.5703125" style="3" customWidth="1"/>
    <col min="3087" max="3087" width="3.5703125" style="3" customWidth="1"/>
    <col min="3088" max="3088" width="5.42578125" style="3" customWidth="1"/>
    <col min="3089" max="3089" width="4.5703125" style="3" customWidth="1"/>
    <col min="3090" max="3092" width="4.140625" style="3" customWidth="1"/>
    <col min="3093" max="3096" width="3.5703125" style="3" customWidth="1"/>
    <col min="3097" max="3097" width="4.5703125" style="3" customWidth="1"/>
    <col min="3098" max="3098" width="5.140625" style="3" customWidth="1"/>
    <col min="3099" max="3099" width="4.5703125" style="3" customWidth="1"/>
    <col min="3100" max="3292" width="9.140625" style="3"/>
    <col min="3293" max="3294" width="4.140625" style="3" customWidth="1"/>
    <col min="3295" max="3309" width="4.5703125" style="3" customWidth="1"/>
    <col min="3310" max="3312" width="3.5703125" style="3" customWidth="1"/>
    <col min="3313" max="3313" width="4.42578125" style="3" customWidth="1"/>
    <col min="3314" max="3325" width="3.5703125" style="3" customWidth="1"/>
    <col min="3326" max="3326" width="5.42578125" style="3" customWidth="1"/>
    <col min="3327" max="3327" width="4.5703125" style="3" customWidth="1"/>
    <col min="3328" max="3328" width="3.5703125" style="3" customWidth="1"/>
    <col min="3329" max="3329" width="5.42578125" style="3" customWidth="1"/>
    <col min="3330" max="3330" width="4.5703125" style="3" customWidth="1"/>
    <col min="3331" max="3331" width="3.5703125" style="3" customWidth="1"/>
    <col min="3332" max="3332" width="5.42578125" style="3" customWidth="1"/>
    <col min="3333" max="3333" width="4.5703125" style="3" customWidth="1"/>
    <col min="3334" max="3334" width="3.5703125" style="3" customWidth="1"/>
    <col min="3335" max="3335" width="5.42578125" style="3" customWidth="1"/>
    <col min="3336" max="3336" width="4.5703125" style="3" customWidth="1"/>
    <col min="3337" max="3337" width="3.5703125" style="3" customWidth="1"/>
    <col min="3338" max="3338" width="5.42578125" style="3" customWidth="1"/>
    <col min="3339" max="3339" width="4.5703125" style="3" customWidth="1"/>
    <col min="3340" max="3340" width="3.5703125" style="3" customWidth="1"/>
    <col min="3341" max="3341" width="5.42578125" style="3" customWidth="1"/>
    <col min="3342" max="3342" width="4.5703125" style="3" customWidth="1"/>
    <col min="3343" max="3343" width="3.5703125" style="3" customWidth="1"/>
    <col min="3344" max="3344" width="5.42578125" style="3" customWidth="1"/>
    <col min="3345" max="3345" width="4.5703125" style="3" customWidth="1"/>
    <col min="3346" max="3348" width="4.140625" style="3" customWidth="1"/>
    <col min="3349" max="3352" width="3.5703125" style="3" customWidth="1"/>
    <col min="3353" max="3353" width="4.5703125" style="3" customWidth="1"/>
    <col min="3354" max="3354" width="5.140625" style="3" customWidth="1"/>
    <col min="3355" max="3355" width="4.5703125" style="3" customWidth="1"/>
    <col min="3356" max="3548" width="9.140625" style="3"/>
    <col min="3549" max="3550" width="4.140625" style="3" customWidth="1"/>
    <col min="3551" max="3565" width="4.5703125" style="3" customWidth="1"/>
    <col min="3566" max="3568" width="3.5703125" style="3" customWidth="1"/>
    <col min="3569" max="3569" width="4.42578125" style="3" customWidth="1"/>
    <col min="3570" max="3581" width="3.5703125" style="3" customWidth="1"/>
    <col min="3582" max="3582" width="5.42578125" style="3" customWidth="1"/>
    <col min="3583" max="3583" width="4.5703125" style="3" customWidth="1"/>
    <col min="3584" max="3584" width="3.5703125" style="3" customWidth="1"/>
    <col min="3585" max="3585" width="5.42578125" style="3" customWidth="1"/>
    <col min="3586" max="3586" width="4.5703125" style="3" customWidth="1"/>
    <col min="3587" max="3587" width="3.5703125" style="3" customWidth="1"/>
    <col min="3588" max="3588" width="5.42578125" style="3" customWidth="1"/>
    <col min="3589" max="3589" width="4.5703125" style="3" customWidth="1"/>
    <col min="3590" max="3590" width="3.5703125" style="3" customWidth="1"/>
    <col min="3591" max="3591" width="5.42578125" style="3" customWidth="1"/>
    <col min="3592" max="3592" width="4.5703125" style="3" customWidth="1"/>
    <col min="3593" max="3593" width="3.5703125" style="3" customWidth="1"/>
    <col min="3594" max="3594" width="5.42578125" style="3" customWidth="1"/>
    <col min="3595" max="3595" width="4.5703125" style="3" customWidth="1"/>
    <col min="3596" max="3596" width="3.5703125" style="3" customWidth="1"/>
    <col min="3597" max="3597" width="5.42578125" style="3" customWidth="1"/>
    <col min="3598" max="3598" width="4.5703125" style="3" customWidth="1"/>
    <col min="3599" max="3599" width="3.5703125" style="3" customWidth="1"/>
    <col min="3600" max="3600" width="5.42578125" style="3" customWidth="1"/>
    <col min="3601" max="3601" width="4.5703125" style="3" customWidth="1"/>
    <col min="3602" max="3604" width="4.140625" style="3" customWidth="1"/>
    <col min="3605" max="3608" width="3.5703125" style="3" customWidth="1"/>
    <col min="3609" max="3609" width="4.5703125" style="3" customWidth="1"/>
    <col min="3610" max="3610" width="5.140625" style="3" customWidth="1"/>
    <col min="3611" max="3611" width="4.5703125" style="3" customWidth="1"/>
    <col min="3612" max="3804" width="9.140625" style="3"/>
    <col min="3805" max="3806" width="4.140625" style="3" customWidth="1"/>
    <col min="3807" max="3821" width="4.5703125" style="3" customWidth="1"/>
    <col min="3822" max="3824" width="3.5703125" style="3" customWidth="1"/>
    <col min="3825" max="3825" width="4.42578125" style="3" customWidth="1"/>
    <col min="3826" max="3837" width="3.5703125" style="3" customWidth="1"/>
    <col min="3838" max="3838" width="5.42578125" style="3" customWidth="1"/>
    <col min="3839" max="3839" width="4.5703125" style="3" customWidth="1"/>
    <col min="3840" max="3840" width="3.5703125" style="3" customWidth="1"/>
    <col min="3841" max="3841" width="5.42578125" style="3" customWidth="1"/>
    <col min="3842" max="3842" width="4.5703125" style="3" customWidth="1"/>
    <col min="3843" max="3843" width="3.5703125" style="3" customWidth="1"/>
    <col min="3844" max="3844" width="5.42578125" style="3" customWidth="1"/>
    <col min="3845" max="3845" width="4.5703125" style="3" customWidth="1"/>
    <col min="3846" max="3846" width="3.5703125" style="3" customWidth="1"/>
    <col min="3847" max="3847" width="5.42578125" style="3" customWidth="1"/>
    <col min="3848" max="3848" width="4.5703125" style="3" customWidth="1"/>
    <col min="3849" max="3849" width="3.5703125" style="3" customWidth="1"/>
    <col min="3850" max="3850" width="5.42578125" style="3" customWidth="1"/>
    <col min="3851" max="3851" width="4.5703125" style="3" customWidth="1"/>
    <col min="3852" max="3852" width="3.5703125" style="3" customWidth="1"/>
    <col min="3853" max="3853" width="5.42578125" style="3" customWidth="1"/>
    <col min="3854" max="3854" width="4.5703125" style="3" customWidth="1"/>
    <col min="3855" max="3855" width="3.5703125" style="3" customWidth="1"/>
    <col min="3856" max="3856" width="5.42578125" style="3" customWidth="1"/>
    <col min="3857" max="3857" width="4.5703125" style="3" customWidth="1"/>
    <col min="3858" max="3860" width="4.140625" style="3" customWidth="1"/>
    <col min="3861" max="3864" width="3.5703125" style="3" customWidth="1"/>
    <col min="3865" max="3865" width="4.5703125" style="3" customWidth="1"/>
    <col min="3866" max="3866" width="5.140625" style="3" customWidth="1"/>
    <col min="3867" max="3867" width="4.5703125" style="3" customWidth="1"/>
    <col min="3868" max="4060" width="9.140625" style="3"/>
    <col min="4061" max="4062" width="4.140625" style="3" customWidth="1"/>
    <col min="4063" max="4077" width="4.5703125" style="3" customWidth="1"/>
    <col min="4078" max="4080" width="3.5703125" style="3" customWidth="1"/>
    <col min="4081" max="4081" width="4.42578125" style="3" customWidth="1"/>
    <col min="4082" max="4093" width="3.5703125" style="3" customWidth="1"/>
    <col min="4094" max="4094" width="5.42578125" style="3" customWidth="1"/>
    <col min="4095" max="4095" width="4.5703125" style="3" customWidth="1"/>
    <col min="4096" max="4096" width="3.5703125" style="3" customWidth="1"/>
    <col min="4097" max="4097" width="5.42578125" style="3" customWidth="1"/>
    <col min="4098" max="4098" width="4.5703125" style="3" customWidth="1"/>
    <col min="4099" max="4099" width="3.5703125" style="3" customWidth="1"/>
    <col min="4100" max="4100" width="5.42578125" style="3" customWidth="1"/>
    <col min="4101" max="4101" width="4.5703125" style="3" customWidth="1"/>
    <col min="4102" max="4102" width="3.5703125" style="3" customWidth="1"/>
    <col min="4103" max="4103" width="5.42578125" style="3" customWidth="1"/>
    <col min="4104" max="4104" width="4.5703125" style="3" customWidth="1"/>
    <col min="4105" max="4105" width="3.5703125" style="3" customWidth="1"/>
    <col min="4106" max="4106" width="5.42578125" style="3" customWidth="1"/>
    <col min="4107" max="4107" width="4.5703125" style="3" customWidth="1"/>
    <col min="4108" max="4108" width="3.5703125" style="3" customWidth="1"/>
    <col min="4109" max="4109" width="5.42578125" style="3" customWidth="1"/>
    <col min="4110" max="4110" width="4.5703125" style="3" customWidth="1"/>
    <col min="4111" max="4111" width="3.5703125" style="3" customWidth="1"/>
    <col min="4112" max="4112" width="5.42578125" style="3" customWidth="1"/>
    <col min="4113" max="4113" width="4.5703125" style="3" customWidth="1"/>
    <col min="4114" max="4116" width="4.140625" style="3" customWidth="1"/>
    <col min="4117" max="4120" width="3.5703125" style="3" customWidth="1"/>
    <col min="4121" max="4121" width="4.5703125" style="3" customWidth="1"/>
    <col min="4122" max="4122" width="5.140625" style="3" customWidth="1"/>
    <col min="4123" max="4123" width="4.5703125" style="3" customWidth="1"/>
    <col min="4124" max="4316" width="9.140625" style="3"/>
    <col min="4317" max="4318" width="4.140625" style="3" customWidth="1"/>
    <col min="4319" max="4333" width="4.5703125" style="3" customWidth="1"/>
    <col min="4334" max="4336" width="3.5703125" style="3" customWidth="1"/>
    <col min="4337" max="4337" width="4.42578125" style="3" customWidth="1"/>
    <col min="4338" max="4349" width="3.5703125" style="3" customWidth="1"/>
    <col min="4350" max="4350" width="5.42578125" style="3" customWidth="1"/>
    <col min="4351" max="4351" width="4.5703125" style="3" customWidth="1"/>
    <col min="4352" max="4352" width="3.5703125" style="3" customWidth="1"/>
    <col min="4353" max="4353" width="5.42578125" style="3" customWidth="1"/>
    <col min="4354" max="4354" width="4.5703125" style="3" customWidth="1"/>
    <col min="4355" max="4355" width="3.5703125" style="3" customWidth="1"/>
    <col min="4356" max="4356" width="5.42578125" style="3" customWidth="1"/>
    <col min="4357" max="4357" width="4.5703125" style="3" customWidth="1"/>
    <col min="4358" max="4358" width="3.5703125" style="3" customWidth="1"/>
    <col min="4359" max="4359" width="5.42578125" style="3" customWidth="1"/>
    <col min="4360" max="4360" width="4.5703125" style="3" customWidth="1"/>
    <col min="4361" max="4361" width="3.5703125" style="3" customWidth="1"/>
    <col min="4362" max="4362" width="5.42578125" style="3" customWidth="1"/>
    <col min="4363" max="4363" width="4.5703125" style="3" customWidth="1"/>
    <col min="4364" max="4364" width="3.5703125" style="3" customWidth="1"/>
    <col min="4365" max="4365" width="5.42578125" style="3" customWidth="1"/>
    <col min="4366" max="4366" width="4.5703125" style="3" customWidth="1"/>
    <col min="4367" max="4367" width="3.5703125" style="3" customWidth="1"/>
    <col min="4368" max="4368" width="5.42578125" style="3" customWidth="1"/>
    <col min="4369" max="4369" width="4.5703125" style="3" customWidth="1"/>
    <col min="4370" max="4372" width="4.140625" style="3" customWidth="1"/>
    <col min="4373" max="4376" width="3.5703125" style="3" customWidth="1"/>
    <col min="4377" max="4377" width="4.5703125" style="3" customWidth="1"/>
    <col min="4378" max="4378" width="5.140625" style="3" customWidth="1"/>
    <col min="4379" max="4379" width="4.5703125" style="3" customWidth="1"/>
    <col min="4380" max="4572" width="9.140625" style="3"/>
    <col min="4573" max="4574" width="4.140625" style="3" customWidth="1"/>
    <col min="4575" max="4589" width="4.5703125" style="3" customWidth="1"/>
    <col min="4590" max="4592" width="3.5703125" style="3" customWidth="1"/>
    <col min="4593" max="4593" width="4.42578125" style="3" customWidth="1"/>
    <col min="4594" max="4605" width="3.5703125" style="3" customWidth="1"/>
    <col min="4606" max="4606" width="5.42578125" style="3" customWidth="1"/>
    <col min="4607" max="4607" width="4.5703125" style="3" customWidth="1"/>
    <col min="4608" max="4608" width="3.5703125" style="3" customWidth="1"/>
    <col min="4609" max="4609" width="5.42578125" style="3" customWidth="1"/>
    <col min="4610" max="4610" width="4.5703125" style="3" customWidth="1"/>
    <col min="4611" max="4611" width="3.5703125" style="3" customWidth="1"/>
    <col min="4612" max="4612" width="5.42578125" style="3" customWidth="1"/>
    <col min="4613" max="4613" width="4.5703125" style="3" customWidth="1"/>
    <col min="4614" max="4614" width="3.5703125" style="3" customWidth="1"/>
    <col min="4615" max="4615" width="5.42578125" style="3" customWidth="1"/>
    <col min="4616" max="4616" width="4.5703125" style="3" customWidth="1"/>
    <col min="4617" max="4617" width="3.5703125" style="3" customWidth="1"/>
    <col min="4618" max="4618" width="5.42578125" style="3" customWidth="1"/>
    <col min="4619" max="4619" width="4.5703125" style="3" customWidth="1"/>
    <col min="4620" max="4620" width="3.5703125" style="3" customWidth="1"/>
    <col min="4621" max="4621" width="5.42578125" style="3" customWidth="1"/>
    <col min="4622" max="4622" width="4.5703125" style="3" customWidth="1"/>
    <col min="4623" max="4623" width="3.5703125" style="3" customWidth="1"/>
    <col min="4624" max="4624" width="5.42578125" style="3" customWidth="1"/>
    <col min="4625" max="4625" width="4.5703125" style="3" customWidth="1"/>
    <col min="4626" max="4628" width="4.140625" style="3" customWidth="1"/>
    <col min="4629" max="4632" width="3.5703125" style="3" customWidth="1"/>
    <col min="4633" max="4633" width="4.5703125" style="3" customWidth="1"/>
    <col min="4634" max="4634" width="5.140625" style="3" customWidth="1"/>
    <col min="4635" max="4635" width="4.5703125" style="3" customWidth="1"/>
    <col min="4636" max="4828" width="9.140625" style="3"/>
    <col min="4829" max="4830" width="4.140625" style="3" customWidth="1"/>
    <col min="4831" max="4845" width="4.5703125" style="3" customWidth="1"/>
    <col min="4846" max="4848" width="3.5703125" style="3" customWidth="1"/>
    <col min="4849" max="4849" width="4.42578125" style="3" customWidth="1"/>
    <col min="4850" max="4861" width="3.5703125" style="3" customWidth="1"/>
    <col min="4862" max="4862" width="5.42578125" style="3" customWidth="1"/>
    <col min="4863" max="4863" width="4.5703125" style="3" customWidth="1"/>
    <col min="4864" max="4864" width="3.5703125" style="3" customWidth="1"/>
    <col min="4865" max="4865" width="5.42578125" style="3" customWidth="1"/>
    <col min="4866" max="4866" width="4.5703125" style="3" customWidth="1"/>
    <col min="4867" max="4867" width="3.5703125" style="3" customWidth="1"/>
    <col min="4868" max="4868" width="5.42578125" style="3" customWidth="1"/>
    <col min="4869" max="4869" width="4.5703125" style="3" customWidth="1"/>
    <col min="4870" max="4870" width="3.5703125" style="3" customWidth="1"/>
    <col min="4871" max="4871" width="5.42578125" style="3" customWidth="1"/>
    <col min="4872" max="4872" width="4.5703125" style="3" customWidth="1"/>
    <col min="4873" max="4873" width="3.5703125" style="3" customWidth="1"/>
    <col min="4874" max="4874" width="5.42578125" style="3" customWidth="1"/>
    <col min="4875" max="4875" width="4.5703125" style="3" customWidth="1"/>
    <col min="4876" max="4876" width="3.5703125" style="3" customWidth="1"/>
    <col min="4877" max="4877" width="5.42578125" style="3" customWidth="1"/>
    <col min="4878" max="4878" width="4.5703125" style="3" customWidth="1"/>
    <col min="4879" max="4879" width="3.5703125" style="3" customWidth="1"/>
    <col min="4880" max="4880" width="5.42578125" style="3" customWidth="1"/>
    <col min="4881" max="4881" width="4.5703125" style="3" customWidth="1"/>
    <col min="4882" max="4884" width="4.140625" style="3" customWidth="1"/>
    <col min="4885" max="4888" width="3.5703125" style="3" customWidth="1"/>
    <col min="4889" max="4889" width="4.5703125" style="3" customWidth="1"/>
    <col min="4890" max="4890" width="5.140625" style="3" customWidth="1"/>
    <col min="4891" max="4891" width="4.5703125" style="3" customWidth="1"/>
    <col min="4892" max="5084" width="9.140625" style="3"/>
    <col min="5085" max="5086" width="4.140625" style="3" customWidth="1"/>
    <col min="5087" max="5101" width="4.5703125" style="3" customWidth="1"/>
    <col min="5102" max="5104" width="3.5703125" style="3" customWidth="1"/>
    <col min="5105" max="5105" width="4.42578125" style="3" customWidth="1"/>
    <col min="5106" max="5117" width="3.5703125" style="3" customWidth="1"/>
    <col min="5118" max="5118" width="5.42578125" style="3" customWidth="1"/>
    <col min="5119" max="5119" width="4.5703125" style="3" customWidth="1"/>
    <col min="5120" max="5120" width="3.5703125" style="3" customWidth="1"/>
    <col min="5121" max="5121" width="5.42578125" style="3" customWidth="1"/>
    <col min="5122" max="5122" width="4.5703125" style="3" customWidth="1"/>
    <col min="5123" max="5123" width="3.5703125" style="3" customWidth="1"/>
    <col min="5124" max="5124" width="5.42578125" style="3" customWidth="1"/>
    <col min="5125" max="5125" width="4.5703125" style="3" customWidth="1"/>
    <col min="5126" max="5126" width="3.5703125" style="3" customWidth="1"/>
    <col min="5127" max="5127" width="5.42578125" style="3" customWidth="1"/>
    <col min="5128" max="5128" width="4.5703125" style="3" customWidth="1"/>
    <col min="5129" max="5129" width="3.5703125" style="3" customWidth="1"/>
    <col min="5130" max="5130" width="5.42578125" style="3" customWidth="1"/>
    <col min="5131" max="5131" width="4.5703125" style="3" customWidth="1"/>
    <col min="5132" max="5132" width="3.5703125" style="3" customWidth="1"/>
    <col min="5133" max="5133" width="5.42578125" style="3" customWidth="1"/>
    <col min="5134" max="5134" width="4.5703125" style="3" customWidth="1"/>
    <col min="5135" max="5135" width="3.5703125" style="3" customWidth="1"/>
    <col min="5136" max="5136" width="5.42578125" style="3" customWidth="1"/>
    <col min="5137" max="5137" width="4.5703125" style="3" customWidth="1"/>
    <col min="5138" max="5140" width="4.140625" style="3" customWidth="1"/>
    <col min="5141" max="5144" width="3.5703125" style="3" customWidth="1"/>
    <col min="5145" max="5145" width="4.5703125" style="3" customWidth="1"/>
    <col min="5146" max="5146" width="5.140625" style="3" customWidth="1"/>
    <col min="5147" max="5147" width="4.5703125" style="3" customWidth="1"/>
    <col min="5148" max="5340" width="9.140625" style="3"/>
    <col min="5341" max="5342" width="4.140625" style="3" customWidth="1"/>
    <col min="5343" max="5357" width="4.5703125" style="3" customWidth="1"/>
    <col min="5358" max="5360" width="3.5703125" style="3" customWidth="1"/>
    <col min="5361" max="5361" width="4.42578125" style="3" customWidth="1"/>
    <col min="5362" max="5373" width="3.5703125" style="3" customWidth="1"/>
    <col min="5374" max="5374" width="5.42578125" style="3" customWidth="1"/>
    <col min="5375" max="5375" width="4.5703125" style="3" customWidth="1"/>
    <col min="5376" max="5376" width="3.5703125" style="3" customWidth="1"/>
    <col min="5377" max="5377" width="5.42578125" style="3" customWidth="1"/>
    <col min="5378" max="5378" width="4.5703125" style="3" customWidth="1"/>
    <col min="5379" max="5379" width="3.5703125" style="3" customWidth="1"/>
    <col min="5380" max="5380" width="5.42578125" style="3" customWidth="1"/>
    <col min="5381" max="5381" width="4.5703125" style="3" customWidth="1"/>
    <col min="5382" max="5382" width="3.5703125" style="3" customWidth="1"/>
    <col min="5383" max="5383" width="5.42578125" style="3" customWidth="1"/>
    <col min="5384" max="5384" width="4.5703125" style="3" customWidth="1"/>
    <col min="5385" max="5385" width="3.5703125" style="3" customWidth="1"/>
    <col min="5386" max="5386" width="5.42578125" style="3" customWidth="1"/>
    <col min="5387" max="5387" width="4.5703125" style="3" customWidth="1"/>
    <col min="5388" max="5388" width="3.5703125" style="3" customWidth="1"/>
    <col min="5389" max="5389" width="5.42578125" style="3" customWidth="1"/>
    <col min="5390" max="5390" width="4.5703125" style="3" customWidth="1"/>
    <col min="5391" max="5391" width="3.5703125" style="3" customWidth="1"/>
    <col min="5392" max="5392" width="5.42578125" style="3" customWidth="1"/>
    <col min="5393" max="5393" width="4.5703125" style="3" customWidth="1"/>
    <col min="5394" max="5396" width="4.140625" style="3" customWidth="1"/>
    <col min="5397" max="5400" width="3.5703125" style="3" customWidth="1"/>
    <col min="5401" max="5401" width="4.5703125" style="3" customWidth="1"/>
    <col min="5402" max="5402" width="5.140625" style="3" customWidth="1"/>
    <col min="5403" max="5403" width="4.5703125" style="3" customWidth="1"/>
    <col min="5404" max="5596" width="9.140625" style="3"/>
    <col min="5597" max="5598" width="4.140625" style="3" customWidth="1"/>
    <col min="5599" max="5613" width="4.5703125" style="3" customWidth="1"/>
    <col min="5614" max="5616" width="3.5703125" style="3" customWidth="1"/>
    <col min="5617" max="5617" width="4.42578125" style="3" customWidth="1"/>
    <col min="5618" max="5629" width="3.5703125" style="3" customWidth="1"/>
    <col min="5630" max="5630" width="5.42578125" style="3" customWidth="1"/>
    <col min="5631" max="5631" width="4.5703125" style="3" customWidth="1"/>
    <col min="5632" max="5632" width="3.5703125" style="3" customWidth="1"/>
    <col min="5633" max="5633" width="5.42578125" style="3" customWidth="1"/>
    <col min="5634" max="5634" width="4.5703125" style="3" customWidth="1"/>
    <col min="5635" max="5635" width="3.5703125" style="3" customWidth="1"/>
    <col min="5636" max="5636" width="5.42578125" style="3" customWidth="1"/>
    <col min="5637" max="5637" width="4.5703125" style="3" customWidth="1"/>
    <col min="5638" max="5638" width="3.5703125" style="3" customWidth="1"/>
    <col min="5639" max="5639" width="5.42578125" style="3" customWidth="1"/>
    <col min="5640" max="5640" width="4.5703125" style="3" customWidth="1"/>
    <col min="5641" max="5641" width="3.5703125" style="3" customWidth="1"/>
    <col min="5642" max="5642" width="5.42578125" style="3" customWidth="1"/>
    <col min="5643" max="5643" width="4.5703125" style="3" customWidth="1"/>
    <col min="5644" max="5644" width="3.5703125" style="3" customWidth="1"/>
    <col min="5645" max="5645" width="5.42578125" style="3" customWidth="1"/>
    <col min="5646" max="5646" width="4.5703125" style="3" customWidth="1"/>
    <col min="5647" max="5647" width="3.5703125" style="3" customWidth="1"/>
    <col min="5648" max="5648" width="5.42578125" style="3" customWidth="1"/>
    <col min="5649" max="5649" width="4.5703125" style="3" customWidth="1"/>
    <col min="5650" max="5652" width="4.140625" style="3" customWidth="1"/>
    <col min="5653" max="5656" width="3.5703125" style="3" customWidth="1"/>
    <col min="5657" max="5657" width="4.5703125" style="3" customWidth="1"/>
    <col min="5658" max="5658" width="5.140625" style="3" customWidth="1"/>
    <col min="5659" max="5659" width="4.5703125" style="3" customWidth="1"/>
    <col min="5660" max="5852" width="9.140625" style="3"/>
    <col min="5853" max="5854" width="4.140625" style="3" customWidth="1"/>
    <col min="5855" max="5869" width="4.5703125" style="3" customWidth="1"/>
    <col min="5870" max="5872" width="3.5703125" style="3" customWidth="1"/>
    <col min="5873" max="5873" width="4.42578125" style="3" customWidth="1"/>
    <col min="5874" max="5885" width="3.5703125" style="3" customWidth="1"/>
    <col min="5886" max="5886" width="5.42578125" style="3" customWidth="1"/>
    <col min="5887" max="5887" width="4.5703125" style="3" customWidth="1"/>
    <col min="5888" max="5888" width="3.5703125" style="3" customWidth="1"/>
    <col min="5889" max="5889" width="5.42578125" style="3" customWidth="1"/>
    <col min="5890" max="5890" width="4.5703125" style="3" customWidth="1"/>
    <col min="5891" max="5891" width="3.5703125" style="3" customWidth="1"/>
    <col min="5892" max="5892" width="5.42578125" style="3" customWidth="1"/>
    <col min="5893" max="5893" width="4.5703125" style="3" customWidth="1"/>
    <col min="5894" max="5894" width="3.5703125" style="3" customWidth="1"/>
    <col min="5895" max="5895" width="5.42578125" style="3" customWidth="1"/>
    <col min="5896" max="5896" width="4.5703125" style="3" customWidth="1"/>
    <col min="5897" max="5897" width="3.5703125" style="3" customWidth="1"/>
    <col min="5898" max="5898" width="5.42578125" style="3" customWidth="1"/>
    <col min="5899" max="5899" width="4.5703125" style="3" customWidth="1"/>
    <col min="5900" max="5900" width="3.5703125" style="3" customWidth="1"/>
    <col min="5901" max="5901" width="5.42578125" style="3" customWidth="1"/>
    <col min="5902" max="5902" width="4.5703125" style="3" customWidth="1"/>
    <col min="5903" max="5903" width="3.5703125" style="3" customWidth="1"/>
    <col min="5904" max="5904" width="5.42578125" style="3" customWidth="1"/>
    <col min="5905" max="5905" width="4.5703125" style="3" customWidth="1"/>
    <col min="5906" max="5908" width="4.140625" style="3" customWidth="1"/>
    <col min="5909" max="5912" width="3.5703125" style="3" customWidth="1"/>
    <col min="5913" max="5913" width="4.5703125" style="3" customWidth="1"/>
    <col min="5914" max="5914" width="5.140625" style="3" customWidth="1"/>
    <col min="5915" max="5915" width="4.5703125" style="3" customWidth="1"/>
    <col min="5916" max="6108" width="9.140625" style="3"/>
    <col min="6109" max="6110" width="4.140625" style="3" customWidth="1"/>
    <col min="6111" max="6125" width="4.5703125" style="3" customWidth="1"/>
    <col min="6126" max="6128" width="3.5703125" style="3" customWidth="1"/>
    <col min="6129" max="6129" width="4.42578125" style="3" customWidth="1"/>
    <col min="6130" max="6141" width="3.5703125" style="3" customWidth="1"/>
    <col min="6142" max="6142" width="5.42578125" style="3" customWidth="1"/>
    <col min="6143" max="6143" width="4.5703125" style="3" customWidth="1"/>
    <col min="6144" max="6144" width="3.5703125" style="3" customWidth="1"/>
    <col min="6145" max="6145" width="5.42578125" style="3" customWidth="1"/>
    <col min="6146" max="6146" width="4.5703125" style="3" customWidth="1"/>
    <col min="6147" max="6147" width="3.5703125" style="3" customWidth="1"/>
    <col min="6148" max="6148" width="5.42578125" style="3" customWidth="1"/>
    <col min="6149" max="6149" width="4.5703125" style="3" customWidth="1"/>
    <col min="6150" max="6150" width="3.5703125" style="3" customWidth="1"/>
    <col min="6151" max="6151" width="5.42578125" style="3" customWidth="1"/>
    <col min="6152" max="6152" width="4.5703125" style="3" customWidth="1"/>
    <col min="6153" max="6153" width="3.5703125" style="3" customWidth="1"/>
    <col min="6154" max="6154" width="5.42578125" style="3" customWidth="1"/>
    <col min="6155" max="6155" width="4.5703125" style="3" customWidth="1"/>
    <col min="6156" max="6156" width="3.5703125" style="3" customWidth="1"/>
    <col min="6157" max="6157" width="5.42578125" style="3" customWidth="1"/>
    <col min="6158" max="6158" width="4.5703125" style="3" customWidth="1"/>
    <col min="6159" max="6159" width="3.5703125" style="3" customWidth="1"/>
    <col min="6160" max="6160" width="5.42578125" style="3" customWidth="1"/>
    <col min="6161" max="6161" width="4.5703125" style="3" customWidth="1"/>
    <col min="6162" max="6164" width="4.140625" style="3" customWidth="1"/>
    <col min="6165" max="6168" width="3.5703125" style="3" customWidth="1"/>
    <col min="6169" max="6169" width="4.5703125" style="3" customWidth="1"/>
    <col min="6170" max="6170" width="5.140625" style="3" customWidth="1"/>
    <col min="6171" max="6171" width="4.5703125" style="3" customWidth="1"/>
    <col min="6172" max="6364" width="9.140625" style="3"/>
    <col min="6365" max="6366" width="4.140625" style="3" customWidth="1"/>
    <col min="6367" max="6381" width="4.5703125" style="3" customWidth="1"/>
    <col min="6382" max="6384" width="3.5703125" style="3" customWidth="1"/>
    <col min="6385" max="6385" width="4.42578125" style="3" customWidth="1"/>
    <col min="6386" max="6397" width="3.5703125" style="3" customWidth="1"/>
    <col min="6398" max="6398" width="5.42578125" style="3" customWidth="1"/>
    <col min="6399" max="6399" width="4.5703125" style="3" customWidth="1"/>
    <col min="6400" max="6400" width="3.5703125" style="3" customWidth="1"/>
    <col min="6401" max="6401" width="5.42578125" style="3" customWidth="1"/>
    <col min="6402" max="6402" width="4.5703125" style="3" customWidth="1"/>
    <col min="6403" max="6403" width="3.5703125" style="3" customWidth="1"/>
    <col min="6404" max="6404" width="5.42578125" style="3" customWidth="1"/>
    <col min="6405" max="6405" width="4.5703125" style="3" customWidth="1"/>
    <col min="6406" max="6406" width="3.5703125" style="3" customWidth="1"/>
    <col min="6407" max="6407" width="5.42578125" style="3" customWidth="1"/>
    <col min="6408" max="6408" width="4.5703125" style="3" customWidth="1"/>
    <col min="6409" max="6409" width="3.5703125" style="3" customWidth="1"/>
    <col min="6410" max="6410" width="5.42578125" style="3" customWidth="1"/>
    <col min="6411" max="6411" width="4.5703125" style="3" customWidth="1"/>
    <col min="6412" max="6412" width="3.5703125" style="3" customWidth="1"/>
    <col min="6413" max="6413" width="5.42578125" style="3" customWidth="1"/>
    <col min="6414" max="6414" width="4.5703125" style="3" customWidth="1"/>
    <col min="6415" max="6415" width="3.5703125" style="3" customWidth="1"/>
    <col min="6416" max="6416" width="5.42578125" style="3" customWidth="1"/>
    <col min="6417" max="6417" width="4.5703125" style="3" customWidth="1"/>
    <col min="6418" max="6420" width="4.140625" style="3" customWidth="1"/>
    <col min="6421" max="6424" width="3.5703125" style="3" customWidth="1"/>
    <col min="6425" max="6425" width="4.5703125" style="3" customWidth="1"/>
    <col min="6426" max="6426" width="5.140625" style="3" customWidth="1"/>
    <col min="6427" max="6427" width="4.5703125" style="3" customWidth="1"/>
    <col min="6428" max="6620" width="9.140625" style="3"/>
    <col min="6621" max="6622" width="4.140625" style="3" customWidth="1"/>
    <col min="6623" max="6637" width="4.5703125" style="3" customWidth="1"/>
    <col min="6638" max="6640" width="3.5703125" style="3" customWidth="1"/>
    <col min="6641" max="6641" width="4.42578125" style="3" customWidth="1"/>
    <col min="6642" max="6653" width="3.5703125" style="3" customWidth="1"/>
    <col min="6654" max="6654" width="5.42578125" style="3" customWidth="1"/>
    <col min="6655" max="6655" width="4.5703125" style="3" customWidth="1"/>
    <col min="6656" max="6656" width="3.5703125" style="3" customWidth="1"/>
    <col min="6657" max="6657" width="5.42578125" style="3" customWidth="1"/>
    <col min="6658" max="6658" width="4.5703125" style="3" customWidth="1"/>
    <col min="6659" max="6659" width="3.5703125" style="3" customWidth="1"/>
    <col min="6660" max="6660" width="5.42578125" style="3" customWidth="1"/>
    <col min="6661" max="6661" width="4.5703125" style="3" customWidth="1"/>
    <col min="6662" max="6662" width="3.5703125" style="3" customWidth="1"/>
    <col min="6663" max="6663" width="5.42578125" style="3" customWidth="1"/>
    <col min="6664" max="6664" width="4.5703125" style="3" customWidth="1"/>
    <col min="6665" max="6665" width="3.5703125" style="3" customWidth="1"/>
    <col min="6666" max="6666" width="5.42578125" style="3" customWidth="1"/>
    <col min="6667" max="6667" width="4.5703125" style="3" customWidth="1"/>
    <col min="6668" max="6668" width="3.5703125" style="3" customWidth="1"/>
    <col min="6669" max="6669" width="5.42578125" style="3" customWidth="1"/>
    <col min="6670" max="6670" width="4.5703125" style="3" customWidth="1"/>
    <col min="6671" max="6671" width="3.5703125" style="3" customWidth="1"/>
    <col min="6672" max="6672" width="5.42578125" style="3" customWidth="1"/>
    <col min="6673" max="6673" width="4.5703125" style="3" customWidth="1"/>
    <col min="6674" max="6676" width="4.140625" style="3" customWidth="1"/>
    <col min="6677" max="6680" width="3.5703125" style="3" customWidth="1"/>
    <col min="6681" max="6681" width="4.5703125" style="3" customWidth="1"/>
    <col min="6682" max="6682" width="5.140625" style="3" customWidth="1"/>
    <col min="6683" max="6683" width="4.5703125" style="3" customWidth="1"/>
    <col min="6684" max="6876" width="9.140625" style="3"/>
    <col min="6877" max="6878" width="4.140625" style="3" customWidth="1"/>
    <col min="6879" max="6893" width="4.5703125" style="3" customWidth="1"/>
    <col min="6894" max="6896" width="3.5703125" style="3" customWidth="1"/>
    <col min="6897" max="6897" width="4.42578125" style="3" customWidth="1"/>
    <col min="6898" max="6909" width="3.5703125" style="3" customWidth="1"/>
    <col min="6910" max="6910" width="5.42578125" style="3" customWidth="1"/>
    <col min="6911" max="6911" width="4.5703125" style="3" customWidth="1"/>
    <col min="6912" max="6912" width="3.5703125" style="3" customWidth="1"/>
    <col min="6913" max="6913" width="5.42578125" style="3" customWidth="1"/>
    <col min="6914" max="6914" width="4.5703125" style="3" customWidth="1"/>
    <col min="6915" max="6915" width="3.5703125" style="3" customWidth="1"/>
    <col min="6916" max="6916" width="5.42578125" style="3" customWidth="1"/>
    <col min="6917" max="6917" width="4.5703125" style="3" customWidth="1"/>
    <col min="6918" max="6918" width="3.5703125" style="3" customWidth="1"/>
    <col min="6919" max="6919" width="5.42578125" style="3" customWidth="1"/>
    <col min="6920" max="6920" width="4.5703125" style="3" customWidth="1"/>
    <col min="6921" max="6921" width="3.5703125" style="3" customWidth="1"/>
    <col min="6922" max="6922" width="5.42578125" style="3" customWidth="1"/>
    <col min="6923" max="6923" width="4.5703125" style="3" customWidth="1"/>
    <col min="6924" max="6924" width="3.5703125" style="3" customWidth="1"/>
    <col min="6925" max="6925" width="5.42578125" style="3" customWidth="1"/>
    <col min="6926" max="6926" width="4.5703125" style="3" customWidth="1"/>
    <col min="6927" max="6927" width="3.5703125" style="3" customWidth="1"/>
    <col min="6928" max="6928" width="5.42578125" style="3" customWidth="1"/>
    <col min="6929" max="6929" width="4.5703125" style="3" customWidth="1"/>
    <col min="6930" max="6932" width="4.140625" style="3" customWidth="1"/>
    <col min="6933" max="6936" width="3.5703125" style="3" customWidth="1"/>
    <col min="6937" max="6937" width="4.5703125" style="3" customWidth="1"/>
    <col min="6938" max="6938" width="5.140625" style="3" customWidth="1"/>
    <col min="6939" max="6939" width="4.5703125" style="3" customWidth="1"/>
    <col min="6940" max="7132" width="9.140625" style="3"/>
    <col min="7133" max="7134" width="4.140625" style="3" customWidth="1"/>
    <col min="7135" max="7149" width="4.5703125" style="3" customWidth="1"/>
    <col min="7150" max="7152" width="3.5703125" style="3" customWidth="1"/>
    <col min="7153" max="7153" width="4.42578125" style="3" customWidth="1"/>
    <col min="7154" max="7165" width="3.5703125" style="3" customWidth="1"/>
    <col min="7166" max="7166" width="5.42578125" style="3" customWidth="1"/>
    <col min="7167" max="7167" width="4.5703125" style="3" customWidth="1"/>
    <col min="7168" max="7168" width="3.5703125" style="3" customWidth="1"/>
    <col min="7169" max="7169" width="5.42578125" style="3" customWidth="1"/>
    <col min="7170" max="7170" width="4.5703125" style="3" customWidth="1"/>
    <col min="7171" max="7171" width="3.5703125" style="3" customWidth="1"/>
    <col min="7172" max="7172" width="5.42578125" style="3" customWidth="1"/>
    <col min="7173" max="7173" width="4.5703125" style="3" customWidth="1"/>
    <col min="7174" max="7174" width="3.5703125" style="3" customWidth="1"/>
    <col min="7175" max="7175" width="5.42578125" style="3" customWidth="1"/>
    <col min="7176" max="7176" width="4.5703125" style="3" customWidth="1"/>
    <col min="7177" max="7177" width="3.5703125" style="3" customWidth="1"/>
    <col min="7178" max="7178" width="5.42578125" style="3" customWidth="1"/>
    <col min="7179" max="7179" width="4.5703125" style="3" customWidth="1"/>
    <col min="7180" max="7180" width="3.5703125" style="3" customWidth="1"/>
    <col min="7181" max="7181" width="5.42578125" style="3" customWidth="1"/>
    <col min="7182" max="7182" width="4.5703125" style="3" customWidth="1"/>
    <col min="7183" max="7183" width="3.5703125" style="3" customWidth="1"/>
    <col min="7184" max="7184" width="5.42578125" style="3" customWidth="1"/>
    <col min="7185" max="7185" width="4.5703125" style="3" customWidth="1"/>
    <col min="7186" max="7188" width="4.140625" style="3" customWidth="1"/>
    <col min="7189" max="7192" width="3.5703125" style="3" customWidth="1"/>
    <col min="7193" max="7193" width="4.5703125" style="3" customWidth="1"/>
    <col min="7194" max="7194" width="5.140625" style="3" customWidth="1"/>
    <col min="7195" max="7195" width="4.5703125" style="3" customWidth="1"/>
    <col min="7196" max="7388" width="9.140625" style="3"/>
    <col min="7389" max="7390" width="4.140625" style="3" customWidth="1"/>
    <col min="7391" max="7405" width="4.5703125" style="3" customWidth="1"/>
    <col min="7406" max="7408" width="3.5703125" style="3" customWidth="1"/>
    <col min="7409" max="7409" width="4.42578125" style="3" customWidth="1"/>
    <col min="7410" max="7421" width="3.5703125" style="3" customWidth="1"/>
    <col min="7422" max="7422" width="5.42578125" style="3" customWidth="1"/>
    <col min="7423" max="7423" width="4.5703125" style="3" customWidth="1"/>
    <col min="7424" max="7424" width="3.5703125" style="3" customWidth="1"/>
    <col min="7425" max="7425" width="5.42578125" style="3" customWidth="1"/>
    <col min="7426" max="7426" width="4.5703125" style="3" customWidth="1"/>
    <col min="7427" max="7427" width="3.5703125" style="3" customWidth="1"/>
    <col min="7428" max="7428" width="5.42578125" style="3" customWidth="1"/>
    <col min="7429" max="7429" width="4.5703125" style="3" customWidth="1"/>
    <col min="7430" max="7430" width="3.5703125" style="3" customWidth="1"/>
    <col min="7431" max="7431" width="5.42578125" style="3" customWidth="1"/>
    <col min="7432" max="7432" width="4.5703125" style="3" customWidth="1"/>
    <col min="7433" max="7433" width="3.5703125" style="3" customWidth="1"/>
    <col min="7434" max="7434" width="5.42578125" style="3" customWidth="1"/>
    <col min="7435" max="7435" width="4.5703125" style="3" customWidth="1"/>
    <col min="7436" max="7436" width="3.5703125" style="3" customWidth="1"/>
    <col min="7437" max="7437" width="5.42578125" style="3" customWidth="1"/>
    <col min="7438" max="7438" width="4.5703125" style="3" customWidth="1"/>
    <col min="7439" max="7439" width="3.5703125" style="3" customWidth="1"/>
    <col min="7440" max="7440" width="5.42578125" style="3" customWidth="1"/>
    <col min="7441" max="7441" width="4.5703125" style="3" customWidth="1"/>
    <col min="7442" max="7444" width="4.140625" style="3" customWidth="1"/>
    <col min="7445" max="7448" width="3.5703125" style="3" customWidth="1"/>
    <col min="7449" max="7449" width="4.5703125" style="3" customWidth="1"/>
    <col min="7450" max="7450" width="5.140625" style="3" customWidth="1"/>
    <col min="7451" max="7451" width="4.5703125" style="3" customWidth="1"/>
    <col min="7452" max="7644" width="9.140625" style="3"/>
    <col min="7645" max="7646" width="4.140625" style="3" customWidth="1"/>
    <col min="7647" max="7661" width="4.5703125" style="3" customWidth="1"/>
    <col min="7662" max="7664" width="3.5703125" style="3" customWidth="1"/>
    <col min="7665" max="7665" width="4.42578125" style="3" customWidth="1"/>
    <col min="7666" max="7677" width="3.5703125" style="3" customWidth="1"/>
    <col min="7678" max="7678" width="5.42578125" style="3" customWidth="1"/>
    <col min="7679" max="7679" width="4.5703125" style="3" customWidth="1"/>
    <col min="7680" max="7680" width="3.5703125" style="3" customWidth="1"/>
    <col min="7681" max="7681" width="5.42578125" style="3" customWidth="1"/>
    <col min="7682" max="7682" width="4.5703125" style="3" customWidth="1"/>
    <col min="7683" max="7683" width="3.5703125" style="3" customWidth="1"/>
    <col min="7684" max="7684" width="5.42578125" style="3" customWidth="1"/>
    <col min="7685" max="7685" width="4.5703125" style="3" customWidth="1"/>
    <col min="7686" max="7686" width="3.5703125" style="3" customWidth="1"/>
    <col min="7687" max="7687" width="5.42578125" style="3" customWidth="1"/>
    <col min="7688" max="7688" width="4.5703125" style="3" customWidth="1"/>
    <col min="7689" max="7689" width="3.5703125" style="3" customWidth="1"/>
    <col min="7690" max="7690" width="5.42578125" style="3" customWidth="1"/>
    <col min="7691" max="7691" width="4.5703125" style="3" customWidth="1"/>
    <col min="7692" max="7692" width="3.5703125" style="3" customWidth="1"/>
    <col min="7693" max="7693" width="5.42578125" style="3" customWidth="1"/>
    <col min="7694" max="7694" width="4.5703125" style="3" customWidth="1"/>
    <col min="7695" max="7695" width="3.5703125" style="3" customWidth="1"/>
    <col min="7696" max="7696" width="5.42578125" style="3" customWidth="1"/>
    <col min="7697" max="7697" width="4.5703125" style="3" customWidth="1"/>
    <col min="7698" max="7700" width="4.140625" style="3" customWidth="1"/>
    <col min="7701" max="7704" width="3.5703125" style="3" customWidth="1"/>
    <col min="7705" max="7705" width="4.5703125" style="3" customWidth="1"/>
    <col min="7706" max="7706" width="5.140625" style="3" customWidth="1"/>
    <col min="7707" max="7707" width="4.5703125" style="3" customWidth="1"/>
    <col min="7708" max="7900" width="9.140625" style="3"/>
    <col min="7901" max="7902" width="4.140625" style="3" customWidth="1"/>
    <col min="7903" max="7917" width="4.5703125" style="3" customWidth="1"/>
    <col min="7918" max="7920" width="3.5703125" style="3" customWidth="1"/>
    <col min="7921" max="7921" width="4.42578125" style="3" customWidth="1"/>
    <col min="7922" max="7933" width="3.5703125" style="3" customWidth="1"/>
    <col min="7934" max="7934" width="5.42578125" style="3" customWidth="1"/>
    <col min="7935" max="7935" width="4.5703125" style="3" customWidth="1"/>
    <col min="7936" max="7936" width="3.5703125" style="3" customWidth="1"/>
    <col min="7937" max="7937" width="5.42578125" style="3" customWidth="1"/>
    <col min="7938" max="7938" width="4.5703125" style="3" customWidth="1"/>
    <col min="7939" max="7939" width="3.5703125" style="3" customWidth="1"/>
    <col min="7940" max="7940" width="5.42578125" style="3" customWidth="1"/>
    <col min="7941" max="7941" width="4.5703125" style="3" customWidth="1"/>
    <col min="7942" max="7942" width="3.5703125" style="3" customWidth="1"/>
    <col min="7943" max="7943" width="5.42578125" style="3" customWidth="1"/>
    <col min="7944" max="7944" width="4.5703125" style="3" customWidth="1"/>
    <col min="7945" max="7945" width="3.5703125" style="3" customWidth="1"/>
    <col min="7946" max="7946" width="5.42578125" style="3" customWidth="1"/>
    <col min="7947" max="7947" width="4.5703125" style="3" customWidth="1"/>
    <col min="7948" max="7948" width="3.5703125" style="3" customWidth="1"/>
    <col min="7949" max="7949" width="5.42578125" style="3" customWidth="1"/>
    <col min="7950" max="7950" width="4.5703125" style="3" customWidth="1"/>
    <col min="7951" max="7951" width="3.5703125" style="3" customWidth="1"/>
    <col min="7952" max="7952" width="5.42578125" style="3" customWidth="1"/>
    <col min="7953" max="7953" width="4.5703125" style="3" customWidth="1"/>
    <col min="7954" max="7956" width="4.140625" style="3" customWidth="1"/>
    <col min="7957" max="7960" width="3.5703125" style="3" customWidth="1"/>
    <col min="7961" max="7961" width="4.5703125" style="3" customWidth="1"/>
    <col min="7962" max="7962" width="5.140625" style="3" customWidth="1"/>
    <col min="7963" max="7963" width="4.5703125" style="3" customWidth="1"/>
    <col min="7964" max="8156" width="9.140625" style="3"/>
    <col min="8157" max="8158" width="4.140625" style="3" customWidth="1"/>
    <col min="8159" max="8173" width="4.5703125" style="3" customWidth="1"/>
    <col min="8174" max="8176" width="3.5703125" style="3" customWidth="1"/>
    <col min="8177" max="8177" width="4.42578125" style="3" customWidth="1"/>
    <col min="8178" max="8189" width="3.5703125" style="3" customWidth="1"/>
    <col min="8190" max="8190" width="5.42578125" style="3" customWidth="1"/>
    <col min="8191" max="8191" width="4.5703125" style="3" customWidth="1"/>
    <col min="8192" max="8192" width="3.5703125" style="3" customWidth="1"/>
    <col min="8193" max="8193" width="5.42578125" style="3" customWidth="1"/>
    <col min="8194" max="8194" width="4.5703125" style="3" customWidth="1"/>
    <col min="8195" max="8195" width="3.5703125" style="3" customWidth="1"/>
    <col min="8196" max="8196" width="5.42578125" style="3" customWidth="1"/>
    <col min="8197" max="8197" width="4.5703125" style="3" customWidth="1"/>
    <col min="8198" max="8198" width="3.5703125" style="3" customWidth="1"/>
    <col min="8199" max="8199" width="5.42578125" style="3" customWidth="1"/>
    <col min="8200" max="8200" width="4.5703125" style="3" customWidth="1"/>
    <col min="8201" max="8201" width="3.5703125" style="3" customWidth="1"/>
    <col min="8202" max="8202" width="5.42578125" style="3" customWidth="1"/>
    <col min="8203" max="8203" width="4.5703125" style="3" customWidth="1"/>
    <col min="8204" max="8204" width="3.5703125" style="3" customWidth="1"/>
    <col min="8205" max="8205" width="5.42578125" style="3" customWidth="1"/>
    <col min="8206" max="8206" width="4.5703125" style="3" customWidth="1"/>
    <col min="8207" max="8207" width="3.5703125" style="3" customWidth="1"/>
    <col min="8208" max="8208" width="5.42578125" style="3" customWidth="1"/>
    <col min="8209" max="8209" width="4.5703125" style="3" customWidth="1"/>
    <col min="8210" max="8212" width="4.140625" style="3" customWidth="1"/>
    <col min="8213" max="8216" width="3.5703125" style="3" customWidth="1"/>
    <col min="8217" max="8217" width="4.5703125" style="3" customWidth="1"/>
    <col min="8218" max="8218" width="5.140625" style="3" customWidth="1"/>
    <col min="8219" max="8219" width="4.5703125" style="3" customWidth="1"/>
    <col min="8220" max="8412" width="9.140625" style="3"/>
    <col min="8413" max="8414" width="4.140625" style="3" customWidth="1"/>
    <col min="8415" max="8429" width="4.5703125" style="3" customWidth="1"/>
    <col min="8430" max="8432" width="3.5703125" style="3" customWidth="1"/>
    <col min="8433" max="8433" width="4.42578125" style="3" customWidth="1"/>
    <col min="8434" max="8445" width="3.5703125" style="3" customWidth="1"/>
    <col min="8446" max="8446" width="5.42578125" style="3" customWidth="1"/>
    <col min="8447" max="8447" width="4.5703125" style="3" customWidth="1"/>
    <col min="8448" max="8448" width="3.5703125" style="3" customWidth="1"/>
    <col min="8449" max="8449" width="5.42578125" style="3" customWidth="1"/>
    <col min="8450" max="8450" width="4.5703125" style="3" customWidth="1"/>
    <col min="8451" max="8451" width="3.5703125" style="3" customWidth="1"/>
    <col min="8452" max="8452" width="5.42578125" style="3" customWidth="1"/>
    <col min="8453" max="8453" width="4.5703125" style="3" customWidth="1"/>
    <col min="8454" max="8454" width="3.5703125" style="3" customWidth="1"/>
    <col min="8455" max="8455" width="5.42578125" style="3" customWidth="1"/>
    <col min="8456" max="8456" width="4.5703125" style="3" customWidth="1"/>
    <col min="8457" max="8457" width="3.5703125" style="3" customWidth="1"/>
    <col min="8458" max="8458" width="5.42578125" style="3" customWidth="1"/>
    <col min="8459" max="8459" width="4.5703125" style="3" customWidth="1"/>
    <col min="8460" max="8460" width="3.5703125" style="3" customWidth="1"/>
    <col min="8461" max="8461" width="5.42578125" style="3" customWidth="1"/>
    <col min="8462" max="8462" width="4.5703125" style="3" customWidth="1"/>
    <col min="8463" max="8463" width="3.5703125" style="3" customWidth="1"/>
    <col min="8464" max="8464" width="5.42578125" style="3" customWidth="1"/>
    <col min="8465" max="8465" width="4.5703125" style="3" customWidth="1"/>
    <col min="8466" max="8468" width="4.140625" style="3" customWidth="1"/>
    <col min="8469" max="8472" width="3.5703125" style="3" customWidth="1"/>
    <col min="8473" max="8473" width="4.5703125" style="3" customWidth="1"/>
    <col min="8474" max="8474" width="5.140625" style="3" customWidth="1"/>
    <col min="8475" max="8475" width="4.5703125" style="3" customWidth="1"/>
    <col min="8476" max="8668" width="9.140625" style="3"/>
    <col min="8669" max="8670" width="4.140625" style="3" customWidth="1"/>
    <col min="8671" max="8685" width="4.5703125" style="3" customWidth="1"/>
    <col min="8686" max="8688" width="3.5703125" style="3" customWidth="1"/>
    <col min="8689" max="8689" width="4.42578125" style="3" customWidth="1"/>
    <col min="8690" max="8701" width="3.5703125" style="3" customWidth="1"/>
    <col min="8702" max="8702" width="5.42578125" style="3" customWidth="1"/>
    <col min="8703" max="8703" width="4.5703125" style="3" customWidth="1"/>
    <col min="8704" max="8704" width="3.5703125" style="3" customWidth="1"/>
    <col min="8705" max="8705" width="5.42578125" style="3" customWidth="1"/>
    <col min="8706" max="8706" width="4.5703125" style="3" customWidth="1"/>
    <col min="8707" max="8707" width="3.5703125" style="3" customWidth="1"/>
    <col min="8708" max="8708" width="5.42578125" style="3" customWidth="1"/>
    <col min="8709" max="8709" width="4.5703125" style="3" customWidth="1"/>
    <col min="8710" max="8710" width="3.5703125" style="3" customWidth="1"/>
    <col min="8711" max="8711" width="5.42578125" style="3" customWidth="1"/>
    <col min="8712" max="8712" width="4.5703125" style="3" customWidth="1"/>
    <col min="8713" max="8713" width="3.5703125" style="3" customWidth="1"/>
    <col min="8714" max="8714" width="5.42578125" style="3" customWidth="1"/>
    <col min="8715" max="8715" width="4.5703125" style="3" customWidth="1"/>
    <col min="8716" max="8716" width="3.5703125" style="3" customWidth="1"/>
    <col min="8717" max="8717" width="5.42578125" style="3" customWidth="1"/>
    <col min="8718" max="8718" width="4.5703125" style="3" customWidth="1"/>
    <col min="8719" max="8719" width="3.5703125" style="3" customWidth="1"/>
    <col min="8720" max="8720" width="5.42578125" style="3" customWidth="1"/>
    <col min="8721" max="8721" width="4.5703125" style="3" customWidth="1"/>
    <col min="8722" max="8724" width="4.140625" style="3" customWidth="1"/>
    <col min="8725" max="8728" width="3.5703125" style="3" customWidth="1"/>
    <col min="8729" max="8729" width="4.5703125" style="3" customWidth="1"/>
    <col min="8730" max="8730" width="5.140625" style="3" customWidth="1"/>
    <col min="8731" max="8731" width="4.5703125" style="3" customWidth="1"/>
    <col min="8732" max="8924" width="9.140625" style="3"/>
    <col min="8925" max="8926" width="4.140625" style="3" customWidth="1"/>
    <col min="8927" max="8941" width="4.5703125" style="3" customWidth="1"/>
    <col min="8942" max="8944" width="3.5703125" style="3" customWidth="1"/>
    <col min="8945" max="8945" width="4.42578125" style="3" customWidth="1"/>
    <col min="8946" max="8957" width="3.5703125" style="3" customWidth="1"/>
    <col min="8958" max="8958" width="5.42578125" style="3" customWidth="1"/>
    <col min="8959" max="8959" width="4.5703125" style="3" customWidth="1"/>
    <col min="8960" max="8960" width="3.5703125" style="3" customWidth="1"/>
    <col min="8961" max="8961" width="5.42578125" style="3" customWidth="1"/>
    <col min="8962" max="8962" width="4.5703125" style="3" customWidth="1"/>
    <col min="8963" max="8963" width="3.5703125" style="3" customWidth="1"/>
    <col min="8964" max="8964" width="5.42578125" style="3" customWidth="1"/>
    <col min="8965" max="8965" width="4.5703125" style="3" customWidth="1"/>
    <col min="8966" max="8966" width="3.5703125" style="3" customWidth="1"/>
    <col min="8967" max="8967" width="5.42578125" style="3" customWidth="1"/>
    <col min="8968" max="8968" width="4.5703125" style="3" customWidth="1"/>
    <col min="8969" max="8969" width="3.5703125" style="3" customWidth="1"/>
    <col min="8970" max="8970" width="5.42578125" style="3" customWidth="1"/>
    <col min="8971" max="8971" width="4.5703125" style="3" customWidth="1"/>
    <col min="8972" max="8972" width="3.5703125" style="3" customWidth="1"/>
    <col min="8973" max="8973" width="5.42578125" style="3" customWidth="1"/>
    <col min="8974" max="8974" width="4.5703125" style="3" customWidth="1"/>
    <col min="8975" max="8975" width="3.5703125" style="3" customWidth="1"/>
    <col min="8976" max="8976" width="5.42578125" style="3" customWidth="1"/>
    <col min="8977" max="8977" width="4.5703125" style="3" customWidth="1"/>
    <col min="8978" max="8980" width="4.140625" style="3" customWidth="1"/>
    <col min="8981" max="8984" width="3.5703125" style="3" customWidth="1"/>
    <col min="8985" max="8985" width="4.5703125" style="3" customWidth="1"/>
    <col min="8986" max="8986" width="5.140625" style="3" customWidth="1"/>
    <col min="8987" max="8987" width="4.5703125" style="3" customWidth="1"/>
    <col min="8988" max="9180" width="9.140625" style="3"/>
    <col min="9181" max="9182" width="4.140625" style="3" customWidth="1"/>
    <col min="9183" max="9197" width="4.5703125" style="3" customWidth="1"/>
    <col min="9198" max="9200" width="3.5703125" style="3" customWidth="1"/>
    <col min="9201" max="9201" width="4.42578125" style="3" customWidth="1"/>
    <col min="9202" max="9213" width="3.5703125" style="3" customWidth="1"/>
    <col min="9214" max="9214" width="5.42578125" style="3" customWidth="1"/>
    <col min="9215" max="9215" width="4.5703125" style="3" customWidth="1"/>
    <col min="9216" max="9216" width="3.5703125" style="3" customWidth="1"/>
    <col min="9217" max="9217" width="5.42578125" style="3" customWidth="1"/>
    <col min="9218" max="9218" width="4.5703125" style="3" customWidth="1"/>
    <col min="9219" max="9219" width="3.5703125" style="3" customWidth="1"/>
    <col min="9220" max="9220" width="5.42578125" style="3" customWidth="1"/>
    <col min="9221" max="9221" width="4.5703125" style="3" customWidth="1"/>
    <col min="9222" max="9222" width="3.5703125" style="3" customWidth="1"/>
    <col min="9223" max="9223" width="5.42578125" style="3" customWidth="1"/>
    <col min="9224" max="9224" width="4.5703125" style="3" customWidth="1"/>
    <col min="9225" max="9225" width="3.5703125" style="3" customWidth="1"/>
    <col min="9226" max="9226" width="5.42578125" style="3" customWidth="1"/>
    <col min="9227" max="9227" width="4.5703125" style="3" customWidth="1"/>
    <col min="9228" max="9228" width="3.5703125" style="3" customWidth="1"/>
    <col min="9229" max="9229" width="5.42578125" style="3" customWidth="1"/>
    <col min="9230" max="9230" width="4.5703125" style="3" customWidth="1"/>
    <col min="9231" max="9231" width="3.5703125" style="3" customWidth="1"/>
    <col min="9232" max="9232" width="5.42578125" style="3" customWidth="1"/>
    <col min="9233" max="9233" width="4.5703125" style="3" customWidth="1"/>
    <col min="9234" max="9236" width="4.140625" style="3" customWidth="1"/>
    <col min="9237" max="9240" width="3.5703125" style="3" customWidth="1"/>
    <col min="9241" max="9241" width="4.5703125" style="3" customWidth="1"/>
    <col min="9242" max="9242" width="5.140625" style="3" customWidth="1"/>
    <col min="9243" max="9243" width="4.5703125" style="3" customWidth="1"/>
    <col min="9244" max="9436" width="9.140625" style="3"/>
    <col min="9437" max="9438" width="4.140625" style="3" customWidth="1"/>
    <col min="9439" max="9453" width="4.5703125" style="3" customWidth="1"/>
    <col min="9454" max="9456" width="3.5703125" style="3" customWidth="1"/>
    <col min="9457" max="9457" width="4.42578125" style="3" customWidth="1"/>
    <col min="9458" max="9469" width="3.5703125" style="3" customWidth="1"/>
    <col min="9470" max="9470" width="5.42578125" style="3" customWidth="1"/>
    <col min="9471" max="9471" width="4.5703125" style="3" customWidth="1"/>
    <col min="9472" max="9472" width="3.5703125" style="3" customWidth="1"/>
    <col min="9473" max="9473" width="5.42578125" style="3" customWidth="1"/>
    <col min="9474" max="9474" width="4.5703125" style="3" customWidth="1"/>
    <col min="9475" max="9475" width="3.5703125" style="3" customWidth="1"/>
    <col min="9476" max="9476" width="5.42578125" style="3" customWidth="1"/>
    <col min="9477" max="9477" width="4.5703125" style="3" customWidth="1"/>
    <col min="9478" max="9478" width="3.5703125" style="3" customWidth="1"/>
    <col min="9479" max="9479" width="5.42578125" style="3" customWidth="1"/>
    <col min="9480" max="9480" width="4.5703125" style="3" customWidth="1"/>
    <col min="9481" max="9481" width="3.5703125" style="3" customWidth="1"/>
    <col min="9482" max="9482" width="5.42578125" style="3" customWidth="1"/>
    <col min="9483" max="9483" width="4.5703125" style="3" customWidth="1"/>
    <col min="9484" max="9484" width="3.5703125" style="3" customWidth="1"/>
    <col min="9485" max="9485" width="5.42578125" style="3" customWidth="1"/>
    <col min="9486" max="9486" width="4.5703125" style="3" customWidth="1"/>
    <col min="9487" max="9487" width="3.5703125" style="3" customWidth="1"/>
    <col min="9488" max="9488" width="5.42578125" style="3" customWidth="1"/>
    <col min="9489" max="9489" width="4.5703125" style="3" customWidth="1"/>
    <col min="9490" max="9492" width="4.140625" style="3" customWidth="1"/>
    <col min="9493" max="9496" width="3.5703125" style="3" customWidth="1"/>
    <col min="9497" max="9497" width="4.5703125" style="3" customWidth="1"/>
    <col min="9498" max="9498" width="5.140625" style="3" customWidth="1"/>
    <col min="9499" max="9499" width="4.5703125" style="3" customWidth="1"/>
    <col min="9500" max="9692" width="9.140625" style="3"/>
    <col min="9693" max="9694" width="4.140625" style="3" customWidth="1"/>
    <col min="9695" max="9709" width="4.5703125" style="3" customWidth="1"/>
    <col min="9710" max="9712" width="3.5703125" style="3" customWidth="1"/>
    <col min="9713" max="9713" width="4.42578125" style="3" customWidth="1"/>
    <col min="9714" max="9725" width="3.5703125" style="3" customWidth="1"/>
    <col min="9726" max="9726" width="5.42578125" style="3" customWidth="1"/>
    <col min="9727" max="9727" width="4.5703125" style="3" customWidth="1"/>
    <col min="9728" max="9728" width="3.5703125" style="3" customWidth="1"/>
    <col min="9729" max="9729" width="5.42578125" style="3" customWidth="1"/>
    <col min="9730" max="9730" width="4.5703125" style="3" customWidth="1"/>
    <col min="9731" max="9731" width="3.5703125" style="3" customWidth="1"/>
    <col min="9732" max="9732" width="5.42578125" style="3" customWidth="1"/>
    <col min="9733" max="9733" width="4.5703125" style="3" customWidth="1"/>
    <col min="9734" max="9734" width="3.5703125" style="3" customWidth="1"/>
    <col min="9735" max="9735" width="5.42578125" style="3" customWidth="1"/>
    <col min="9736" max="9736" width="4.5703125" style="3" customWidth="1"/>
    <col min="9737" max="9737" width="3.5703125" style="3" customWidth="1"/>
    <col min="9738" max="9738" width="5.42578125" style="3" customWidth="1"/>
    <col min="9739" max="9739" width="4.5703125" style="3" customWidth="1"/>
    <col min="9740" max="9740" width="3.5703125" style="3" customWidth="1"/>
    <col min="9741" max="9741" width="5.42578125" style="3" customWidth="1"/>
    <col min="9742" max="9742" width="4.5703125" style="3" customWidth="1"/>
    <col min="9743" max="9743" width="3.5703125" style="3" customWidth="1"/>
    <col min="9744" max="9744" width="5.42578125" style="3" customWidth="1"/>
    <col min="9745" max="9745" width="4.5703125" style="3" customWidth="1"/>
    <col min="9746" max="9748" width="4.140625" style="3" customWidth="1"/>
    <col min="9749" max="9752" width="3.5703125" style="3" customWidth="1"/>
    <col min="9753" max="9753" width="4.5703125" style="3" customWidth="1"/>
    <col min="9754" max="9754" width="5.140625" style="3" customWidth="1"/>
    <col min="9755" max="9755" width="4.5703125" style="3" customWidth="1"/>
    <col min="9756" max="9948" width="9.140625" style="3"/>
    <col min="9949" max="9950" width="4.140625" style="3" customWidth="1"/>
    <col min="9951" max="9965" width="4.5703125" style="3" customWidth="1"/>
    <col min="9966" max="9968" width="3.5703125" style="3" customWidth="1"/>
    <col min="9969" max="9969" width="4.42578125" style="3" customWidth="1"/>
    <col min="9970" max="9981" width="3.5703125" style="3" customWidth="1"/>
    <col min="9982" max="9982" width="5.42578125" style="3" customWidth="1"/>
    <col min="9983" max="9983" width="4.5703125" style="3" customWidth="1"/>
    <col min="9984" max="9984" width="3.5703125" style="3" customWidth="1"/>
    <col min="9985" max="9985" width="5.42578125" style="3" customWidth="1"/>
    <col min="9986" max="9986" width="4.5703125" style="3" customWidth="1"/>
    <col min="9987" max="9987" width="3.5703125" style="3" customWidth="1"/>
    <col min="9988" max="9988" width="5.42578125" style="3" customWidth="1"/>
    <col min="9989" max="9989" width="4.5703125" style="3" customWidth="1"/>
    <col min="9990" max="9990" width="3.5703125" style="3" customWidth="1"/>
    <col min="9991" max="9991" width="5.42578125" style="3" customWidth="1"/>
    <col min="9992" max="9992" width="4.5703125" style="3" customWidth="1"/>
    <col min="9993" max="9993" width="3.5703125" style="3" customWidth="1"/>
    <col min="9994" max="9994" width="5.42578125" style="3" customWidth="1"/>
    <col min="9995" max="9995" width="4.5703125" style="3" customWidth="1"/>
    <col min="9996" max="9996" width="3.5703125" style="3" customWidth="1"/>
    <col min="9997" max="9997" width="5.42578125" style="3" customWidth="1"/>
    <col min="9998" max="9998" width="4.5703125" style="3" customWidth="1"/>
    <col min="9999" max="9999" width="3.5703125" style="3" customWidth="1"/>
    <col min="10000" max="10000" width="5.42578125" style="3" customWidth="1"/>
    <col min="10001" max="10001" width="4.5703125" style="3" customWidth="1"/>
    <col min="10002" max="10004" width="4.140625" style="3" customWidth="1"/>
    <col min="10005" max="10008" width="3.5703125" style="3" customWidth="1"/>
    <col min="10009" max="10009" width="4.5703125" style="3" customWidth="1"/>
    <col min="10010" max="10010" width="5.140625" style="3" customWidth="1"/>
    <col min="10011" max="10011" width="4.5703125" style="3" customWidth="1"/>
    <col min="10012" max="10204" width="9.140625" style="3"/>
    <col min="10205" max="10206" width="4.140625" style="3" customWidth="1"/>
    <col min="10207" max="10221" width="4.5703125" style="3" customWidth="1"/>
    <col min="10222" max="10224" width="3.5703125" style="3" customWidth="1"/>
    <col min="10225" max="10225" width="4.42578125" style="3" customWidth="1"/>
    <col min="10226" max="10237" width="3.5703125" style="3" customWidth="1"/>
    <col min="10238" max="10238" width="5.42578125" style="3" customWidth="1"/>
    <col min="10239" max="10239" width="4.5703125" style="3" customWidth="1"/>
    <col min="10240" max="10240" width="3.5703125" style="3" customWidth="1"/>
    <col min="10241" max="10241" width="5.42578125" style="3" customWidth="1"/>
    <col min="10242" max="10242" width="4.5703125" style="3" customWidth="1"/>
    <col min="10243" max="10243" width="3.5703125" style="3" customWidth="1"/>
    <col min="10244" max="10244" width="5.42578125" style="3" customWidth="1"/>
    <col min="10245" max="10245" width="4.5703125" style="3" customWidth="1"/>
    <col min="10246" max="10246" width="3.5703125" style="3" customWidth="1"/>
    <col min="10247" max="10247" width="5.42578125" style="3" customWidth="1"/>
    <col min="10248" max="10248" width="4.5703125" style="3" customWidth="1"/>
    <col min="10249" max="10249" width="3.5703125" style="3" customWidth="1"/>
    <col min="10250" max="10250" width="5.42578125" style="3" customWidth="1"/>
    <col min="10251" max="10251" width="4.5703125" style="3" customWidth="1"/>
    <col min="10252" max="10252" width="3.5703125" style="3" customWidth="1"/>
    <col min="10253" max="10253" width="5.42578125" style="3" customWidth="1"/>
    <col min="10254" max="10254" width="4.5703125" style="3" customWidth="1"/>
    <col min="10255" max="10255" width="3.5703125" style="3" customWidth="1"/>
    <col min="10256" max="10256" width="5.42578125" style="3" customWidth="1"/>
    <col min="10257" max="10257" width="4.5703125" style="3" customWidth="1"/>
    <col min="10258" max="10260" width="4.140625" style="3" customWidth="1"/>
    <col min="10261" max="10264" width="3.5703125" style="3" customWidth="1"/>
    <col min="10265" max="10265" width="4.5703125" style="3" customWidth="1"/>
    <col min="10266" max="10266" width="5.140625" style="3" customWidth="1"/>
    <col min="10267" max="10267" width="4.5703125" style="3" customWidth="1"/>
    <col min="10268" max="10460" width="9.140625" style="3"/>
    <col min="10461" max="10462" width="4.140625" style="3" customWidth="1"/>
    <col min="10463" max="10477" width="4.5703125" style="3" customWidth="1"/>
    <col min="10478" max="10480" width="3.5703125" style="3" customWidth="1"/>
    <col min="10481" max="10481" width="4.42578125" style="3" customWidth="1"/>
    <col min="10482" max="10493" width="3.5703125" style="3" customWidth="1"/>
    <col min="10494" max="10494" width="5.42578125" style="3" customWidth="1"/>
    <col min="10495" max="10495" width="4.5703125" style="3" customWidth="1"/>
    <col min="10496" max="10496" width="3.5703125" style="3" customWidth="1"/>
    <col min="10497" max="10497" width="5.42578125" style="3" customWidth="1"/>
    <col min="10498" max="10498" width="4.5703125" style="3" customWidth="1"/>
    <col min="10499" max="10499" width="3.5703125" style="3" customWidth="1"/>
    <col min="10500" max="10500" width="5.42578125" style="3" customWidth="1"/>
    <col min="10501" max="10501" width="4.5703125" style="3" customWidth="1"/>
    <col min="10502" max="10502" width="3.5703125" style="3" customWidth="1"/>
    <col min="10503" max="10503" width="5.42578125" style="3" customWidth="1"/>
    <col min="10504" max="10504" width="4.5703125" style="3" customWidth="1"/>
    <col min="10505" max="10505" width="3.5703125" style="3" customWidth="1"/>
    <col min="10506" max="10506" width="5.42578125" style="3" customWidth="1"/>
    <col min="10507" max="10507" width="4.5703125" style="3" customWidth="1"/>
    <col min="10508" max="10508" width="3.5703125" style="3" customWidth="1"/>
    <col min="10509" max="10509" width="5.42578125" style="3" customWidth="1"/>
    <col min="10510" max="10510" width="4.5703125" style="3" customWidth="1"/>
    <col min="10511" max="10511" width="3.5703125" style="3" customWidth="1"/>
    <col min="10512" max="10512" width="5.42578125" style="3" customWidth="1"/>
    <col min="10513" max="10513" width="4.5703125" style="3" customWidth="1"/>
    <col min="10514" max="10516" width="4.140625" style="3" customWidth="1"/>
    <col min="10517" max="10520" width="3.5703125" style="3" customWidth="1"/>
    <col min="10521" max="10521" width="4.5703125" style="3" customWidth="1"/>
    <col min="10522" max="10522" width="5.140625" style="3" customWidth="1"/>
    <col min="10523" max="10523" width="4.5703125" style="3" customWidth="1"/>
    <col min="10524" max="10716" width="9.140625" style="3"/>
    <col min="10717" max="10718" width="4.140625" style="3" customWidth="1"/>
    <col min="10719" max="10733" width="4.5703125" style="3" customWidth="1"/>
    <col min="10734" max="10736" width="3.5703125" style="3" customWidth="1"/>
    <col min="10737" max="10737" width="4.42578125" style="3" customWidth="1"/>
    <col min="10738" max="10749" width="3.5703125" style="3" customWidth="1"/>
    <col min="10750" max="10750" width="5.42578125" style="3" customWidth="1"/>
    <col min="10751" max="10751" width="4.5703125" style="3" customWidth="1"/>
    <col min="10752" max="10752" width="3.5703125" style="3" customWidth="1"/>
    <col min="10753" max="10753" width="5.42578125" style="3" customWidth="1"/>
    <col min="10754" max="10754" width="4.5703125" style="3" customWidth="1"/>
    <col min="10755" max="10755" width="3.5703125" style="3" customWidth="1"/>
    <col min="10756" max="10756" width="5.42578125" style="3" customWidth="1"/>
    <col min="10757" max="10757" width="4.5703125" style="3" customWidth="1"/>
    <col min="10758" max="10758" width="3.5703125" style="3" customWidth="1"/>
    <col min="10759" max="10759" width="5.42578125" style="3" customWidth="1"/>
    <col min="10760" max="10760" width="4.5703125" style="3" customWidth="1"/>
    <col min="10761" max="10761" width="3.5703125" style="3" customWidth="1"/>
    <col min="10762" max="10762" width="5.42578125" style="3" customWidth="1"/>
    <col min="10763" max="10763" width="4.5703125" style="3" customWidth="1"/>
    <col min="10764" max="10764" width="3.5703125" style="3" customWidth="1"/>
    <col min="10765" max="10765" width="5.42578125" style="3" customWidth="1"/>
    <col min="10766" max="10766" width="4.5703125" style="3" customWidth="1"/>
    <col min="10767" max="10767" width="3.5703125" style="3" customWidth="1"/>
    <col min="10768" max="10768" width="5.42578125" style="3" customWidth="1"/>
    <col min="10769" max="10769" width="4.5703125" style="3" customWidth="1"/>
    <col min="10770" max="10772" width="4.140625" style="3" customWidth="1"/>
    <col min="10773" max="10776" width="3.5703125" style="3" customWidth="1"/>
    <col min="10777" max="10777" width="4.5703125" style="3" customWidth="1"/>
    <col min="10778" max="10778" width="5.140625" style="3" customWidth="1"/>
    <col min="10779" max="10779" width="4.5703125" style="3" customWidth="1"/>
    <col min="10780" max="10972" width="9.140625" style="3"/>
    <col min="10973" max="10974" width="4.140625" style="3" customWidth="1"/>
    <col min="10975" max="10989" width="4.5703125" style="3" customWidth="1"/>
    <col min="10990" max="10992" width="3.5703125" style="3" customWidth="1"/>
    <col min="10993" max="10993" width="4.42578125" style="3" customWidth="1"/>
    <col min="10994" max="11005" width="3.5703125" style="3" customWidth="1"/>
    <col min="11006" max="11006" width="5.42578125" style="3" customWidth="1"/>
    <col min="11007" max="11007" width="4.5703125" style="3" customWidth="1"/>
    <col min="11008" max="11008" width="3.5703125" style="3" customWidth="1"/>
    <col min="11009" max="11009" width="5.42578125" style="3" customWidth="1"/>
    <col min="11010" max="11010" width="4.5703125" style="3" customWidth="1"/>
    <col min="11011" max="11011" width="3.5703125" style="3" customWidth="1"/>
    <col min="11012" max="11012" width="5.42578125" style="3" customWidth="1"/>
    <col min="11013" max="11013" width="4.5703125" style="3" customWidth="1"/>
    <col min="11014" max="11014" width="3.5703125" style="3" customWidth="1"/>
    <col min="11015" max="11015" width="5.42578125" style="3" customWidth="1"/>
    <col min="11016" max="11016" width="4.5703125" style="3" customWidth="1"/>
    <col min="11017" max="11017" width="3.5703125" style="3" customWidth="1"/>
    <col min="11018" max="11018" width="5.42578125" style="3" customWidth="1"/>
    <col min="11019" max="11019" width="4.5703125" style="3" customWidth="1"/>
    <col min="11020" max="11020" width="3.5703125" style="3" customWidth="1"/>
    <col min="11021" max="11021" width="5.42578125" style="3" customWidth="1"/>
    <col min="11022" max="11022" width="4.5703125" style="3" customWidth="1"/>
    <col min="11023" max="11023" width="3.5703125" style="3" customWidth="1"/>
    <col min="11024" max="11024" width="5.42578125" style="3" customWidth="1"/>
    <col min="11025" max="11025" width="4.5703125" style="3" customWidth="1"/>
    <col min="11026" max="11028" width="4.140625" style="3" customWidth="1"/>
    <col min="11029" max="11032" width="3.5703125" style="3" customWidth="1"/>
    <col min="11033" max="11033" width="4.5703125" style="3" customWidth="1"/>
    <col min="11034" max="11034" width="5.140625" style="3" customWidth="1"/>
    <col min="11035" max="11035" width="4.5703125" style="3" customWidth="1"/>
    <col min="11036" max="11228" width="9.140625" style="3"/>
    <col min="11229" max="11230" width="4.140625" style="3" customWidth="1"/>
    <col min="11231" max="11245" width="4.5703125" style="3" customWidth="1"/>
    <col min="11246" max="11248" width="3.5703125" style="3" customWidth="1"/>
    <col min="11249" max="11249" width="4.42578125" style="3" customWidth="1"/>
    <col min="11250" max="11261" width="3.5703125" style="3" customWidth="1"/>
    <col min="11262" max="11262" width="5.42578125" style="3" customWidth="1"/>
    <col min="11263" max="11263" width="4.5703125" style="3" customWidth="1"/>
    <col min="11264" max="11264" width="3.5703125" style="3" customWidth="1"/>
    <col min="11265" max="11265" width="5.42578125" style="3" customWidth="1"/>
    <col min="11266" max="11266" width="4.5703125" style="3" customWidth="1"/>
    <col min="11267" max="11267" width="3.5703125" style="3" customWidth="1"/>
    <col min="11268" max="11268" width="5.42578125" style="3" customWidth="1"/>
    <col min="11269" max="11269" width="4.5703125" style="3" customWidth="1"/>
    <col min="11270" max="11270" width="3.5703125" style="3" customWidth="1"/>
    <col min="11271" max="11271" width="5.42578125" style="3" customWidth="1"/>
    <col min="11272" max="11272" width="4.5703125" style="3" customWidth="1"/>
    <col min="11273" max="11273" width="3.5703125" style="3" customWidth="1"/>
    <col min="11274" max="11274" width="5.42578125" style="3" customWidth="1"/>
    <col min="11275" max="11275" width="4.5703125" style="3" customWidth="1"/>
    <col min="11276" max="11276" width="3.5703125" style="3" customWidth="1"/>
    <col min="11277" max="11277" width="5.42578125" style="3" customWidth="1"/>
    <col min="11278" max="11278" width="4.5703125" style="3" customWidth="1"/>
    <col min="11279" max="11279" width="3.5703125" style="3" customWidth="1"/>
    <col min="11280" max="11280" width="5.42578125" style="3" customWidth="1"/>
    <col min="11281" max="11281" width="4.5703125" style="3" customWidth="1"/>
    <col min="11282" max="11284" width="4.140625" style="3" customWidth="1"/>
    <col min="11285" max="11288" width="3.5703125" style="3" customWidth="1"/>
    <col min="11289" max="11289" width="4.5703125" style="3" customWidth="1"/>
    <col min="11290" max="11290" width="5.140625" style="3" customWidth="1"/>
    <col min="11291" max="11291" width="4.5703125" style="3" customWidth="1"/>
    <col min="11292" max="11484" width="9.140625" style="3"/>
    <col min="11485" max="11486" width="4.140625" style="3" customWidth="1"/>
    <col min="11487" max="11501" width="4.5703125" style="3" customWidth="1"/>
    <col min="11502" max="11504" width="3.5703125" style="3" customWidth="1"/>
    <col min="11505" max="11505" width="4.42578125" style="3" customWidth="1"/>
    <col min="11506" max="11517" width="3.5703125" style="3" customWidth="1"/>
    <col min="11518" max="11518" width="5.42578125" style="3" customWidth="1"/>
    <col min="11519" max="11519" width="4.5703125" style="3" customWidth="1"/>
    <col min="11520" max="11520" width="3.5703125" style="3" customWidth="1"/>
    <col min="11521" max="11521" width="5.42578125" style="3" customWidth="1"/>
    <col min="11522" max="11522" width="4.5703125" style="3" customWidth="1"/>
    <col min="11523" max="11523" width="3.5703125" style="3" customWidth="1"/>
    <col min="11524" max="11524" width="5.42578125" style="3" customWidth="1"/>
    <col min="11525" max="11525" width="4.5703125" style="3" customWidth="1"/>
    <col min="11526" max="11526" width="3.5703125" style="3" customWidth="1"/>
    <col min="11527" max="11527" width="5.42578125" style="3" customWidth="1"/>
    <col min="11528" max="11528" width="4.5703125" style="3" customWidth="1"/>
    <col min="11529" max="11529" width="3.5703125" style="3" customWidth="1"/>
    <col min="11530" max="11530" width="5.42578125" style="3" customWidth="1"/>
    <col min="11531" max="11531" width="4.5703125" style="3" customWidth="1"/>
    <col min="11532" max="11532" width="3.5703125" style="3" customWidth="1"/>
    <col min="11533" max="11533" width="5.42578125" style="3" customWidth="1"/>
    <col min="11534" max="11534" width="4.5703125" style="3" customWidth="1"/>
    <col min="11535" max="11535" width="3.5703125" style="3" customWidth="1"/>
    <col min="11536" max="11536" width="5.42578125" style="3" customWidth="1"/>
    <col min="11537" max="11537" width="4.5703125" style="3" customWidth="1"/>
    <col min="11538" max="11540" width="4.140625" style="3" customWidth="1"/>
    <col min="11541" max="11544" width="3.5703125" style="3" customWidth="1"/>
    <col min="11545" max="11545" width="4.5703125" style="3" customWidth="1"/>
    <col min="11546" max="11546" width="5.140625" style="3" customWidth="1"/>
    <col min="11547" max="11547" width="4.5703125" style="3" customWidth="1"/>
    <col min="11548" max="11740" width="9.140625" style="3"/>
    <col min="11741" max="11742" width="4.140625" style="3" customWidth="1"/>
    <col min="11743" max="11757" width="4.5703125" style="3" customWidth="1"/>
    <col min="11758" max="11760" width="3.5703125" style="3" customWidth="1"/>
    <col min="11761" max="11761" width="4.42578125" style="3" customWidth="1"/>
    <col min="11762" max="11773" width="3.5703125" style="3" customWidth="1"/>
    <col min="11774" max="11774" width="5.42578125" style="3" customWidth="1"/>
    <col min="11775" max="11775" width="4.5703125" style="3" customWidth="1"/>
    <col min="11776" max="11776" width="3.5703125" style="3" customWidth="1"/>
    <col min="11777" max="11777" width="5.42578125" style="3" customWidth="1"/>
    <col min="11778" max="11778" width="4.5703125" style="3" customWidth="1"/>
    <col min="11779" max="11779" width="3.5703125" style="3" customWidth="1"/>
    <col min="11780" max="11780" width="5.42578125" style="3" customWidth="1"/>
    <col min="11781" max="11781" width="4.5703125" style="3" customWidth="1"/>
    <col min="11782" max="11782" width="3.5703125" style="3" customWidth="1"/>
    <col min="11783" max="11783" width="5.42578125" style="3" customWidth="1"/>
    <col min="11784" max="11784" width="4.5703125" style="3" customWidth="1"/>
    <col min="11785" max="11785" width="3.5703125" style="3" customWidth="1"/>
    <col min="11786" max="11786" width="5.42578125" style="3" customWidth="1"/>
    <col min="11787" max="11787" width="4.5703125" style="3" customWidth="1"/>
    <col min="11788" max="11788" width="3.5703125" style="3" customWidth="1"/>
    <col min="11789" max="11789" width="5.42578125" style="3" customWidth="1"/>
    <col min="11790" max="11790" width="4.5703125" style="3" customWidth="1"/>
    <col min="11791" max="11791" width="3.5703125" style="3" customWidth="1"/>
    <col min="11792" max="11792" width="5.42578125" style="3" customWidth="1"/>
    <col min="11793" max="11793" width="4.5703125" style="3" customWidth="1"/>
    <col min="11794" max="11796" width="4.140625" style="3" customWidth="1"/>
    <col min="11797" max="11800" width="3.5703125" style="3" customWidth="1"/>
    <col min="11801" max="11801" width="4.5703125" style="3" customWidth="1"/>
    <col min="11802" max="11802" width="5.140625" style="3" customWidth="1"/>
    <col min="11803" max="11803" width="4.5703125" style="3" customWidth="1"/>
    <col min="11804" max="11996" width="9.140625" style="3"/>
    <col min="11997" max="11998" width="4.140625" style="3" customWidth="1"/>
    <col min="11999" max="12013" width="4.5703125" style="3" customWidth="1"/>
    <col min="12014" max="12016" width="3.5703125" style="3" customWidth="1"/>
    <col min="12017" max="12017" width="4.42578125" style="3" customWidth="1"/>
    <col min="12018" max="12029" width="3.5703125" style="3" customWidth="1"/>
    <col min="12030" max="12030" width="5.42578125" style="3" customWidth="1"/>
    <col min="12031" max="12031" width="4.5703125" style="3" customWidth="1"/>
    <col min="12032" max="12032" width="3.5703125" style="3" customWidth="1"/>
    <col min="12033" max="12033" width="5.42578125" style="3" customWidth="1"/>
    <col min="12034" max="12034" width="4.5703125" style="3" customWidth="1"/>
    <col min="12035" max="12035" width="3.5703125" style="3" customWidth="1"/>
    <col min="12036" max="12036" width="5.42578125" style="3" customWidth="1"/>
    <col min="12037" max="12037" width="4.5703125" style="3" customWidth="1"/>
    <col min="12038" max="12038" width="3.5703125" style="3" customWidth="1"/>
    <col min="12039" max="12039" width="5.42578125" style="3" customWidth="1"/>
    <col min="12040" max="12040" width="4.5703125" style="3" customWidth="1"/>
    <col min="12041" max="12041" width="3.5703125" style="3" customWidth="1"/>
    <col min="12042" max="12042" width="5.42578125" style="3" customWidth="1"/>
    <col min="12043" max="12043" width="4.5703125" style="3" customWidth="1"/>
    <col min="12044" max="12044" width="3.5703125" style="3" customWidth="1"/>
    <col min="12045" max="12045" width="5.42578125" style="3" customWidth="1"/>
    <col min="12046" max="12046" width="4.5703125" style="3" customWidth="1"/>
    <col min="12047" max="12047" width="3.5703125" style="3" customWidth="1"/>
    <col min="12048" max="12048" width="5.42578125" style="3" customWidth="1"/>
    <col min="12049" max="12049" width="4.5703125" style="3" customWidth="1"/>
    <col min="12050" max="12052" width="4.140625" style="3" customWidth="1"/>
    <col min="12053" max="12056" width="3.5703125" style="3" customWidth="1"/>
    <col min="12057" max="12057" width="4.5703125" style="3" customWidth="1"/>
    <col min="12058" max="12058" width="5.140625" style="3" customWidth="1"/>
    <col min="12059" max="12059" width="4.5703125" style="3" customWidth="1"/>
    <col min="12060" max="12252" width="9.140625" style="3"/>
    <col min="12253" max="12254" width="4.140625" style="3" customWidth="1"/>
    <col min="12255" max="12269" width="4.5703125" style="3" customWidth="1"/>
    <col min="12270" max="12272" width="3.5703125" style="3" customWidth="1"/>
    <col min="12273" max="12273" width="4.42578125" style="3" customWidth="1"/>
    <col min="12274" max="12285" width="3.5703125" style="3" customWidth="1"/>
    <col min="12286" max="12286" width="5.42578125" style="3" customWidth="1"/>
    <col min="12287" max="12287" width="4.5703125" style="3" customWidth="1"/>
    <col min="12288" max="12288" width="3.5703125" style="3" customWidth="1"/>
    <col min="12289" max="12289" width="5.42578125" style="3" customWidth="1"/>
    <col min="12290" max="12290" width="4.5703125" style="3" customWidth="1"/>
    <col min="12291" max="12291" width="3.5703125" style="3" customWidth="1"/>
    <col min="12292" max="12292" width="5.42578125" style="3" customWidth="1"/>
    <col min="12293" max="12293" width="4.5703125" style="3" customWidth="1"/>
    <col min="12294" max="12294" width="3.5703125" style="3" customWidth="1"/>
    <col min="12295" max="12295" width="5.42578125" style="3" customWidth="1"/>
    <col min="12296" max="12296" width="4.5703125" style="3" customWidth="1"/>
    <col min="12297" max="12297" width="3.5703125" style="3" customWidth="1"/>
    <col min="12298" max="12298" width="5.42578125" style="3" customWidth="1"/>
    <col min="12299" max="12299" width="4.5703125" style="3" customWidth="1"/>
    <col min="12300" max="12300" width="3.5703125" style="3" customWidth="1"/>
    <col min="12301" max="12301" width="5.42578125" style="3" customWidth="1"/>
    <col min="12302" max="12302" width="4.5703125" style="3" customWidth="1"/>
    <col min="12303" max="12303" width="3.5703125" style="3" customWidth="1"/>
    <col min="12304" max="12304" width="5.42578125" style="3" customWidth="1"/>
    <col min="12305" max="12305" width="4.5703125" style="3" customWidth="1"/>
    <col min="12306" max="12308" width="4.140625" style="3" customWidth="1"/>
    <col min="12309" max="12312" width="3.5703125" style="3" customWidth="1"/>
    <col min="12313" max="12313" width="4.5703125" style="3" customWidth="1"/>
    <col min="12314" max="12314" width="5.140625" style="3" customWidth="1"/>
    <col min="12315" max="12315" width="4.5703125" style="3" customWidth="1"/>
    <col min="12316" max="12508" width="9.140625" style="3"/>
    <col min="12509" max="12510" width="4.140625" style="3" customWidth="1"/>
    <col min="12511" max="12525" width="4.5703125" style="3" customWidth="1"/>
    <col min="12526" max="12528" width="3.5703125" style="3" customWidth="1"/>
    <col min="12529" max="12529" width="4.42578125" style="3" customWidth="1"/>
    <col min="12530" max="12541" width="3.5703125" style="3" customWidth="1"/>
    <col min="12542" max="12542" width="5.42578125" style="3" customWidth="1"/>
    <col min="12543" max="12543" width="4.5703125" style="3" customWidth="1"/>
    <col min="12544" max="12544" width="3.5703125" style="3" customWidth="1"/>
    <col min="12545" max="12545" width="5.42578125" style="3" customWidth="1"/>
    <col min="12546" max="12546" width="4.5703125" style="3" customWidth="1"/>
    <col min="12547" max="12547" width="3.5703125" style="3" customWidth="1"/>
    <col min="12548" max="12548" width="5.42578125" style="3" customWidth="1"/>
    <col min="12549" max="12549" width="4.5703125" style="3" customWidth="1"/>
    <col min="12550" max="12550" width="3.5703125" style="3" customWidth="1"/>
    <col min="12551" max="12551" width="5.42578125" style="3" customWidth="1"/>
    <col min="12552" max="12552" width="4.5703125" style="3" customWidth="1"/>
    <col min="12553" max="12553" width="3.5703125" style="3" customWidth="1"/>
    <col min="12554" max="12554" width="5.42578125" style="3" customWidth="1"/>
    <col min="12555" max="12555" width="4.5703125" style="3" customWidth="1"/>
    <col min="12556" max="12556" width="3.5703125" style="3" customWidth="1"/>
    <col min="12557" max="12557" width="5.42578125" style="3" customWidth="1"/>
    <col min="12558" max="12558" width="4.5703125" style="3" customWidth="1"/>
    <col min="12559" max="12559" width="3.5703125" style="3" customWidth="1"/>
    <col min="12560" max="12560" width="5.42578125" style="3" customWidth="1"/>
    <col min="12561" max="12561" width="4.5703125" style="3" customWidth="1"/>
    <col min="12562" max="12564" width="4.140625" style="3" customWidth="1"/>
    <col min="12565" max="12568" width="3.5703125" style="3" customWidth="1"/>
    <col min="12569" max="12569" width="4.5703125" style="3" customWidth="1"/>
    <col min="12570" max="12570" width="5.140625" style="3" customWidth="1"/>
    <col min="12571" max="12571" width="4.5703125" style="3" customWidth="1"/>
    <col min="12572" max="12764" width="9.140625" style="3"/>
    <col min="12765" max="12766" width="4.140625" style="3" customWidth="1"/>
    <col min="12767" max="12781" width="4.5703125" style="3" customWidth="1"/>
    <col min="12782" max="12784" width="3.5703125" style="3" customWidth="1"/>
    <col min="12785" max="12785" width="4.42578125" style="3" customWidth="1"/>
    <col min="12786" max="12797" width="3.5703125" style="3" customWidth="1"/>
    <col min="12798" max="12798" width="5.42578125" style="3" customWidth="1"/>
    <col min="12799" max="12799" width="4.5703125" style="3" customWidth="1"/>
    <col min="12800" max="12800" width="3.5703125" style="3" customWidth="1"/>
    <col min="12801" max="12801" width="5.42578125" style="3" customWidth="1"/>
    <col min="12802" max="12802" width="4.5703125" style="3" customWidth="1"/>
    <col min="12803" max="12803" width="3.5703125" style="3" customWidth="1"/>
    <col min="12804" max="12804" width="5.42578125" style="3" customWidth="1"/>
    <col min="12805" max="12805" width="4.5703125" style="3" customWidth="1"/>
    <col min="12806" max="12806" width="3.5703125" style="3" customWidth="1"/>
    <col min="12807" max="12807" width="5.42578125" style="3" customWidth="1"/>
    <col min="12808" max="12808" width="4.5703125" style="3" customWidth="1"/>
    <col min="12809" max="12809" width="3.5703125" style="3" customWidth="1"/>
    <col min="12810" max="12810" width="5.42578125" style="3" customWidth="1"/>
    <col min="12811" max="12811" width="4.5703125" style="3" customWidth="1"/>
    <col min="12812" max="12812" width="3.5703125" style="3" customWidth="1"/>
    <col min="12813" max="12813" width="5.42578125" style="3" customWidth="1"/>
    <col min="12814" max="12814" width="4.5703125" style="3" customWidth="1"/>
    <col min="12815" max="12815" width="3.5703125" style="3" customWidth="1"/>
    <col min="12816" max="12816" width="5.42578125" style="3" customWidth="1"/>
    <col min="12817" max="12817" width="4.5703125" style="3" customWidth="1"/>
    <col min="12818" max="12820" width="4.140625" style="3" customWidth="1"/>
    <col min="12821" max="12824" width="3.5703125" style="3" customWidth="1"/>
    <col min="12825" max="12825" width="4.5703125" style="3" customWidth="1"/>
    <col min="12826" max="12826" width="5.140625" style="3" customWidth="1"/>
    <col min="12827" max="12827" width="4.5703125" style="3" customWidth="1"/>
    <col min="12828" max="13020" width="9.140625" style="3"/>
    <col min="13021" max="13022" width="4.140625" style="3" customWidth="1"/>
    <col min="13023" max="13037" width="4.5703125" style="3" customWidth="1"/>
    <col min="13038" max="13040" width="3.5703125" style="3" customWidth="1"/>
    <col min="13041" max="13041" width="4.42578125" style="3" customWidth="1"/>
    <col min="13042" max="13053" width="3.5703125" style="3" customWidth="1"/>
    <col min="13054" max="13054" width="5.42578125" style="3" customWidth="1"/>
    <col min="13055" max="13055" width="4.5703125" style="3" customWidth="1"/>
    <col min="13056" max="13056" width="3.5703125" style="3" customWidth="1"/>
    <col min="13057" max="13057" width="5.42578125" style="3" customWidth="1"/>
    <col min="13058" max="13058" width="4.5703125" style="3" customWidth="1"/>
    <col min="13059" max="13059" width="3.5703125" style="3" customWidth="1"/>
    <col min="13060" max="13060" width="5.42578125" style="3" customWidth="1"/>
    <col min="13061" max="13061" width="4.5703125" style="3" customWidth="1"/>
    <col min="13062" max="13062" width="3.5703125" style="3" customWidth="1"/>
    <col min="13063" max="13063" width="5.42578125" style="3" customWidth="1"/>
    <col min="13064" max="13064" width="4.5703125" style="3" customWidth="1"/>
    <col min="13065" max="13065" width="3.5703125" style="3" customWidth="1"/>
    <col min="13066" max="13066" width="5.42578125" style="3" customWidth="1"/>
    <col min="13067" max="13067" width="4.5703125" style="3" customWidth="1"/>
    <col min="13068" max="13068" width="3.5703125" style="3" customWidth="1"/>
    <col min="13069" max="13069" width="5.42578125" style="3" customWidth="1"/>
    <col min="13070" max="13070" width="4.5703125" style="3" customWidth="1"/>
    <col min="13071" max="13071" width="3.5703125" style="3" customWidth="1"/>
    <col min="13072" max="13072" width="5.42578125" style="3" customWidth="1"/>
    <col min="13073" max="13073" width="4.5703125" style="3" customWidth="1"/>
    <col min="13074" max="13076" width="4.140625" style="3" customWidth="1"/>
    <col min="13077" max="13080" width="3.5703125" style="3" customWidth="1"/>
    <col min="13081" max="13081" width="4.5703125" style="3" customWidth="1"/>
    <col min="13082" max="13082" width="5.140625" style="3" customWidth="1"/>
    <col min="13083" max="13083" width="4.5703125" style="3" customWidth="1"/>
    <col min="13084" max="13276" width="9.140625" style="3"/>
    <col min="13277" max="13278" width="4.140625" style="3" customWidth="1"/>
    <col min="13279" max="13293" width="4.5703125" style="3" customWidth="1"/>
    <col min="13294" max="13296" width="3.5703125" style="3" customWidth="1"/>
    <col min="13297" max="13297" width="4.42578125" style="3" customWidth="1"/>
    <col min="13298" max="13309" width="3.5703125" style="3" customWidth="1"/>
    <col min="13310" max="13310" width="5.42578125" style="3" customWidth="1"/>
    <col min="13311" max="13311" width="4.5703125" style="3" customWidth="1"/>
    <col min="13312" max="13312" width="3.5703125" style="3" customWidth="1"/>
    <col min="13313" max="13313" width="5.42578125" style="3" customWidth="1"/>
    <col min="13314" max="13314" width="4.5703125" style="3" customWidth="1"/>
    <col min="13315" max="13315" width="3.5703125" style="3" customWidth="1"/>
    <col min="13316" max="13316" width="5.42578125" style="3" customWidth="1"/>
    <col min="13317" max="13317" width="4.5703125" style="3" customWidth="1"/>
    <col min="13318" max="13318" width="3.5703125" style="3" customWidth="1"/>
    <col min="13319" max="13319" width="5.42578125" style="3" customWidth="1"/>
    <col min="13320" max="13320" width="4.5703125" style="3" customWidth="1"/>
    <col min="13321" max="13321" width="3.5703125" style="3" customWidth="1"/>
    <col min="13322" max="13322" width="5.42578125" style="3" customWidth="1"/>
    <col min="13323" max="13323" width="4.5703125" style="3" customWidth="1"/>
    <col min="13324" max="13324" width="3.5703125" style="3" customWidth="1"/>
    <col min="13325" max="13325" width="5.42578125" style="3" customWidth="1"/>
    <col min="13326" max="13326" width="4.5703125" style="3" customWidth="1"/>
    <col min="13327" max="13327" width="3.5703125" style="3" customWidth="1"/>
    <col min="13328" max="13328" width="5.42578125" style="3" customWidth="1"/>
    <col min="13329" max="13329" width="4.5703125" style="3" customWidth="1"/>
    <col min="13330" max="13332" width="4.140625" style="3" customWidth="1"/>
    <col min="13333" max="13336" width="3.5703125" style="3" customWidth="1"/>
    <col min="13337" max="13337" width="4.5703125" style="3" customWidth="1"/>
    <col min="13338" max="13338" width="5.140625" style="3" customWidth="1"/>
    <col min="13339" max="13339" width="4.5703125" style="3" customWidth="1"/>
    <col min="13340" max="13532" width="9.140625" style="3"/>
    <col min="13533" max="13534" width="4.140625" style="3" customWidth="1"/>
    <col min="13535" max="13549" width="4.5703125" style="3" customWidth="1"/>
    <col min="13550" max="13552" width="3.5703125" style="3" customWidth="1"/>
    <col min="13553" max="13553" width="4.42578125" style="3" customWidth="1"/>
    <col min="13554" max="13565" width="3.5703125" style="3" customWidth="1"/>
    <col min="13566" max="13566" width="5.42578125" style="3" customWidth="1"/>
    <col min="13567" max="13567" width="4.5703125" style="3" customWidth="1"/>
    <col min="13568" max="13568" width="3.5703125" style="3" customWidth="1"/>
    <col min="13569" max="13569" width="5.42578125" style="3" customWidth="1"/>
    <col min="13570" max="13570" width="4.5703125" style="3" customWidth="1"/>
    <col min="13571" max="13571" width="3.5703125" style="3" customWidth="1"/>
    <col min="13572" max="13572" width="5.42578125" style="3" customWidth="1"/>
    <col min="13573" max="13573" width="4.5703125" style="3" customWidth="1"/>
    <col min="13574" max="13574" width="3.5703125" style="3" customWidth="1"/>
    <col min="13575" max="13575" width="5.42578125" style="3" customWidth="1"/>
    <col min="13576" max="13576" width="4.5703125" style="3" customWidth="1"/>
    <col min="13577" max="13577" width="3.5703125" style="3" customWidth="1"/>
    <col min="13578" max="13578" width="5.42578125" style="3" customWidth="1"/>
    <col min="13579" max="13579" width="4.5703125" style="3" customWidth="1"/>
    <col min="13580" max="13580" width="3.5703125" style="3" customWidth="1"/>
    <col min="13581" max="13581" width="5.42578125" style="3" customWidth="1"/>
    <col min="13582" max="13582" width="4.5703125" style="3" customWidth="1"/>
    <col min="13583" max="13583" width="3.5703125" style="3" customWidth="1"/>
    <col min="13584" max="13584" width="5.42578125" style="3" customWidth="1"/>
    <col min="13585" max="13585" width="4.5703125" style="3" customWidth="1"/>
    <col min="13586" max="13588" width="4.140625" style="3" customWidth="1"/>
    <col min="13589" max="13592" width="3.5703125" style="3" customWidth="1"/>
    <col min="13593" max="13593" width="4.5703125" style="3" customWidth="1"/>
    <col min="13594" max="13594" width="5.140625" style="3" customWidth="1"/>
    <col min="13595" max="13595" width="4.5703125" style="3" customWidth="1"/>
    <col min="13596" max="13788" width="9.140625" style="3"/>
    <col min="13789" max="13790" width="4.140625" style="3" customWidth="1"/>
    <col min="13791" max="13805" width="4.5703125" style="3" customWidth="1"/>
    <col min="13806" max="13808" width="3.5703125" style="3" customWidth="1"/>
    <col min="13809" max="13809" width="4.42578125" style="3" customWidth="1"/>
    <col min="13810" max="13821" width="3.5703125" style="3" customWidth="1"/>
    <col min="13822" max="13822" width="5.42578125" style="3" customWidth="1"/>
    <col min="13823" max="13823" width="4.5703125" style="3" customWidth="1"/>
    <col min="13824" max="13824" width="3.5703125" style="3" customWidth="1"/>
    <col min="13825" max="13825" width="5.42578125" style="3" customWidth="1"/>
    <col min="13826" max="13826" width="4.5703125" style="3" customWidth="1"/>
    <col min="13827" max="13827" width="3.5703125" style="3" customWidth="1"/>
    <col min="13828" max="13828" width="5.42578125" style="3" customWidth="1"/>
    <col min="13829" max="13829" width="4.5703125" style="3" customWidth="1"/>
    <col min="13830" max="13830" width="3.5703125" style="3" customWidth="1"/>
    <col min="13831" max="13831" width="5.42578125" style="3" customWidth="1"/>
    <col min="13832" max="13832" width="4.5703125" style="3" customWidth="1"/>
    <col min="13833" max="13833" width="3.5703125" style="3" customWidth="1"/>
    <col min="13834" max="13834" width="5.42578125" style="3" customWidth="1"/>
    <col min="13835" max="13835" width="4.5703125" style="3" customWidth="1"/>
    <col min="13836" max="13836" width="3.5703125" style="3" customWidth="1"/>
    <col min="13837" max="13837" width="5.42578125" style="3" customWidth="1"/>
    <col min="13838" max="13838" width="4.5703125" style="3" customWidth="1"/>
    <col min="13839" max="13839" width="3.5703125" style="3" customWidth="1"/>
    <col min="13840" max="13840" width="5.42578125" style="3" customWidth="1"/>
    <col min="13841" max="13841" width="4.5703125" style="3" customWidth="1"/>
    <col min="13842" max="13844" width="4.140625" style="3" customWidth="1"/>
    <col min="13845" max="13848" width="3.5703125" style="3" customWidth="1"/>
    <col min="13849" max="13849" width="4.5703125" style="3" customWidth="1"/>
    <col min="13850" max="13850" width="5.140625" style="3" customWidth="1"/>
    <col min="13851" max="13851" width="4.5703125" style="3" customWidth="1"/>
    <col min="13852" max="14044" width="9.140625" style="3"/>
    <col min="14045" max="14046" width="4.140625" style="3" customWidth="1"/>
    <col min="14047" max="14061" width="4.5703125" style="3" customWidth="1"/>
    <col min="14062" max="14064" width="3.5703125" style="3" customWidth="1"/>
    <col min="14065" max="14065" width="4.42578125" style="3" customWidth="1"/>
    <col min="14066" max="14077" width="3.5703125" style="3" customWidth="1"/>
    <col min="14078" max="14078" width="5.42578125" style="3" customWidth="1"/>
    <col min="14079" max="14079" width="4.5703125" style="3" customWidth="1"/>
    <col min="14080" max="14080" width="3.5703125" style="3" customWidth="1"/>
    <col min="14081" max="14081" width="5.42578125" style="3" customWidth="1"/>
    <col min="14082" max="14082" width="4.5703125" style="3" customWidth="1"/>
    <col min="14083" max="14083" width="3.5703125" style="3" customWidth="1"/>
    <col min="14084" max="14084" width="5.42578125" style="3" customWidth="1"/>
    <col min="14085" max="14085" width="4.5703125" style="3" customWidth="1"/>
    <col min="14086" max="14086" width="3.5703125" style="3" customWidth="1"/>
    <col min="14087" max="14087" width="5.42578125" style="3" customWidth="1"/>
    <col min="14088" max="14088" width="4.5703125" style="3" customWidth="1"/>
    <col min="14089" max="14089" width="3.5703125" style="3" customWidth="1"/>
    <col min="14090" max="14090" width="5.42578125" style="3" customWidth="1"/>
    <col min="14091" max="14091" width="4.5703125" style="3" customWidth="1"/>
    <col min="14092" max="14092" width="3.5703125" style="3" customWidth="1"/>
    <col min="14093" max="14093" width="5.42578125" style="3" customWidth="1"/>
    <col min="14094" max="14094" width="4.5703125" style="3" customWidth="1"/>
    <col min="14095" max="14095" width="3.5703125" style="3" customWidth="1"/>
    <col min="14096" max="14096" width="5.42578125" style="3" customWidth="1"/>
    <col min="14097" max="14097" width="4.5703125" style="3" customWidth="1"/>
    <col min="14098" max="14100" width="4.140625" style="3" customWidth="1"/>
    <col min="14101" max="14104" width="3.5703125" style="3" customWidth="1"/>
    <col min="14105" max="14105" width="4.5703125" style="3" customWidth="1"/>
    <col min="14106" max="14106" width="5.140625" style="3" customWidth="1"/>
    <col min="14107" max="14107" width="4.5703125" style="3" customWidth="1"/>
    <col min="14108" max="14300" width="9.140625" style="3"/>
    <col min="14301" max="14302" width="4.140625" style="3" customWidth="1"/>
    <col min="14303" max="14317" width="4.5703125" style="3" customWidth="1"/>
    <col min="14318" max="14320" width="3.5703125" style="3" customWidth="1"/>
    <col min="14321" max="14321" width="4.42578125" style="3" customWidth="1"/>
    <col min="14322" max="14333" width="3.5703125" style="3" customWidth="1"/>
    <col min="14334" max="14334" width="5.42578125" style="3" customWidth="1"/>
    <col min="14335" max="14335" width="4.5703125" style="3" customWidth="1"/>
    <col min="14336" max="14336" width="3.5703125" style="3" customWidth="1"/>
    <col min="14337" max="14337" width="5.42578125" style="3" customWidth="1"/>
    <col min="14338" max="14338" width="4.5703125" style="3" customWidth="1"/>
    <col min="14339" max="14339" width="3.5703125" style="3" customWidth="1"/>
    <col min="14340" max="14340" width="5.42578125" style="3" customWidth="1"/>
    <col min="14341" max="14341" width="4.5703125" style="3" customWidth="1"/>
    <col min="14342" max="14342" width="3.5703125" style="3" customWidth="1"/>
    <col min="14343" max="14343" width="5.42578125" style="3" customWidth="1"/>
    <col min="14344" max="14344" width="4.5703125" style="3" customWidth="1"/>
    <col min="14345" max="14345" width="3.5703125" style="3" customWidth="1"/>
    <col min="14346" max="14346" width="5.42578125" style="3" customWidth="1"/>
    <col min="14347" max="14347" width="4.5703125" style="3" customWidth="1"/>
    <col min="14348" max="14348" width="3.5703125" style="3" customWidth="1"/>
    <col min="14349" max="14349" width="5.42578125" style="3" customWidth="1"/>
    <col min="14350" max="14350" width="4.5703125" style="3" customWidth="1"/>
    <col min="14351" max="14351" width="3.5703125" style="3" customWidth="1"/>
    <col min="14352" max="14352" width="5.42578125" style="3" customWidth="1"/>
    <col min="14353" max="14353" width="4.5703125" style="3" customWidth="1"/>
    <col min="14354" max="14356" width="4.140625" style="3" customWidth="1"/>
    <col min="14357" max="14360" width="3.5703125" style="3" customWidth="1"/>
    <col min="14361" max="14361" width="4.5703125" style="3" customWidth="1"/>
    <col min="14362" max="14362" width="5.140625" style="3" customWidth="1"/>
    <col min="14363" max="14363" width="4.5703125" style="3" customWidth="1"/>
    <col min="14364" max="14556" width="9.140625" style="3"/>
    <col min="14557" max="14558" width="4.140625" style="3" customWidth="1"/>
    <col min="14559" max="14573" width="4.5703125" style="3" customWidth="1"/>
    <col min="14574" max="14576" width="3.5703125" style="3" customWidth="1"/>
    <col min="14577" max="14577" width="4.42578125" style="3" customWidth="1"/>
    <col min="14578" max="14589" width="3.5703125" style="3" customWidth="1"/>
    <col min="14590" max="14590" width="5.42578125" style="3" customWidth="1"/>
    <col min="14591" max="14591" width="4.5703125" style="3" customWidth="1"/>
    <col min="14592" max="14592" width="3.5703125" style="3" customWidth="1"/>
    <col min="14593" max="14593" width="5.42578125" style="3" customWidth="1"/>
    <col min="14594" max="14594" width="4.5703125" style="3" customWidth="1"/>
    <col min="14595" max="14595" width="3.5703125" style="3" customWidth="1"/>
    <col min="14596" max="14596" width="5.42578125" style="3" customWidth="1"/>
    <col min="14597" max="14597" width="4.5703125" style="3" customWidth="1"/>
    <col min="14598" max="14598" width="3.5703125" style="3" customWidth="1"/>
    <col min="14599" max="14599" width="5.42578125" style="3" customWidth="1"/>
    <col min="14600" max="14600" width="4.5703125" style="3" customWidth="1"/>
    <col min="14601" max="14601" width="3.5703125" style="3" customWidth="1"/>
    <col min="14602" max="14602" width="5.42578125" style="3" customWidth="1"/>
    <col min="14603" max="14603" width="4.5703125" style="3" customWidth="1"/>
    <col min="14604" max="14604" width="3.5703125" style="3" customWidth="1"/>
    <col min="14605" max="14605" width="5.42578125" style="3" customWidth="1"/>
    <col min="14606" max="14606" width="4.5703125" style="3" customWidth="1"/>
    <col min="14607" max="14607" width="3.5703125" style="3" customWidth="1"/>
    <col min="14608" max="14608" width="5.42578125" style="3" customWidth="1"/>
    <col min="14609" max="14609" width="4.5703125" style="3" customWidth="1"/>
    <col min="14610" max="14612" width="4.140625" style="3" customWidth="1"/>
    <col min="14613" max="14616" width="3.5703125" style="3" customWidth="1"/>
    <col min="14617" max="14617" width="4.5703125" style="3" customWidth="1"/>
    <col min="14618" max="14618" width="5.140625" style="3" customWidth="1"/>
    <col min="14619" max="14619" width="4.5703125" style="3" customWidth="1"/>
    <col min="14620" max="14812" width="9.140625" style="3"/>
    <col min="14813" max="14814" width="4.140625" style="3" customWidth="1"/>
    <col min="14815" max="14829" width="4.5703125" style="3" customWidth="1"/>
    <col min="14830" max="14832" width="3.5703125" style="3" customWidth="1"/>
    <col min="14833" max="14833" width="4.42578125" style="3" customWidth="1"/>
    <col min="14834" max="14845" width="3.5703125" style="3" customWidth="1"/>
    <col min="14846" max="14846" width="5.42578125" style="3" customWidth="1"/>
    <col min="14847" max="14847" width="4.5703125" style="3" customWidth="1"/>
    <col min="14848" max="14848" width="3.5703125" style="3" customWidth="1"/>
    <col min="14849" max="14849" width="5.42578125" style="3" customWidth="1"/>
    <col min="14850" max="14850" width="4.5703125" style="3" customWidth="1"/>
    <col min="14851" max="14851" width="3.5703125" style="3" customWidth="1"/>
    <col min="14852" max="14852" width="5.42578125" style="3" customWidth="1"/>
    <col min="14853" max="14853" width="4.5703125" style="3" customWidth="1"/>
    <col min="14854" max="14854" width="3.5703125" style="3" customWidth="1"/>
    <col min="14855" max="14855" width="5.42578125" style="3" customWidth="1"/>
    <col min="14856" max="14856" width="4.5703125" style="3" customWidth="1"/>
    <col min="14857" max="14857" width="3.5703125" style="3" customWidth="1"/>
    <col min="14858" max="14858" width="5.42578125" style="3" customWidth="1"/>
    <col min="14859" max="14859" width="4.5703125" style="3" customWidth="1"/>
    <col min="14860" max="14860" width="3.5703125" style="3" customWidth="1"/>
    <col min="14861" max="14861" width="5.42578125" style="3" customWidth="1"/>
    <col min="14862" max="14862" width="4.5703125" style="3" customWidth="1"/>
    <col min="14863" max="14863" width="3.5703125" style="3" customWidth="1"/>
    <col min="14864" max="14864" width="5.42578125" style="3" customWidth="1"/>
    <col min="14865" max="14865" width="4.5703125" style="3" customWidth="1"/>
    <col min="14866" max="14868" width="4.140625" style="3" customWidth="1"/>
    <col min="14869" max="14872" width="3.5703125" style="3" customWidth="1"/>
    <col min="14873" max="14873" width="4.5703125" style="3" customWidth="1"/>
    <col min="14874" max="14874" width="5.140625" style="3" customWidth="1"/>
    <col min="14875" max="14875" width="4.5703125" style="3" customWidth="1"/>
    <col min="14876" max="15068" width="9.140625" style="3"/>
    <col min="15069" max="15070" width="4.140625" style="3" customWidth="1"/>
    <col min="15071" max="15085" width="4.5703125" style="3" customWidth="1"/>
    <col min="15086" max="15088" width="3.5703125" style="3" customWidth="1"/>
    <col min="15089" max="15089" width="4.42578125" style="3" customWidth="1"/>
    <col min="15090" max="15101" width="3.5703125" style="3" customWidth="1"/>
    <col min="15102" max="15102" width="5.42578125" style="3" customWidth="1"/>
    <col min="15103" max="15103" width="4.5703125" style="3" customWidth="1"/>
    <col min="15104" max="15104" width="3.5703125" style="3" customWidth="1"/>
    <col min="15105" max="15105" width="5.42578125" style="3" customWidth="1"/>
    <col min="15106" max="15106" width="4.5703125" style="3" customWidth="1"/>
    <col min="15107" max="15107" width="3.5703125" style="3" customWidth="1"/>
    <col min="15108" max="15108" width="5.42578125" style="3" customWidth="1"/>
    <col min="15109" max="15109" width="4.5703125" style="3" customWidth="1"/>
    <col min="15110" max="15110" width="3.5703125" style="3" customWidth="1"/>
    <col min="15111" max="15111" width="5.42578125" style="3" customWidth="1"/>
    <col min="15112" max="15112" width="4.5703125" style="3" customWidth="1"/>
    <col min="15113" max="15113" width="3.5703125" style="3" customWidth="1"/>
    <col min="15114" max="15114" width="5.42578125" style="3" customWidth="1"/>
    <col min="15115" max="15115" width="4.5703125" style="3" customWidth="1"/>
    <col min="15116" max="15116" width="3.5703125" style="3" customWidth="1"/>
    <col min="15117" max="15117" width="5.42578125" style="3" customWidth="1"/>
    <col min="15118" max="15118" width="4.5703125" style="3" customWidth="1"/>
    <col min="15119" max="15119" width="3.5703125" style="3" customWidth="1"/>
    <col min="15120" max="15120" width="5.42578125" style="3" customWidth="1"/>
    <col min="15121" max="15121" width="4.5703125" style="3" customWidth="1"/>
    <col min="15122" max="15124" width="4.140625" style="3" customWidth="1"/>
    <col min="15125" max="15128" width="3.5703125" style="3" customWidth="1"/>
    <col min="15129" max="15129" width="4.5703125" style="3" customWidth="1"/>
    <col min="15130" max="15130" width="5.140625" style="3" customWidth="1"/>
    <col min="15131" max="15131" width="4.5703125" style="3" customWidth="1"/>
    <col min="15132" max="15324" width="9.140625" style="3"/>
    <col min="15325" max="15326" width="4.140625" style="3" customWidth="1"/>
    <col min="15327" max="15341" width="4.5703125" style="3" customWidth="1"/>
    <col min="15342" max="15344" width="3.5703125" style="3" customWidth="1"/>
    <col min="15345" max="15345" width="4.42578125" style="3" customWidth="1"/>
    <col min="15346" max="15357" width="3.5703125" style="3" customWidth="1"/>
    <col min="15358" max="15358" width="5.42578125" style="3" customWidth="1"/>
    <col min="15359" max="15359" width="4.5703125" style="3" customWidth="1"/>
    <col min="15360" max="15360" width="3.5703125" style="3" customWidth="1"/>
    <col min="15361" max="15361" width="5.42578125" style="3" customWidth="1"/>
    <col min="15362" max="15362" width="4.5703125" style="3" customWidth="1"/>
    <col min="15363" max="15363" width="3.5703125" style="3" customWidth="1"/>
    <col min="15364" max="15364" width="5.42578125" style="3" customWidth="1"/>
    <col min="15365" max="15365" width="4.5703125" style="3" customWidth="1"/>
    <col min="15366" max="15366" width="3.5703125" style="3" customWidth="1"/>
    <col min="15367" max="15367" width="5.42578125" style="3" customWidth="1"/>
    <col min="15368" max="15368" width="4.5703125" style="3" customWidth="1"/>
    <col min="15369" max="15369" width="3.5703125" style="3" customWidth="1"/>
    <col min="15370" max="15370" width="5.42578125" style="3" customWidth="1"/>
    <col min="15371" max="15371" width="4.5703125" style="3" customWidth="1"/>
    <col min="15372" max="15372" width="3.5703125" style="3" customWidth="1"/>
    <col min="15373" max="15373" width="5.42578125" style="3" customWidth="1"/>
    <col min="15374" max="15374" width="4.5703125" style="3" customWidth="1"/>
    <col min="15375" max="15375" width="3.5703125" style="3" customWidth="1"/>
    <col min="15376" max="15376" width="5.42578125" style="3" customWidth="1"/>
    <col min="15377" max="15377" width="4.5703125" style="3" customWidth="1"/>
    <col min="15378" max="15380" width="4.140625" style="3" customWidth="1"/>
    <col min="15381" max="15384" width="3.5703125" style="3" customWidth="1"/>
    <col min="15385" max="15385" width="4.5703125" style="3" customWidth="1"/>
    <col min="15386" max="15386" width="5.140625" style="3" customWidth="1"/>
    <col min="15387" max="15387" width="4.5703125" style="3" customWidth="1"/>
    <col min="15388" max="15580" width="9.140625" style="3"/>
    <col min="15581" max="15582" width="4.140625" style="3" customWidth="1"/>
    <col min="15583" max="15597" width="4.5703125" style="3" customWidth="1"/>
    <col min="15598" max="15600" width="3.5703125" style="3" customWidth="1"/>
    <col min="15601" max="15601" width="4.42578125" style="3" customWidth="1"/>
    <col min="15602" max="15613" width="3.5703125" style="3" customWidth="1"/>
    <col min="15614" max="15614" width="5.42578125" style="3" customWidth="1"/>
    <col min="15615" max="15615" width="4.5703125" style="3" customWidth="1"/>
    <col min="15616" max="15616" width="3.5703125" style="3" customWidth="1"/>
    <col min="15617" max="15617" width="5.42578125" style="3" customWidth="1"/>
    <col min="15618" max="15618" width="4.5703125" style="3" customWidth="1"/>
    <col min="15619" max="15619" width="3.5703125" style="3" customWidth="1"/>
    <col min="15620" max="15620" width="5.42578125" style="3" customWidth="1"/>
    <col min="15621" max="15621" width="4.5703125" style="3" customWidth="1"/>
    <col min="15622" max="15622" width="3.5703125" style="3" customWidth="1"/>
    <col min="15623" max="15623" width="5.42578125" style="3" customWidth="1"/>
    <col min="15624" max="15624" width="4.5703125" style="3" customWidth="1"/>
    <col min="15625" max="15625" width="3.5703125" style="3" customWidth="1"/>
    <col min="15626" max="15626" width="5.42578125" style="3" customWidth="1"/>
    <col min="15627" max="15627" width="4.5703125" style="3" customWidth="1"/>
    <col min="15628" max="15628" width="3.5703125" style="3" customWidth="1"/>
    <col min="15629" max="15629" width="5.42578125" style="3" customWidth="1"/>
    <col min="15630" max="15630" width="4.5703125" style="3" customWidth="1"/>
    <col min="15631" max="15631" width="3.5703125" style="3" customWidth="1"/>
    <col min="15632" max="15632" width="5.42578125" style="3" customWidth="1"/>
    <col min="15633" max="15633" width="4.5703125" style="3" customWidth="1"/>
    <col min="15634" max="15636" width="4.140625" style="3" customWidth="1"/>
    <col min="15637" max="15640" width="3.5703125" style="3" customWidth="1"/>
    <col min="15641" max="15641" width="4.5703125" style="3" customWidth="1"/>
    <col min="15642" max="15642" width="5.140625" style="3" customWidth="1"/>
    <col min="15643" max="15643" width="4.5703125" style="3" customWidth="1"/>
    <col min="15644" max="15836" width="9.140625" style="3"/>
    <col min="15837" max="15838" width="4.140625" style="3" customWidth="1"/>
    <col min="15839" max="15853" width="4.5703125" style="3" customWidth="1"/>
    <col min="15854" max="15856" width="3.5703125" style="3" customWidth="1"/>
    <col min="15857" max="15857" width="4.42578125" style="3" customWidth="1"/>
    <col min="15858" max="15869" width="3.5703125" style="3" customWidth="1"/>
    <col min="15870" max="15870" width="5.42578125" style="3" customWidth="1"/>
    <col min="15871" max="15871" width="4.5703125" style="3" customWidth="1"/>
    <col min="15872" max="15872" width="3.5703125" style="3" customWidth="1"/>
    <col min="15873" max="15873" width="5.42578125" style="3" customWidth="1"/>
    <col min="15874" max="15874" width="4.5703125" style="3" customWidth="1"/>
    <col min="15875" max="15875" width="3.5703125" style="3" customWidth="1"/>
    <col min="15876" max="15876" width="5.42578125" style="3" customWidth="1"/>
    <col min="15877" max="15877" width="4.5703125" style="3" customWidth="1"/>
    <col min="15878" max="15878" width="3.5703125" style="3" customWidth="1"/>
    <col min="15879" max="15879" width="5.42578125" style="3" customWidth="1"/>
    <col min="15880" max="15880" width="4.5703125" style="3" customWidth="1"/>
    <col min="15881" max="15881" width="3.5703125" style="3" customWidth="1"/>
    <col min="15882" max="15882" width="5.42578125" style="3" customWidth="1"/>
    <col min="15883" max="15883" width="4.5703125" style="3" customWidth="1"/>
    <col min="15884" max="15884" width="3.5703125" style="3" customWidth="1"/>
    <col min="15885" max="15885" width="5.42578125" style="3" customWidth="1"/>
    <col min="15886" max="15886" width="4.5703125" style="3" customWidth="1"/>
    <col min="15887" max="15887" width="3.5703125" style="3" customWidth="1"/>
    <col min="15888" max="15888" width="5.42578125" style="3" customWidth="1"/>
    <col min="15889" max="15889" width="4.5703125" style="3" customWidth="1"/>
    <col min="15890" max="15892" width="4.140625" style="3" customWidth="1"/>
    <col min="15893" max="15896" width="3.5703125" style="3" customWidth="1"/>
    <col min="15897" max="15897" width="4.5703125" style="3" customWidth="1"/>
    <col min="15898" max="15898" width="5.140625" style="3" customWidth="1"/>
    <col min="15899" max="15899" width="4.5703125" style="3" customWidth="1"/>
    <col min="15900" max="16092" width="9.140625" style="3"/>
    <col min="16093" max="16094" width="4.140625" style="3" customWidth="1"/>
    <col min="16095" max="16109" width="4.5703125" style="3" customWidth="1"/>
    <col min="16110" max="16112" width="3.5703125" style="3" customWidth="1"/>
    <col min="16113" max="16113" width="4.42578125" style="3" customWidth="1"/>
    <col min="16114" max="16125" width="3.5703125" style="3" customWidth="1"/>
    <col min="16126" max="16126" width="5.42578125" style="3" customWidth="1"/>
    <col min="16127" max="16127" width="4.5703125" style="3" customWidth="1"/>
    <col min="16128" max="16128" width="3.5703125" style="3" customWidth="1"/>
    <col min="16129" max="16129" width="5.42578125" style="3" customWidth="1"/>
    <col min="16130" max="16130" width="4.5703125" style="3" customWidth="1"/>
    <col min="16131" max="16131" width="3.5703125" style="3" customWidth="1"/>
    <col min="16132" max="16132" width="5.42578125" style="3" customWidth="1"/>
    <col min="16133" max="16133" width="4.5703125" style="3" customWidth="1"/>
    <col min="16134" max="16134" width="3.5703125" style="3" customWidth="1"/>
    <col min="16135" max="16135" width="5.42578125" style="3" customWidth="1"/>
    <col min="16136" max="16136" width="4.5703125" style="3" customWidth="1"/>
    <col min="16137" max="16137" width="3.5703125" style="3" customWidth="1"/>
    <col min="16138" max="16138" width="5.42578125" style="3" customWidth="1"/>
    <col min="16139" max="16139" width="4.5703125" style="3" customWidth="1"/>
    <col min="16140" max="16140" width="3.5703125" style="3" customWidth="1"/>
    <col min="16141" max="16141" width="5.42578125" style="3" customWidth="1"/>
    <col min="16142" max="16142" width="4.5703125" style="3" customWidth="1"/>
    <col min="16143" max="16143" width="3.5703125" style="3" customWidth="1"/>
    <col min="16144" max="16144" width="5.42578125" style="3" customWidth="1"/>
    <col min="16145" max="16145" width="4.5703125" style="3" customWidth="1"/>
    <col min="16146" max="16148" width="4.140625" style="3" customWidth="1"/>
    <col min="16149" max="16152" width="3.5703125" style="3" customWidth="1"/>
    <col min="16153" max="16153" width="4.5703125" style="3" customWidth="1"/>
    <col min="16154" max="16154" width="5.140625" style="3" customWidth="1"/>
    <col min="16155" max="16155" width="4.5703125" style="3" customWidth="1"/>
    <col min="16156" max="16384" width="9.140625" style="3"/>
  </cols>
  <sheetData>
    <row r="2" spans="1:70" s="240" customFormat="1" ht="45.75" x14ac:dyDescent="0.65">
      <c r="A2" s="823" t="s">
        <v>57</v>
      </c>
      <c r="B2" s="823"/>
      <c r="C2" s="823"/>
      <c r="D2" s="823"/>
      <c r="E2" s="823"/>
      <c r="F2" s="823"/>
      <c r="G2" s="823"/>
      <c r="H2" s="823"/>
      <c r="I2" s="823"/>
      <c r="J2" s="823"/>
      <c r="K2" s="823"/>
      <c r="L2" s="823"/>
      <c r="M2" s="823"/>
      <c r="N2" s="823"/>
      <c r="O2" s="823"/>
      <c r="P2" s="823"/>
      <c r="Q2" s="823"/>
      <c r="R2" s="823"/>
      <c r="S2" s="823"/>
      <c r="T2" s="823"/>
      <c r="U2" s="823"/>
      <c r="V2" s="823"/>
      <c r="W2" s="823"/>
      <c r="X2" s="823"/>
      <c r="Y2" s="823"/>
      <c r="Z2" s="823"/>
      <c r="AA2" s="823"/>
      <c r="AB2" s="823"/>
      <c r="AC2" s="823"/>
      <c r="AD2" s="823"/>
      <c r="AE2" s="823"/>
      <c r="AF2" s="823"/>
      <c r="AG2" s="823"/>
      <c r="AH2" s="823"/>
      <c r="AI2" s="823"/>
      <c r="AJ2" s="823"/>
      <c r="AK2" s="823"/>
      <c r="AL2" s="823"/>
      <c r="AM2" s="823"/>
      <c r="AN2" s="823"/>
      <c r="AO2" s="823"/>
      <c r="AP2" s="823"/>
      <c r="AQ2" s="823"/>
      <c r="AR2" s="823"/>
      <c r="AS2" s="823"/>
      <c r="AT2" s="823"/>
      <c r="AU2" s="823"/>
      <c r="AV2" s="823"/>
      <c r="AW2" s="823"/>
      <c r="AX2" s="823"/>
      <c r="AY2" s="823"/>
      <c r="AZ2" s="823"/>
      <c r="BA2" s="823"/>
      <c r="BB2" s="823"/>
      <c r="BC2" s="823"/>
      <c r="BD2" s="823"/>
      <c r="BE2" s="823"/>
      <c r="BF2" s="823"/>
      <c r="BG2" s="823"/>
      <c r="BH2" s="823"/>
      <c r="BI2" s="823"/>
      <c r="BJ2" s="34"/>
      <c r="BK2" s="252"/>
      <c r="BL2" s="252"/>
      <c r="BM2" s="252"/>
      <c r="BN2" s="252"/>
      <c r="BO2" s="253"/>
      <c r="BP2" s="253"/>
      <c r="BQ2" s="253"/>
      <c r="BR2" s="41"/>
    </row>
    <row r="3" spans="1:70" s="240" customFormat="1" ht="58.7" customHeight="1" x14ac:dyDescent="0.65">
      <c r="A3" s="823" t="s">
        <v>130</v>
      </c>
      <c r="B3" s="823"/>
      <c r="C3" s="823"/>
      <c r="D3" s="823"/>
      <c r="E3" s="823"/>
      <c r="F3" s="823"/>
      <c r="G3" s="823"/>
      <c r="H3" s="823"/>
      <c r="I3" s="823"/>
      <c r="J3" s="823"/>
      <c r="K3" s="823"/>
      <c r="L3" s="823"/>
      <c r="M3" s="823"/>
      <c r="N3" s="823"/>
      <c r="O3" s="823"/>
      <c r="P3" s="823"/>
      <c r="Q3" s="823"/>
      <c r="R3" s="823"/>
      <c r="S3" s="823"/>
      <c r="T3" s="823"/>
      <c r="U3" s="823"/>
      <c r="V3" s="823"/>
      <c r="W3" s="823"/>
      <c r="X3" s="823"/>
      <c r="Y3" s="823"/>
      <c r="Z3" s="823"/>
      <c r="AA3" s="823"/>
      <c r="AB3" s="823"/>
      <c r="AC3" s="823"/>
      <c r="AD3" s="823"/>
      <c r="AE3" s="823"/>
      <c r="AF3" s="823"/>
      <c r="AG3" s="823"/>
      <c r="AH3" s="823"/>
      <c r="AI3" s="823"/>
      <c r="AJ3" s="823"/>
      <c r="AK3" s="823"/>
      <c r="AL3" s="823"/>
      <c r="AM3" s="823"/>
      <c r="AN3" s="823"/>
      <c r="AO3" s="823"/>
      <c r="AP3" s="823"/>
      <c r="AQ3" s="823"/>
      <c r="AR3" s="823"/>
      <c r="AS3" s="823"/>
      <c r="AT3" s="823"/>
      <c r="AU3" s="823"/>
      <c r="AV3" s="823"/>
      <c r="AW3" s="823"/>
      <c r="AX3" s="823"/>
      <c r="AY3" s="823"/>
      <c r="AZ3" s="823"/>
      <c r="BA3" s="823"/>
      <c r="BB3" s="823"/>
      <c r="BC3" s="823"/>
      <c r="BD3" s="823"/>
      <c r="BE3" s="823"/>
      <c r="BF3" s="823"/>
      <c r="BG3" s="823"/>
      <c r="BH3" s="823"/>
      <c r="BI3" s="823"/>
      <c r="BJ3" s="34"/>
      <c r="BK3" s="252"/>
      <c r="BL3" s="252"/>
      <c r="BM3" s="252"/>
      <c r="BN3" s="252"/>
      <c r="BO3" s="253"/>
      <c r="BP3" s="253"/>
      <c r="BQ3" s="253"/>
      <c r="BR3" s="41"/>
    </row>
    <row r="4" spans="1:70" ht="22.35" customHeight="1" x14ac:dyDescent="0.4">
      <c r="A4" s="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24"/>
      <c r="S4" s="24"/>
      <c r="T4" s="24"/>
      <c r="U4" s="25"/>
      <c r="V4" s="24"/>
      <c r="W4" s="24"/>
      <c r="X4" s="24"/>
      <c r="Y4" s="24"/>
      <c r="AA4" s="42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2"/>
      <c r="BM4" s="32"/>
    </row>
    <row r="5" spans="1:70" ht="57.6" customHeight="1" x14ac:dyDescent="0.55000000000000004">
      <c r="A5" s="3"/>
      <c r="B5" s="3"/>
      <c r="C5" s="3"/>
      <c r="D5" s="3"/>
      <c r="E5" s="3"/>
      <c r="F5" s="101" t="s">
        <v>234</v>
      </c>
      <c r="G5" s="101"/>
      <c r="H5" s="101"/>
      <c r="I5" s="101"/>
      <c r="J5" s="101"/>
      <c r="K5" s="101"/>
      <c r="L5" s="101"/>
      <c r="M5" s="101"/>
      <c r="N5" s="101"/>
      <c r="O5" s="101"/>
      <c r="P5" s="24"/>
      <c r="Q5" s="24"/>
      <c r="R5" s="3"/>
      <c r="S5" s="286"/>
      <c r="T5" s="286"/>
      <c r="U5" s="286"/>
      <c r="V5" s="286"/>
      <c r="W5" s="822" t="s">
        <v>131</v>
      </c>
      <c r="X5" s="822"/>
      <c r="Y5" s="822"/>
      <c r="Z5" s="822"/>
      <c r="AA5" s="822"/>
      <c r="AB5" s="822"/>
      <c r="AC5" s="822"/>
      <c r="AD5" s="822"/>
      <c r="AE5" s="822"/>
      <c r="AF5" s="822"/>
      <c r="AG5" s="822"/>
      <c r="AH5" s="822"/>
      <c r="AI5" s="822"/>
      <c r="AJ5" s="822"/>
      <c r="AK5" s="822"/>
      <c r="AL5" s="822"/>
      <c r="AM5" s="822"/>
      <c r="AN5" s="822"/>
      <c r="AO5" s="822"/>
      <c r="AP5" s="822"/>
      <c r="AQ5" s="822"/>
      <c r="AR5" s="822"/>
      <c r="AS5" s="822"/>
      <c r="AT5" s="822"/>
      <c r="AU5" s="286"/>
      <c r="AV5" s="286"/>
      <c r="AW5" s="286"/>
      <c r="AX5" s="44"/>
      <c r="AY5" s="3"/>
      <c r="AZ5" s="241"/>
      <c r="BA5" s="241"/>
      <c r="BB5" s="241"/>
      <c r="BC5" s="241"/>
      <c r="BD5" s="241"/>
      <c r="BE5" s="241"/>
      <c r="BF5" s="241"/>
      <c r="BG5" s="241"/>
      <c r="BH5" s="242"/>
      <c r="BI5" s="3"/>
      <c r="BJ5" s="307"/>
      <c r="BK5" s="28"/>
      <c r="BL5" s="3"/>
      <c r="BM5" s="3"/>
      <c r="BN5" s="3"/>
      <c r="BO5" s="28"/>
      <c r="BP5" s="27"/>
      <c r="BQ5" s="27"/>
      <c r="BR5" s="27"/>
    </row>
    <row r="6" spans="1:70" ht="52.7" customHeight="1" x14ac:dyDescent="0.55000000000000004">
      <c r="A6" s="3"/>
      <c r="B6" s="3"/>
      <c r="C6" s="3"/>
      <c r="D6" s="3"/>
      <c r="E6" s="3"/>
      <c r="F6" s="101" t="s">
        <v>235</v>
      </c>
      <c r="G6" s="101"/>
      <c r="H6" s="101"/>
      <c r="I6" s="101"/>
      <c r="J6" s="101"/>
      <c r="K6" s="101"/>
      <c r="L6" s="101"/>
      <c r="M6" s="101"/>
      <c r="N6" s="101"/>
      <c r="O6" s="101"/>
      <c r="P6" s="106"/>
      <c r="Q6" s="106"/>
      <c r="R6" s="24"/>
      <c r="S6" s="24"/>
      <c r="T6" s="24"/>
      <c r="U6" s="24"/>
      <c r="V6" s="24"/>
      <c r="W6" s="24"/>
      <c r="X6" s="24"/>
      <c r="Y6" s="24"/>
      <c r="Z6" s="102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241" t="s">
        <v>77</v>
      </c>
      <c r="AY6" s="243"/>
      <c r="AZ6" s="243"/>
      <c r="BA6" s="243"/>
      <c r="BB6" s="3"/>
      <c r="BC6" s="243"/>
      <c r="BD6" s="243"/>
      <c r="BE6" s="243"/>
      <c r="BF6" s="243"/>
      <c r="BG6" s="243"/>
      <c r="BH6" s="242"/>
      <c r="BI6" s="3"/>
      <c r="BJ6" s="23"/>
      <c r="BK6" s="23"/>
      <c r="BL6" s="3"/>
      <c r="BM6" s="3"/>
      <c r="BN6" s="3"/>
      <c r="BO6" s="23"/>
      <c r="BP6" s="27"/>
      <c r="BQ6" s="27"/>
      <c r="BR6" s="27"/>
    </row>
    <row r="7" spans="1:70" ht="7.35" customHeight="1" x14ac:dyDescent="0.55000000000000004">
      <c r="A7" s="3"/>
      <c r="B7" s="3"/>
      <c r="C7" s="3"/>
      <c r="D7" s="3"/>
      <c r="E7" s="3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39"/>
      <c r="Q7" s="39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  <c r="AT7" s="251"/>
      <c r="AU7" s="251"/>
      <c r="AV7" s="251"/>
      <c r="AW7" s="251"/>
      <c r="AX7" s="3"/>
      <c r="AY7" s="3"/>
      <c r="AZ7" s="3"/>
      <c r="BA7" s="3"/>
      <c r="BB7" s="3"/>
      <c r="BC7" s="3"/>
      <c r="BD7" s="3"/>
      <c r="BE7" s="3"/>
      <c r="BF7" s="3"/>
      <c r="BG7" s="242"/>
      <c r="BH7" s="242"/>
      <c r="BI7" s="3"/>
      <c r="BJ7" s="23"/>
      <c r="BK7" s="29"/>
      <c r="BL7" s="3"/>
      <c r="BM7" s="3"/>
      <c r="BN7" s="3"/>
      <c r="BO7" s="29"/>
      <c r="BP7" s="25"/>
      <c r="BQ7" s="25"/>
      <c r="BR7" s="25"/>
    </row>
    <row r="8" spans="1:70" s="4" customFormat="1" ht="57.6" customHeight="1" x14ac:dyDescent="0.55000000000000004">
      <c r="F8" s="101" t="s">
        <v>236</v>
      </c>
      <c r="G8" s="101"/>
      <c r="H8" s="101"/>
      <c r="I8" s="101"/>
      <c r="J8" s="101"/>
      <c r="K8" s="101"/>
      <c r="L8" s="101"/>
      <c r="M8" s="101"/>
      <c r="N8" s="101"/>
      <c r="O8" s="101"/>
      <c r="P8" s="39"/>
      <c r="Q8" s="39"/>
      <c r="W8" s="285" t="s">
        <v>125</v>
      </c>
      <c r="X8" s="285"/>
      <c r="Y8" s="285"/>
      <c r="Z8" s="285"/>
      <c r="AA8" s="285"/>
      <c r="AB8" s="285"/>
      <c r="AC8" s="285"/>
      <c r="AD8" s="285"/>
      <c r="AE8" s="820" t="s">
        <v>175</v>
      </c>
      <c r="AF8" s="820"/>
      <c r="AG8" s="820"/>
      <c r="AH8" s="820"/>
      <c r="AI8" s="820"/>
      <c r="AJ8" s="820"/>
      <c r="AK8" s="820"/>
      <c r="AL8" s="820"/>
      <c r="AM8" s="820"/>
      <c r="AN8" s="820"/>
      <c r="AO8" s="820"/>
      <c r="AP8" s="820"/>
      <c r="AQ8" s="820"/>
      <c r="AR8" s="820"/>
      <c r="AS8" s="820"/>
      <c r="AT8" s="251"/>
      <c r="AU8" s="251"/>
      <c r="AV8" s="251"/>
      <c r="AW8" s="251"/>
      <c r="AX8" s="244" t="s">
        <v>126</v>
      </c>
      <c r="AY8" s="244"/>
      <c r="AZ8" s="244"/>
      <c r="BA8" s="244"/>
      <c r="BC8" s="244"/>
      <c r="BD8" s="245" t="s">
        <v>132</v>
      </c>
      <c r="BF8" s="245"/>
      <c r="BG8" s="246"/>
      <c r="BH8" s="247"/>
      <c r="BJ8" s="23"/>
      <c r="BK8" s="36"/>
      <c r="BO8" s="30"/>
      <c r="BP8" s="24"/>
      <c r="BQ8" s="24"/>
      <c r="BR8" s="24"/>
    </row>
    <row r="9" spans="1:70" s="4" customFormat="1" ht="42.6" customHeight="1" x14ac:dyDescent="0.55000000000000004"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39"/>
      <c r="Q9" s="39"/>
      <c r="R9" s="282"/>
      <c r="S9" s="282"/>
      <c r="T9" s="282"/>
      <c r="U9" s="282"/>
      <c r="V9" s="282"/>
      <c r="W9" s="284"/>
      <c r="X9" s="284"/>
      <c r="Y9" s="284"/>
      <c r="Z9" s="284"/>
      <c r="AA9" s="284"/>
      <c r="AB9" s="284"/>
      <c r="AC9" s="284"/>
      <c r="AD9" s="284"/>
      <c r="AE9" s="284"/>
      <c r="AF9" s="251"/>
      <c r="AG9" s="251"/>
      <c r="AH9" s="251"/>
      <c r="AI9" s="251"/>
      <c r="AJ9" s="251"/>
      <c r="AK9" s="251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241" t="s">
        <v>133</v>
      </c>
      <c r="AY9" s="241"/>
      <c r="AZ9" s="241"/>
      <c r="BA9" s="241"/>
      <c r="BC9" s="241"/>
      <c r="BD9" s="241"/>
      <c r="BE9" s="241"/>
      <c r="BF9" s="241"/>
      <c r="BG9" s="241"/>
      <c r="BH9" s="247"/>
      <c r="BJ9" s="307"/>
      <c r="BK9" s="28"/>
      <c r="BO9" s="28"/>
      <c r="BP9" s="27"/>
      <c r="BQ9" s="27"/>
      <c r="BR9" s="27"/>
    </row>
    <row r="10" spans="1:70" s="4" customFormat="1" ht="49.35" customHeight="1" x14ac:dyDescent="0.55000000000000004">
      <c r="F10" s="101" t="s">
        <v>237</v>
      </c>
      <c r="G10" s="101"/>
      <c r="H10" s="101"/>
      <c r="I10" s="101"/>
      <c r="J10" s="101"/>
      <c r="K10" s="101"/>
      <c r="L10" s="101"/>
      <c r="M10" s="101"/>
      <c r="N10" s="101"/>
      <c r="O10" s="101"/>
      <c r="P10" s="39"/>
      <c r="Q10" s="39"/>
      <c r="R10" s="24"/>
      <c r="S10" s="24"/>
      <c r="T10" s="24"/>
      <c r="U10" s="24"/>
      <c r="V10" s="24"/>
      <c r="W10" s="24"/>
      <c r="X10" s="24"/>
      <c r="Y10" s="24"/>
      <c r="Z10" s="27"/>
      <c r="AA10" s="24"/>
      <c r="AB10" s="24"/>
      <c r="AC10" s="821"/>
      <c r="AD10" s="821"/>
      <c r="AE10" s="821"/>
      <c r="AF10" s="821"/>
      <c r="AG10" s="821"/>
      <c r="AH10" s="821"/>
      <c r="AI10" s="821"/>
      <c r="AJ10" s="821"/>
      <c r="AK10" s="821"/>
      <c r="AL10" s="821"/>
      <c r="AM10" s="821"/>
      <c r="AN10" s="821"/>
      <c r="AO10" s="108"/>
      <c r="AP10" s="108"/>
      <c r="AQ10" s="108"/>
      <c r="AR10" s="108"/>
      <c r="AS10" s="108"/>
      <c r="AT10" s="108"/>
      <c r="AU10" s="108"/>
      <c r="AV10" s="108"/>
      <c r="AW10" s="108"/>
      <c r="AX10" s="248" t="s">
        <v>134</v>
      </c>
      <c r="AY10" s="248"/>
      <c r="AZ10" s="248"/>
      <c r="BA10" s="248"/>
      <c r="BC10" s="246"/>
      <c r="BD10" s="246"/>
      <c r="BE10" s="246"/>
      <c r="BF10" s="246"/>
      <c r="BG10" s="246"/>
      <c r="BH10" s="247"/>
      <c r="BJ10" s="308"/>
      <c r="BK10" s="26"/>
      <c r="BO10" s="26"/>
      <c r="BP10" s="31"/>
      <c r="BQ10" s="31"/>
      <c r="BR10" s="31"/>
    </row>
    <row r="11" spans="1:70" s="5" customFormat="1" ht="49.7" customHeight="1" x14ac:dyDescent="0.55000000000000004">
      <c r="F11" s="41" t="s">
        <v>238</v>
      </c>
      <c r="G11" s="101"/>
      <c r="H11" s="101"/>
      <c r="I11" s="101"/>
      <c r="J11" s="101"/>
      <c r="K11" s="101"/>
      <c r="L11" s="101"/>
      <c r="M11" s="101"/>
      <c r="N11" s="101"/>
      <c r="O11" s="101"/>
      <c r="P11" s="39"/>
      <c r="Q11" s="39"/>
      <c r="R11" s="111"/>
      <c r="S11" s="111"/>
      <c r="T11" s="111"/>
      <c r="U11" s="111"/>
      <c r="V11" s="111"/>
      <c r="W11" s="111"/>
      <c r="X11" s="45"/>
      <c r="Y11" s="45"/>
      <c r="Z11" s="46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249"/>
      <c r="AZ11" s="249"/>
      <c r="BA11" s="249"/>
      <c r="BB11" s="249"/>
      <c r="BC11" s="249"/>
      <c r="BD11" s="249"/>
      <c r="BE11" s="249"/>
      <c r="BF11" s="249"/>
      <c r="BG11" s="249"/>
      <c r="BH11" s="250"/>
      <c r="BJ11" s="309"/>
      <c r="BK11" s="45"/>
      <c r="BL11" s="45"/>
      <c r="BM11" s="45"/>
      <c r="BN11" s="37"/>
    </row>
    <row r="12" spans="1:70" s="6" customFormat="1" ht="23.25" x14ac:dyDescent="0.3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130"/>
      <c r="BK12" s="48"/>
      <c r="BL12" s="48"/>
      <c r="BM12" s="48"/>
      <c r="BN12" s="47"/>
    </row>
    <row r="13" spans="1:70" s="232" customFormat="1" ht="60.6" customHeight="1" thickBot="1" x14ac:dyDescent="0.7">
      <c r="A13" s="234"/>
      <c r="B13" s="234"/>
      <c r="C13" s="234"/>
      <c r="D13" s="234"/>
      <c r="E13" s="234"/>
      <c r="F13" s="234"/>
      <c r="G13" s="234"/>
      <c r="H13" s="234" t="s">
        <v>61</v>
      </c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K13" s="235"/>
      <c r="AL13" s="235"/>
      <c r="AM13" s="235"/>
      <c r="AN13" s="235"/>
      <c r="AO13" s="235"/>
      <c r="AP13" s="235"/>
      <c r="AQ13" s="235"/>
      <c r="AR13" s="235"/>
      <c r="AS13" s="235"/>
      <c r="AT13" s="231"/>
      <c r="AU13" s="231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 t="s">
        <v>62</v>
      </c>
      <c r="BF13" s="231"/>
      <c r="BG13" s="231"/>
      <c r="BH13" s="231"/>
      <c r="BI13" s="231"/>
      <c r="BJ13" s="310"/>
      <c r="BK13" s="231"/>
      <c r="BL13" s="231"/>
      <c r="BM13" s="231"/>
      <c r="BN13" s="231"/>
    </row>
    <row r="14" spans="1:70" s="19" customFormat="1" ht="39.6" customHeight="1" thickTop="1" x14ac:dyDescent="0.4">
      <c r="A14" s="765" t="s">
        <v>25</v>
      </c>
      <c r="B14" s="768" t="s">
        <v>63</v>
      </c>
      <c r="C14" s="710"/>
      <c r="D14" s="710"/>
      <c r="E14" s="710"/>
      <c r="F14" s="138"/>
      <c r="G14" s="710" t="s">
        <v>64</v>
      </c>
      <c r="H14" s="710"/>
      <c r="I14" s="710"/>
      <c r="J14" s="139"/>
      <c r="K14" s="710" t="s">
        <v>65</v>
      </c>
      <c r="L14" s="710"/>
      <c r="M14" s="710"/>
      <c r="N14" s="710"/>
      <c r="O14" s="710" t="s">
        <v>66</v>
      </c>
      <c r="P14" s="710"/>
      <c r="Q14" s="710"/>
      <c r="R14" s="710"/>
      <c r="S14" s="139"/>
      <c r="T14" s="710" t="s">
        <v>67</v>
      </c>
      <c r="U14" s="710"/>
      <c r="V14" s="710"/>
      <c r="W14" s="140"/>
      <c r="X14" s="710" t="s">
        <v>68</v>
      </c>
      <c r="Y14" s="710"/>
      <c r="Z14" s="710"/>
      <c r="AA14" s="140"/>
      <c r="AB14" s="710" t="s">
        <v>69</v>
      </c>
      <c r="AC14" s="710"/>
      <c r="AD14" s="710"/>
      <c r="AE14" s="710"/>
      <c r="AF14" s="140"/>
      <c r="AG14" s="710" t="s">
        <v>70</v>
      </c>
      <c r="AH14" s="710"/>
      <c r="AI14" s="710"/>
      <c r="AJ14" s="140"/>
      <c r="AK14" s="710" t="s">
        <v>71</v>
      </c>
      <c r="AL14" s="710"/>
      <c r="AM14" s="710"/>
      <c r="AN14" s="710"/>
      <c r="AO14" s="710" t="s">
        <v>72</v>
      </c>
      <c r="AP14" s="710"/>
      <c r="AQ14" s="710"/>
      <c r="AR14" s="710"/>
      <c r="AS14" s="783"/>
      <c r="AT14" s="783"/>
      <c r="AU14" s="501" t="s">
        <v>73</v>
      </c>
      <c r="AV14" s="502"/>
      <c r="AW14" s="503"/>
      <c r="AX14" s="141"/>
      <c r="AY14" s="504" t="s">
        <v>74</v>
      </c>
      <c r="AZ14" s="505"/>
      <c r="BA14" s="505"/>
      <c r="BB14" s="506"/>
      <c r="BC14" s="784" t="s">
        <v>26</v>
      </c>
      <c r="BD14" s="720" t="s">
        <v>27</v>
      </c>
      <c r="BE14" s="720" t="s">
        <v>28</v>
      </c>
      <c r="BF14" s="720" t="s">
        <v>78</v>
      </c>
      <c r="BG14" s="720" t="s">
        <v>29</v>
      </c>
      <c r="BH14" s="720" t="s">
        <v>30</v>
      </c>
      <c r="BI14" s="781" t="s">
        <v>8</v>
      </c>
      <c r="BJ14" s="311"/>
    </row>
    <row r="15" spans="1:70" s="4" customFormat="1" ht="82.7" customHeight="1" x14ac:dyDescent="0.25">
      <c r="A15" s="766"/>
      <c r="B15" s="169">
        <v>1</v>
      </c>
      <c r="C15" s="170">
        <v>8</v>
      </c>
      <c r="D15" s="170">
        <v>15</v>
      </c>
      <c r="E15" s="170">
        <v>22</v>
      </c>
      <c r="F15" s="171">
        <v>29</v>
      </c>
      <c r="G15" s="170">
        <v>6</v>
      </c>
      <c r="H15" s="170">
        <v>13</v>
      </c>
      <c r="I15" s="170">
        <v>20</v>
      </c>
      <c r="J15" s="171">
        <v>27</v>
      </c>
      <c r="K15" s="170">
        <v>3</v>
      </c>
      <c r="L15" s="170">
        <v>10</v>
      </c>
      <c r="M15" s="170">
        <v>17</v>
      </c>
      <c r="N15" s="170">
        <v>24</v>
      </c>
      <c r="O15" s="170">
        <v>1</v>
      </c>
      <c r="P15" s="170">
        <v>8</v>
      </c>
      <c r="Q15" s="170">
        <v>15</v>
      </c>
      <c r="R15" s="170">
        <v>22</v>
      </c>
      <c r="S15" s="171">
        <v>29</v>
      </c>
      <c r="T15" s="170">
        <v>5</v>
      </c>
      <c r="U15" s="170">
        <v>12</v>
      </c>
      <c r="V15" s="170">
        <v>19</v>
      </c>
      <c r="W15" s="171">
        <v>26</v>
      </c>
      <c r="X15" s="170">
        <v>2</v>
      </c>
      <c r="Y15" s="170">
        <v>9</v>
      </c>
      <c r="Z15" s="170">
        <v>16</v>
      </c>
      <c r="AA15" s="171">
        <v>23</v>
      </c>
      <c r="AB15" s="170">
        <v>2</v>
      </c>
      <c r="AC15" s="170">
        <v>9</v>
      </c>
      <c r="AD15" s="170">
        <v>16</v>
      </c>
      <c r="AE15" s="170">
        <v>23</v>
      </c>
      <c r="AF15" s="171">
        <v>30</v>
      </c>
      <c r="AG15" s="170">
        <v>6</v>
      </c>
      <c r="AH15" s="170">
        <v>13</v>
      </c>
      <c r="AI15" s="170">
        <v>20</v>
      </c>
      <c r="AJ15" s="171">
        <v>27</v>
      </c>
      <c r="AK15" s="170">
        <v>4</v>
      </c>
      <c r="AL15" s="170">
        <v>11</v>
      </c>
      <c r="AM15" s="170">
        <v>18</v>
      </c>
      <c r="AN15" s="170">
        <v>25</v>
      </c>
      <c r="AO15" s="170">
        <v>1</v>
      </c>
      <c r="AP15" s="170">
        <v>8</v>
      </c>
      <c r="AQ15" s="170">
        <v>15</v>
      </c>
      <c r="AR15" s="170">
        <v>22</v>
      </c>
      <c r="AS15" s="717">
        <v>29</v>
      </c>
      <c r="AT15" s="717"/>
      <c r="AU15" s="170">
        <v>6</v>
      </c>
      <c r="AV15" s="170">
        <v>13</v>
      </c>
      <c r="AW15" s="170">
        <v>20</v>
      </c>
      <c r="AX15" s="170">
        <v>27</v>
      </c>
      <c r="AY15" s="171">
        <v>3</v>
      </c>
      <c r="AZ15" s="171">
        <v>10</v>
      </c>
      <c r="BA15" s="171">
        <v>17</v>
      </c>
      <c r="BB15" s="176">
        <v>24</v>
      </c>
      <c r="BC15" s="785"/>
      <c r="BD15" s="721"/>
      <c r="BE15" s="721"/>
      <c r="BF15" s="721"/>
      <c r="BG15" s="721"/>
      <c r="BH15" s="721"/>
      <c r="BI15" s="782"/>
      <c r="BJ15" s="312"/>
    </row>
    <row r="16" spans="1:70" s="4" customFormat="1" ht="93" customHeight="1" x14ac:dyDescent="0.25">
      <c r="A16" s="766"/>
      <c r="B16" s="173">
        <v>7</v>
      </c>
      <c r="C16" s="174">
        <v>14</v>
      </c>
      <c r="D16" s="174">
        <v>21</v>
      </c>
      <c r="E16" s="174">
        <v>28</v>
      </c>
      <c r="F16" s="174">
        <v>5</v>
      </c>
      <c r="G16" s="174">
        <v>12</v>
      </c>
      <c r="H16" s="174">
        <v>19</v>
      </c>
      <c r="I16" s="174">
        <v>26</v>
      </c>
      <c r="J16" s="174">
        <v>2</v>
      </c>
      <c r="K16" s="174">
        <v>9</v>
      </c>
      <c r="L16" s="174">
        <v>16</v>
      </c>
      <c r="M16" s="174">
        <v>23</v>
      </c>
      <c r="N16" s="174">
        <v>30</v>
      </c>
      <c r="O16" s="174">
        <v>7</v>
      </c>
      <c r="P16" s="174">
        <v>14</v>
      </c>
      <c r="Q16" s="174">
        <v>21</v>
      </c>
      <c r="R16" s="174">
        <v>28</v>
      </c>
      <c r="S16" s="174">
        <v>4</v>
      </c>
      <c r="T16" s="174">
        <v>11</v>
      </c>
      <c r="U16" s="174">
        <v>18</v>
      </c>
      <c r="V16" s="174">
        <v>25</v>
      </c>
      <c r="W16" s="174">
        <v>1</v>
      </c>
      <c r="X16" s="174">
        <v>8</v>
      </c>
      <c r="Y16" s="174">
        <v>15</v>
      </c>
      <c r="Z16" s="174">
        <v>22</v>
      </c>
      <c r="AA16" s="174">
        <v>1</v>
      </c>
      <c r="AB16" s="174">
        <v>8</v>
      </c>
      <c r="AC16" s="174">
        <v>15</v>
      </c>
      <c r="AD16" s="174">
        <v>22</v>
      </c>
      <c r="AE16" s="174">
        <v>29</v>
      </c>
      <c r="AF16" s="174">
        <v>5</v>
      </c>
      <c r="AG16" s="174">
        <v>12</v>
      </c>
      <c r="AH16" s="174">
        <v>19</v>
      </c>
      <c r="AI16" s="174">
        <v>26</v>
      </c>
      <c r="AJ16" s="174">
        <v>3</v>
      </c>
      <c r="AK16" s="174">
        <v>10</v>
      </c>
      <c r="AL16" s="174">
        <v>17</v>
      </c>
      <c r="AM16" s="174">
        <v>24</v>
      </c>
      <c r="AN16" s="174">
        <v>31</v>
      </c>
      <c r="AO16" s="174">
        <v>7</v>
      </c>
      <c r="AP16" s="174">
        <v>14</v>
      </c>
      <c r="AQ16" s="174">
        <v>21</v>
      </c>
      <c r="AR16" s="174">
        <v>28</v>
      </c>
      <c r="AS16" s="786">
        <v>5</v>
      </c>
      <c r="AT16" s="786"/>
      <c r="AU16" s="174">
        <v>12</v>
      </c>
      <c r="AV16" s="174">
        <v>19</v>
      </c>
      <c r="AW16" s="174">
        <v>26</v>
      </c>
      <c r="AX16" s="174">
        <v>2</v>
      </c>
      <c r="AY16" s="174">
        <v>9</v>
      </c>
      <c r="AZ16" s="174">
        <v>16</v>
      </c>
      <c r="BA16" s="174">
        <v>23</v>
      </c>
      <c r="BB16" s="175">
        <v>31</v>
      </c>
      <c r="BC16" s="785"/>
      <c r="BD16" s="721"/>
      <c r="BE16" s="721"/>
      <c r="BF16" s="721"/>
      <c r="BG16" s="721"/>
      <c r="BH16" s="721"/>
      <c r="BI16" s="782"/>
      <c r="BJ16" s="312"/>
    </row>
    <row r="17" spans="1:69" s="4" customFormat="1" ht="76.7" customHeight="1" thickBot="1" x14ac:dyDescent="0.3">
      <c r="A17" s="767"/>
      <c r="B17" s="57">
        <v>1</v>
      </c>
      <c r="C17" s="58">
        <v>2</v>
      </c>
      <c r="D17" s="58">
        <v>3</v>
      </c>
      <c r="E17" s="58">
        <v>4</v>
      </c>
      <c r="F17" s="58">
        <v>5</v>
      </c>
      <c r="G17" s="58">
        <v>6</v>
      </c>
      <c r="H17" s="58">
        <v>7</v>
      </c>
      <c r="I17" s="58">
        <v>8</v>
      </c>
      <c r="J17" s="58">
        <v>9</v>
      </c>
      <c r="K17" s="58">
        <v>10</v>
      </c>
      <c r="L17" s="58">
        <v>11</v>
      </c>
      <c r="M17" s="58">
        <v>12</v>
      </c>
      <c r="N17" s="58">
        <v>13</v>
      </c>
      <c r="O17" s="58">
        <v>14</v>
      </c>
      <c r="P17" s="58">
        <v>15</v>
      </c>
      <c r="Q17" s="58">
        <v>16</v>
      </c>
      <c r="R17" s="58">
        <v>17</v>
      </c>
      <c r="S17" s="58">
        <v>18</v>
      </c>
      <c r="T17" s="58">
        <v>19</v>
      </c>
      <c r="U17" s="58">
        <v>20</v>
      </c>
      <c r="V17" s="58">
        <v>21</v>
      </c>
      <c r="W17" s="58">
        <v>22</v>
      </c>
      <c r="X17" s="58">
        <v>23</v>
      </c>
      <c r="Y17" s="58">
        <v>24</v>
      </c>
      <c r="Z17" s="58">
        <v>25</v>
      </c>
      <c r="AA17" s="58">
        <v>26</v>
      </c>
      <c r="AB17" s="58">
        <v>27</v>
      </c>
      <c r="AC17" s="58">
        <v>28</v>
      </c>
      <c r="AD17" s="58">
        <v>29</v>
      </c>
      <c r="AE17" s="58">
        <v>30</v>
      </c>
      <c r="AF17" s="58">
        <v>31</v>
      </c>
      <c r="AG17" s="58">
        <v>32</v>
      </c>
      <c r="AH17" s="58">
        <v>33</v>
      </c>
      <c r="AI17" s="58">
        <v>34</v>
      </c>
      <c r="AJ17" s="58">
        <v>35</v>
      </c>
      <c r="AK17" s="58">
        <v>36</v>
      </c>
      <c r="AL17" s="58">
        <v>37</v>
      </c>
      <c r="AM17" s="58">
        <v>38</v>
      </c>
      <c r="AN17" s="58">
        <v>39</v>
      </c>
      <c r="AO17" s="58">
        <v>40</v>
      </c>
      <c r="AP17" s="58">
        <v>41</v>
      </c>
      <c r="AQ17" s="58">
        <v>42</v>
      </c>
      <c r="AR17" s="58">
        <v>43</v>
      </c>
      <c r="AS17" s="787">
        <v>44</v>
      </c>
      <c r="AT17" s="787"/>
      <c r="AU17" s="58">
        <v>45</v>
      </c>
      <c r="AV17" s="58">
        <v>46</v>
      </c>
      <c r="AW17" s="58">
        <v>47</v>
      </c>
      <c r="AX17" s="58">
        <v>48</v>
      </c>
      <c r="AY17" s="58">
        <v>49</v>
      </c>
      <c r="AZ17" s="58">
        <v>50</v>
      </c>
      <c r="BA17" s="58">
        <v>51</v>
      </c>
      <c r="BB17" s="59">
        <v>52</v>
      </c>
      <c r="BC17" s="785"/>
      <c r="BD17" s="721"/>
      <c r="BE17" s="721"/>
      <c r="BF17" s="721"/>
      <c r="BG17" s="721"/>
      <c r="BH17" s="721"/>
      <c r="BI17" s="782"/>
      <c r="BJ17" s="312"/>
    </row>
    <row r="18" spans="1:69" s="191" customFormat="1" ht="48.6" customHeight="1" thickTop="1" thickBot="1" x14ac:dyDescent="0.45">
      <c r="A18" s="187" t="s">
        <v>31</v>
      </c>
      <c r="B18" s="181"/>
      <c r="C18" s="182"/>
      <c r="D18" s="182"/>
      <c r="E18" s="182"/>
      <c r="F18" s="182"/>
      <c r="G18" s="182"/>
      <c r="H18" s="183" t="s">
        <v>135</v>
      </c>
      <c r="I18" s="182"/>
      <c r="J18" s="182"/>
      <c r="K18" s="182"/>
      <c r="L18" s="182"/>
      <c r="M18" s="182"/>
      <c r="N18" s="182"/>
      <c r="O18" s="182"/>
      <c r="P18" s="182"/>
      <c r="Q18" s="183" t="s">
        <v>32</v>
      </c>
      <c r="R18" s="183" t="s">
        <v>32</v>
      </c>
      <c r="S18" s="180" t="s">
        <v>32</v>
      </c>
      <c r="T18" s="180" t="s">
        <v>33</v>
      </c>
      <c r="U18" s="180" t="s">
        <v>33</v>
      </c>
      <c r="V18" s="180"/>
      <c r="W18" s="180"/>
      <c r="X18" s="180"/>
      <c r="Y18" s="184"/>
      <c r="Z18" s="183" t="s">
        <v>136</v>
      </c>
      <c r="AA18" s="184"/>
      <c r="AB18" s="184"/>
      <c r="AC18" s="184"/>
      <c r="AD18" s="184"/>
      <c r="AE18" s="183" t="s">
        <v>32</v>
      </c>
      <c r="AF18" s="183" t="s">
        <v>32</v>
      </c>
      <c r="AG18" s="183" t="s">
        <v>32</v>
      </c>
      <c r="AH18" s="180" t="s">
        <v>34</v>
      </c>
      <c r="AI18" s="180" t="s">
        <v>34</v>
      </c>
      <c r="AJ18" s="180" t="s">
        <v>36</v>
      </c>
      <c r="AK18" s="180" t="s">
        <v>36</v>
      </c>
      <c r="AL18" s="180" t="s">
        <v>36</v>
      </c>
      <c r="AM18" s="180" t="s">
        <v>36</v>
      </c>
      <c r="AN18" s="180" t="s">
        <v>36</v>
      </c>
      <c r="AO18" s="180" t="s">
        <v>36</v>
      </c>
      <c r="AP18" s="180" t="s">
        <v>36</v>
      </c>
      <c r="AQ18" s="180" t="s">
        <v>36</v>
      </c>
      <c r="AR18" s="183" t="s">
        <v>35</v>
      </c>
      <c r="AS18" s="185" t="s">
        <v>35</v>
      </c>
      <c r="AT18" s="186"/>
      <c r="AU18" s="507"/>
      <c r="AV18" s="508"/>
      <c r="AW18" s="508"/>
      <c r="AX18" s="508"/>
      <c r="AY18" s="508"/>
      <c r="AZ18" s="508"/>
      <c r="BA18" s="508"/>
      <c r="BB18" s="509"/>
      <c r="BC18" s="188">
        <v>24</v>
      </c>
      <c r="BD18" s="189">
        <v>6</v>
      </c>
      <c r="BE18" s="189">
        <v>2</v>
      </c>
      <c r="BF18" s="189">
        <v>8</v>
      </c>
      <c r="BG18" s="189">
        <v>2</v>
      </c>
      <c r="BH18" s="189">
        <v>2</v>
      </c>
      <c r="BI18" s="190">
        <f>BC18+BD18+BE18+BF18+BG18+BH18</f>
        <v>44</v>
      </c>
      <c r="BJ18" s="313"/>
    </row>
    <row r="19" spans="1:69" s="191" customFormat="1" ht="42.6" customHeight="1" thickTop="1" thickBot="1" x14ac:dyDescent="0.45">
      <c r="A19" s="193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2">
        <v>24</v>
      </c>
      <c r="BD19" s="195">
        <v>6</v>
      </c>
      <c r="BE19" s="195">
        <v>2</v>
      </c>
      <c r="BF19" s="195">
        <v>8</v>
      </c>
      <c r="BG19" s="195">
        <v>2</v>
      </c>
      <c r="BH19" s="195">
        <v>2</v>
      </c>
      <c r="BI19" s="196">
        <f>BC19+BD19+BE19+BF19+BG19+BH19</f>
        <v>44</v>
      </c>
      <c r="BJ19" s="313"/>
    </row>
    <row r="20" spans="1:69" s="142" customFormat="1" ht="36" customHeight="1" thickTop="1" x14ac:dyDescent="0.5">
      <c r="A20" s="29" t="s">
        <v>37</v>
      </c>
      <c r="B20" s="116"/>
      <c r="C20" s="29"/>
      <c r="D20" s="29"/>
      <c r="E20" s="29"/>
      <c r="F20" s="116"/>
      <c r="G20" s="237"/>
      <c r="H20" s="23" t="s">
        <v>38</v>
      </c>
      <c r="I20" s="29" t="s">
        <v>39</v>
      </c>
      <c r="J20" s="29"/>
      <c r="K20" s="29"/>
      <c r="L20" s="29"/>
      <c r="M20" s="29"/>
      <c r="N20" s="29"/>
      <c r="O20" s="29"/>
      <c r="P20" s="29"/>
      <c r="Q20" s="23"/>
      <c r="R20" s="23"/>
      <c r="S20" s="30"/>
      <c r="T20" s="30"/>
      <c r="U20" s="30"/>
      <c r="V20" s="30"/>
      <c r="W20" s="30"/>
      <c r="X20" s="30"/>
      <c r="Y20" s="30"/>
      <c r="Z20" s="30"/>
      <c r="AA20" s="116"/>
      <c r="AB20" s="116"/>
      <c r="AC20" s="238" t="s">
        <v>34</v>
      </c>
      <c r="AD20" s="23" t="s">
        <v>38</v>
      </c>
      <c r="AE20" s="29" t="s">
        <v>42</v>
      </c>
      <c r="AF20" s="29"/>
      <c r="AG20" s="29"/>
      <c r="AH20" s="29"/>
      <c r="AI20" s="29"/>
      <c r="AJ20" s="29"/>
      <c r="AK20" s="29"/>
      <c r="AL20" s="29"/>
      <c r="AM20" s="29"/>
      <c r="AN20" s="116"/>
      <c r="AO20" s="116"/>
      <c r="AP20" s="239" t="s">
        <v>35</v>
      </c>
      <c r="AQ20" s="23" t="s">
        <v>38</v>
      </c>
      <c r="AR20" s="29" t="s">
        <v>43</v>
      </c>
      <c r="AS20" s="29"/>
      <c r="AT20" s="29"/>
      <c r="AU20" s="29"/>
      <c r="AV20" s="29"/>
      <c r="AW20" s="29"/>
      <c r="AX20" s="28"/>
      <c r="AY20" s="28"/>
      <c r="AZ20" s="28"/>
      <c r="BA20" s="28"/>
      <c r="BB20" s="28"/>
      <c r="BC20" s="28"/>
      <c r="BD20" s="30"/>
      <c r="BE20" s="30"/>
      <c r="BF20" s="116"/>
      <c r="BG20" s="116"/>
      <c r="BH20" s="116"/>
      <c r="BI20" s="30"/>
      <c r="BJ20" s="314"/>
      <c r="BK20" s="30"/>
      <c r="BL20" s="30"/>
      <c r="BM20" s="30"/>
      <c r="BN20" s="30"/>
    </row>
    <row r="21" spans="1:69" s="142" customFormat="1" ht="21.6" customHeight="1" x14ac:dyDescent="0.5">
      <c r="A21" s="29"/>
      <c r="B21" s="11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/>
      <c r="T21" s="30"/>
      <c r="U21" s="30"/>
      <c r="V21" s="30"/>
      <c r="W21" s="30"/>
      <c r="X21" s="30"/>
      <c r="Y21" s="30"/>
      <c r="Z21" s="30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116"/>
      <c r="BF21" s="116"/>
      <c r="BG21" s="116"/>
      <c r="BH21" s="116"/>
      <c r="BI21" s="23"/>
      <c r="BJ21" s="23"/>
      <c r="BK21" s="29"/>
      <c r="BL21" s="29"/>
      <c r="BM21" s="29"/>
      <c r="BN21" s="30"/>
    </row>
    <row r="22" spans="1:69" s="142" customFormat="1" ht="40.35" customHeight="1" x14ac:dyDescent="0.5">
      <c r="A22" s="29"/>
      <c r="B22" s="29"/>
      <c r="C22" s="29"/>
      <c r="D22" s="29"/>
      <c r="E22" s="29"/>
      <c r="F22" s="116"/>
      <c r="G22" s="238" t="s">
        <v>32</v>
      </c>
      <c r="H22" s="23" t="s">
        <v>38</v>
      </c>
      <c r="I22" s="29" t="s">
        <v>41</v>
      </c>
      <c r="J22" s="29"/>
      <c r="K22" s="29"/>
      <c r="L22" s="29"/>
      <c r="M22" s="29"/>
      <c r="N22" s="29"/>
      <c r="O22" s="29"/>
      <c r="P22" s="29"/>
      <c r="Q22" s="23"/>
      <c r="R22" s="23"/>
      <c r="S22" s="30"/>
      <c r="T22" s="30"/>
      <c r="U22" s="30"/>
      <c r="V22" s="30"/>
      <c r="W22" s="30"/>
      <c r="X22" s="30"/>
      <c r="Y22" s="30"/>
      <c r="Z22" s="30"/>
      <c r="AA22" s="116"/>
      <c r="AB22" s="116"/>
      <c r="AC22" s="239" t="s">
        <v>36</v>
      </c>
      <c r="AD22" s="23" t="s">
        <v>38</v>
      </c>
      <c r="AE22" s="29" t="s">
        <v>79</v>
      </c>
      <c r="AF22" s="29"/>
      <c r="AG22" s="29"/>
      <c r="AH22" s="28"/>
      <c r="AI22" s="28"/>
      <c r="AJ22" s="28"/>
      <c r="AK22" s="28"/>
      <c r="AL22" s="116"/>
      <c r="AM22" s="30"/>
      <c r="AN22" s="30"/>
      <c r="AO22" s="116"/>
      <c r="AP22" s="238" t="s">
        <v>33</v>
      </c>
      <c r="AQ22" s="23" t="s">
        <v>38</v>
      </c>
      <c r="AR22" s="29" t="s">
        <v>40</v>
      </c>
      <c r="AS22" s="29"/>
      <c r="AT22" s="29"/>
      <c r="AU22" s="29"/>
      <c r="AV22" s="29"/>
      <c r="AW22" s="29"/>
      <c r="AX22" s="30"/>
      <c r="AY22" s="30"/>
      <c r="AZ22" s="30"/>
      <c r="BA22" s="30"/>
      <c r="BB22" s="30"/>
      <c r="BC22" s="30"/>
      <c r="BD22" s="28"/>
      <c r="BE22" s="28"/>
      <c r="BF22" s="28"/>
      <c r="BG22" s="28"/>
      <c r="BH22" s="28"/>
      <c r="BI22" s="28"/>
      <c r="BJ22" s="23"/>
      <c r="BK22" s="29"/>
      <c r="BL22" s="29"/>
      <c r="BM22" s="29"/>
      <c r="BN22" s="30"/>
    </row>
    <row r="23" spans="1:69" s="19" customFormat="1" ht="26.25" x14ac:dyDescent="0.4">
      <c r="A23" s="32"/>
      <c r="B23" s="32"/>
      <c r="C23" s="32"/>
      <c r="D23" s="32"/>
      <c r="E23" s="32"/>
      <c r="F23" s="60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32"/>
      <c r="T23" s="32"/>
      <c r="U23" s="32"/>
      <c r="V23" s="32"/>
      <c r="W23" s="32"/>
      <c r="X23" s="32"/>
      <c r="Y23" s="32"/>
      <c r="Z23" s="32"/>
      <c r="AA23" s="60"/>
      <c r="AB23" s="60"/>
      <c r="AC23" s="61"/>
      <c r="AD23" s="61"/>
      <c r="AE23" s="32"/>
      <c r="AF23" s="32"/>
      <c r="AG23" s="32"/>
      <c r="AH23" s="32"/>
      <c r="AI23" s="32"/>
      <c r="AJ23" s="32"/>
      <c r="AK23" s="32"/>
      <c r="AL23" s="32"/>
      <c r="AM23" s="32"/>
      <c r="AN23" s="60"/>
      <c r="AO23" s="60"/>
      <c r="AP23" s="63"/>
      <c r="AQ23" s="61"/>
      <c r="AR23" s="32"/>
      <c r="AS23" s="32"/>
      <c r="AT23" s="32"/>
      <c r="AU23" s="32"/>
      <c r="AV23" s="32"/>
      <c r="AW23" s="3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1"/>
      <c r="BK23" s="32"/>
      <c r="BL23" s="32"/>
      <c r="BM23" s="32"/>
      <c r="BN23" s="27"/>
    </row>
    <row r="24" spans="1:69" s="232" customFormat="1" ht="48" customHeight="1" thickBot="1" x14ac:dyDescent="0.7">
      <c r="A24" s="797" t="s">
        <v>75</v>
      </c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797"/>
      <c r="P24" s="797"/>
      <c r="Q24" s="797"/>
      <c r="R24" s="797"/>
      <c r="S24" s="797"/>
      <c r="T24" s="797"/>
      <c r="U24" s="797"/>
      <c r="V24" s="797"/>
      <c r="W24" s="797"/>
      <c r="X24" s="797"/>
      <c r="Y24" s="797"/>
      <c r="Z24" s="797"/>
      <c r="AA24" s="797"/>
      <c r="AB24" s="797"/>
      <c r="AC24" s="797"/>
      <c r="AD24" s="797"/>
      <c r="AE24" s="797"/>
      <c r="AF24" s="797"/>
      <c r="AG24" s="797"/>
      <c r="AH24" s="797"/>
      <c r="AI24" s="797"/>
      <c r="AJ24" s="797"/>
      <c r="AK24" s="797"/>
      <c r="AL24" s="797"/>
      <c r="AM24" s="797"/>
      <c r="AN24" s="797"/>
      <c r="AO24" s="797"/>
      <c r="AP24" s="797"/>
      <c r="AQ24" s="797"/>
      <c r="AR24" s="797"/>
      <c r="AS24" s="797"/>
      <c r="AT24" s="797"/>
      <c r="AU24" s="797"/>
      <c r="AV24" s="797"/>
      <c r="AW24" s="797"/>
      <c r="AX24" s="797"/>
      <c r="AY24" s="797"/>
      <c r="AZ24" s="797"/>
      <c r="BA24" s="797"/>
      <c r="BB24" s="797"/>
      <c r="BC24" s="797"/>
      <c r="BD24" s="797"/>
      <c r="BE24" s="797"/>
      <c r="BF24" s="797"/>
      <c r="BG24" s="797"/>
      <c r="BH24" s="797"/>
      <c r="BI24" s="797"/>
      <c r="BJ24" s="797"/>
      <c r="BK24" s="797"/>
      <c r="BL24" s="797"/>
      <c r="BM24" s="797"/>
      <c r="BN24" s="231"/>
    </row>
    <row r="25" spans="1:69" s="4" customFormat="1" ht="52.5" customHeight="1" thickTop="1" thickBot="1" x14ac:dyDescent="0.3">
      <c r="A25" s="798" t="s">
        <v>2</v>
      </c>
      <c r="B25" s="799"/>
      <c r="C25" s="788" t="s">
        <v>170</v>
      </c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89"/>
      <c r="AB25" s="789"/>
      <c r="AC25" s="789"/>
      <c r="AD25" s="790"/>
      <c r="AE25" s="744" t="s">
        <v>3</v>
      </c>
      <c r="AF25" s="745"/>
      <c r="AG25" s="722" t="s">
        <v>4</v>
      </c>
      <c r="AH25" s="723"/>
      <c r="AI25" s="728" t="s">
        <v>5</v>
      </c>
      <c r="AJ25" s="729"/>
      <c r="AK25" s="729"/>
      <c r="AL25" s="729"/>
      <c r="AM25" s="729"/>
      <c r="AN25" s="729"/>
      <c r="AO25" s="729"/>
      <c r="AP25" s="729"/>
      <c r="AQ25" s="729"/>
      <c r="AR25" s="729"/>
      <c r="AS25" s="729"/>
      <c r="AT25" s="730"/>
      <c r="AU25" s="731" t="s">
        <v>6</v>
      </c>
      <c r="AV25" s="732"/>
      <c r="AW25" s="732"/>
      <c r="AX25" s="732"/>
      <c r="AY25" s="732"/>
      <c r="AZ25" s="732"/>
      <c r="BA25" s="732"/>
      <c r="BB25" s="732"/>
      <c r="BC25" s="732"/>
      <c r="BD25" s="732"/>
      <c r="BE25" s="732"/>
      <c r="BF25" s="733"/>
      <c r="BG25" s="770" t="s">
        <v>7</v>
      </c>
      <c r="BH25" s="771"/>
      <c r="BI25" s="772"/>
      <c r="BJ25" s="819" t="s">
        <v>229</v>
      </c>
    </row>
    <row r="26" spans="1:69" s="4" customFormat="1" ht="38.25" customHeight="1" thickTop="1" thickBot="1" x14ac:dyDescent="0.3">
      <c r="A26" s="800"/>
      <c r="B26" s="801"/>
      <c r="C26" s="791"/>
      <c r="D26" s="792"/>
      <c r="E26" s="792"/>
      <c r="F26" s="792"/>
      <c r="G26" s="792"/>
      <c r="H26" s="792"/>
      <c r="I26" s="792"/>
      <c r="J26" s="792"/>
      <c r="K26" s="792"/>
      <c r="L26" s="792"/>
      <c r="M26" s="792"/>
      <c r="N26" s="792"/>
      <c r="O26" s="792"/>
      <c r="P26" s="792"/>
      <c r="Q26" s="792"/>
      <c r="R26" s="792"/>
      <c r="S26" s="792"/>
      <c r="T26" s="792"/>
      <c r="U26" s="792"/>
      <c r="V26" s="792"/>
      <c r="W26" s="792"/>
      <c r="X26" s="792"/>
      <c r="Y26" s="792"/>
      <c r="Z26" s="792"/>
      <c r="AA26" s="792"/>
      <c r="AB26" s="792"/>
      <c r="AC26" s="792"/>
      <c r="AD26" s="793"/>
      <c r="AE26" s="746"/>
      <c r="AF26" s="747"/>
      <c r="AG26" s="724"/>
      <c r="AH26" s="725"/>
      <c r="AI26" s="735" t="s">
        <v>8</v>
      </c>
      <c r="AJ26" s="723"/>
      <c r="AK26" s="738" t="s">
        <v>9</v>
      </c>
      <c r="AL26" s="739"/>
      <c r="AM26" s="750" t="s">
        <v>10</v>
      </c>
      <c r="AN26" s="751"/>
      <c r="AO26" s="751"/>
      <c r="AP26" s="751"/>
      <c r="AQ26" s="751"/>
      <c r="AR26" s="751"/>
      <c r="AS26" s="751"/>
      <c r="AT26" s="752"/>
      <c r="AU26" s="760" t="s">
        <v>11</v>
      </c>
      <c r="AV26" s="761"/>
      <c r="AW26" s="761"/>
      <c r="AX26" s="761"/>
      <c r="AY26" s="761"/>
      <c r="AZ26" s="761"/>
      <c r="BA26" s="761"/>
      <c r="BB26" s="761"/>
      <c r="BC26" s="761"/>
      <c r="BD26" s="761"/>
      <c r="BE26" s="761"/>
      <c r="BF26" s="762"/>
      <c r="BG26" s="773"/>
      <c r="BH26" s="774"/>
      <c r="BI26" s="775"/>
      <c r="BJ26" s="819"/>
    </row>
    <row r="27" spans="1:69" s="4" customFormat="1" ht="35.25" customHeight="1" thickTop="1" x14ac:dyDescent="0.25">
      <c r="A27" s="800"/>
      <c r="B27" s="801"/>
      <c r="C27" s="791"/>
      <c r="D27" s="792"/>
      <c r="E27" s="792"/>
      <c r="F27" s="792"/>
      <c r="G27" s="792"/>
      <c r="H27" s="792"/>
      <c r="I27" s="792"/>
      <c r="J27" s="792"/>
      <c r="K27" s="792"/>
      <c r="L27" s="792"/>
      <c r="M27" s="792"/>
      <c r="N27" s="792"/>
      <c r="O27" s="792"/>
      <c r="P27" s="792"/>
      <c r="Q27" s="792"/>
      <c r="R27" s="792"/>
      <c r="S27" s="792"/>
      <c r="T27" s="792"/>
      <c r="U27" s="792"/>
      <c r="V27" s="792"/>
      <c r="W27" s="792"/>
      <c r="X27" s="792"/>
      <c r="Y27" s="792"/>
      <c r="Z27" s="792"/>
      <c r="AA27" s="792"/>
      <c r="AB27" s="792"/>
      <c r="AC27" s="792"/>
      <c r="AD27" s="793"/>
      <c r="AE27" s="746"/>
      <c r="AF27" s="747"/>
      <c r="AG27" s="724"/>
      <c r="AH27" s="725"/>
      <c r="AI27" s="736"/>
      <c r="AJ27" s="725"/>
      <c r="AK27" s="740"/>
      <c r="AL27" s="741"/>
      <c r="AM27" s="753" t="s">
        <v>12</v>
      </c>
      <c r="AN27" s="754"/>
      <c r="AO27" s="711" t="s">
        <v>13</v>
      </c>
      <c r="AP27" s="711"/>
      <c r="AQ27" s="711" t="s">
        <v>14</v>
      </c>
      <c r="AR27" s="711"/>
      <c r="AS27" s="711" t="s">
        <v>15</v>
      </c>
      <c r="AT27" s="712"/>
      <c r="AU27" s="763" t="s">
        <v>122</v>
      </c>
      <c r="AV27" s="718"/>
      <c r="AW27" s="718"/>
      <c r="AX27" s="718"/>
      <c r="AY27" s="718"/>
      <c r="AZ27" s="718"/>
      <c r="BA27" s="718" t="s">
        <v>123</v>
      </c>
      <c r="BB27" s="718"/>
      <c r="BC27" s="718"/>
      <c r="BD27" s="718"/>
      <c r="BE27" s="718"/>
      <c r="BF27" s="719"/>
      <c r="BG27" s="773"/>
      <c r="BH27" s="774"/>
      <c r="BI27" s="775"/>
      <c r="BJ27" s="819"/>
    </row>
    <row r="28" spans="1:69" s="4" customFormat="1" ht="33" customHeight="1" x14ac:dyDescent="0.25">
      <c r="A28" s="800"/>
      <c r="B28" s="801"/>
      <c r="C28" s="791"/>
      <c r="D28" s="792"/>
      <c r="E28" s="792"/>
      <c r="F28" s="792"/>
      <c r="G28" s="792"/>
      <c r="H28" s="792"/>
      <c r="I28" s="792"/>
      <c r="J28" s="792"/>
      <c r="K28" s="792"/>
      <c r="L28" s="792"/>
      <c r="M28" s="792"/>
      <c r="N28" s="792"/>
      <c r="O28" s="792"/>
      <c r="P28" s="792"/>
      <c r="Q28" s="792"/>
      <c r="R28" s="792"/>
      <c r="S28" s="792"/>
      <c r="T28" s="792"/>
      <c r="U28" s="792"/>
      <c r="V28" s="792"/>
      <c r="W28" s="792"/>
      <c r="X28" s="792"/>
      <c r="Y28" s="792"/>
      <c r="Z28" s="792"/>
      <c r="AA28" s="792"/>
      <c r="AB28" s="792"/>
      <c r="AC28" s="792"/>
      <c r="AD28" s="793"/>
      <c r="AE28" s="746"/>
      <c r="AF28" s="747"/>
      <c r="AG28" s="724"/>
      <c r="AH28" s="725"/>
      <c r="AI28" s="736"/>
      <c r="AJ28" s="725"/>
      <c r="AK28" s="740"/>
      <c r="AL28" s="741"/>
      <c r="AM28" s="755"/>
      <c r="AN28" s="756"/>
      <c r="AO28" s="713"/>
      <c r="AP28" s="713"/>
      <c r="AQ28" s="713"/>
      <c r="AR28" s="713"/>
      <c r="AS28" s="713"/>
      <c r="AT28" s="714"/>
      <c r="AU28" s="764">
        <v>15</v>
      </c>
      <c r="AV28" s="515"/>
      <c r="AW28" s="515" t="s">
        <v>164</v>
      </c>
      <c r="AX28" s="515"/>
      <c r="AY28" s="515"/>
      <c r="AZ28" s="679"/>
      <c r="BA28" s="516">
        <v>9</v>
      </c>
      <c r="BB28" s="515"/>
      <c r="BC28" s="515" t="s">
        <v>164</v>
      </c>
      <c r="BD28" s="515"/>
      <c r="BE28" s="515"/>
      <c r="BF28" s="494"/>
      <c r="BG28" s="773"/>
      <c r="BH28" s="774"/>
      <c r="BI28" s="775"/>
      <c r="BJ28" s="819"/>
    </row>
    <row r="29" spans="1:69" s="4" customFormat="1" ht="135" customHeight="1" thickBot="1" x14ac:dyDescent="0.3">
      <c r="A29" s="802"/>
      <c r="B29" s="803"/>
      <c r="C29" s="794"/>
      <c r="D29" s="795"/>
      <c r="E29" s="795"/>
      <c r="F29" s="795"/>
      <c r="G29" s="795"/>
      <c r="H29" s="795"/>
      <c r="I29" s="795"/>
      <c r="J29" s="795"/>
      <c r="K29" s="795"/>
      <c r="L29" s="795"/>
      <c r="M29" s="795"/>
      <c r="N29" s="795"/>
      <c r="O29" s="795"/>
      <c r="P29" s="795"/>
      <c r="Q29" s="795"/>
      <c r="R29" s="795"/>
      <c r="S29" s="795"/>
      <c r="T29" s="795"/>
      <c r="U29" s="795"/>
      <c r="V29" s="795"/>
      <c r="W29" s="795"/>
      <c r="X29" s="795"/>
      <c r="Y29" s="795"/>
      <c r="Z29" s="795"/>
      <c r="AA29" s="795"/>
      <c r="AB29" s="795"/>
      <c r="AC29" s="795"/>
      <c r="AD29" s="796"/>
      <c r="AE29" s="748"/>
      <c r="AF29" s="749"/>
      <c r="AG29" s="726"/>
      <c r="AH29" s="727"/>
      <c r="AI29" s="737"/>
      <c r="AJ29" s="727"/>
      <c r="AK29" s="742"/>
      <c r="AL29" s="743"/>
      <c r="AM29" s="757"/>
      <c r="AN29" s="758"/>
      <c r="AO29" s="715"/>
      <c r="AP29" s="715"/>
      <c r="AQ29" s="715"/>
      <c r="AR29" s="715"/>
      <c r="AS29" s="715"/>
      <c r="AT29" s="716"/>
      <c r="AU29" s="769" t="s">
        <v>16</v>
      </c>
      <c r="AV29" s="734"/>
      <c r="AW29" s="734" t="s">
        <v>56</v>
      </c>
      <c r="AX29" s="734"/>
      <c r="AY29" s="734" t="s">
        <v>55</v>
      </c>
      <c r="AZ29" s="734"/>
      <c r="BA29" s="734" t="s">
        <v>16</v>
      </c>
      <c r="BB29" s="734"/>
      <c r="BC29" s="734" t="s">
        <v>56</v>
      </c>
      <c r="BD29" s="734"/>
      <c r="BE29" s="510" t="s">
        <v>55</v>
      </c>
      <c r="BF29" s="511"/>
      <c r="BG29" s="776"/>
      <c r="BH29" s="776"/>
      <c r="BI29" s="777"/>
      <c r="BJ29" s="819"/>
    </row>
    <row r="30" spans="1:69" s="7" customFormat="1" ht="45.75" customHeight="1" thickTop="1" thickBot="1" x14ac:dyDescent="0.3">
      <c r="A30" s="701" t="s">
        <v>109</v>
      </c>
      <c r="B30" s="702"/>
      <c r="C30" s="480" t="s">
        <v>0</v>
      </c>
      <c r="D30" s="481"/>
      <c r="E30" s="481"/>
      <c r="F30" s="481"/>
      <c r="G30" s="481"/>
      <c r="H30" s="481"/>
      <c r="I30" s="481"/>
      <c r="J30" s="481"/>
      <c r="K30" s="481"/>
      <c r="L30" s="481"/>
      <c r="M30" s="481"/>
      <c r="N30" s="481"/>
      <c r="O30" s="481"/>
      <c r="P30" s="481"/>
      <c r="Q30" s="481"/>
      <c r="R30" s="481"/>
      <c r="S30" s="481"/>
      <c r="T30" s="481"/>
      <c r="U30" s="481"/>
      <c r="V30" s="481"/>
      <c r="W30" s="481"/>
      <c r="X30" s="481"/>
      <c r="Y30" s="481"/>
      <c r="Z30" s="481"/>
      <c r="AA30" s="481"/>
      <c r="AB30" s="481"/>
      <c r="AC30" s="481"/>
      <c r="AD30" s="482"/>
      <c r="AE30" s="197"/>
      <c r="AF30" s="198"/>
      <c r="AG30" s="199"/>
      <c r="AH30" s="199"/>
      <c r="AI30" s="669">
        <f>AI31+AI34+AI37</f>
        <v>586</v>
      </c>
      <c r="AJ30" s="703"/>
      <c r="AK30" s="671">
        <f>AK31+AK34+AK37</f>
        <v>168</v>
      </c>
      <c r="AL30" s="672"/>
      <c r="AM30" s="704">
        <f>AM31+AM34+AM37</f>
        <v>64</v>
      </c>
      <c r="AN30" s="567"/>
      <c r="AO30" s="514">
        <f>AO31+AO34</f>
        <v>0</v>
      </c>
      <c r="AP30" s="567"/>
      <c r="AQ30" s="514">
        <f>AQ31+AQ34+AQ37</f>
        <v>104</v>
      </c>
      <c r="AR30" s="567"/>
      <c r="AS30" s="567"/>
      <c r="AT30" s="759"/>
      <c r="AU30" s="538">
        <f>AU31+AU34+AU37</f>
        <v>378</v>
      </c>
      <c r="AV30" s="567"/>
      <c r="AW30" s="514">
        <f>AW31+AW34+AW37</f>
        <v>126</v>
      </c>
      <c r="AX30" s="567"/>
      <c r="AY30" s="514">
        <f>AY31+AY34+AY37</f>
        <v>12</v>
      </c>
      <c r="AZ30" s="567"/>
      <c r="BA30" s="514">
        <f>BA31+BA34+BA37</f>
        <v>208</v>
      </c>
      <c r="BB30" s="567"/>
      <c r="BC30" s="514">
        <f>BC31+BC34+BC37</f>
        <v>42</v>
      </c>
      <c r="BD30" s="567"/>
      <c r="BE30" s="514">
        <f>BE31+BE34+BE37</f>
        <v>6</v>
      </c>
      <c r="BF30" s="805"/>
      <c r="BG30" s="778"/>
      <c r="BH30" s="779"/>
      <c r="BI30" s="780"/>
      <c r="BJ30" s="315"/>
      <c r="BK30" s="4"/>
      <c r="BL30" s="4"/>
      <c r="BM30" s="4"/>
      <c r="BN30" s="4"/>
      <c r="BO30" s="4"/>
      <c r="BP30" s="4"/>
      <c r="BQ30" s="4"/>
    </row>
    <row r="31" spans="1:69" s="13" customFormat="1" ht="59.45" customHeight="1" thickTop="1" x14ac:dyDescent="0.2">
      <c r="A31" s="699" t="s">
        <v>80</v>
      </c>
      <c r="B31" s="700"/>
      <c r="C31" s="483" t="s">
        <v>176</v>
      </c>
      <c r="D31" s="484"/>
      <c r="E31" s="484"/>
      <c r="F31" s="484"/>
      <c r="G31" s="484"/>
      <c r="H31" s="484"/>
      <c r="I31" s="484"/>
      <c r="J31" s="484"/>
      <c r="K31" s="484"/>
      <c r="L31" s="484"/>
      <c r="M31" s="484"/>
      <c r="N31" s="484"/>
      <c r="O31" s="484"/>
      <c r="P31" s="484"/>
      <c r="Q31" s="484"/>
      <c r="R31" s="484"/>
      <c r="S31" s="484"/>
      <c r="T31" s="484"/>
      <c r="U31" s="484"/>
      <c r="V31" s="484"/>
      <c r="W31" s="484"/>
      <c r="X31" s="484"/>
      <c r="Y31" s="484"/>
      <c r="Z31" s="484"/>
      <c r="AA31" s="484"/>
      <c r="AB31" s="484"/>
      <c r="AC31" s="484"/>
      <c r="AD31" s="485"/>
      <c r="AE31" s="200"/>
      <c r="AF31" s="201"/>
      <c r="AG31" s="202"/>
      <c r="AH31" s="202"/>
      <c r="AI31" s="705">
        <v>190</v>
      </c>
      <c r="AJ31" s="706"/>
      <c r="AK31" s="707">
        <v>84</v>
      </c>
      <c r="AL31" s="708"/>
      <c r="AM31" s="709">
        <f>AM32+AM33</f>
        <v>40</v>
      </c>
      <c r="AN31" s="443"/>
      <c r="AO31" s="709">
        <f t="shared" ref="AO31" si="0">AO32+AO33</f>
        <v>0</v>
      </c>
      <c r="AP31" s="443"/>
      <c r="AQ31" s="709">
        <f t="shared" ref="AQ31" si="1">AQ32+AQ33</f>
        <v>44</v>
      </c>
      <c r="AR31" s="443"/>
      <c r="AS31" s="709">
        <f t="shared" ref="AS31" si="2">AS32+AS33</f>
        <v>0</v>
      </c>
      <c r="AT31" s="443"/>
      <c r="AU31" s="593">
        <f>AU32+AU33</f>
        <v>90</v>
      </c>
      <c r="AV31" s="443"/>
      <c r="AW31" s="443">
        <f>AW32+AW33</f>
        <v>42</v>
      </c>
      <c r="AX31" s="443"/>
      <c r="AY31" s="443">
        <f t="shared" ref="AY31" si="3">AY32+AY33</f>
        <v>3</v>
      </c>
      <c r="AZ31" s="443"/>
      <c r="BA31" s="443">
        <f t="shared" ref="BA31" si="4">BA32+BA33</f>
        <v>100</v>
      </c>
      <c r="BB31" s="443"/>
      <c r="BC31" s="443">
        <f t="shared" ref="BC31" si="5">BC32+BC33</f>
        <v>42</v>
      </c>
      <c r="BD31" s="443"/>
      <c r="BE31" s="443">
        <f t="shared" ref="BE31" si="6">BE32+BE33</f>
        <v>3</v>
      </c>
      <c r="BF31" s="444"/>
      <c r="BG31" s="400" t="s">
        <v>218</v>
      </c>
      <c r="BH31" s="401"/>
      <c r="BI31" s="402"/>
      <c r="BJ31" s="315"/>
      <c r="BK31" s="12"/>
      <c r="BL31" s="12"/>
      <c r="BM31" s="12"/>
      <c r="BN31" s="12"/>
      <c r="BO31" s="12"/>
      <c r="BP31" s="12"/>
      <c r="BQ31" s="12"/>
    </row>
    <row r="32" spans="1:69" s="13" customFormat="1" ht="45.75" customHeight="1" x14ac:dyDescent="0.2">
      <c r="A32" s="445" t="s">
        <v>50</v>
      </c>
      <c r="B32" s="446"/>
      <c r="C32" s="489" t="s">
        <v>177</v>
      </c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90"/>
      <c r="P32" s="490"/>
      <c r="Q32" s="490"/>
      <c r="R32" s="490"/>
      <c r="S32" s="490"/>
      <c r="T32" s="490"/>
      <c r="U32" s="490"/>
      <c r="V32" s="490"/>
      <c r="W32" s="490"/>
      <c r="X32" s="490"/>
      <c r="Y32" s="490"/>
      <c r="Z32" s="490"/>
      <c r="AA32" s="490"/>
      <c r="AB32" s="490"/>
      <c r="AC32" s="490"/>
      <c r="AD32" s="491"/>
      <c r="AE32" s="698">
        <v>1</v>
      </c>
      <c r="AF32" s="659"/>
      <c r="AG32" s="203"/>
      <c r="AH32" s="204"/>
      <c r="AI32" s="542">
        <v>90</v>
      </c>
      <c r="AJ32" s="543"/>
      <c r="AK32" s="544">
        <f>AM32+AO32+AQ32</f>
        <v>42</v>
      </c>
      <c r="AL32" s="545"/>
      <c r="AM32" s="525">
        <v>20</v>
      </c>
      <c r="AN32" s="492"/>
      <c r="AO32" s="492"/>
      <c r="AP32" s="492"/>
      <c r="AQ32" s="492">
        <v>22</v>
      </c>
      <c r="AR32" s="492"/>
      <c r="AS32" s="492"/>
      <c r="AT32" s="518"/>
      <c r="AU32" s="804">
        <v>90</v>
      </c>
      <c r="AV32" s="513"/>
      <c r="AW32" s="492">
        <f>AK32</f>
        <v>42</v>
      </c>
      <c r="AX32" s="492"/>
      <c r="AY32" s="492">
        <v>3</v>
      </c>
      <c r="AZ32" s="492"/>
      <c r="BA32" s="518"/>
      <c r="BB32" s="525"/>
      <c r="BC32" s="513"/>
      <c r="BD32" s="513"/>
      <c r="BE32" s="806"/>
      <c r="BF32" s="512"/>
      <c r="BG32" s="388"/>
      <c r="BH32" s="389"/>
      <c r="BI32" s="390"/>
      <c r="BJ32" s="315" t="s">
        <v>233</v>
      </c>
      <c r="BK32" s="12"/>
      <c r="BL32" s="12"/>
      <c r="BM32" s="12"/>
      <c r="BN32" s="12"/>
      <c r="BO32" s="12"/>
      <c r="BP32" s="12"/>
      <c r="BQ32" s="12"/>
    </row>
    <row r="33" spans="1:79" s="13" customFormat="1" ht="85.35" customHeight="1" x14ac:dyDescent="0.5">
      <c r="A33" s="445" t="s">
        <v>51</v>
      </c>
      <c r="B33" s="446"/>
      <c r="C33" s="489" t="s">
        <v>178</v>
      </c>
      <c r="D33" s="490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90"/>
      <c r="P33" s="490"/>
      <c r="Q33" s="490"/>
      <c r="R33" s="490"/>
      <c r="S33" s="490"/>
      <c r="T33" s="490"/>
      <c r="U33" s="490"/>
      <c r="V33" s="490"/>
      <c r="W33" s="490"/>
      <c r="X33" s="490"/>
      <c r="Y33" s="490"/>
      <c r="Z33" s="490"/>
      <c r="AA33" s="490"/>
      <c r="AB33" s="490"/>
      <c r="AC33" s="490"/>
      <c r="AD33" s="491"/>
      <c r="AE33" s="698">
        <v>2</v>
      </c>
      <c r="AF33" s="659"/>
      <c r="AG33" s="493"/>
      <c r="AH33" s="494"/>
      <c r="AI33" s="542">
        <v>100</v>
      </c>
      <c r="AJ33" s="543"/>
      <c r="AK33" s="544">
        <f>AM33+AO33+AQ33</f>
        <v>42</v>
      </c>
      <c r="AL33" s="545"/>
      <c r="AM33" s="525">
        <v>20</v>
      </c>
      <c r="AN33" s="492"/>
      <c r="AO33" s="492"/>
      <c r="AP33" s="492"/>
      <c r="AQ33" s="492">
        <v>22</v>
      </c>
      <c r="AR33" s="492"/>
      <c r="AS33" s="492"/>
      <c r="AT33" s="518"/>
      <c r="AU33" s="588"/>
      <c r="AV33" s="492"/>
      <c r="AW33" s="492"/>
      <c r="AX33" s="492"/>
      <c r="AY33" s="517"/>
      <c r="AZ33" s="517"/>
      <c r="BA33" s="513">
        <v>100</v>
      </c>
      <c r="BB33" s="513"/>
      <c r="BC33" s="492">
        <f>AK33</f>
        <v>42</v>
      </c>
      <c r="BD33" s="492"/>
      <c r="BE33" s="806">
        <v>3</v>
      </c>
      <c r="BF33" s="512"/>
      <c r="BG33" s="520"/>
      <c r="BH33" s="521"/>
      <c r="BI33" s="522"/>
      <c r="BJ33" s="315" t="s">
        <v>233</v>
      </c>
      <c r="BK33" s="12"/>
      <c r="BL33" s="12"/>
      <c r="BM33" s="12"/>
      <c r="BN33" s="12"/>
      <c r="BO33" s="12"/>
      <c r="BP33" s="12"/>
      <c r="BQ33" s="12"/>
    </row>
    <row r="34" spans="1:79" s="15" customFormat="1" ht="45.75" customHeight="1" x14ac:dyDescent="0.25">
      <c r="A34" s="559" t="s">
        <v>76</v>
      </c>
      <c r="B34" s="560"/>
      <c r="C34" s="486" t="s">
        <v>179</v>
      </c>
      <c r="D34" s="487"/>
      <c r="E34" s="487"/>
      <c r="F34" s="487"/>
      <c r="G34" s="487"/>
      <c r="H34" s="487"/>
      <c r="I34" s="487"/>
      <c r="J34" s="487"/>
      <c r="K34" s="487"/>
      <c r="L34" s="487"/>
      <c r="M34" s="487"/>
      <c r="N34" s="487"/>
      <c r="O34" s="487"/>
      <c r="P34" s="487"/>
      <c r="Q34" s="487"/>
      <c r="R34" s="487"/>
      <c r="S34" s="487"/>
      <c r="T34" s="487"/>
      <c r="U34" s="487"/>
      <c r="V34" s="487"/>
      <c r="W34" s="487"/>
      <c r="X34" s="487"/>
      <c r="Y34" s="487"/>
      <c r="Z34" s="487"/>
      <c r="AA34" s="487"/>
      <c r="AB34" s="487"/>
      <c r="AC34" s="487"/>
      <c r="AD34" s="488"/>
      <c r="AE34" s="493"/>
      <c r="AF34" s="494"/>
      <c r="AG34" s="493"/>
      <c r="AH34" s="494"/>
      <c r="AI34" s="555">
        <v>180</v>
      </c>
      <c r="AJ34" s="475"/>
      <c r="AK34" s="561">
        <v>84</v>
      </c>
      <c r="AL34" s="557"/>
      <c r="AM34" s="523">
        <f>AM35+AM36</f>
        <v>24</v>
      </c>
      <c r="AN34" s="524"/>
      <c r="AO34" s="523">
        <f t="shared" ref="AO34" si="7">AO35+AO36</f>
        <v>0</v>
      </c>
      <c r="AP34" s="524"/>
      <c r="AQ34" s="523">
        <f t="shared" ref="AQ34" si="8">AQ35+AQ36</f>
        <v>60</v>
      </c>
      <c r="AR34" s="524"/>
      <c r="AS34" s="524"/>
      <c r="AT34" s="529"/>
      <c r="AU34" s="535">
        <f>AU35+AU36</f>
        <v>180</v>
      </c>
      <c r="AV34" s="534"/>
      <c r="AW34" s="534">
        <f t="shared" ref="AW34" si="9">AW35+AW36</f>
        <v>84</v>
      </c>
      <c r="AX34" s="534"/>
      <c r="AY34" s="539">
        <f t="shared" ref="AY34" si="10">AY35+AY36</f>
        <v>6</v>
      </c>
      <c r="AZ34" s="524"/>
      <c r="BA34" s="524"/>
      <c r="BB34" s="524"/>
      <c r="BC34" s="573"/>
      <c r="BD34" s="573"/>
      <c r="BE34" s="534"/>
      <c r="BF34" s="566"/>
      <c r="BG34" s="388" t="s">
        <v>219</v>
      </c>
      <c r="BH34" s="389"/>
      <c r="BI34" s="390"/>
      <c r="BJ34" s="316"/>
      <c r="BK34" s="14"/>
      <c r="BL34" s="14"/>
      <c r="BM34" s="14"/>
      <c r="BN34" s="14"/>
      <c r="BO34" s="14"/>
      <c r="BP34" s="14"/>
      <c r="BQ34" s="14"/>
    </row>
    <row r="35" spans="1:79" s="15" customFormat="1" ht="45.75" customHeight="1" x14ac:dyDescent="0.25">
      <c r="A35" s="686" t="s">
        <v>81</v>
      </c>
      <c r="B35" s="687"/>
      <c r="C35" s="489" t="s">
        <v>180</v>
      </c>
      <c r="D35" s="490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90"/>
      <c r="P35" s="490"/>
      <c r="Q35" s="490"/>
      <c r="R35" s="490"/>
      <c r="S35" s="490"/>
      <c r="T35" s="490"/>
      <c r="U35" s="490"/>
      <c r="V35" s="490"/>
      <c r="W35" s="490"/>
      <c r="X35" s="490"/>
      <c r="Y35" s="490"/>
      <c r="Z35" s="490"/>
      <c r="AA35" s="490"/>
      <c r="AB35" s="490"/>
      <c r="AC35" s="490"/>
      <c r="AD35" s="491"/>
      <c r="AE35" s="497">
        <v>1</v>
      </c>
      <c r="AF35" s="500"/>
      <c r="AG35" s="497"/>
      <c r="AH35" s="500"/>
      <c r="AI35" s="691">
        <v>90</v>
      </c>
      <c r="AJ35" s="692"/>
      <c r="AK35" s="693">
        <f>AM35+AO35+AQ35+AS35</f>
        <v>42</v>
      </c>
      <c r="AL35" s="422"/>
      <c r="AM35" s="694">
        <v>12</v>
      </c>
      <c r="AN35" s="690"/>
      <c r="AO35" s="689"/>
      <c r="AP35" s="690"/>
      <c r="AQ35" s="689">
        <v>30</v>
      </c>
      <c r="AR35" s="690"/>
      <c r="AS35" s="689"/>
      <c r="AT35" s="809"/>
      <c r="AU35" s="694">
        <v>90</v>
      </c>
      <c r="AV35" s="690"/>
      <c r="AW35" s="689">
        <f>AK35</f>
        <v>42</v>
      </c>
      <c r="AX35" s="690"/>
      <c r="AY35" s="689">
        <v>3</v>
      </c>
      <c r="AZ35" s="690"/>
      <c r="BA35" s="689"/>
      <c r="BB35" s="690"/>
      <c r="BC35" s="693"/>
      <c r="BD35" s="816"/>
      <c r="BE35" s="689"/>
      <c r="BF35" s="809"/>
      <c r="BG35" s="388" t="s">
        <v>88</v>
      </c>
      <c r="BH35" s="389"/>
      <c r="BI35" s="390"/>
      <c r="BJ35" s="315" t="s">
        <v>233</v>
      </c>
      <c r="BK35" s="14"/>
      <c r="BL35" s="14"/>
      <c r="BM35" s="14"/>
      <c r="BN35" s="14"/>
      <c r="BO35" s="14"/>
      <c r="BP35" s="14"/>
      <c r="BQ35" s="14"/>
    </row>
    <row r="36" spans="1:79" s="15" customFormat="1" ht="45.75" customHeight="1" x14ac:dyDescent="0.25">
      <c r="A36" s="686" t="s">
        <v>82</v>
      </c>
      <c r="B36" s="688"/>
      <c r="C36" s="489" t="s">
        <v>181</v>
      </c>
      <c r="D36" s="490"/>
      <c r="E36" s="490"/>
      <c r="F36" s="490"/>
      <c r="G36" s="490"/>
      <c r="H36" s="490"/>
      <c r="I36" s="490"/>
      <c r="J36" s="490"/>
      <c r="K36" s="490"/>
      <c r="L36" s="490"/>
      <c r="M36" s="490"/>
      <c r="N36" s="490"/>
      <c r="O36" s="490"/>
      <c r="P36" s="490"/>
      <c r="Q36" s="490"/>
      <c r="R36" s="490"/>
      <c r="S36" s="490"/>
      <c r="T36" s="490"/>
      <c r="U36" s="490"/>
      <c r="V36" s="490"/>
      <c r="W36" s="490"/>
      <c r="X36" s="490"/>
      <c r="Y36" s="490"/>
      <c r="Z36" s="490"/>
      <c r="AA36" s="490"/>
      <c r="AB36" s="490"/>
      <c r="AC36" s="490"/>
      <c r="AD36" s="491"/>
      <c r="AE36" s="497"/>
      <c r="AF36" s="500"/>
      <c r="AG36" s="497">
        <v>1</v>
      </c>
      <c r="AH36" s="500"/>
      <c r="AI36" s="691">
        <v>90</v>
      </c>
      <c r="AJ36" s="692"/>
      <c r="AK36" s="693">
        <f>AM36+AO36+AQ36+AS36</f>
        <v>42</v>
      </c>
      <c r="AL36" s="422"/>
      <c r="AM36" s="694">
        <v>12</v>
      </c>
      <c r="AN36" s="690"/>
      <c r="AO36" s="689"/>
      <c r="AP36" s="690"/>
      <c r="AQ36" s="689">
        <v>30</v>
      </c>
      <c r="AR36" s="690"/>
      <c r="AS36" s="689"/>
      <c r="AT36" s="809"/>
      <c r="AU36" s="694">
        <v>90</v>
      </c>
      <c r="AV36" s="690"/>
      <c r="AW36" s="689">
        <f>AK36</f>
        <v>42</v>
      </c>
      <c r="AX36" s="690"/>
      <c r="AY36" s="689">
        <v>3</v>
      </c>
      <c r="AZ36" s="690"/>
      <c r="BA36" s="689"/>
      <c r="BB36" s="690"/>
      <c r="BC36" s="693"/>
      <c r="BD36" s="816"/>
      <c r="BE36" s="689"/>
      <c r="BF36" s="809"/>
      <c r="BG36" s="388" t="s">
        <v>104</v>
      </c>
      <c r="BH36" s="389"/>
      <c r="BI36" s="390"/>
      <c r="BJ36" s="315" t="s">
        <v>233</v>
      </c>
      <c r="BK36" s="14"/>
      <c r="BL36" s="14"/>
      <c r="BM36" s="14"/>
      <c r="BN36" s="14"/>
      <c r="BO36" s="14"/>
      <c r="BP36" s="14"/>
      <c r="BQ36" s="14"/>
    </row>
    <row r="37" spans="1:79" s="15" customFormat="1" ht="74.45" customHeight="1" x14ac:dyDescent="0.25">
      <c r="A37" s="553" t="s">
        <v>182</v>
      </c>
      <c r="B37" s="554"/>
      <c r="C37" s="486" t="s">
        <v>208</v>
      </c>
      <c r="D37" s="487"/>
      <c r="E37" s="487"/>
      <c r="F37" s="487"/>
      <c r="G37" s="487"/>
      <c r="H37" s="487"/>
      <c r="I37" s="487"/>
      <c r="J37" s="487"/>
      <c r="K37" s="487"/>
      <c r="L37" s="487"/>
      <c r="M37" s="487"/>
      <c r="N37" s="487"/>
      <c r="O37" s="487"/>
      <c r="P37" s="487"/>
      <c r="Q37" s="487"/>
      <c r="R37" s="487"/>
      <c r="S37" s="487"/>
      <c r="T37" s="487"/>
      <c r="U37" s="487"/>
      <c r="V37" s="487"/>
      <c r="W37" s="487"/>
      <c r="X37" s="487"/>
      <c r="Y37" s="487"/>
      <c r="Z37" s="487"/>
      <c r="AA37" s="487"/>
      <c r="AB37" s="487"/>
      <c r="AC37" s="487"/>
      <c r="AD37" s="488"/>
      <c r="AE37" s="205"/>
      <c r="AF37" s="206"/>
      <c r="AG37" s="495"/>
      <c r="AH37" s="496"/>
      <c r="AI37" s="555">
        <v>216</v>
      </c>
      <c r="AJ37" s="475"/>
      <c r="AK37" s="561"/>
      <c r="AL37" s="557"/>
      <c r="AM37" s="523"/>
      <c r="AN37" s="524"/>
      <c r="AO37" s="524"/>
      <c r="AP37" s="524"/>
      <c r="AQ37" s="524"/>
      <c r="AR37" s="524"/>
      <c r="AS37" s="524"/>
      <c r="AT37" s="529"/>
      <c r="AU37" s="535">
        <f>AU38</f>
        <v>108</v>
      </c>
      <c r="AV37" s="534"/>
      <c r="AW37" s="534">
        <f t="shared" ref="AW37" si="11">AW38</f>
        <v>0</v>
      </c>
      <c r="AX37" s="534"/>
      <c r="AY37" s="534">
        <f t="shared" ref="AY37" si="12">AY38</f>
        <v>3</v>
      </c>
      <c r="AZ37" s="534"/>
      <c r="BA37" s="534">
        <f t="shared" ref="BA37" si="13">BA38</f>
        <v>108</v>
      </c>
      <c r="BB37" s="534"/>
      <c r="BC37" s="534">
        <f t="shared" ref="BC37" si="14">BC38</f>
        <v>0</v>
      </c>
      <c r="BD37" s="534"/>
      <c r="BE37" s="534">
        <f t="shared" ref="BE37" si="15">BE38</f>
        <v>3</v>
      </c>
      <c r="BF37" s="566"/>
      <c r="BG37" s="391" t="s">
        <v>220</v>
      </c>
      <c r="BH37" s="392"/>
      <c r="BI37" s="393"/>
      <c r="BJ37" s="316"/>
      <c r="BK37" s="14"/>
      <c r="BL37" s="14"/>
      <c r="BM37" s="14"/>
      <c r="BN37" s="14"/>
      <c r="BO37" s="14"/>
      <c r="BP37" s="14"/>
      <c r="BQ37" s="14"/>
    </row>
    <row r="38" spans="1:79" s="13" customFormat="1" ht="57.6" customHeight="1" thickBot="1" x14ac:dyDescent="0.25">
      <c r="A38" s="684" t="s">
        <v>183</v>
      </c>
      <c r="B38" s="685"/>
      <c r="C38" s="695" t="s">
        <v>184</v>
      </c>
      <c r="D38" s="696"/>
      <c r="E38" s="696"/>
      <c r="F38" s="696"/>
      <c r="G38" s="696"/>
      <c r="H38" s="696"/>
      <c r="I38" s="696"/>
      <c r="J38" s="696"/>
      <c r="K38" s="696"/>
      <c r="L38" s="696"/>
      <c r="M38" s="696"/>
      <c r="N38" s="696"/>
      <c r="O38" s="696"/>
      <c r="P38" s="696"/>
      <c r="Q38" s="696"/>
      <c r="R38" s="696"/>
      <c r="S38" s="696"/>
      <c r="T38" s="696"/>
      <c r="U38" s="696"/>
      <c r="V38" s="696"/>
      <c r="W38" s="696"/>
      <c r="X38" s="696"/>
      <c r="Y38" s="696"/>
      <c r="Z38" s="696"/>
      <c r="AA38" s="696"/>
      <c r="AB38" s="696"/>
      <c r="AC38" s="696"/>
      <c r="AD38" s="697"/>
      <c r="AE38" s="530"/>
      <c r="AF38" s="531"/>
      <c r="AG38" s="226">
        <v>1</v>
      </c>
      <c r="AH38" s="226">
        <v>2</v>
      </c>
      <c r="AI38" s="825">
        <v>216</v>
      </c>
      <c r="AJ38" s="826"/>
      <c r="AK38" s="827"/>
      <c r="AL38" s="828"/>
      <c r="AM38" s="829"/>
      <c r="AN38" s="830"/>
      <c r="AO38" s="811"/>
      <c r="AP38" s="811"/>
      <c r="AQ38" s="812"/>
      <c r="AR38" s="812"/>
      <c r="AS38" s="537"/>
      <c r="AT38" s="813"/>
      <c r="AU38" s="536">
        <v>108</v>
      </c>
      <c r="AV38" s="537"/>
      <c r="AW38" s="537"/>
      <c r="AX38" s="537"/>
      <c r="AY38" s="537">
        <v>3</v>
      </c>
      <c r="AZ38" s="537"/>
      <c r="BA38" s="537">
        <v>108</v>
      </c>
      <c r="BB38" s="537"/>
      <c r="BC38" s="575"/>
      <c r="BD38" s="575"/>
      <c r="BE38" s="537">
        <v>3</v>
      </c>
      <c r="BF38" s="574"/>
      <c r="BG38" s="394"/>
      <c r="BH38" s="395"/>
      <c r="BI38" s="396"/>
      <c r="BJ38" s="315" t="s">
        <v>233</v>
      </c>
      <c r="BK38" s="12"/>
      <c r="BL38" s="12"/>
      <c r="BM38" s="12"/>
      <c r="BN38" s="12"/>
      <c r="BO38" s="12"/>
      <c r="BP38" s="12"/>
      <c r="BQ38" s="12"/>
    </row>
    <row r="39" spans="1:79" s="13" customFormat="1" ht="46.7" customHeight="1" thickTop="1" thickBot="1" x14ac:dyDescent="0.25">
      <c r="A39" s="667" t="s">
        <v>52</v>
      </c>
      <c r="B39" s="668"/>
      <c r="C39" s="480" t="s">
        <v>124</v>
      </c>
      <c r="D39" s="481"/>
      <c r="E39" s="481"/>
      <c r="F39" s="481"/>
      <c r="G39" s="481"/>
      <c r="H39" s="481"/>
      <c r="I39" s="481"/>
      <c r="J39" s="481"/>
      <c r="K39" s="481"/>
      <c r="L39" s="481"/>
      <c r="M39" s="481"/>
      <c r="N39" s="481"/>
      <c r="O39" s="481"/>
      <c r="P39" s="481"/>
      <c r="Q39" s="481"/>
      <c r="R39" s="481"/>
      <c r="S39" s="481"/>
      <c r="T39" s="481"/>
      <c r="U39" s="481"/>
      <c r="V39" s="481"/>
      <c r="W39" s="481"/>
      <c r="X39" s="481"/>
      <c r="Y39" s="481"/>
      <c r="Z39" s="481"/>
      <c r="AA39" s="481"/>
      <c r="AB39" s="481"/>
      <c r="AC39" s="481"/>
      <c r="AD39" s="482"/>
      <c r="AE39" s="228"/>
      <c r="AF39" s="229"/>
      <c r="AG39" s="230"/>
      <c r="AH39" s="230"/>
      <c r="AI39" s="669">
        <f>SUM(AI40+AI41+AI44+AI48)</f>
        <v>980</v>
      </c>
      <c r="AJ39" s="670"/>
      <c r="AK39" s="671">
        <f>AK40+AK41+AK44+AK48</f>
        <v>410</v>
      </c>
      <c r="AL39" s="672"/>
      <c r="AM39" s="673">
        <f>AM40+AM41+AM44+AM48</f>
        <v>174</v>
      </c>
      <c r="AN39" s="674"/>
      <c r="AO39" s="675">
        <f t="shared" ref="AO39" si="16">AO40+AO41+AO44+AO48</f>
        <v>0</v>
      </c>
      <c r="AP39" s="674"/>
      <c r="AQ39" s="675">
        <f t="shared" ref="AQ39" si="17">AQ40+AQ41+AQ44+AQ48</f>
        <v>236</v>
      </c>
      <c r="AR39" s="674"/>
      <c r="AS39" s="674"/>
      <c r="AT39" s="676"/>
      <c r="AU39" s="538">
        <f>SUM(AU40+AU41+AU44+AU48)</f>
        <v>572</v>
      </c>
      <c r="AV39" s="514"/>
      <c r="AW39" s="514">
        <f t="shared" ref="AW39" si="18">SUM(AW40+AW41+AW44+AW48)</f>
        <v>232</v>
      </c>
      <c r="AX39" s="514"/>
      <c r="AY39" s="514">
        <f t="shared" ref="AY39" si="19">SUM(AY40+AY41+AY44+AY48)</f>
        <v>15</v>
      </c>
      <c r="AZ39" s="514"/>
      <c r="BA39" s="514">
        <f t="shared" ref="BA39" si="20">SUM(BA40+BA41+BA44+BA48)</f>
        <v>408</v>
      </c>
      <c r="BB39" s="514"/>
      <c r="BC39" s="514">
        <f>SUM(BC40+BC41+BC44+BC48)</f>
        <v>178</v>
      </c>
      <c r="BD39" s="514"/>
      <c r="BE39" s="514">
        <f t="shared" ref="BE39" si="21">SUM(BE40+BE41+BE44+BE48)</f>
        <v>12</v>
      </c>
      <c r="BF39" s="572"/>
      <c r="BG39" s="397"/>
      <c r="BH39" s="398"/>
      <c r="BI39" s="399"/>
      <c r="BJ39" s="315"/>
      <c r="BK39" s="12"/>
      <c r="BL39" s="12"/>
      <c r="BM39" s="12"/>
      <c r="BN39" s="12"/>
      <c r="BO39" s="12"/>
      <c r="BP39" s="12"/>
      <c r="BQ39" s="12"/>
    </row>
    <row r="40" spans="1:79" s="8" customFormat="1" ht="45.75" customHeight="1" thickTop="1" x14ac:dyDescent="0.25">
      <c r="A40" s="546" t="s">
        <v>53</v>
      </c>
      <c r="B40" s="547"/>
      <c r="C40" s="483" t="s">
        <v>121</v>
      </c>
      <c r="D40" s="484"/>
      <c r="E40" s="484"/>
      <c r="F40" s="484"/>
      <c r="G40" s="484"/>
      <c r="H40" s="484"/>
      <c r="I40" s="484"/>
      <c r="J40" s="484"/>
      <c r="K40" s="484"/>
      <c r="L40" s="484"/>
      <c r="M40" s="484"/>
      <c r="N40" s="484"/>
      <c r="O40" s="484"/>
      <c r="P40" s="484"/>
      <c r="Q40" s="484"/>
      <c r="R40" s="484"/>
      <c r="S40" s="484"/>
      <c r="T40" s="484"/>
      <c r="U40" s="484"/>
      <c r="V40" s="484"/>
      <c r="W40" s="484"/>
      <c r="X40" s="484"/>
      <c r="Y40" s="484"/>
      <c r="Z40" s="484"/>
      <c r="AA40" s="484"/>
      <c r="AB40" s="484"/>
      <c r="AC40" s="484"/>
      <c r="AD40" s="485"/>
      <c r="AE40" s="227"/>
      <c r="AF40" s="254"/>
      <c r="AG40" s="532">
        <v>1</v>
      </c>
      <c r="AH40" s="533"/>
      <c r="AI40" s="548">
        <v>108</v>
      </c>
      <c r="AJ40" s="549"/>
      <c r="AK40" s="550">
        <v>52</v>
      </c>
      <c r="AL40" s="551"/>
      <c r="AM40" s="552"/>
      <c r="AN40" s="540"/>
      <c r="AO40" s="540"/>
      <c r="AP40" s="540"/>
      <c r="AQ40" s="540">
        <v>52</v>
      </c>
      <c r="AR40" s="540"/>
      <c r="AS40" s="540"/>
      <c r="AT40" s="810"/>
      <c r="AU40" s="541">
        <v>108</v>
      </c>
      <c r="AV40" s="540"/>
      <c r="AW40" s="540">
        <v>52</v>
      </c>
      <c r="AX40" s="540"/>
      <c r="AY40" s="540">
        <v>3</v>
      </c>
      <c r="AZ40" s="540"/>
      <c r="BA40" s="540"/>
      <c r="BB40" s="540"/>
      <c r="BC40" s="677"/>
      <c r="BD40" s="677"/>
      <c r="BE40" s="540"/>
      <c r="BF40" s="568"/>
      <c r="BG40" s="400" t="s">
        <v>102</v>
      </c>
      <c r="BH40" s="401"/>
      <c r="BI40" s="402"/>
      <c r="BJ40" s="315" t="s">
        <v>231</v>
      </c>
      <c r="BK40" s="4"/>
      <c r="BL40" s="4"/>
      <c r="BM40" s="4"/>
      <c r="BN40" s="4"/>
      <c r="BO40" s="4"/>
      <c r="BP40" s="4"/>
      <c r="BQ40" s="4"/>
    </row>
    <row r="41" spans="1:79" s="7" customFormat="1" ht="45.75" customHeight="1" x14ac:dyDescent="0.25">
      <c r="A41" s="553" t="s">
        <v>90</v>
      </c>
      <c r="B41" s="554"/>
      <c r="C41" s="486" t="s">
        <v>204</v>
      </c>
      <c r="D41" s="487"/>
      <c r="E41" s="487"/>
      <c r="F41" s="487"/>
      <c r="G41" s="487"/>
      <c r="H41" s="487"/>
      <c r="I41" s="487"/>
      <c r="J41" s="487"/>
      <c r="K41" s="487"/>
      <c r="L41" s="487"/>
      <c r="M41" s="487"/>
      <c r="N41" s="487"/>
      <c r="O41" s="487"/>
      <c r="P41" s="487"/>
      <c r="Q41" s="487"/>
      <c r="R41" s="487"/>
      <c r="S41" s="487"/>
      <c r="T41" s="487"/>
      <c r="U41" s="487"/>
      <c r="V41" s="487"/>
      <c r="W41" s="487"/>
      <c r="X41" s="487"/>
      <c r="Y41" s="487"/>
      <c r="Z41" s="487"/>
      <c r="AA41" s="487"/>
      <c r="AB41" s="487"/>
      <c r="AC41" s="487"/>
      <c r="AD41" s="488"/>
      <c r="AE41" s="203"/>
      <c r="AF41" s="204"/>
      <c r="AG41" s="207"/>
      <c r="AH41" s="207"/>
      <c r="AI41" s="555">
        <f>SUM(AI42:AJ43)</f>
        <v>236</v>
      </c>
      <c r="AJ41" s="475"/>
      <c r="AK41" s="556">
        <f>AK42+AK43</f>
        <v>90</v>
      </c>
      <c r="AL41" s="557"/>
      <c r="AM41" s="558">
        <f>AM42+AM43</f>
        <v>44</v>
      </c>
      <c r="AN41" s="524"/>
      <c r="AO41" s="683">
        <f>AO42+AO43</f>
        <v>0</v>
      </c>
      <c r="AP41" s="524"/>
      <c r="AQ41" s="524">
        <f>AQ42+AQ43</f>
        <v>46</v>
      </c>
      <c r="AR41" s="524"/>
      <c r="AS41" s="524"/>
      <c r="AT41" s="529"/>
      <c r="AU41" s="666">
        <f>SUM(AU42:AV43)</f>
        <v>236</v>
      </c>
      <c r="AV41" s="524"/>
      <c r="AW41" s="524">
        <f>AW42+AW43</f>
        <v>90</v>
      </c>
      <c r="AX41" s="524"/>
      <c r="AY41" s="524">
        <f>AY42+AY43</f>
        <v>6</v>
      </c>
      <c r="AZ41" s="524"/>
      <c r="BA41" s="524">
        <f>BA42+BA43</f>
        <v>0</v>
      </c>
      <c r="BB41" s="524"/>
      <c r="BC41" s="573">
        <f>BC42+BC43</f>
        <v>0</v>
      </c>
      <c r="BD41" s="573"/>
      <c r="BE41" s="524">
        <f>BE42+BE43</f>
        <v>0</v>
      </c>
      <c r="BF41" s="566"/>
      <c r="BG41" s="385"/>
      <c r="BH41" s="386"/>
      <c r="BI41" s="387"/>
      <c r="BJ41" s="315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</row>
    <row r="42" spans="1:79" s="4" customFormat="1" ht="72.599999999999994" customHeight="1" x14ac:dyDescent="0.25">
      <c r="A42" s="445" t="s">
        <v>91</v>
      </c>
      <c r="B42" s="446"/>
      <c r="C42" s="489" t="s">
        <v>185</v>
      </c>
      <c r="D42" s="490"/>
      <c r="E42" s="490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490"/>
      <c r="V42" s="490"/>
      <c r="W42" s="490"/>
      <c r="X42" s="490"/>
      <c r="Y42" s="490"/>
      <c r="Z42" s="490"/>
      <c r="AA42" s="490"/>
      <c r="AB42" s="490"/>
      <c r="AC42" s="490"/>
      <c r="AD42" s="491"/>
      <c r="AE42" s="493"/>
      <c r="AF42" s="494"/>
      <c r="AG42" s="207">
        <v>1</v>
      </c>
      <c r="AH42" s="207"/>
      <c r="AI42" s="542">
        <v>118</v>
      </c>
      <c r="AJ42" s="543"/>
      <c r="AK42" s="544">
        <f>AM42+AO42+AQ42+AS42</f>
        <v>44</v>
      </c>
      <c r="AL42" s="545"/>
      <c r="AM42" s="525">
        <v>22</v>
      </c>
      <c r="AN42" s="492"/>
      <c r="AO42" s="492"/>
      <c r="AP42" s="492"/>
      <c r="AQ42" s="492">
        <v>22</v>
      </c>
      <c r="AR42" s="492"/>
      <c r="AS42" s="492"/>
      <c r="AT42" s="518"/>
      <c r="AU42" s="528">
        <f>AI42</f>
        <v>118</v>
      </c>
      <c r="AV42" s="492"/>
      <c r="AW42" s="492">
        <f>AK42</f>
        <v>44</v>
      </c>
      <c r="AX42" s="492"/>
      <c r="AY42" s="492">
        <v>3</v>
      </c>
      <c r="AZ42" s="492"/>
      <c r="BA42" s="492"/>
      <c r="BB42" s="492"/>
      <c r="BC42" s="513"/>
      <c r="BD42" s="513"/>
      <c r="BE42" s="492"/>
      <c r="BF42" s="512"/>
      <c r="BG42" s="385" t="s">
        <v>58</v>
      </c>
      <c r="BH42" s="386"/>
      <c r="BI42" s="387"/>
      <c r="BJ42" s="315" t="s">
        <v>233</v>
      </c>
    </row>
    <row r="43" spans="1:79" s="7" customFormat="1" ht="46.7" customHeight="1" x14ac:dyDescent="0.25">
      <c r="A43" s="445" t="s">
        <v>92</v>
      </c>
      <c r="B43" s="446"/>
      <c r="C43" s="489" t="s">
        <v>186</v>
      </c>
      <c r="D43" s="490"/>
      <c r="E43" s="490"/>
      <c r="F43" s="490"/>
      <c r="G43" s="490"/>
      <c r="H43" s="490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0"/>
      <c r="X43" s="490"/>
      <c r="Y43" s="490"/>
      <c r="Z43" s="490"/>
      <c r="AA43" s="490"/>
      <c r="AB43" s="490"/>
      <c r="AC43" s="490"/>
      <c r="AD43" s="491"/>
      <c r="AE43" s="497">
        <v>1</v>
      </c>
      <c r="AF43" s="500"/>
      <c r="AG43" s="493"/>
      <c r="AH43" s="494"/>
      <c r="AI43" s="542">
        <v>118</v>
      </c>
      <c r="AJ43" s="543"/>
      <c r="AK43" s="544">
        <v>46</v>
      </c>
      <c r="AL43" s="545"/>
      <c r="AM43" s="525">
        <v>22</v>
      </c>
      <c r="AN43" s="492"/>
      <c r="AO43" s="492"/>
      <c r="AP43" s="492"/>
      <c r="AQ43" s="492">
        <v>24</v>
      </c>
      <c r="AR43" s="492"/>
      <c r="AS43" s="492"/>
      <c r="AT43" s="518"/>
      <c r="AU43" s="528">
        <f>AI43</f>
        <v>118</v>
      </c>
      <c r="AV43" s="492"/>
      <c r="AW43" s="492">
        <f>AK43</f>
        <v>46</v>
      </c>
      <c r="AX43" s="492"/>
      <c r="AY43" s="492">
        <v>3</v>
      </c>
      <c r="AZ43" s="492"/>
      <c r="BA43" s="492"/>
      <c r="BB43" s="492"/>
      <c r="BC43" s="513"/>
      <c r="BD43" s="513"/>
      <c r="BE43" s="492"/>
      <c r="BF43" s="512"/>
      <c r="BG43" s="385" t="s">
        <v>59</v>
      </c>
      <c r="BH43" s="386"/>
      <c r="BI43" s="387"/>
      <c r="BJ43" s="315" t="s">
        <v>233</v>
      </c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</row>
    <row r="44" spans="1:79" s="7" customFormat="1" ht="43.35" customHeight="1" x14ac:dyDescent="0.25">
      <c r="A44" s="559" t="s">
        <v>93</v>
      </c>
      <c r="B44" s="560"/>
      <c r="C44" s="486" t="s">
        <v>205</v>
      </c>
      <c r="D44" s="487"/>
      <c r="E44" s="487"/>
      <c r="F44" s="487"/>
      <c r="G44" s="487"/>
      <c r="H44" s="487"/>
      <c r="I44" s="487"/>
      <c r="J44" s="487"/>
      <c r="K44" s="487"/>
      <c r="L44" s="487"/>
      <c r="M44" s="487"/>
      <c r="N44" s="487"/>
      <c r="O44" s="487"/>
      <c r="P44" s="487"/>
      <c r="Q44" s="487"/>
      <c r="R44" s="487"/>
      <c r="S44" s="487"/>
      <c r="T44" s="487"/>
      <c r="U44" s="487"/>
      <c r="V44" s="487"/>
      <c r="W44" s="487"/>
      <c r="X44" s="487"/>
      <c r="Y44" s="487"/>
      <c r="Z44" s="487"/>
      <c r="AA44" s="487"/>
      <c r="AB44" s="487"/>
      <c r="AC44" s="487"/>
      <c r="AD44" s="488"/>
      <c r="AE44" s="208"/>
      <c r="AF44" s="209"/>
      <c r="AG44" s="210"/>
      <c r="AH44" s="210"/>
      <c r="AI44" s="555">
        <f>AI45+AI46+AI47</f>
        <v>340</v>
      </c>
      <c r="AJ44" s="475"/>
      <c r="AK44" s="561">
        <f>AK45+AK46+AK47</f>
        <v>136</v>
      </c>
      <c r="AL44" s="557"/>
      <c r="AM44" s="451">
        <f>AM45+AM46+AM47</f>
        <v>68</v>
      </c>
      <c r="AN44" s="526"/>
      <c r="AO44" s="526">
        <f>AO45+AO46+AO47</f>
        <v>0</v>
      </c>
      <c r="AP44" s="526"/>
      <c r="AQ44" s="526">
        <f>AQ45+AQ46+AQ47</f>
        <v>68</v>
      </c>
      <c r="AR44" s="526"/>
      <c r="AS44" s="526"/>
      <c r="AT44" s="527"/>
      <c r="AU44" s="824">
        <f>AU45+AU46+AU47</f>
        <v>120</v>
      </c>
      <c r="AV44" s="573"/>
      <c r="AW44" s="524">
        <f>AW45+AW46+AW47</f>
        <v>46</v>
      </c>
      <c r="AX44" s="524"/>
      <c r="AY44" s="573">
        <f>AY45+AY46+AY47</f>
        <v>3</v>
      </c>
      <c r="AZ44" s="573"/>
      <c r="BA44" s="807">
        <f>BA45+BA46+BA47</f>
        <v>220</v>
      </c>
      <c r="BB44" s="808"/>
      <c r="BC44" s="573">
        <f>BC45+BC46+BC47</f>
        <v>90</v>
      </c>
      <c r="BD44" s="573"/>
      <c r="BE44" s="573">
        <f>BE45+BE46+BE47</f>
        <v>6</v>
      </c>
      <c r="BF44" s="678"/>
      <c r="BG44" s="382"/>
      <c r="BH44" s="383"/>
      <c r="BI44" s="384"/>
      <c r="BJ44" s="315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</row>
    <row r="45" spans="1:79" s="7" customFormat="1" ht="70.349999999999994" customHeight="1" x14ac:dyDescent="0.25">
      <c r="A45" s="445" t="s">
        <v>94</v>
      </c>
      <c r="B45" s="446"/>
      <c r="C45" s="489" t="s">
        <v>187</v>
      </c>
      <c r="D45" s="490"/>
      <c r="E45" s="490"/>
      <c r="F45" s="490"/>
      <c r="G45" s="490"/>
      <c r="H45" s="490"/>
      <c r="I45" s="490"/>
      <c r="J45" s="490"/>
      <c r="K45" s="490"/>
      <c r="L45" s="490"/>
      <c r="M45" s="490"/>
      <c r="N45" s="490"/>
      <c r="O45" s="490"/>
      <c r="P45" s="490"/>
      <c r="Q45" s="490"/>
      <c r="R45" s="490"/>
      <c r="S45" s="490"/>
      <c r="T45" s="490"/>
      <c r="U45" s="490"/>
      <c r="V45" s="490"/>
      <c r="W45" s="490"/>
      <c r="X45" s="490"/>
      <c r="Y45" s="490"/>
      <c r="Z45" s="490"/>
      <c r="AA45" s="490"/>
      <c r="AB45" s="490"/>
      <c r="AC45" s="490"/>
      <c r="AD45" s="491"/>
      <c r="AE45" s="497">
        <v>1</v>
      </c>
      <c r="AF45" s="500"/>
      <c r="AG45" s="493"/>
      <c r="AH45" s="494"/>
      <c r="AI45" s="564">
        <v>120</v>
      </c>
      <c r="AJ45" s="565"/>
      <c r="AK45" s="562">
        <f>AM45+AO45+AQ45+AS45</f>
        <v>46</v>
      </c>
      <c r="AL45" s="563"/>
      <c r="AM45" s="679">
        <v>22</v>
      </c>
      <c r="AN45" s="680"/>
      <c r="AO45" s="680"/>
      <c r="AP45" s="680"/>
      <c r="AQ45" s="680">
        <v>24</v>
      </c>
      <c r="AR45" s="680"/>
      <c r="AS45" s="680"/>
      <c r="AT45" s="516"/>
      <c r="AU45" s="815">
        <f>AI45</f>
        <v>120</v>
      </c>
      <c r="AV45" s="680"/>
      <c r="AW45" s="680">
        <f>AK45</f>
        <v>46</v>
      </c>
      <c r="AX45" s="680"/>
      <c r="AY45" s="492">
        <v>3</v>
      </c>
      <c r="AZ45" s="492"/>
      <c r="BA45" s="524"/>
      <c r="BB45" s="524"/>
      <c r="BC45" s="513"/>
      <c r="BD45" s="513"/>
      <c r="BE45" s="524"/>
      <c r="BF45" s="566"/>
      <c r="BG45" s="385" t="s">
        <v>60</v>
      </c>
      <c r="BH45" s="386"/>
      <c r="BI45" s="387"/>
      <c r="BJ45" s="315" t="s">
        <v>233</v>
      </c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</row>
    <row r="46" spans="1:79" s="7" customFormat="1" ht="55.7" customHeight="1" x14ac:dyDescent="0.25">
      <c r="A46" s="686" t="s">
        <v>95</v>
      </c>
      <c r="B46" s="688"/>
      <c r="C46" s="489" t="s">
        <v>188</v>
      </c>
      <c r="D46" s="490"/>
      <c r="E46" s="490"/>
      <c r="F46" s="490"/>
      <c r="G46" s="490"/>
      <c r="H46" s="490"/>
      <c r="I46" s="490"/>
      <c r="J46" s="490"/>
      <c r="K46" s="490"/>
      <c r="L46" s="490"/>
      <c r="M46" s="490"/>
      <c r="N46" s="490"/>
      <c r="O46" s="490"/>
      <c r="P46" s="490"/>
      <c r="Q46" s="490"/>
      <c r="R46" s="490"/>
      <c r="S46" s="490"/>
      <c r="T46" s="490"/>
      <c r="U46" s="490"/>
      <c r="V46" s="490"/>
      <c r="W46" s="490"/>
      <c r="X46" s="490"/>
      <c r="Y46" s="490"/>
      <c r="Z46" s="490"/>
      <c r="AA46" s="490"/>
      <c r="AB46" s="490"/>
      <c r="AC46" s="490"/>
      <c r="AD46" s="491"/>
      <c r="AE46" s="211"/>
      <c r="AF46" s="212"/>
      <c r="AG46" s="497">
        <v>2</v>
      </c>
      <c r="AH46" s="500"/>
      <c r="AI46" s="817">
        <v>110</v>
      </c>
      <c r="AJ46" s="818"/>
      <c r="AK46" s="562">
        <f t="shared" ref="AK46:AK47" si="22">AM46+AO46+AQ46+AS46</f>
        <v>46</v>
      </c>
      <c r="AL46" s="563"/>
      <c r="AM46" s="497">
        <v>24</v>
      </c>
      <c r="AN46" s="498"/>
      <c r="AO46" s="499"/>
      <c r="AP46" s="498"/>
      <c r="AQ46" s="499">
        <v>22</v>
      </c>
      <c r="AR46" s="498"/>
      <c r="AS46" s="499"/>
      <c r="AT46" s="500"/>
      <c r="AU46" s="497"/>
      <c r="AV46" s="498"/>
      <c r="AW46" s="499"/>
      <c r="AX46" s="498"/>
      <c r="AY46" s="689"/>
      <c r="AZ46" s="690"/>
      <c r="BA46" s="689">
        <f>AI46</f>
        <v>110</v>
      </c>
      <c r="BB46" s="690"/>
      <c r="BC46" s="693">
        <f>AK46</f>
        <v>46</v>
      </c>
      <c r="BD46" s="816"/>
      <c r="BE46" s="689">
        <v>3</v>
      </c>
      <c r="BF46" s="809"/>
      <c r="BG46" s="385" t="s">
        <v>99</v>
      </c>
      <c r="BH46" s="386"/>
      <c r="BI46" s="387"/>
      <c r="BJ46" s="315" t="s">
        <v>233</v>
      </c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</row>
    <row r="47" spans="1:79" s="7" customFormat="1" ht="78" customHeight="1" x14ac:dyDescent="0.25">
      <c r="A47" s="445" t="s">
        <v>189</v>
      </c>
      <c r="B47" s="446"/>
      <c r="C47" s="489" t="s">
        <v>190</v>
      </c>
      <c r="D47" s="490"/>
      <c r="E47" s="490"/>
      <c r="F47" s="490"/>
      <c r="G47" s="490"/>
      <c r="H47" s="490"/>
      <c r="I47" s="490"/>
      <c r="J47" s="490"/>
      <c r="K47" s="490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0"/>
      <c r="AA47" s="490"/>
      <c r="AB47" s="490"/>
      <c r="AC47" s="490"/>
      <c r="AD47" s="491"/>
      <c r="AE47" s="493"/>
      <c r="AF47" s="494"/>
      <c r="AG47" s="497">
        <v>2</v>
      </c>
      <c r="AH47" s="500"/>
      <c r="AI47" s="542">
        <v>110</v>
      </c>
      <c r="AJ47" s="543"/>
      <c r="AK47" s="562">
        <f t="shared" si="22"/>
        <v>44</v>
      </c>
      <c r="AL47" s="563"/>
      <c r="AM47" s="525">
        <v>22</v>
      </c>
      <c r="AN47" s="492"/>
      <c r="AO47" s="492"/>
      <c r="AP47" s="492"/>
      <c r="AQ47" s="492">
        <v>22</v>
      </c>
      <c r="AR47" s="492"/>
      <c r="AS47" s="492"/>
      <c r="AT47" s="518"/>
      <c r="AU47" s="588"/>
      <c r="AV47" s="492"/>
      <c r="AW47" s="492"/>
      <c r="AX47" s="492"/>
      <c r="AY47" s="492"/>
      <c r="AZ47" s="492"/>
      <c r="BA47" s="594">
        <f>AI47</f>
        <v>110</v>
      </c>
      <c r="BB47" s="492"/>
      <c r="BC47" s="513">
        <f>AK47</f>
        <v>44</v>
      </c>
      <c r="BD47" s="513"/>
      <c r="BE47" s="492">
        <v>3</v>
      </c>
      <c r="BF47" s="512"/>
      <c r="BG47" s="385" t="s">
        <v>100</v>
      </c>
      <c r="BH47" s="386"/>
      <c r="BI47" s="387"/>
      <c r="BJ47" s="315" t="s">
        <v>233</v>
      </c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</row>
    <row r="48" spans="1:79" s="7" customFormat="1" ht="45.6" customHeight="1" x14ac:dyDescent="0.25">
      <c r="A48" s="553" t="s">
        <v>96</v>
      </c>
      <c r="B48" s="554"/>
      <c r="C48" s="486" t="s">
        <v>206</v>
      </c>
      <c r="D48" s="487"/>
      <c r="E48" s="487"/>
      <c r="F48" s="487"/>
      <c r="G48" s="487"/>
      <c r="H48" s="487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487"/>
      <c r="W48" s="487"/>
      <c r="X48" s="487"/>
      <c r="Y48" s="487"/>
      <c r="Z48" s="487"/>
      <c r="AA48" s="487"/>
      <c r="AB48" s="487"/>
      <c r="AC48" s="487"/>
      <c r="AD48" s="488"/>
      <c r="AE48" s="203"/>
      <c r="AF48" s="204"/>
      <c r="AG48" s="213"/>
      <c r="AH48" s="214"/>
      <c r="AI48" s="555">
        <f>SUM(AI49:AJ51)</f>
        <v>296</v>
      </c>
      <c r="AJ48" s="475"/>
      <c r="AK48" s="561">
        <f>AK49+AK50+AK51</f>
        <v>132</v>
      </c>
      <c r="AL48" s="557"/>
      <c r="AM48" s="523">
        <f>AM49+AM50+AM51</f>
        <v>62</v>
      </c>
      <c r="AN48" s="524"/>
      <c r="AO48" s="524">
        <f>AO49+AO50+AO51</f>
        <v>0</v>
      </c>
      <c r="AP48" s="524"/>
      <c r="AQ48" s="524">
        <f>AQ49+AQ50+AQ51</f>
        <v>70</v>
      </c>
      <c r="AR48" s="524"/>
      <c r="AS48" s="524"/>
      <c r="AT48" s="529"/>
      <c r="AU48" s="587">
        <f>SUM(AU49:AV51)</f>
        <v>108</v>
      </c>
      <c r="AV48" s="524"/>
      <c r="AW48" s="523">
        <f>SUM(AW49:AX51)</f>
        <v>44</v>
      </c>
      <c r="AX48" s="524"/>
      <c r="AY48" s="524">
        <f>AY49+AY50+AY51</f>
        <v>3</v>
      </c>
      <c r="AZ48" s="524"/>
      <c r="BA48" s="473">
        <f>SUM(BA49:BB51)</f>
        <v>188</v>
      </c>
      <c r="BB48" s="475"/>
      <c r="BC48" s="573">
        <f>BC49+BC50+BC51</f>
        <v>88</v>
      </c>
      <c r="BD48" s="573"/>
      <c r="BE48" s="524">
        <f>BE49+BE50+BE51</f>
        <v>6</v>
      </c>
      <c r="BF48" s="566"/>
      <c r="BG48" s="385"/>
      <c r="BH48" s="386"/>
      <c r="BI48" s="387"/>
      <c r="BJ48" s="315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</row>
    <row r="49" spans="1:84" s="7" customFormat="1" ht="48.6" customHeight="1" x14ac:dyDescent="0.25">
      <c r="A49" s="445" t="s">
        <v>97</v>
      </c>
      <c r="B49" s="446"/>
      <c r="C49" s="489" t="s">
        <v>191</v>
      </c>
      <c r="D49" s="490"/>
      <c r="E49" s="490"/>
      <c r="F49" s="490"/>
      <c r="G49" s="490"/>
      <c r="H49" s="490"/>
      <c r="I49" s="490"/>
      <c r="J49" s="490"/>
      <c r="K49" s="490"/>
      <c r="L49" s="490"/>
      <c r="M49" s="490"/>
      <c r="N49" s="490"/>
      <c r="O49" s="490"/>
      <c r="P49" s="490"/>
      <c r="Q49" s="490"/>
      <c r="R49" s="490"/>
      <c r="S49" s="490"/>
      <c r="T49" s="490"/>
      <c r="U49" s="490"/>
      <c r="V49" s="490"/>
      <c r="W49" s="490"/>
      <c r="X49" s="490"/>
      <c r="Y49" s="490"/>
      <c r="Z49" s="490"/>
      <c r="AA49" s="490"/>
      <c r="AB49" s="490"/>
      <c r="AC49" s="490"/>
      <c r="AD49" s="491"/>
      <c r="AE49" s="497">
        <v>2</v>
      </c>
      <c r="AF49" s="500"/>
      <c r="AG49" s="493"/>
      <c r="AH49" s="494"/>
      <c r="AI49" s="542">
        <v>90</v>
      </c>
      <c r="AJ49" s="543"/>
      <c r="AK49" s="544">
        <f>AM49+AO49+AQ49+AS49</f>
        <v>42</v>
      </c>
      <c r="AL49" s="545"/>
      <c r="AM49" s="525">
        <v>22</v>
      </c>
      <c r="AN49" s="492"/>
      <c r="AO49" s="492"/>
      <c r="AP49" s="492"/>
      <c r="AQ49" s="492">
        <v>20</v>
      </c>
      <c r="AR49" s="492"/>
      <c r="AS49" s="492"/>
      <c r="AT49" s="518"/>
      <c r="AU49" s="588"/>
      <c r="AV49" s="492"/>
      <c r="AW49" s="492"/>
      <c r="AX49" s="492"/>
      <c r="AY49" s="492"/>
      <c r="AZ49" s="492"/>
      <c r="BA49" s="594">
        <f>AI49</f>
        <v>90</v>
      </c>
      <c r="BB49" s="492"/>
      <c r="BC49" s="513">
        <f>AK49</f>
        <v>42</v>
      </c>
      <c r="BD49" s="513"/>
      <c r="BE49" s="492">
        <v>3</v>
      </c>
      <c r="BF49" s="512"/>
      <c r="BG49" s="385" t="s">
        <v>105</v>
      </c>
      <c r="BH49" s="386"/>
      <c r="BI49" s="387"/>
      <c r="BJ49" s="315" t="s">
        <v>233</v>
      </c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</row>
    <row r="50" spans="1:84" s="7" customFormat="1" ht="60.6" customHeight="1" x14ac:dyDescent="0.25">
      <c r="A50" s="553" t="s">
        <v>207</v>
      </c>
      <c r="B50" s="554"/>
      <c r="C50" s="489" t="s">
        <v>192</v>
      </c>
      <c r="D50" s="490"/>
      <c r="E50" s="490"/>
      <c r="F50" s="490"/>
      <c r="G50" s="490"/>
      <c r="H50" s="490"/>
      <c r="I50" s="490"/>
      <c r="J50" s="490"/>
      <c r="K50" s="490"/>
      <c r="L50" s="490"/>
      <c r="M50" s="490"/>
      <c r="N50" s="490"/>
      <c r="O50" s="490"/>
      <c r="P50" s="490"/>
      <c r="Q50" s="490"/>
      <c r="R50" s="490"/>
      <c r="S50" s="490"/>
      <c r="T50" s="490"/>
      <c r="U50" s="490"/>
      <c r="V50" s="490"/>
      <c r="W50" s="490"/>
      <c r="X50" s="490"/>
      <c r="Y50" s="490"/>
      <c r="Z50" s="490"/>
      <c r="AA50" s="490"/>
      <c r="AB50" s="490"/>
      <c r="AC50" s="490"/>
      <c r="AD50" s="491"/>
      <c r="AE50" s="493">
        <v>2</v>
      </c>
      <c r="AF50" s="494"/>
      <c r="AG50" s="495"/>
      <c r="AH50" s="496"/>
      <c r="AI50" s="542">
        <v>98</v>
      </c>
      <c r="AJ50" s="543"/>
      <c r="AK50" s="544">
        <f t="shared" ref="AK50" si="23">AM50+AO50+AQ50+AS50</f>
        <v>46</v>
      </c>
      <c r="AL50" s="545"/>
      <c r="AM50" s="525">
        <v>22</v>
      </c>
      <c r="AN50" s="492"/>
      <c r="AO50" s="492"/>
      <c r="AP50" s="492"/>
      <c r="AQ50" s="492">
        <v>24</v>
      </c>
      <c r="AR50" s="492"/>
      <c r="AS50" s="492"/>
      <c r="AT50" s="518"/>
      <c r="AU50" s="588"/>
      <c r="AV50" s="492"/>
      <c r="AW50" s="492"/>
      <c r="AX50" s="492"/>
      <c r="AY50" s="492"/>
      <c r="AZ50" s="492"/>
      <c r="BA50" s="594">
        <f>AI50</f>
        <v>98</v>
      </c>
      <c r="BB50" s="492"/>
      <c r="BC50" s="513">
        <f>AK50</f>
        <v>46</v>
      </c>
      <c r="BD50" s="513"/>
      <c r="BE50" s="492">
        <v>3</v>
      </c>
      <c r="BF50" s="512"/>
      <c r="BG50" s="385" t="s">
        <v>105</v>
      </c>
      <c r="BH50" s="386"/>
      <c r="BI50" s="387"/>
      <c r="BJ50" s="315" t="s">
        <v>233</v>
      </c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</row>
    <row r="51" spans="1:84" s="7" customFormat="1" ht="60.6" customHeight="1" x14ac:dyDescent="0.25">
      <c r="A51" s="445" t="s">
        <v>98</v>
      </c>
      <c r="B51" s="446"/>
      <c r="C51" s="489" t="s">
        <v>193</v>
      </c>
      <c r="D51" s="490"/>
      <c r="E51" s="490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0"/>
      <c r="Z51" s="490"/>
      <c r="AA51" s="490"/>
      <c r="AB51" s="490"/>
      <c r="AC51" s="490"/>
      <c r="AD51" s="491"/>
      <c r="AE51" s="493"/>
      <c r="AF51" s="494"/>
      <c r="AG51" s="493">
        <v>1</v>
      </c>
      <c r="AH51" s="494"/>
      <c r="AI51" s="542">
        <v>108</v>
      </c>
      <c r="AJ51" s="543"/>
      <c r="AK51" s="544">
        <f>AM51+AO51+AQ51+AS51</f>
        <v>44</v>
      </c>
      <c r="AL51" s="545"/>
      <c r="AM51" s="525">
        <v>18</v>
      </c>
      <c r="AN51" s="492"/>
      <c r="AO51" s="492"/>
      <c r="AP51" s="492"/>
      <c r="AQ51" s="492">
        <v>26</v>
      </c>
      <c r="AR51" s="492"/>
      <c r="AS51" s="492"/>
      <c r="AT51" s="518"/>
      <c r="AU51" s="528">
        <f>AI51</f>
        <v>108</v>
      </c>
      <c r="AV51" s="492"/>
      <c r="AW51" s="492">
        <f>AK51</f>
        <v>44</v>
      </c>
      <c r="AX51" s="492"/>
      <c r="AY51" s="492">
        <v>3</v>
      </c>
      <c r="AZ51" s="492"/>
      <c r="BA51" s="594"/>
      <c r="BB51" s="492"/>
      <c r="BC51" s="513"/>
      <c r="BD51" s="513"/>
      <c r="BE51" s="492"/>
      <c r="BF51" s="512"/>
      <c r="BG51" s="385" t="s">
        <v>106</v>
      </c>
      <c r="BH51" s="386"/>
      <c r="BI51" s="387"/>
      <c r="BJ51" s="315" t="s">
        <v>233</v>
      </c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</row>
    <row r="52" spans="1:84" s="7" customFormat="1" ht="44.45" customHeight="1" x14ac:dyDescent="0.25">
      <c r="A52" s="553" t="s">
        <v>110</v>
      </c>
      <c r="B52" s="554"/>
      <c r="C52" s="646" t="s">
        <v>1</v>
      </c>
      <c r="D52" s="647"/>
      <c r="E52" s="647"/>
      <c r="F52" s="647"/>
      <c r="G52" s="647"/>
      <c r="H52" s="647"/>
      <c r="I52" s="647"/>
      <c r="J52" s="647"/>
      <c r="K52" s="647"/>
      <c r="L52" s="647"/>
      <c r="M52" s="647"/>
      <c r="N52" s="647"/>
      <c r="O52" s="647"/>
      <c r="P52" s="647"/>
      <c r="Q52" s="647"/>
      <c r="R52" s="647"/>
      <c r="S52" s="647"/>
      <c r="T52" s="647"/>
      <c r="U52" s="647"/>
      <c r="V52" s="647"/>
      <c r="W52" s="647"/>
      <c r="X52" s="647"/>
      <c r="Y52" s="647"/>
      <c r="Z52" s="647"/>
      <c r="AA52" s="647"/>
      <c r="AB52" s="647"/>
      <c r="AC52" s="647"/>
      <c r="AD52" s="648"/>
      <c r="AE52" s="681"/>
      <c r="AF52" s="682"/>
      <c r="AG52" s="663"/>
      <c r="AH52" s="663"/>
      <c r="AI52" s="177" t="s">
        <v>36</v>
      </c>
      <c r="AJ52" s="255">
        <f>SUM(AI53:AJ55)</f>
        <v>338</v>
      </c>
      <c r="AK52" s="256" t="s">
        <v>36</v>
      </c>
      <c r="AL52" s="257">
        <f>SUM(AK53:AL55)</f>
        <v>218</v>
      </c>
      <c r="AM52" s="179" t="s">
        <v>36</v>
      </c>
      <c r="AN52" s="258">
        <f>SUM(AM53:AN55)</f>
        <v>66</v>
      </c>
      <c r="AO52" s="256" t="s">
        <v>36</v>
      </c>
      <c r="AP52" s="258">
        <f>SUM(AO53:AP55)</f>
        <v>24</v>
      </c>
      <c r="AQ52" s="256" t="s">
        <v>36</v>
      </c>
      <c r="AR52" s="258">
        <f>SUM(AQ53:AR55)</f>
        <v>96</v>
      </c>
      <c r="AS52" s="179" t="s">
        <v>36</v>
      </c>
      <c r="AT52" s="259">
        <f>SUM(AS53:AT55)</f>
        <v>32</v>
      </c>
      <c r="AU52" s="260" t="s">
        <v>36</v>
      </c>
      <c r="AV52" s="261">
        <f>SUM(AV53:AV55)</f>
        <v>190</v>
      </c>
      <c r="AW52" s="179" t="s">
        <v>36</v>
      </c>
      <c r="AX52" s="281">
        <f>SUM(AX53:AX55)</f>
        <v>130</v>
      </c>
      <c r="AY52" s="179" t="s">
        <v>36</v>
      </c>
      <c r="AZ52" s="262">
        <f>SUM(AY53:AZ55)</f>
        <v>2</v>
      </c>
      <c r="BA52" s="256" t="s">
        <v>36</v>
      </c>
      <c r="BB52" s="262">
        <f>SUM(BA53:BB55)</f>
        <v>148</v>
      </c>
      <c r="BC52" s="263" t="s">
        <v>36</v>
      </c>
      <c r="BD52" s="264">
        <f>SUM(BC53:BD55)</f>
        <v>88</v>
      </c>
      <c r="BE52" s="263" t="s">
        <v>36</v>
      </c>
      <c r="BF52" s="178">
        <f>SUM(BE53:BF55)</f>
        <v>7</v>
      </c>
      <c r="BG52" s="589"/>
      <c r="BH52" s="590"/>
      <c r="BI52" s="591"/>
      <c r="BJ52" s="315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</row>
    <row r="53" spans="1:84" s="7" customFormat="1" ht="45.75" customHeight="1" x14ac:dyDescent="0.25">
      <c r="A53" s="445" t="s">
        <v>111</v>
      </c>
      <c r="B53" s="446"/>
      <c r="C53" s="649" t="s">
        <v>209</v>
      </c>
      <c r="D53" s="650"/>
      <c r="E53" s="650"/>
      <c r="F53" s="650"/>
      <c r="G53" s="650"/>
      <c r="H53" s="650"/>
      <c r="I53" s="650"/>
      <c r="J53" s="650"/>
      <c r="K53" s="650"/>
      <c r="L53" s="650"/>
      <c r="M53" s="650"/>
      <c r="N53" s="650"/>
      <c r="O53" s="650"/>
      <c r="P53" s="650"/>
      <c r="Q53" s="650"/>
      <c r="R53" s="650"/>
      <c r="S53" s="650"/>
      <c r="T53" s="650"/>
      <c r="U53" s="650"/>
      <c r="V53" s="650"/>
      <c r="W53" s="650"/>
      <c r="X53" s="650"/>
      <c r="Y53" s="650"/>
      <c r="Z53" s="650"/>
      <c r="AA53" s="650"/>
      <c r="AB53" s="650"/>
      <c r="AC53" s="650"/>
      <c r="AD53" s="651"/>
      <c r="AE53" s="265" t="s">
        <v>36</v>
      </c>
      <c r="AF53" s="266">
        <v>2</v>
      </c>
      <c r="AG53" s="664"/>
      <c r="AH53" s="665"/>
      <c r="AI53" s="177" t="s">
        <v>36</v>
      </c>
      <c r="AJ53" s="267">
        <f>AV53+BB53</f>
        <v>124</v>
      </c>
      <c r="AK53" s="256" t="s">
        <v>36</v>
      </c>
      <c r="AL53" s="268">
        <f>AN53+AT53+AP53+AR53</f>
        <v>72</v>
      </c>
      <c r="AM53" s="263" t="s">
        <v>36</v>
      </c>
      <c r="AN53" s="267">
        <v>40</v>
      </c>
      <c r="AO53" s="269"/>
      <c r="AP53" s="267"/>
      <c r="AQ53" s="269"/>
      <c r="AR53" s="267"/>
      <c r="AS53" s="263" t="s">
        <v>36</v>
      </c>
      <c r="AT53" s="263">
        <v>32</v>
      </c>
      <c r="AU53" s="270" t="s">
        <v>36</v>
      </c>
      <c r="AV53" s="267">
        <v>48</v>
      </c>
      <c r="AW53" s="263" t="s">
        <v>36</v>
      </c>
      <c r="AX53" s="267">
        <v>32</v>
      </c>
      <c r="AY53" s="263"/>
      <c r="AZ53" s="267"/>
      <c r="BA53" s="269" t="s">
        <v>36</v>
      </c>
      <c r="BB53" s="267">
        <v>76</v>
      </c>
      <c r="BC53" s="263" t="s">
        <v>36</v>
      </c>
      <c r="BD53" s="267">
        <v>40</v>
      </c>
      <c r="BE53" s="263" t="s">
        <v>36</v>
      </c>
      <c r="BF53" s="268">
        <v>3</v>
      </c>
      <c r="BG53" s="589" t="s">
        <v>17</v>
      </c>
      <c r="BH53" s="590"/>
      <c r="BI53" s="591"/>
      <c r="BJ53" s="315" t="s">
        <v>230</v>
      </c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</row>
    <row r="54" spans="1:84" s="7" customFormat="1" ht="45.75" customHeight="1" x14ac:dyDescent="0.25">
      <c r="A54" s="445" t="s">
        <v>112</v>
      </c>
      <c r="B54" s="446"/>
      <c r="C54" s="652" t="s">
        <v>210</v>
      </c>
      <c r="D54" s="653"/>
      <c r="E54" s="653"/>
      <c r="F54" s="653"/>
      <c r="G54" s="653"/>
      <c r="H54" s="653"/>
      <c r="I54" s="653"/>
      <c r="J54" s="653"/>
      <c r="K54" s="653"/>
      <c r="L54" s="653"/>
      <c r="M54" s="653"/>
      <c r="N54" s="653"/>
      <c r="O54" s="653"/>
      <c r="P54" s="653"/>
      <c r="Q54" s="653"/>
      <c r="R54" s="653"/>
      <c r="S54" s="653"/>
      <c r="T54" s="653"/>
      <c r="U54" s="653"/>
      <c r="V54" s="653"/>
      <c r="W54" s="653"/>
      <c r="X54" s="653"/>
      <c r="Y54" s="653"/>
      <c r="Z54" s="653"/>
      <c r="AA54" s="653"/>
      <c r="AB54" s="653"/>
      <c r="AC54" s="653"/>
      <c r="AD54" s="654"/>
      <c r="AE54" s="203" t="s">
        <v>36</v>
      </c>
      <c r="AF54" s="204">
        <v>2</v>
      </c>
      <c r="AG54" s="658"/>
      <c r="AH54" s="659"/>
      <c r="AI54" s="177" t="s">
        <v>36</v>
      </c>
      <c r="AJ54" s="267">
        <f>AV54+BB54</f>
        <v>142</v>
      </c>
      <c r="AK54" s="256" t="s">
        <v>36</v>
      </c>
      <c r="AL54" s="268">
        <f>AN54+AT54+AP54+AR54</f>
        <v>96</v>
      </c>
      <c r="AM54" s="263"/>
      <c r="AN54" s="267"/>
      <c r="AO54" s="269"/>
      <c r="AP54" s="267"/>
      <c r="AQ54" s="269" t="s">
        <v>36</v>
      </c>
      <c r="AR54" s="267">
        <v>96</v>
      </c>
      <c r="AS54" s="263"/>
      <c r="AT54" s="263"/>
      <c r="AU54" s="270" t="s">
        <v>36</v>
      </c>
      <c r="AV54" s="267">
        <v>70</v>
      </c>
      <c r="AW54" s="263" t="s">
        <v>36</v>
      </c>
      <c r="AX54" s="267">
        <v>48</v>
      </c>
      <c r="AY54" s="263"/>
      <c r="AZ54" s="267"/>
      <c r="BA54" s="269" t="s">
        <v>36</v>
      </c>
      <c r="BB54" s="267">
        <v>72</v>
      </c>
      <c r="BC54" s="263" t="s">
        <v>36</v>
      </c>
      <c r="BD54" s="267">
        <v>48</v>
      </c>
      <c r="BE54" s="263" t="s">
        <v>36</v>
      </c>
      <c r="BF54" s="268">
        <v>4</v>
      </c>
      <c r="BG54" s="589" t="s">
        <v>102</v>
      </c>
      <c r="BH54" s="590"/>
      <c r="BI54" s="591"/>
      <c r="BJ54" s="315" t="s">
        <v>231</v>
      </c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</row>
    <row r="55" spans="1:84" s="4" customFormat="1" ht="54.6" customHeight="1" thickBot="1" x14ac:dyDescent="0.3">
      <c r="A55" s="447" t="s">
        <v>113</v>
      </c>
      <c r="B55" s="448"/>
      <c r="C55" s="655" t="s">
        <v>211</v>
      </c>
      <c r="D55" s="656"/>
      <c r="E55" s="656"/>
      <c r="F55" s="656"/>
      <c r="G55" s="656"/>
      <c r="H55" s="656"/>
      <c r="I55" s="656"/>
      <c r="J55" s="656"/>
      <c r="K55" s="656"/>
      <c r="L55" s="656"/>
      <c r="M55" s="656"/>
      <c r="N55" s="656"/>
      <c r="O55" s="656"/>
      <c r="P55" s="656"/>
      <c r="Q55" s="656"/>
      <c r="R55" s="656"/>
      <c r="S55" s="656"/>
      <c r="T55" s="656"/>
      <c r="U55" s="656"/>
      <c r="V55" s="656"/>
      <c r="W55" s="656"/>
      <c r="X55" s="656"/>
      <c r="Y55" s="656"/>
      <c r="Z55" s="656"/>
      <c r="AA55" s="656"/>
      <c r="AB55" s="656"/>
      <c r="AC55" s="656"/>
      <c r="AD55" s="657"/>
      <c r="AE55" s="271"/>
      <c r="AF55" s="272"/>
      <c r="AG55" s="273" t="s">
        <v>36</v>
      </c>
      <c r="AH55" s="273" t="s">
        <v>212</v>
      </c>
      <c r="AI55" s="274" t="s">
        <v>36</v>
      </c>
      <c r="AJ55" s="275">
        <f>AV55+BB55</f>
        <v>72</v>
      </c>
      <c r="AK55" s="276" t="s">
        <v>36</v>
      </c>
      <c r="AL55" s="277">
        <f>AN55+AT55+AP55+AR55</f>
        <v>50</v>
      </c>
      <c r="AM55" s="278" t="s">
        <v>36</v>
      </c>
      <c r="AN55" s="275">
        <v>26</v>
      </c>
      <c r="AO55" s="279" t="s">
        <v>36</v>
      </c>
      <c r="AP55" s="275">
        <v>24</v>
      </c>
      <c r="AQ55" s="279"/>
      <c r="AR55" s="275"/>
      <c r="AS55" s="278"/>
      <c r="AT55" s="278"/>
      <c r="AU55" s="280" t="s">
        <v>36</v>
      </c>
      <c r="AV55" s="275">
        <f>AZ55*36</f>
        <v>72</v>
      </c>
      <c r="AW55" s="278" t="s">
        <v>36</v>
      </c>
      <c r="AX55" s="275">
        <f>AL55</f>
        <v>50</v>
      </c>
      <c r="AY55" s="278" t="s">
        <v>36</v>
      </c>
      <c r="AZ55" s="275">
        <v>2</v>
      </c>
      <c r="BA55" s="279"/>
      <c r="BB55" s="275"/>
      <c r="BC55" s="278"/>
      <c r="BD55" s="275"/>
      <c r="BE55" s="278"/>
      <c r="BF55" s="277"/>
      <c r="BG55" s="584" t="s">
        <v>118</v>
      </c>
      <c r="BH55" s="585"/>
      <c r="BI55" s="586"/>
      <c r="BJ55" s="315" t="s">
        <v>232</v>
      </c>
    </row>
    <row r="56" spans="1:84" s="216" customFormat="1" ht="45.75" customHeight="1" thickTop="1" x14ac:dyDescent="0.5">
      <c r="A56" s="660" t="s">
        <v>54</v>
      </c>
      <c r="B56" s="661"/>
      <c r="C56" s="661"/>
      <c r="D56" s="661"/>
      <c r="E56" s="661"/>
      <c r="F56" s="661"/>
      <c r="G56" s="661"/>
      <c r="H56" s="661"/>
      <c r="I56" s="661"/>
      <c r="J56" s="661"/>
      <c r="K56" s="661"/>
      <c r="L56" s="661"/>
      <c r="M56" s="661"/>
      <c r="N56" s="661"/>
      <c r="O56" s="661"/>
      <c r="P56" s="661"/>
      <c r="Q56" s="661"/>
      <c r="R56" s="661"/>
      <c r="S56" s="661"/>
      <c r="T56" s="661"/>
      <c r="U56" s="661"/>
      <c r="V56" s="661"/>
      <c r="W56" s="661"/>
      <c r="X56" s="661"/>
      <c r="Y56" s="661"/>
      <c r="Z56" s="661"/>
      <c r="AA56" s="661"/>
      <c r="AB56" s="661"/>
      <c r="AC56" s="661"/>
      <c r="AD56" s="661"/>
      <c r="AE56" s="661"/>
      <c r="AF56" s="662"/>
      <c r="AG56" s="215"/>
      <c r="AH56" s="215"/>
      <c r="AI56" s="593">
        <f>SUM(AI30+AI39)</f>
        <v>1566</v>
      </c>
      <c r="AJ56" s="443"/>
      <c r="AK56" s="443">
        <f>SUM(AK30+AK39)</f>
        <v>578</v>
      </c>
      <c r="AL56" s="444"/>
      <c r="AM56" s="593">
        <f>SUM(AM30+AM39)</f>
        <v>238</v>
      </c>
      <c r="AN56" s="443"/>
      <c r="AO56" s="443">
        <f>SUM(AO30+AO39)</f>
        <v>0</v>
      </c>
      <c r="AP56" s="443"/>
      <c r="AQ56" s="443">
        <f>SUM(AQ30+AQ39)</f>
        <v>340</v>
      </c>
      <c r="AR56" s="443"/>
      <c r="AS56" s="443">
        <f>SUM(AS30+AS39)</f>
        <v>0</v>
      </c>
      <c r="AT56" s="444"/>
      <c r="AU56" s="593">
        <f>SUM(AU30+AU39)</f>
        <v>950</v>
      </c>
      <c r="AV56" s="443"/>
      <c r="AW56" s="443">
        <f>SUM(AW30+AW39)</f>
        <v>358</v>
      </c>
      <c r="AX56" s="443"/>
      <c r="AY56" s="443">
        <f>SUM(AY30+AY39)</f>
        <v>27</v>
      </c>
      <c r="AZ56" s="443"/>
      <c r="BA56" s="443">
        <f>SUM(BA30+BA39)</f>
        <v>616</v>
      </c>
      <c r="BB56" s="443"/>
      <c r="BC56" s="443">
        <f>SUM(BC30+BC39)</f>
        <v>220</v>
      </c>
      <c r="BD56" s="443"/>
      <c r="BE56" s="443">
        <f>SUM(BE30+BE39)</f>
        <v>18</v>
      </c>
      <c r="BF56" s="444"/>
      <c r="BG56" s="455"/>
      <c r="BH56" s="456"/>
      <c r="BI56" s="457"/>
      <c r="BJ56" s="314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A56" s="142"/>
    </row>
    <row r="57" spans="1:84" s="216" customFormat="1" ht="42" customHeight="1" x14ac:dyDescent="0.5">
      <c r="A57" s="637" t="s">
        <v>20</v>
      </c>
      <c r="B57" s="638"/>
      <c r="C57" s="638"/>
      <c r="D57" s="638"/>
      <c r="E57" s="638"/>
      <c r="F57" s="638"/>
      <c r="G57" s="638"/>
      <c r="H57" s="638"/>
      <c r="I57" s="638"/>
      <c r="J57" s="638"/>
      <c r="K57" s="638"/>
      <c r="L57" s="638"/>
      <c r="M57" s="638"/>
      <c r="N57" s="638"/>
      <c r="O57" s="638"/>
      <c r="P57" s="638"/>
      <c r="Q57" s="638"/>
      <c r="R57" s="638"/>
      <c r="S57" s="638"/>
      <c r="T57" s="638"/>
      <c r="U57" s="638"/>
      <c r="V57" s="638"/>
      <c r="W57" s="638"/>
      <c r="X57" s="638"/>
      <c r="Y57" s="638"/>
      <c r="Z57" s="638"/>
      <c r="AA57" s="638"/>
      <c r="AB57" s="638"/>
      <c r="AC57" s="638"/>
      <c r="AD57" s="638"/>
      <c r="AE57" s="638"/>
      <c r="AF57" s="639"/>
      <c r="AG57" s="217"/>
      <c r="AH57" s="217"/>
      <c r="AI57" s="634"/>
      <c r="AJ57" s="635"/>
      <c r="AK57" s="635"/>
      <c r="AL57" s="635"/>
      <c r="AM57" s="635"/>
      <c r="AN57" s="635"/>
      <c r="AO57" s="635"/>
      <c r="AP57" s="635"/>
      <c r="AQ57" s="635"/>
      <c r="AR57" s="635"/>
      <c r="AS57" s="635"/>
      <c r="AT57" s="636"/>
      <c r="AU57" s="581">
        <f>AW56/AU28</f>
        <v>23.866666666666667</v>
      </c>
      <c r="AV57" s="582"/>
      <c r="AW57" s="582"/>
      <c r="AX57" s="582"/>
      <c r="AY57" s="582"/>
      <c r="AZ57" s="583"/>
      <c r="BA57" s="582">
        <f>BC56/BA28</f>
        <v>24.444444444444443</v>
      </c>
      <c r="BB57" s="582"/>
      <c r="BC57" s="582"/>
      <c r="BD57" s="582"/>
      <c r="BE57" s="582"/>
      <c r="BF57" s="592"/>
      <c r="BG57" s="569"/>
      <c r="BH57" s="570"/>
      <c r="BI57" s="571"/>
      <c r="BJ57" s="317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</row>
    <row r="58" spans="1:84" s="142" customFormat="1" ht="51.6" hidden="1" customHeight="1" x14ac:dyDescent="0.5">
      <c r="A58" s="577" t="s">
        <v>21</v>
      </c>
      <c r="B58" s="578"/>
      <c r="C58" s="578"/>
      <c r="D58" s="578"/>
      <c r="E58" s="578"/>
      <c r="F58" s="578"/>
      <c r="G58" s="578"/>
      <c r="H58" s="578"/>
      <c r="I58" s="578"/>
      <c r="J58" s="578"/>
      <c r="K58" s="578"/>
      <c r="L58" s="578"/>
      <c r="M58" s="578"/>
      <c r="N58" s="578"/>
      <c r="O58" s="578"/>
      <c r="P58" s="578"/>
      <c r="Q58" s="578"/>
      <c r="R58" s="578"/>
      <c r="S58" s="578"/>
      <c r="T58" s="578"/>
      <c r="U58" s="578"/>
      <c r="V58" s="578"/>
      <c r="W58" s="578"/>
      <c r="X58" s="578"/>
      <c r="Y58" s="578"/>
      <c r="Z58" s="578"/>
      <c r="AA58" s="578"/>
      <c r="AB58" s="578"/>
      <c r="AC58" s="578"/>
      <c r="AD58" s="578"/>
      <c r="AE58" s="578"/>
      <c r="AF58" s="579"/>
      <c r="AG58" s="218"/>
      <c r="AH58" s="218"/>
      <c r="AI58" s="580"/>
      <c r="AJ58" s="526"/>
      <c r="AK58" s="526"/>
      <c r="AL58" s="526"/>
      <c r="AM58" s="526"/>
      <c r="AN58" s="526"/>
      <c r="AO58" s="526"/>
      <c r="AP58" s="526"/>
      <c r="AQ58" s="526"/>
      <c r="AR58" s="526"/>
      <c r="AS58" s="526"/>
      <c r="AT58" s="576"/>
      <c r="AU58" s="219"/>
      <c r="AV58" s="473"/>
      <c r="AW58" s="473"/>
      <c r="AX58" s="474"/>
      <c r="AY58" s="475"/>
      <c r="AZ58" s="476"/>
      <c r="BA58" s="450"/>
      <c r="BB58" s="450"/>
      <c r="BC58" s="450"/>
      <c r="BD58" s="450"/>
      <c r="BE58" s="450"/>
      <c r="BF58" s="467"/>
      <c r="BG58" s="477"/>
      <c r="BH58" s="478"/>
      <c r="BI58" s="479"/>
      <c r="BJ58" s="317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</row>
    <row r="59" spans="1:84" s="216" customFormat="1" ht="51.6" hidden="1" customHeight="1" x14ac:dyDescent="0.5">
      <c r="A59" s="577" t="s">
        <v>22</v>
      </c>
      <c r="B59" s="578"/>
      <c r="C59" s="578"/>
      <c r="D59" s="578"/>
      <c r="E59" s="578"/>
      <c r="F59" s="578"/>
      <c r="G59" s="578"/>
      <c r="H59" s="578"/>
      <c r="I59" s="578"/>
      <c r="J59" s="578"/>
      <c r="K59" s="578"/>
      <c r="L59" s="578"/>
      <c r="M59" s="578"/>
      <c r="N59" s="578"/>
      <c r="O59" s="578"/>
      <c r="P59" s="578"/>
      <c r="Q59" s="578"/>
      <c r="R59" s="578"/>
      <c r="S59" s="578"/>
      <c r="T59" s="578"/>
      <c r="U59" s="578"/>
      <c r="V59" s="578"/>
      <c r="W59" s="578"/>
      <c r="X59" s="578"/>
      <c r="Y59" s="578"/>
      <c r="Z59" s="578"/>
      <c r="AA59" s="578"/>
      <c r="AB59" s="578"/>
      <c r="AC59" s="578"/>
      <c r="AD59" s="578"/>
      <c r="AE59" s="578"/>
      <c r="AF59" s="579"/>
      <c r="AG59" s="218"/>
      <c r="AH59" s="218"/>
      <c r="AI59" s="580"/>
      <c r="AJ59" s="526"/>
      <c r="AK59" s="526"/>
      <c r="AL59" s="526"/>
      <c r="AM59" s="526"/>
      <c r="AN59" s="526"/>
      <c r="AO59" s="526"/>
      <c r="AP59" s="526"/>
      <c r="AQ59" s="526"/>
      <c r="AR59" s="526"/>
      <c r="AS59" s="526"/>
      <c r="AT59" s="576"/>
      <c r="AU59" s="219"/>
      <c r="AV59" s="473"/>
      <c r="AW59" s="473"/>
      <c r="AX59" s="474"/>
      <c r="AY59" s="475"/>
      <c r="AZ59" s="476"/>
      <c r="BA59" s="450"/>
      <c r="BB59" s="450"/>
      <c r="BC59" s="450"/>
      <c r="BD59" s="450"/>
      <c r="BE59" s="450"/>
      <c r="BF59" s="467"/>
      <c r="BG59" s="477"/>
      <c r="BH59" s="478"/>
      <c r="BI59" s="479"/>
      <c r="BJ59" s="317"/>
      <c r="BK59" s="143"/>
      <c r="BL59" s="143"/>
      <c r="BM59" s="143"/>
      <c r="BN59" s="143"/>
      <c r="BO59" s="143"/>
      <c r="BP59" s="143"/>
      <c r="BQ59" s="143"/>
      <c r="BR59" s="143"/>
      <c r="BS59" s="143"/>
      <c r="BT59" s="143"/>
      <c r="BU59" s="143"/>
      <c r="BV59" s="143"/>
      <c r="BW59" s="143"/>
      <c r="BX59" s="143"/>
      <c r="BY59" s="143"/>
      <c r="BZ59" s="143"/>
      <c r="CA59" s="143"/>
      <c r="CB59" s="143"/>
    </row>
    <row r="60" spans="1:84" s="216" customFormat="1" ht="40.700000000000003" customHeight="1" x14ac:dyDescent="0.5">
      <c r="A60" s="577" t="s">
        <v>23</v>
      </c>
      <c r="B60" s="578"/>
      <c r="C60" s="578"/>
      <c r="D60" s="578"/>
      <c r="E60" s="578"/>
      <c r="F60" s="578"/>
      <c r="G60" s="578"/>
      <c r="H60" s="578"/>
      <c r="I60" s="578"/>
      <c r="J60" s="578"/>
      <c r="K60" s="578"/>
      <c r="L60" s="578"/>
      <c r="M60" s="578"/>
      <c r="N60" s="578"/>
      <c r="O60" s="578"/>
      <c r="P60" s="578"/>
      <c r="Q60" s="578"/>
      <c r="R60" s="578"/>
      <c r="S60" s="578"/>
      <c r="T60" s="578"/>
      <c r="U60" s="578"/>
      <c r="V60" s="578"/>
      <c r="W60" s="578"/>
      <c r="X60" s="578"/>
      <c r="Y60" s="578"/>
      <c r="Z60" s="578"/>
      <c r="AA60" s="578"/>
      <c r="AB60" s="578"/>
      <c r="AC60" s="578"/>
      <c r="AD60" s="578"/>
      <c r="AE60" s="578"/>
      <c r="AF60" s="579"/>
      <c r="AG60" s="218"/>
      <c r="AH60" s="218"/>
      <c r="AI60" s="580">
        <v>7</v>
      </c>
      <c r="AJ60" s="526"/>
      <c r="AK60" s="526"/>
      <c r="AL60" s="526"/>
      <c r="AM60" s="526"/>
      <c r="AN60" s="526"/>
      <c r="AO60" s="526"/>
      <c r="AP60" s="526"/>
      <c r="AQ60" s="526"/>
      <c r="AR60" s="526"/>
      <c r="AS60" s="526"/>
      <c r="AT60" s="576"/>
      <c r="AU60" s="449">
        <v>4</v>
      </c>
      <c r="AV60" s="450"/>
      <c r="AW60" s="450"/>
      <c r="AX60" s="450"/>
      <c r="AY60" s="450"/>
      <c r="AZ60" s="451"/>
      <c r="BA60" s="450">
        <v>3</v>
      </c>
      <c r="BB60" s="450"/>
      <c r="BC60" s="450"/>
      <c r="BD60" s="450"/>
      <c r="BE60" s="450"/>
      <c r="BF60" s="467"/>
      <c r="BG60" s="477"/>
      <c r="BH60" s="478"/>
      <c r="BI60" s="479"/>
      <c r="BJ60" s="317"/>
      <c r="BK60" s="143"/>
      <c r="BL60" s="143"/>
      <c r="BM60" s="143"/>
      <c r="BN60" s="143"/>
      <c r="BO60" s="143"/>
      <c r="BP60" s="143"/>
      <c r="BQ60" s="143"/>
      <c r="BR60" s="143"/>
      <c r="BS60" s="143"/>
      <c r="BT60" s="143"/>
      <c r="BU60" s="143"/>
      <c r="BV60" s="143"/>
      <c r="BW60" s="143"/>
      <c r="BX60" s="143"/>
      <c r="BY60" s="143"/>
      <c r="BZ60" s="143"/>
      <c r="CA60" s="143"/>
      <c r="CB60" s="143"/>
    </row>
    <row r="61" spans="1:84" s="216" customFormat="1" ht="40.700000000000003" customHeight="1" thickBot="1" x14ac:dyDescent="0.55000000000000004">
      <c r="A61" s="461" t="s">
        <v>24</v>
      </c>
      <c r="B61" s="462"/>
      <c r="C61" s="462"/>
      <c r="D61" s="462"/>
      <c r="E61" s="462"/>
      <c r="F61" s="462"/>
      <c r="G61" s="462"/>
      <c r="H61" s="462"/>
      <c r="I61" s="462"/>
      <c r="J61" s="462"/>
      <c r="K61" s="462"/>
      <c r="L61" s="462"/>
      <c r="M61" s="462"/>
      <c r="N61" s="462"/>
      <c r="O61" s="462"/>
      <c r="P61" s="462"/>
      <c r="Q61" s="462"/>
      <c r="R61" s="462"/>
      <c r="S61" s="462"/>
      <c r="T61" s="462"/>
      <c r="U61" s="462"/>
      <c r="V61" s="462"/>
      <c r="W61" s="462"/>
      <c r="X61" s="462"/>
      <c r="Y61" s="462"/>
      <c r="Z61" s="462"/>
      <c r="AA61" s="462"/>
      <c r="AB61" s="462"/>
      <c r="AC61" s="462"/>
      <c r="AD61" s="462"/>
      <c r="AE61" s="462"/>
      <c r="AF61" s="463"/>
      <c r="AG61" s="220"/>
      <c r="AH61" s="220"/>
      <c r="AI61" s="464">
        <v>8</v>
      </c>
      <c r="AJ61" s="465"/>
      <c r="AK61" s="465"/>
      <c r="AL61" s="465"/>
      <c r="AM61" s="465"/>
      <c r="AN61" s="465"/>
      <c r="AO61" s="465"/>
      <c r="AP61" s="465"/>
      <c r="AQ61" s="465"/>
      <c r="AR61" s="465"/>
      <c r="AS61" s="465"/>
      <c r="AT61" s="466"/>
      <c r="AU61" s="452">
        <v>5</v>
      </c>
      <c r="AV61" s="453"/>
      <c r="AW61" s="453"/>
      <c r="AX61" s="453"/>
      <c r="AY61" s="453"/>
      <c r="AZ61" s="454"/>
      <c r="BA61" s="468">
        <v>3</v>
      </c>
      <c r="BB61" s="468"/>
      <c r="BC61" s="468"/>
      <c r="BD61" s="468"/>
      <c r="BE61" s="468"/>
      <c r="BF61" s="469"/>
      <c r="BG61" s="458"/>
      <c r="BH61" s="459"/>
      <c r="BI61" s="460"/>
      <c r="BJ61" s="314"/>
      <c r="BK61" s="221"/>
      <c r="BL61" s="221"/>
      <c r="BM61" s="221"/>
      <c r="BN61" s="221"/>
      <c r="BO61" s="221"/>
      <c r="BP61" s="221"/>
      <c r="BQ61" s="221"/>
      <c r="BR61" s="221"/>
      <c r="BS61" s="221"/>
      <c r="BT61" s="221"/>
      <c r="BU61" s="221"/>
      <c r="BV61" s="221"/>
      <c r="BW61" s="221"/>
      <c r="BX61" s="221"/>
      <c r="BY61" s="221"/>
      <c r="BZ61" s="221"/>
      <c r="CA61" s="221"/>
      <c r="CB61" s="221"/>
    </row>
    <row r="62" spans="1:84" s="9" customFormat="1" ht="21.6" customHeight="1" thickTop="1" thickBot="1" x14ac:dyDescent="0.4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18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</row>
    <row r="63" spans="1:84" s="10" customFormat="1" ht="59.45" customHeight="1" thickTop="1" thickBot="1" x14ac:dyDescent="0.4">
      <c r="A63" s="607" t="s">
        <v>83</v>
      </c>
      <c r="B63" s="608"/>
      <c r="C63" s="608"/>
      <c r="D63" s="608"/>
      <c r="E63" s="608"/>
      <c r="F63" s="608"/>
      <c r="G63" s="608"/>
      <c r="H63" s="608"/>
      <c r="I63" s="608"/>
      <c r="J63" s="608"/>
      <c r="K63" s="608"/>
      <c r="L63" s="608"/>
      <c r="M63" s="608"/>
      <c r="N63" s="608"/>
      <c r="O63" s="608"/>
      <c r="P63" s="608"/>
      <c r="Q63" s="608"/>
      <c r="R63" s="608"/>
      <c r="S63" s="608"/>
      <c r="T63" s="608"/>
      <c r="U63" s="608"/>
      <c r="V63" s="608"/>
      <c r="W63" s="608"/>
      <c r="X63" s="608"/>
      <c r="Y63" s="608"/>
      <c r="Z63" s="608"/>
      <c r="AA63" s="608"/>
      <c r="AB63" s="608"/>
      <c r="AC63" s="608"/>
      <c r="AD63" s="609"/>
      <c r="AE63" s="607" t="s">
        <v>84</v>
      </c>
      <c r="AF63" s="608"/>
      <c r="AG63" s="608"/>
      <c r="AH63" s="608"/>
      <c r="AI63" s="608"/>
      <c r="AJ63" s="608"/>
      <c r="AK63" s="608"/>
      <c r="AL63" s="608"/>
      <c r="AM63" s="608"/>
      <c r="AN63" s="608"/>
      <c r="AO63" s="608"/>
      <c r="AP63" s="608"/>
      <c r="AQ63" s="608"/>
      <c r="AR63" s="608"/>
      <c r="AS63" s="608"/>
      <c r="AT63" s="608"/>
      <c r="AU63" s="608"/>
      <c r="AV63" s="609"/>
      <c r="AW63" s="607" t="s">
        <v>85</v>
      </c>
      <c r="AX63" s="608"/>
      <c r="AY63" s="608"/>
      <c r="AZ63" s="608"/>
      <c r="BA63" s="608"/>
      <c r="BB63" s="608"/>
      <c r="BC63" s="608"/>
      <c r="BD63" s="608"/>
      <c r="BE63" s="608"/>
      <c r="BF63" s="608"/>
      <c r="BG63" s="608"/>
      <c r="BH63" s="608"/>
      <c r="BI63" s="609"/>
      <c r="BJ63" s="319"/>
      <c r="BK63" s="38"/>
      <c r="BL63" s="38"/>
      <c r="BM63" s="38"/>
      <c r="BN63" s="35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s="143" customFormat="1" ht="42.75" customHeight="1" thickTop="1" thickBot="1" x14ac:dyDescent="0.55000000000000004">
      <c r="A64" s="644" t="s">
        <v>46</v>
      </c>
      <c r="B64" s="645"/>
      <c r="C64" s="645"/>
      <c r="D64" s="645"/>
      <c r="E64" s="645"/>
      <c r="F64" s="645"/>
      <c r="G64" s="645"/>
      <c r="H64" s="645"/>
      <c r="I64" s="645"/>
      <c r="J64" s="645"/>
      <c r="K64" s="645"/>
      <c r="L64" s="645"/>
      <c r="M64" s="645"/>
      <c r="N64" s="645" t="s">
        <v>47</v>
      </c>
      <c r="O64" s="645"/>
      <c r="P64" s="645"/>
      <c r="Q64" s="645"/>
      <c r="R64" s="645"/>
      <c r="S64" s="595" t="s">
        <v>48</v>
      </c>
      <c r="T64" s="595"/>
      <c r="U64" s="595"/>
      <c r="V64" s="595"/>
      <c r="W64" s="602" t="s">
        <v>49</v>
      </c>
      <c r="X64" s="603"/>
      <c r="Y64" s="603"/>
      <c r="Z64" s="603"/>
      <c r="AA64" s="603"/>
      <c r="AB64" s="603"/>
      <c r="AC64" s="603"/>
      <c r="AD64" s="604"/>
      <c r="AE64" s="616" t="s">
        <v>47</v>
      </c>
      <c r="AF64" s="617"/>
      <c r="AG64" s="617"/>
      <c r="AH64" s="617"/>
      <c r="AI64" s="618"/>
      <c r="AJ64" s="595" t="s">
        <v>48</v>
      </c>
      <c r="AK64" s="595"/>
      <c r="AL64" s="595"/>
      <c r="AM64" s="595"/>
      <c r="AN64" s="595"/>
      <c r="AO64" s="602" t="s">
        <v>49</v>
      </c>
      <c r="AP64" s="603"/>
      <c r="AQ64" s="603"/>
      <c r="AR64" s="603"/>
      <c r="AS64" s="603"/>
      <c r="AT64" s="603"/>
      <c r="AU64" s="603"/>
      <c r="AV64" s="604"/>
      <c r="AW64" s="625" t="s">
        <v>89</v>
      </c>
      <c r="AX64" s="626"/>
      <c r="AY64" s="626"/>
      <c r="AZ64" s="626"/>
      <c r="BA64" s="626"/>
      <c r="BB64" s="626"/>
      <c r="BC64" s="626"/>
      <c r="BD64" s="626"/>
      <c r="BE64" s="626"/>
      <c r="BF64" s="626"/>
      <c r="BG64" s="626"/>
      <c r="BH64" s="626"/>
      <c r="BI64" s="627"/>
      <c r="BJ64" s="314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  <c r="CB64" s="142"/>
    </row>
    <row r="65" spans="1:84" s="143" customFormat="1" ht="47.25" customHeight="1" thickTop="1" x14ac:dyDescent="0.5">
      <c r="A65" s="596" t="s">
        <v>103</v>
      </c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 t="s">
        <v>52</v>
      </c>
      <c r="O65" s="597"/>
      <c r="P65" s="597"/>
      <c r="Q65" s="597"/>
      <c r="R65" s="597"/>
      <c r="S65" s="600">
        <v>2</v>
      </c>
      <c r="T65" s="600"/>
      <c r="U65" s="600"/>
      <c r="V65" s="600"/>
      <c r="W65" s="610">
        <v>3</v>
      </c>
      <c r="X65" s="611"/>
      <c r="Y65" s="611"/>
      <c r="Z65" s="611"/>
      <c r="AA65" s="611"/>
      <c r="AB65" s="611"/>
      <c r="AC65" s="611"/>
      <c r="AD65" s="612"/>
      <c r="AE65" s="619">
        <v>2</v>
      </c>
      <c r="AF65" s="620"/>
      <c r="AG65" s="620"/>
      <c r="AH65" s="620"/>
      <c r="AI65" s="621"/>
      <c r="AJ65" s="605">
        <v>8</v>
      </c>
      <c r="AK65" s="605"/>
      <c r="AL65" s="605"/>
      <c r="AM65" s="605"/>
      <c r="AN65" s="605"/>
      <c r="AO65" s="640">
        <v>12</v>
      </c>
      <c r="AP65" s="640"/>
      <c r="AQ65" s="640"/>
      <c r="AR65" s="640"/>
      <c r="AS65" s="640"/>
      <c r="AT65" s="640"/>
      <c r="AU65" s="640"/>
      <c r="AV65" s="641"/>
      <c r="AW65" s="628"/>
      <c r="AX65" s="629"/>
      <c r="AY65" s="629"/>
      <c r="AZ65" s="629"/>
      <c r="BA65" s="629"/>
      <c r="BB65" s="629"/>
      <c r="BC65" s="629"/>
      <c r="BD65" s="629"/>
      <c r="BE65" s="629"/>
      <c r="BF65" s="629"/>
      <c r="BG65" s="629"/>
      <c r="BH65" s="629"/>
      <c r="BI65" s="630"/>
      <c r="BJ65" s="314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  <c r="CB65" s="142"/>
    </row>
    <row r="66" spans="1:84" s="143" customFormat="1" ht="30" customHeight="1" thickBot="1" x14ac:dyDescent="0.55000000000000004">
      <c r="A66" s="59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599"/>
      <c r="P66" s="599"/>
      <c r="Q66" s="599"/>
      <c r="R66" s="599"/>
      <c r="S66" s="601"/>
      <c r="T66" s="601"/>
      <c r="U66" s="601"/>
      <c r="V66" s="601"/>
      <c r="W66" s="613"/>
      <c r="X66" s="614"/>
      <c r="Y66" s="614"/>
      <c r="Z66" s="614"/>
      <c r="AA66" s="614"/>
      <c r="AB66" s="614"/>
      <c r="AC66" s="614"/>
      <c r="AD66" s="615"/>
      <c r="AE66" s="622"/>
      <c r="AF66" s="623"/>
      <c r="AG66" s="623"/>
      <c r="AH66" s="623"/>
      <c r="AI66" s="624"/>
      <c r="AJ66" s="606"/>
      <c r="AK66" s="606"/>
      <c r="AL66" s="606"/>
      <c r="AM66" s="606"/>
      <c r="AN66" s="606"/>
      <c r="AO66" s="642"/>
      <c r="AP66" s="642"/>
      <c r="AQ66" s="642"/>
      <c r="AR66" s="642"/>
      <c r="AS66" s="642"/>
      <c r="AT66" s="642"/>
      <c r="AU66" s="642"/>
      <c r="AV66" s="643"/>
      <c r="AW66" s="631"/>
      <c r="AX66" s="632"/>
      <c r="AY66" s="632"/>
      <c r="AZ66" s="632"/>
      <c r="BA66" s="632"/>
      <c r="BB66" s="632"/>
      <c r="BC66" s="632"/>
      <c r="BD66" s="632"/>
      <c r="BE66" s="632"/>
      <c r="BF66" s="632"/>
      <c r="BG66" s="632"/>
      <c r="BH66" s="632"/>
      <c r="BI66" s="633"/>
      <c r="BJ66" s="314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</row>
    <row r="67" spans="1:84" s="165" customFormat="1" ht="34.700000000000003" customHeight="1" thickTop="1" x14ac:dyDescent="0.45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5"/>
      <c r="T67" s="65"/>
      <c r="U67" s="65"/>
      <c r="V67" s="65"/>
      <c r="W67" s="66"/>
      <c r="X67" s="66"/>
      <c r="Y67" s="66"/>
      <c r="Z67" s="66"/>
      <c r="AA67" s="66"/>
      <c r="AB67" s="66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7"/>
      <c r="AN67" s="67"/>
      <c r="AO67" s="67"/>
      <c r="AP67" s="67"/>
      <c r="AQ67" s="67"/>
      <c r="AR67" s="66"/>
      <c r="AS67" s="66"/>
      <c r="AT67" s="66"/>
      <c r="AU67" s="66"/>
      <c r="AV67" s="66"/>
      <c r="AW67" s="66"/>
      <c r="AX67" s="66"/>
      <c r="AY67" s="66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320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</row>
    <row r="68" spans="1:84" s="11" customFormat="1" ht="28.7" customHeight="1" x14ac:dyDescent="0.3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68"/>
      <c r="BK68" s="68"/>
      <c r="BL68" s="68"/>
      <c r="BM68" s="68"/>
      <c r="BN68" s="35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s="233" customFormat="1" ht="63.6" customHeight="1" thickBot="1" x14ac:dyDescent="0.7">
      <c r="A69" s="814" t="s">
        <v>120</v>
      </c>
      <c r="B69" s="814"/>
      <c r="C69" s="814"/>
      <c r="D69" s="814"/>
      <c r="E69" s="814"/>
      <c r="F69" s="814"/>
      <c r="G69" s="814"/>
      <c r="H69" s="814"/>
      <c r="I69" s="814"/>
      <c r="J69" s="814"/>
      <c r="K69" s="814"/>
      <c r="L69" s="814"/>
      <c r="M69" s="814"/>
      <c r="N69" s="814"/>
      <c r="O69" s="814"/>
      <c r="P69" s="814"/>
      <c r="Q69" s="814"/>
      <c r="R69" s="814"/>
      <c r="S69" s="814"/>
      <c r="T69" s="814"/>
      <c r="U69" s="814"/>
      <c r="V69" s="814"/>
      <c r="W69" s="814"/>
      <c r="X69" s="814"/>
      <c r="Y69" s="814"/>
      <c r="Z69" s="814"/>
      <c r="AA69" s="814"/>
      <c r="AB69" s="814"/>
      <c r="AC69" s="814"/>
      <c r="AD69" s="814"/>
      <c r="AE69" s="814"/>
      <c r="AF69" s="814"/>
      <c r="AG69" s="814"/>
      <c r="AH69" s="814"/>
      <c r="AI69" s="814"/>
      <c r="AJ69" s="814"/>
      <c r="AK69" s="814"/>
      <c r="AL69" s="814"/>
      <c r="AM69" s="814"/>
      <c r="AN69" s="814"/>
      <c r="AO69" s="814"/>
      <c r="AP69" s="814"/>
      <c r="AQ69" s="814"/>
      <c r="AR69" s="814"/>
      <c r="AS69" s="814"/>
      <c r="AT69" s="814"/>
      <c r="AU69" s="814"/>
      <c r="AV69" s="814"/>
      <c r="AW69" s="814"/>
      <c r="AX69" s="814"/>
      <c r="AY69" s="814"/>
      <c r="AZ69" s="814"/>
      <c r="BA69" s="814"/>
      <c r="BB69" s="814"/>
      <c r="BC69" s="814"/>
      <c r="BD69" s="814"/>
      <c r="BE69" s="814"/>
      <c r="BF69" s="814"/>
      <c r="BG69" s="814"/>
      <c r="BH69" s="814"/>
      <c r="BI69" s="814"/>
      <c r="BJ69" s="310"/>
      <c r="BK69" s="231"/>
      <c r="BL69" s="231"/>
      <c r="BM69" s="231"/>
      <c r="BN69" s="231"/>
      <c r="BO69" s="232"/>
      <c r="BP69" s="232"/>
      <c r="BQ69" s="232"/>
      <c r="BR69" s="232"/>
      <c r="BS69" s="232"/>
      <c r="BT69" s="232"/>
      <c r="BU69" s="232"/>
      <c r="BV69" s="232"/>
      <c r="BW69" s="232"/>
      <c r="BX69" s="232"/>
      <c r="BY69" s="232"/>
      <c r="BZ69" s="232"/>
      <c r="CA69" s="232"/>
      <c r="CB69" s="232"/>
      <c r="CC69" s="232"/>
      <c r="CD69" s="232"/>
      <c r="CE69" s="232"/>
      <c r="CF69" s="232"/>
    </row>
    <row r="70" spans="1:84" s="22" customFormat="1" ht="120" customHeight="1" thickTop="1" thickBot="1" x14ac:dyDescent="0.55000000000000004">
      <c r="A70" s="410" t="s">
        <v>7</v>
      </c>
      <c r="B70" s="410"/>
      <c r="C70" s="410"/>
      <c r="D70" s="410"/>
      <c r="E70" s="410"/>
      <c r="F70" s="410"/>
      <c r="G70" s="410"/>
      <c r="H70" s="410"/>
      <c r="I70" s="519" t="s">
        <v>44</v>
      </c>
      <c r="J70" s="519"/>
      <c r="K70" s="519"/>
      <c r="L70" s="519"/>
      <c r="M70" s="519"/>
      <c r="N70" s="519"/>
      <c r="O70" s="519"/>
      <c r="P70" s="519"/>
      <c r="Q70" s="519"/>
      <c r="R70" s="519"/>
      <c r="S70" s="519"/>
      <c r="T70" s="519"/>
      <c r="U70" s="519"/>
      <c r="V70" s="519"/>
      <c r="W70" s="519"/>
      <c r="X70" s="519"/>
      <c r="Y70" s="519"/>
      <c r="Z70" s="519"/>
      <c r="AA70" s="519"/>
      <c r="AB70" s="519"/>
      <c r="AC70" s="519"/>
      <c r="AD70" s="519"/>
      <c r="AE70" s="519"/>
      <c r="AF70" s="519"/>
      <c r="AG70" s="519"/>
      <c r="AH70" s="519"/>
      <c r="AI70" s="519"/>
      <c r="AJ70" s="519"/>
      <c r="AK70" s="519"/>
      <c r="AL70" s="519"/>
      <c r="AM70" s="519"/>
      <c r="AN70" s="519"/>
      <c r="AO70" s="519"/>
      <c r="AP70" s="519"/>
      <c r="AQ70" s="519"/>
      <c r="AR70" s="519"/>
      <c r="AS70" s="519"/>
      <c r="AT70" s="519"/>
      <c r="AU70" s="519"/>
      <c r="AV70" s="519"/>
      <c r="AW70" s="519"/>
      <c r="AX70" s="519"/>
      <c r="AY70" s="519"/>
      <c r="AZ70" s="519"/>
      <c r="BA70" s="519"/>
      <c r="BB70" s="519"/>
      <c r="BC70" s="519"/>
      <c r="BD70" s="519"/>
      <c r="BE70" s="410" t="s">
        <v>45</v>
      </c>
      <c r="BF70" s="410"/>
      <c r="BG70" s="410"/>
      <c r="BH70" s="410"/>
      <c r="BI70" s="410"/>
      <c r="BJ70" s="321"/>
      <c r="BK70" s="53"/>
      <c r="BL70" s="53"/>
      <c r="BM70" s="53"/>
      <c r="BN70" s="53"/>
    </row>
    <row r="71" spans="1:84" s="22" customFormat="1" ht="75.599999999999994" customHeight="1" thickTop="1" x14ac:dyDescent="0.5">
      <c r="A71" s="411" t="s">
        <v>17</v>
      </c>
      <c r="B71" s="412"/>
      <c r="C71" s="412"/>
      <c r="D71" s="412"/>
      <c r="E71" s="412"/>
      <c r="F71" s="412"/>
      <c r="G71" s="412"/>
      <c r="H71" s="413"/>
      <c r="I71" s="429" t="s">
        <v>114</v>
      </c>
      <c r="J71" s="429"/>
      <c r="K71" s="429"/>
      <c r="L71" s="429"/>
      <c r="M71" s="429"/>
      <c r="N71" s="429"/>
      <c r="O71" s="429"/>
      <c r="P71" s="429"/>
      <c r="Q71" s="429"/>
      <c r="R71" s="429"/>
      <c r="S71" s="429"/>
      <c r="T71" s="429"/>
      <c r="U71" s="429"/>
      <c r="V71" s="429"/>
      <c r="W71" s="429"/>
      <c r="X71" s="429"/>
      <c r="Y71" s="429"/>
      <c r="Z71" s="429"/>
      <c r="AA71" s="429"/>
      <c r="AB71" s="429"/>
      <c r="AC71" s="429"/>
      <c r="AD71" s="429"/>
      <c r="AE71" s="429"/>
      <c r="AF71" s="429"/>
      <c r="AG71" s="429"/>
      <c r="AH71" s="429"/>
      <c r="AI71" s="429"/>
      <c r="AJ71" s="429"/>
      <c r="AK71" s="429"/>
      <c r="AL71" s="429"/>
      <c r="AM71" s="429"/>
      <c r="AN71" s="429"/>
      <c r="AO71" s="429"/>
      <c r="AP71" s="429"/>
      <c r="AQ71" s="429"/>
      <c r="AR71" s="429"/>
      <c r="AS71" s="429"/>
      <c r="AT71" s="429"/>
      <c r="AU71" s="429"/>
      <c r="AV71" s="429"/>
      <c r="AW71" s="429"/>
      <c r="AX71" s="429"/>
      <c r="AY71" s="429"/>
      <c r="AZ71" s="429"/>
      <c r="BA71" s="429"/>
      <c r="BB71" s="429"/>
      <c r="BC71" s="429"/>
      <c r="BD71" s="430"/>
      <c r="BE71" s="426" t="s">
        <v>111</v>
      </c>
      <c r="BF71" s="427"/>
      <c r="BG71" s="427"/>
      <c r="BH71" s="427"/>
      <c r="BI71" s="428"/>
      <c r="BJ71" s="321"/>
    </row>
    <row r="72" spans="1:84" s="22" customFormat="1" ht="75.599999999999994" customHeight="1" x14ac:dyDescent="0.5">
      <c r="A72" s="414" t="s">
        <v>18</v>
      </c>
      <c r="B72" s="415"/>
      <c r="C72" s="415"/>
      <c r="D72" s="415"/>
      <c r="E72" s="415"/>
      <c r="F72" s="415"/>
      <c r="G72" s="415"/>
      <c r="H72" s="416"/>
      <c r="I72" s="431" t="s">
        <v>116</v>
      </c>
      <c r="J72" s="431"/>
      <c r="K72" s="431"/>
      <c r="L72" s="431"/>
      <c r="M72" s="431"/>
      <c r="N72" s="431"/>
      <c r="O72" s="431"/>
      <c r="P72" s="431"/>
      <c r="Q72" s="431"/>
      <c r="R72" s="431"/>
      <c r="S72" s="431"/>
      <c r="T72" s="431"/>
      <c r="U72" s="431"/>
      <c r="V72" s="431"/>
      <c r="W72" s="431"/>
      <c r="X72" s="431"/>
      <c r="Y72" s="431"/>
      <c r="Z72" s="431"/>
      <c r="AA72" s="431"/>
      <c r="AB72" s="431"/>
      <c r="AC72" s="431"/>
      <c r="AD72" s="431"/>
      <c r="AE72" s="431"/>
      <c r="AF72" s="431"/>
      <c r="AG72" s="431"/>
      <c r="AH72" s="431"/>
      <c r="AI72" s="431"/>
      <c r="AJ72" s="431"/>
      <c r="AK72" s="431"/>
      <c r="AL72" s="431"/>
      <c r="AM72" s="431"/>
      <c r="AN72" s="431"/>
      <c r="AO72" s="431"/>
      <c r="AP72" s="431"/>
      <c r="AQ72" s="431"/>
      <c r="AR72" s="431"/>
      <c r="AS72" s="431"/>
      <c r="AT72" s="431"/>
      <c r="AU72" s="431"/>
      <c r="AV72" s="431"/>
      <c r="AW72" s="431"/>
      <c r="AX72" s="431"/>
      <c r="AY72" s="431"/>
      <c r="AZ72" s="431"/>
      <c r="BA72" s="431"/>
      <c r="BB72" s="431"/>
      <c r="BC72" s="431"/>
      <c r="BD72" s="432"/>
      <c r="BE72" s="423" t="s">
        <v>182</v>
      </c>
      <c r="BF72" s="424"/>
      <c r="BG72" s="424"/>
      <c r="BH72" s="424"/>
      <c r="BI72" s="425"/>
      <c r="BJ72" s="321"/>
    </row>
    <row r="73" spans="1:84" s="22" customFormat="1" ht="88.35" customHeight="1" x14ac:dyDescent="0.5">
      <c r="A73" s="414" t="s">
        <v>19</v>
      </c>
      <c r="B73" s="415"/>
      <c r="C73" s="415"/>
      <c r="D73" s="415"/>
      <c r="E73" s="415"/>
      <c r="F73" s="415"/>
      <c r="G73" s="415"/>
      <c r="H73" s="416"/>
      <c r="I73" s="404" t="s">
        <v>129</v>
      </c>
      <c r="J73" s="405"/>
      <c r="K73" s="405"/>
      <c r="L73" s="405"/>
      <c r="M73" s="405"/>
      <c r="N73" s="405"/>
      <c r="O73" s="405"/>
      <c r="P73" s="405"/>
      <c r="Q73" s="405"/>
      <c r="R73" s="405"/>
      <c r="S73" s="405"/>
      <c r="T73" s="405"/>
      <c r="U73" s="405"/>
      <c r="V73" s="405"/>
      <c r="W73" s="405"/>
      <c r="X73" s="405"/>
      <c r="Y73" s="405"/>
      <c r="Z73" s="405"/>
      <c r="AA73" s="405"/>
      <c r="AB73" s="405"/>
      <c r="AC73" s="405"/>
      <c r="AD73" s="405"/>
      <c r="AE73" s="405"/>
      <c r="AF73" s="405"/>
      <c r="AG73" s="405"/>
      <c r="AH73" s="405"/>
      <c r="AI73" s="405"/>
      <c r="AJ73" s="405"/>
      <c r="AK73" s="405"/>
      <c r="AL73" s="405"/>
      <c r="AM73" s="405"/>
      <c r="AN73" s="405"/>
      <c r="AO73" s="405"/>
      <c r="AP73" s="405"/>
      <c r="AQ73" s="405"/>
      <c r="AR73" s="405"/>
      <c r="AS73" s="405"/>
      <c r="AT73" s="405"/>
      <c r="AU73" s="405"/>
      <c r="AV73" s="405"/>
      <c r="AW73" s="405"/>
      <c r="AX73" s="405"/>
      <c r="AY73" s="405"/>
      <c r="AZ73" s="405"/>
      <c r="BA73" s="405"/>
      <c r="BB73" s="405"/>
      <c r="BC73" s="405"/>
      <c r="BD73" s="406"/>
      <c r="BE73" s="423" t="s">
        <v>221</v>
      </c>
      <c r="BF73" s="424"/>
      <c r="BG73" s="424"/>
      <c r="BH73" s="424"/>
      <c r="BI73" s="425"/>
      <c r="BJ73" s="321"/>
    </row>
    <row r="74" spans="1:84" s="22" customFormat="1" ht="85.7" customHeight="1" x14ac:dyDescent="0.5">
      <c r="A74" s="417" t="s">
        <v>101</v>
      </c>
      <c r="B74" s="418"/>
      <c r="C74" s="418"/>
      <c r="D74" s="418"/>
      <c r="E74" s="418"/>
      <c r="F74" s="418"/>
      <c r="G74" s="418"/>
      <c r="H74" s="419"/>
      <c r="I74" s="404" t="s">
        <v>117</v>
      </c>
      <c r="J74" s="405"/>
      <c r="K74" s="405"/>
      <c r="L74" s="405"/>
      <c r="M74" s="405"/>
      <c r="N74" s="405"/>
      <c r="O74" s="405"/>
      <c r="P74" s="405"/>
      <c r="Q74" s="405"/>
      <c r="R74" s="405"/>
      <c r="S74" s="405"/>
      <c r="T74" s="405"/>
      <c r="U74" s="405"/>
      <c r="V74" s="405"/>
      <c r="W74" s="405"/>
      <c r="X74" s="405"/>
      <c r="Y74" s="405"/>
      <c r="Z74" s="405"/>
      <c r="AA74" s="405"/>
      <c r="AB74" s="405"/>
      <c r="AC74" s="405"/>
      <c r="AD74" s="405"/>
      <c r="AE74" s="405"/>
      <c r="AF74" s="405"/>
      <c r="AG74" s="405"/>
      <c r="AH74" s="405"/>
      <c r="AI74" s="405"/>
      <c r="AJ74" s="405"/>
      <c r="AK74" s="405"/>
      <c r="AL74" s="405"/>
      <c r="AM74" s="405"/>
      <c r="AN74" s="405"/>
      <c r="AO74" s="405"/>
      <c r="AP74" s="405"/>
      <c r="AQ74" s="405"/>
      <c r="AR74" s="405"/>
      <c r="AS74" s="405"/>
      <c r="AT74" s="405"/>
      <c r="AU74" s="405"/>
      <c r="AV74" s="405"/>
      <c r="AW74" s="405"/>
      <c r="AX74" s="405"/>
      <c r="AY74" s="405"/>
      <c r="AZ74" s="405"/>
      <c r="BA74" s="405"/>
      <c r="BB74" s="405"/>
      <c r="BC74" s="405"/>
      <c r="BD74" s="406"/>
      <c r="BE74" s="423" t="s">
        <v>222</v>
      </c>
      <c r="BF74" s="424"/>
      <c r="BG74" s="424"/>
      <c r="BH74" s="424"/>
      <c r="BI74" s="425"/>
      <c r="BJ74" s="321"/>
    </row>
    <row r="75" spans="1:84" s="22" customFormat="1" ht="85.7" customHeight="1" x14ac:dyDescent="0.5">
      <c r="A75" s="414" t="s">
        <v>102</v>
      </c>
      <c r="B75" s="415"/>
      <c r="C75" s="415"/>
      <c r="D75" s="415"/>
      <c r="E75" s="415"/>
      <c r="F75" s="415"/>
      <c r="G75" s="415"/>
      <c r="H75" s="416"/>
      <c r="I75" s="433" t="s">
        <v>115</v>
      </c>
      <c r="J75" s="434"/>
      <c r="K75" s="434"/>
      <c r="L75" s="434"/>
      <c r="M75" s="434"/>
      <c r="N75" s="434"/>
      <c r="O75" s="434"/>
      <c r="P75" s="434"/>
      <c r="Q75" s="434"/>
      <c r="R75" s="434"/>
      <c r="S75" s="434"/>
      <c r="T75" s="434"/>
      <c r="U75" s="434"/>
      <c r="V75" s="434"/>
      <c r="W75" s="434"/>
      <c r="X75" s="434"/>
      <c r="Y75" s="434"/>
      <c r="Z75" s="434"/>
      <c r="AA75" s="434"/>
      <c r="AB75" s="434"/>
      <c r="AC75" s="434"/>
      <c r="AD75" s="434"/>
      <c r="AE75" s="434"/>
      <c r="AF75" s="434"/>
      <c r="AG75" s="434"/>
      <c r="AH75" s="434"/>
      <c r="AI75" s="434"/>
      <c r="AJ75" s="434"/>
      <c r="AK75" s="434"/>
      <c r="AL75" s="434"/>
      <c r="AM75" s="434"/>
      <c r="AN75" s="434"/>
      <c r="AO75" s="434"/>
      <c r="AP75" s="434"/>
      <c r="AQ75" s="434"/>
      <c r="AR75" s="434"/>
      <c r="AS75" s="434"/>
      <c r="AT75" s="434"/>
      <c r="AU75" s="434"/>
      <c r="AV75" s="434"/>
      <c r="AW75" s="434"/>
      <c r="AX75" s="434"/>
      <c r="AY75" s="434"/>
      <c r="AZ75" s="434"/>
      <c r="BA75" s="434"/>
      <c r="BB75" s="434"/>
      <c r="BC75" s="434"/>
      <c r="BD75" s="435"/>
      <c r="BE75" s="423" t="s">
        <v>223</v>
      </c>
      <c r="BF75" s="424"/>
      <c r="BG75" s="424"/>
      <c r="BH75" s="424"/>
      <c r="BI75" s="425"/>
      <c r="BJ75" s="321"/>
    </row>
    <row r="76" spans="1:84" s="222" customFormat="1" ht="75.599999999999994" customHeight="1" x14ac:dyDescent="0.5">
      <c r="A76" s="414" t="s">
        <v>118</v>
      </c>
      <c r="B76" s="415"/>
      <c r="C76" s="415"/>
      <c r="D76" s="415"/>
      <c r="E76" s="415"/>
      <c r="F76" s="415"/>
      <c r="G76" s="415"/>
      <c r="H76" s="416"/>
      <c r="I76" s="405" t="s">
        <v>224</v>
      </c>
      <c r="J76" s="405"/>
      <c r="K76" s="405"/>
      <c r="L76" s="405"/>
      <c r="M76" s="405"/>
      <c r="N76" s="405"/>
      <c r="O76" s="405"/>
      <c r="P76" s="405"/>
      <c r="Q76" s="405"/>
      <c r="R76" s="405"/>
      <c r="S76" s="405"/>
      <c r="T76" s="405"/>
      <c r="U76" s="405"/>
      <c r="V76" s="405"/>
      <c r="W76" s="405"/>
      <c r="X76" s="405"/>
      <c r="Y76" s="405"/>
      <c r="Z76" s="405"/>
      <c r="AA76" s="405"/>
      <c r="AB76" s="405"/>
      <c r="AC76" s="405"/>
      <c r="AD76" s="405"/>
      <c r="AE76" s="405"/>
      <c r="AF76" s="405"/>
      <c r="AG76" s="405"/>
      <c r="AH76" s="405"/>
      <c r="AI76" s="405"/>
      <c r="AJ76" s="405"/>
      <c r="AK76" s="405"/>
      <c r="AL76" s="405"/>
      <c r="AM76" s="405"/>
      <c r="AN76" s="405"/>
      <c r="AO76" s="405"/>
      <c r="AP76" s="405"/>
      <c r="AQ76" s="405"/>
      <c r="AR76" s="405"/>
      <c r="AS76" s="405"/>
      <c r="AT76" s="405"/>
      <c r="AU76" s="405"/>
      <c r="AV76" s="405"/>
      <c r="AW76" s="405"/>
      <c r="AX76" s="405"/>
      <c r="AY76" s="405"/>
      <c r="AZ76" s="405"/>
      <c r="BA76" s="405"/>
      <c r="BB76" s="405"/>
      <c r="BC76" s="405"/>
      <c r="BD76" s="406"/>
      <c r="BE76" s="423" t="s">
        <v>217</v>
      </c>
      <c r="BF76" s="424"/>
      <c r="BG76" s="424"/>
      <c r="BH76" s="424"/>
      <c r="BI76" s="425"/>
      <c r="BJ76" s="322"/>
    </row>
    <row r="77" spans="1:84" s="222" customFormat="1" ht="75.599999999999994" customHeight="1" x14ac:dyDescent="0.5">
      <c r="A77" s="420" t="s">
        <v>86</v>
      </c>
      <c r="B77" s="421"/>
      <c r="C77" s="421"/>
      <c r="D77" s="421"/>
      <c r="E77" s="421"/>
      <c r="F77" s="421"/>
      <c r="G77" s="421"/>
      <c r="H77" s="422"/>
      <c r="I77" s="436" t="s">
        <v>216</v>
      </c>
      <c r="J77" s="437"/>
      <c r="K77" s="437"/>
      <c r="L77" s="437"/>
      <c r="M77" s="437"/>
      <c r="N77" s="437"/>
      <c r="O77" s="437"/>
      <c r="P77" s="437"/>
      <c r="Q77" s="437"/>
      <c r="R77" s="437"/>
      <c r="S77" s="437"/>
      <c r="T77" s="437"/>
      <c r="U77" s="437"/>
      <c r="V77" s="437"/>
      <c r="W77" s="437"/>
      <c r="X77" s="437"/>
      <c r="Y77" s="437"/>
      <c r="Z77" s="437"/>
      <c r="AA77" s="437"/>
      <c r="AB77" s="437"/>
      <c r="AC77" s="437"/>
      <c r="AD77" s="437"/>
      <c r="AE77" s="437"/>
      <c r="AF77" s="437"/>
      <c r="AG77" s="437"/>
      <c r="AH77" s="437"/>
      <c r="AI77" s="437"/>
      <c r="AJ77" s="437"/>
      <c r="AK77" s="437"/>
      <c r="AL77" s="437"/>
      <c r="AM77" s="437"/>
      <c r="AN77" s="437"/>
      <c r="AO77" s="437"/>
      <c r="AP77" s="437"/>
      <c r="AQ77" s="437"/>
      <c r="AR77" s="437"/>
      <c r="AS77" s="437"/>
      <c r="AT77" s="437"/>
      <c r="AU77" s="437"/>
      <c r="AV77" s="437"/>
      <c r="AW77" s="437"/>
      <c r="AX77" s="437"/>
      <c r="AY77" s="437"/>
      <c r="AZ77" s="437"/>
      <c r="BA77" s="437"/>
      <c r="BB77" s="437"/>
      <c r="BC77" s="437"/>
      <c r="BD77" s="438"/>
      <c r="BE77" s="423" t="s">
        <v>157</v>
      </c>
      <c r="BF77" s="424"/>
      <c r="BG77" s="424"/>
      <c r="BH77" s="424"/>
      <c r="BI77" s="425"/>
      <c r="BJ77" s="322"/>
    </row>
    <row r="78" spans="1:84" s="222" customFormat="1" ht="91.35" customHeight="1" x14ac:dyDescent="0.5">
      <c r="A78" s="414" t="s">
        <v>87</v>
      </c>
      <c r="B78" s="415"/>
      <c r="C78" s="415"/>
      <c r="D78" s="415"/>
      <c r="E78" s="415"/>
      <c r="F78" s="415"/>
      <c r="G78" s="415"/>
      <c r="H78" s="416"/>
      <c r="I78" s="404" t="s">
        <v>215</v>
      </c>
      <c r="J78" s="405"/>
      <c r="K78" s="405"/>
      <c r="L78" s="405"/>
      <c r="M78" s="405"/>
      <c r="N78" s="405"/>
      <c r="O78" s="405"/>
      <c r="P78" s="405"/>
      <c r="Q78" s="405"/>
      <c r="R78" s="405"/>
      <c r="S78" s="405"/>
      <c r="T78" s="405"/>
      <c r="U78" s="405"/>
      <c r="V78" s="405"/>
      <c r="W78" s="405"/>
      <c r="X78" s="405"/>
      <c r="Y78" s="405"/>
      <c r="Z78" s="405"/>
      <c r="AA78" s="405"/>
      <c r="AB78" s="405"/>
      <c r="AC78" s="405"/>
      <c r="AD78" s="405"/>
      <c r="AE78" s="405"/>
      <c r="AF78" s="405"/>
      <c r="AG78" s="405"/>
      <c r="AH78" s="405"/>
      <c r="AI78" s="405"/>
      <c r="AJ78" s="405"/>
      <c r="AK78" s="405"/>
      <c r="AL78" s="405"/>
      <c r="AM78" s="405"/>
      <c r="AN78" s="405"/>
      <c r="AO78" s="405"/>
      <c r="AP78" s="405"/>
      <c r="AQ78" s="405"/>
      <c r="AR78" s="405"/>
      <c r="AS78" s="405"/>
      <c r="AT78" s="405"/>
      <c r="AU78" s="405"/>
      <c r="AV78" s="405"/>
      <c r="AW78" s="405"/>
      <c r="AX78" s="405"/>
      <c r="AY78" s="405"/>
      <c r="AZ78" s="405"/>
      <c r="BA78" s="405"/>
      <c r="BB78" s="405"/>
      <c r="BC78" s="405"/>
      <c r="BD78" s="406"/>
      <c r="BE78" s="423" t="s">
        <v>157</v>
      </c>
      <c r="BF78" s="424"/>
      <c r="BG78" s="424"/>
      <c r="BH78" s="424"/>
      <c r="BI78" s="425"/>
      <c r="BJ78" s="322"/>
    </row>
    <row r="79" spans="1:84" s="223" customFormat="1" ht="105" customHeight="1" x14ac:dyDescent="0.5">
      <c r="A79" s="414" t="s">
        <v>88</v>
      </c>
      <c r="B79" s="415"/>
      <c r="C79" s="415"/>
      <c r="D79" s="415"/>
      <c r="E79" s="415"/>
      <c r="F79" s="415"/>
      <c r="G79" s="415"/>
      <c r="H79" s="416"/>
      <c r="I79" s="404" t="s">
        <v>194</v>
      </c>
      <c r="J79" s="405"/>
      <c r="K79" s="405"/>
      <c r="L79" s="405"/>
      <c r="M79" s="405"/>
      <c r="N79" s="405"/>
      <c r="O79" s="405"/>
      <c r="P79" s="405"/>
      <c r="Q79" s="405"/>
      <c r="R79" s="405"/>
      <c r="S79" s="405"/>
      <c r="T79" s="405"/>
      <c r="U79" s="405"/>
      <c r="V79" s="405"/>
      <c r="W79" s="405"/>
      <c r="X79" s="405"/>
      <c r="Y79" s="405"/>
      <c r="Z79" s="405"/>
      <c r="AA79" s="405"/>
      <c r="AB79" s="405"/>
      <c r="AC79" s="405"/>
      <c r="AD79" s="405"/>
      <c r="AE79" s="405"/>
      <c r="AF79" s="405"/>
      <c r="AG79" s="405"/>
      <c r="AH79" s="405"/>
      <c r="AI79" s="405"/>
      <c r="AJ79" s="405"/>
      <c r="AK79" s="405"/>
      <c r="AL79" s="405"/>
      <c r="AM79" s="405"/>
      <c r="AN79" s="405"/>
      <c r="AO79" s="405"/>
      <c r="AP79" s="405"/>
      <c r="AQ79" s="405"/>
      <c r="AR79" s="405"/>
      <c r="AS79" s="405"/>
      <c r="AT79" s="405"/>
      <c r="AU79" s="405"/>
      <c r="AV79" s="405"/>
      <c r="AW79" s="405"/>
      <c r="AX79" s="405"/>
      <c r="AY79" s="405"/>
      <c r="AZ79" s="405"/>
      <c r="BA79" s="405"/>
      <c r="BB79" s="405"/>
      <c r="BC79" s="405"/>
      <c r="BD79" s="406"/>
      <c r="BE79" s="423" t="s">
        <v>81</v>
      </c>
      <c r="BF79" s="424"/>
      <c r="BG79" s="424"/>
      <c r="BH79" s="424"/>
      <c r="BI79" s="425"/>
      <c r="BJ79" s="323"/>
    </row>
    <row r="80" spans="1:84" s="222" customFormat="1" ht="121.7" customHeight="1" x14ac:dyDescent="0.5">
      <c r="A80" s="414" t="s">
        <v>104</v>
      </c>
      <c r="B80" s="415"/>
      <c r="C80" s="415"/>
      <c r="D80" s="415"/>
      <c r="E80" s="415"/>
      <c r="F80" s="415"/>
      <c r="G80" s="415"/>
      <c r="H80" s="416"/>
      <c r="I80" s="404" t="s">
        <v>195</v>
      </c>
      <c r="J80" s="405"/>
      <c r="K80" s="405"/>
      <c r="L80" s="405"/>
      <c r="M80" s="405"/>
      <c r="N80" s="405"/>
      <c r="O80" s="405"/>
      <c r="P80" s="405"/>
      <c r="Q80" s="405"/>
      <c r="R80" s="405"/>
      <c r="S80" s="405"/>
      <c r="T80" s="405"/>
      <c r="U80" s="405"/>
      <c r="V80" s="405"/>
      <c r="W80" s="405"/>
      <c r="X80" s="405"/>
      <c r="Y80" s="405"/>
      <c r="Z80" s="405"/>
      <c r="AA80" s="405"/>
      <c r="AB80" s="405"/>
      <c r="AC80" s="405"/>
      <c r="AD80" s="405"/>
      <c r="AE80" s="405"/>
      <c r="AF80" s="405"/>
      <c r="AG80" s="405"/>
      <c r="AH80" s="405"/>
      <c r="AI80" s="405"/>
      <c r="AJ80" s="405"/>
      <c r="AK80" s="405"/>
      <c r="AL80" s="405"/>
      <c r="AM80" s="405"/>
      <c r="AN80" s="405"/>
      <c r="AO80" s="405"/>
      <c r="AP80" s="405"/>
      <c r="AQ80" s="405"/>
      <c r="AR80" s="405"/>
      <c r="AS80" s="405"/>
      <c r="AT80" s="405"/>
      <c r="AU80" s="405"/>
      <c r="AV80" s="405"/>
      <c r="AW80" s="405"/>
      <c r="AX80" s="405"/>
      <c r="AY80" s="405"/>
      <c r="AZ80" s="405"/>
      <c r="BA80" s="405"/>
      <c r="BB80" s="405"/>
      <c r="BC80" s="405"/>
      <c r="BD80" s="406"/>
      <c r="BE80" s="423" t="s">
        <v>82</v>
      </c>
      <c r="BF80" s="424"/>
      <c r="BG80" s="424"/>
      <c r="BH80" s="424"/>
      <c r="BI80" s="425"/>
      <c r="BJ80" s="322"/>
    </row>
    <row r="81" spans="1:68" s="222" customFormat="1" ht="93.6" customHeight="1" x14ac:dyDescent="0.5">
      <c r="A81" s="414" t="s">
        <v>58</v>
      </c>
      <c r="B81" s="415"/>
      <c r="C81" s="415"/>
      <c r="D81" s="415"/>
      <c r="E81" s="415"/>
      <c r="F81" s="415"/>
      <c r="G81" s="415"/>
      <c r="H81" s="416"/>
      <c r="I81" s="404" t="s">
        <v>196</v>
      </c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  <c r="Z81" s="405"/>
      <c r="AA81" s="405"/>
      <c r="AB81" s="405"/>
      <c r="AC81" s="405"/>
      <c r="AD81" s="405"/>
      <c r="AE81" s="405"/>
      <c r="AF81" s="405"/>
      <c r="AG81" s="405"/>
      <c r="AH81" s="405"/>
      <c r="AI81" s="405"/>
      <c r="AJ81" s="405"/>
      <c r="AK81" s="405"/>
      <c r="AL81" s="405"/>
      <c r="AM81" s="405"/>
      <c r="AN81" s="405"/>
      <c r="AO81" s="405"/>
      <c r="AP81" s="405"/>
      <c r="AQ81" s="405"/>
      <c r="AR81" s="405"/>
      <c r="AS81" s="405"/>
      <c r="AT81" s="405"/>
      <c r="AU81" s="405"/>
      <c r="AV81" s="405"/>
      <c r="AW81" s="405"/>
      <c r="AX81" s="405"/>
      <c r="AY81" s="405"/>
      <c r="AZ81" s="405"/>
      <c r="BA81" s="405"/>
      <c r="BB81" s="405"/>
      <c r="BC81" s="405"/>
      <c r="BD81" s="406"/>
      <c r="BE81" s="423" t="s">
        <v>91</v>
      </c>
      <c r="BF81" s="424"/>
      <c r="BG81" s="424"/>
      <c r="BH81" s="424"/>
      <c r="BI81" s="425"/>
      <c r="BJ81" s="322"/>
    </row>
    <row r="82" spans="1:68" s="222" customFormat="1" ht="90" customHeight="1" x14ac:dyDescent="0.5">
      <c r="A82" s="414" t="s">
        <v>59</v>
      </c>
      <c r="B82" s="415"/>
      <c r="C82" s="415"/>
      <c r="D82" s="415"/>
      <c r="E82" s="415"/>
      <c r="F82" s="415"/>
      <c r="G82" s="415"/>
      <c r="H82" s="416"/>
      <c r="I82" s="404" t="s">
        <v>197</v>
      </c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5"/>
      <c r="X82" s="405"/>
      <c r="Y82" s="405"/>
      <c r="Z82" s="405"/>
      <c r="AA82" s="405"/>
      <c r="AB82" s="405"/>
      <c r="AC82" s="405"/>
      <c r="AD82" s="405"/>
      <c r="AE82" s="405"/>
      <c r="AF82" s="405"/>
      <c r="AG82" s="405"/>
      <c r="AH82" s="405"/>
      <c r="AI82" s="405"/>
      <c r="AJ82" s="405"/>
      <c r="AK82" s="405"/>
      <c r="AL82" s="405"/>
      <c r="AM82" s="405"/>
      <c r="AN82" s="405"/>
      <c r="AO82" s="405"/>
      <c r="AP82" s="405"/>
      <c r="AQ82" s="405"/>
      <c r="AR82" s="405"/>
      <c r="AS82" s="405"/>
      <c r="AT82" s="405"/>
      <c r="AU82" s="405"/>
      <c r="AV82" s="405"/>
      <c r="AW82" s="405"/>
      <c r="AX82" s="405"/>
      <c r="AY82" s="405"/>
      <c r="AZ82" s="405"/>
      <c r="BA82" s="405"/>
      <c r="BB82" s="405"/>
      <c r="BC82" s="405"/>
      <c r="BD82" s="406"/>
      <c r="BE82" s="423" t="s">
        <v>92</v>
      </c>
      <c r="BF82" s="424"/>
      <c r="BG82" s="424"/>
      <c r="BH82" s="424"/>
      <c r="BI82" s="425"/>
      <c r="BJ82" s="322"/>
    </row>
    <row r="83" spans="1:68" s="222" customFormat="1" ht="83.45" customHeight="1" x14ac:dyDescent="0.5">
      <c r="A83" s="414" t="s">
        <v>60</v>
      </c>
      <c r="B83" s="415"/>
      <c r="C83" s="415"/>
      <c r="D83" s="415"/>
      <c r="E83" s="415"/>
      <c r="F83" s="415"/>
      <c r="G83" s="415"/>
      <c r="H83" s="416"/>
      <c r="I83" s="404" t="s">
        <v>198</v>
      </c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405"/>
      <c r="AA83" s="405"/>
      <c r="AB83" s="405"/>
      <c r="AC83" s="405"/>
      <c r="AD83" s="405"/>
      <c r="AE83" s="405"/>
      <c r="AF83" s="405"/>
      <c r="AG83" s="405"/>
      <c r="AH83" s="405"/>
      <c r="AI83" s="405"/>
      <c r="AJ83" s="405"/>
      <c r="AK83" s="405"/>
      <c r="AL83" s="405"/>
      <c r="AM83" s="405"/>
      <c r="AN83" s="405"/>
      <c r="AO83" s="405"/>
      <c r="AP83" s="405"/>
      <c r="AQ83" s="405"/>
      <c r="AR83" s="405"/>
      <c r="AS83" s="405"/>
      <c r="AT83" s="405"/>
      <c r="AU83" s="405"/>
      <c r="AV83" s="405"/>
      <c r="AW83" s="405"/>
      <c r="AX83" s="405"/>
      <c r="AY83" s="405"/>
      <c r="AZ83" s="405"/>
      <c r="BA83" s="405"/>
      <c r="BB83" s="405"/>
      <c r="BC83" s="405"/>
      <c r="BD83" s="406"/>
      <c r="BE83" s="423" t="s">
        <v>94</v>
      </c>
      <c r="BF83" s="424"/>
      <c r="BG83" s="424"/>
      <c r="BH83" s="424"/>
      <c r="BI83" s="425"/>
      <c r="BJ83" s="322"/>
    </row>
    <row r="84" spans="1:68" s="222" customFormat="1" ht="75.599999999999994" customHeight="1" x14ac:dyDescent="0.5">
      <c r="A84" s="414" t="s">
        <v>99</v>
      </c>
      <c r="B84" s="415"/>
      <c r="C84" s="415"/>
      <c r="D84" s="415"/>
      <c r="E84" s="415"/>
      <c r="F84" s="415"/>
      <c r="G84" s="415"/>
      <c r="H84" s="416"/>
      <c r="I84" s="404" t="s">
        <v>199</v>
      </c>
      <c r="J84" s="405"/>
      <c r="K84" s="405"/>
      <c r="L84" s="405"/>
      <c r="M84" s="405"/>
      <c r="N84" s="405"/>
      <c r="O84" s="405"/>
      <c r="P84" s="405"/>
      <c r="Q84" s="405"/>
      <c r="R84" s="405"/>
      <c r="S84" s="405"/>
      <c r="T84" s="405"/>
      <c r="U84" s="405"/>
      <c r="V84" s="405"/>
      <c r="W84" s="405"/>
      <c r="X84" s="405"/>
      <c r="Y84" s="405"/>
      <c r="Z84" s="405"/>
      <c r="AA84" s="405"/>
      <c r="AB84" s="405"/>
      <c r="AC84" s="405"/>
      <c r="AD84" s="405"/>
      <c r="AE84" s="405"/>
      <c r="AF84" s="405"/>
      <c r="AG84" s="405"/>
      <c r="AH84" s="405"/>
      <c r="AI84" s="405"/>
      <c r="AJ84" s="405"/>
      <c r="AK84" s="405"/>
      <c r="AL84" s="405"/>
      <c r="AM84" s="405"/>
      <c r="AN84" s="405"/>
      <c r="AO84" s="405"/>
      <c r="AP84" s="405"/>
      <c r="AQ84" s="405"/>
      <c r="AR84" s="405"/>
      <c r="AS84" s="405"/>
      <c r="AT84" s="405"/>
      <c r="AU84" s="405"/>
      <c r="AV84" s="405"/>
      <c r="AW84" s="405"/>
      <c r="AX84" s="405"/>
      <c r="AY84" s="405"/>
      <c r="AZ84" s="405"/>
      <c r="BA84" s="405"/>
      <c r="BB84" s="405"/>
      <c r="BC84" s="405"/>
      <c r="BD84" s="406"/>
      <c r="BE84" s="423" t="s">
        <v>95</v>
      </c>
      <c r="BF84" s="424"/>
      <c r="BG84" s="424"/>
      <c r="BH84" s="424"/>
      <c r="BI84" s="425"/>
      <c r="BJ84" s="322"/>
    </row>
    <row r="85" spans="1:68" s="222" customFormat="1" ht="82.35" customHeight="1" x14ac:dyDescent="0.5">
      <c r="A85" s="414" t="s">
        <v>100</v>
      </c>
      <c r="B85" s="415"/>
      <c r="C85" s="415"/>
      <c r="D85" s="415"/>
      <c r="E85" s="415"/>
      <c r="F85" s="415"/>
      <c r="G85" s="415"/>
      <c r="H85" s="416"/>
      <c r="I85" s="404" t="s">
        <v>200</v>
      </c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6"/>
      <c r="BE85" s="423" t="s">
        <v>189</v>
      </c>
      <c r="BF85" s="424"/>
      <c r="BG85" s="424"/>
      <c r="BH85" s="424"/>
      <c r="BI85" s="425"/>
      <c r="BJ85" s="322"/>
    </row>
    <row r="86" spans="1:68" s="223" customFormat="1" ht="81" customHeight="1" x14ac:dyDescent="0.5">
      <c r="A86" s="414" t="s">
        <v>105</v>
      </c>
      <c r="B86" s="415"/>
      <c r="C86" s="415"/>
      <c r="D86" s="415"/>
      <c r="E86" s="415"/>
      <c r="F86" s="415"/>
      <c r="G86" s="415"/>
      <c r="H86" s="416"/>
      <c r="I86" s="404" t="s">
        <v>201</v>
      </c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5"/>
      <c r="Z86" s="405"/>
      <c r="AA86" s="405"/>
      <c r="AB86" s="405"/>
      <c r="AC86" s="405"/>
      <c r="AD86" s="405"/>
      <c r="AE86" s="405"/>
      <c r="AF86" s="405"/>
      <c r="AG86" s="405"/>
      <c r="AH86" s="405"/>
      <c r="AI86" s="405"/>
      <c r="AJ86" s="405"/>
      <c r="AK86" s="405"/>
      <c r="AL86" s="405"/>
      <c r="AM86" s="405"/>
      <c r="AN86" s="405"/>
      <c r="AO86" s="405"/>
      <c r="AP86" s="405"/>
      <c r="AQ86" s="405"/>
      <c r="AR86" s="405"/>
      <c r="AS86" s="405"/>
      <c r="AT86" s="405"/>
      <c r="AU86" s="405"/>
      <c r="AV86" s="405"/>
      <c r="AW86" s="405"/>
      <c r="AX86" s="405"/>
      <c r="AY86" s="405"/>
      <c r="AZ86" s="405"/>
      <c r="BA86" s="405"/>
      <c r="BB86" s="405"/>
      <c r="BC86" s="405"/>
      <c r="BD86" s="406"/>
      <c r="BE86" s="423" t="s">
        <v>202</v>
      </c>
      <c r="BF86" s="424"/>
      <c r="BG86" s="424"/>
      <c r="BH86" s="424"/>
      <c r="BI86" s="425"/>
      <c r="BJ86" s="323"/>
    </row>
    <row r="87" spans="1:68" s="222" customFormat="1" ht="89.45" customHeight="1" thickBot="1" x14ac:dyDescent="0.55000000000000004">
      <c r="A87" s="439" t="s">
        <v>106</v>
      </c>
      <c r="B87" s="440"/>
      <c r="C87" s="440"/>
      <c r="D87" s="440"/>
      <c r="E87" s="440"/>
      <c r="F87" s="440"/>
      <c r="G87" s="440"/>
      <c r="H87" s="441"/>
      <c r="I87" s="407" t="s">
        <v>203</v>
      </c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8"/>
      <c r="U87" s="408"/>
      <c r="V87" s="408"/>
      <c r="W87" s="408"/>
      <c r="X87" s="408"/>
      <c r="Y87" s="408"/>
      <c r="Z87" s="408"/>
      <c r="AA87" s="408"/>
      <c r="AB87" s="408"/>
      <c r="AC87" s="408"/>
      <c r="AD87" s="408"/>
      <c r="AE87" s="408"/>
      <c r="AF87" s="408"/>
      <c r="AG87" s="408"/>
      <c r="AH87" s="408"/>
      <c r="AI87" s="408"/>
      <c r="AJ87" s="408"/>
      <c r="AK87" s="408"/>
      <c r="AL87" s="408"/>
      <c r="AM87" s="408"/>
      <c r="AN87" s="408"/>
      <c r="AO87" s="408"/>
      <c r="AP87" s="408"/>
      <c r="AQ87" s="408"/>
      <c r="AR87" s="408"/>
      <c r="AS87" s="408"/>
      <c r="AT87" s="408"/>
      <c r="AU87" s="408"/>
      <c r="AV87" s="408"/>
      <c r="AW87" s="408"/>
      <c r="AX87" s="408"/>
      <c r="AY87" s="408"/>
      <c r="AZ87" s="408"/>
      <c r="BA87" s="408"/>
      <c r="BB87" s="408"/>
      <c r="BC87" s="408"/>
      <c r="BD87" s="409"/>
      <c r="BE87" s="470" t="s">
        <v>98</v>
      </c>
      <c r="BF87" s="471"/>
      <c r="BG87" s="471"/>
      <c r="BH87" s="471"/>
      <c r="BI87" s="472"/>
      <c r="BJ87" s="322"/>
    </row>
    <row r="88" spans="1:68" s="20" customFormat="1" ht="60" customHeight="1" thickTop="1" x14ac:dyDescent="0.45">
      <c r="A88" s="50"/>
      <c r="B88" s="50"/>
      <c r="C88" s="50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2"/>
      <c r="BG88" s="52"/>
      <c r="BH88" s="49"/>
      <c r="BI88" s="49"/>
      <c r="BJ88" s="324"/>
    </row>
    <row r="89" spans="1:68" s="2" customFormat="1" ht="35.450000000000003" customHeight="1" x14ac:dyDescent="0.35">
      <c r="A89" s="50"/>
      <c r="C89" s="225"/>
      <c r="D89" s="403" t="s">
        <v>227</v>
      </c>
      <c r="E89" s="403"/>
      <c r="F89" s="403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  <c r="AB89" s="403"/>
      <c r="AC89" s="403"/>
      <c r="AD89" s="403"/>
      <c r="AE89" s="403"/>
      <c r="AF89" s="403"/>
      <c r="AG89" s="403"/>
      <c r="AH89" s="403"/>
      <c r="AI89" s="403"/>
      <c r="AJ89" s="403"/>
      <c r="AK89" s="403"/>
      <c r="AL89" s="403"/>
      <c r="AM89" s="403"/>
      <c r="AN89" s="403"/>
      <c r="AO89" s="403"/>
      <c r="AP89" s="403"/>
      <c r="AQ89" s="403"/>
      <c r="AR89" s="403"/>
      <c r="AS89" s="403"/>
      <c r="AT89" s="403"/>
      <c r="AU89" s="403"/>
      <c r="AV89" s="403"/>
      <c r="AW89" s="403"/>
      <c r="AX89" s="403"/>
      <c r="AY89" s="403"/>
      <c r="AZ89" s="403"/>
      <c r="BA89" s="403"/>
      <c r="BB89" s="403"/>
      <c r="BC89" s="403"/>
      <c r="BD89" s="403"/>
      <c r="BE89" s="403"/>
      <c r="BF89" s="403"/>
      <c r="BG89" s="225"/>
      <c r="BH89" s="146"/>
      <c r="BI89" s="145"/>
      <c r="BJ89" s="325"/>
      <c r="BK89" s="49"/>
      <c r="BL89" s="49"/>
      <c r="BM89" s="49"/>
      <c r="BN89" s="49"/>
    </row>
    <row r="90" spans="1:68" s="2" customFormat="1" ht="87" customHeight="1" x14ac:dyDescent="0.35">
      <c r="A90" s="50"/>
      <c r="B90" s="225"/>
      <c r="C90" s="225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  <c r="AB90" s="403"/>
      <c r="AC90" s="403"/>
      <c r="AD90" s="403"/>
      <c r="AE90" s="403"/>
      <c r="AF90" s="403"/>
      <c r="AG90" s="403"/>
      <c r="AH90" s="403"/>
      <c r="AI90" s="403"/>
      <c r="AJ90" s="403"/>
      <c r="AK90" s="403"/>
      <c r="AL90" s="403"/>
      <c r="AM90" s="403"/>
      <c r="AN90" s="403"/>
      <c r="AO90" s="403"/>
      <c r="AP90" s="403"/>
      <c r="AQ90" s="403"/>
      <c r="AR90" s="403"/>
      <c r="AS90" s="403"/>
      <c r="AT90" s="403"/>
      <c r="AU90" s="403"/>
      <c r="AV90" s="403"/>
      <c r="AW90" s="403"/>
      <c r="AX90" s="403"/>
      <c r="AY90" s="403"/>
      <c r="AZ90" s="403"/>
      <c r="BA90" s="403"/>
      <c r="BB90" s="403"/>
      <c r="BC90" s="403"/>
      <c r="BD90" s="403"/>
      <c r="BE90" s="403"/>
      <c r="BF90" s="403"/>
      <c r="BG90" s="225"/>
      <c r="BH90" s="146"/>
      <c r="BI90" s="145"/>
      <c r="BJ90" s="326"/>
      <c r="BK90" s="145"/>
      <c r="BL90" s="145"/>
      <c r="BM90" s="49"/>
      <c r="BN90" s="49"/>
    </row>
    <row r="91" spans="1:68" s="2" customFormat="1" ht="58.35" customHeight="1" x14ac:dyDescent="0.45">
      <c r="A91" s="70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326"/>
      <c r="BK91" s="145"/>
      <c r="BL91" s="145"/>
      <c r="BM91" s="49"/>
      <c r="BN91" s="49"/>
    </row>
    <row r="92" spans="1:68" s="21" customFormat="1" ht="103.35" customHeight="1" x14ac:dyDescent="0.45">
      <c r="A92" s="54"/>
      <c r="B92" s="164" t="s">
        <v>162</v>
      </c>
      <c r="C92" s="403" t="s">
        <v>119</v>
      </c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  <c r="AB92" s="403"/>
      <c r="AC92" s="403"/>
      <c r="AD92" s="403"/>
      <c r="AE92" s="403"/>
      <c r="AF92" s="403"/>
      <c r="AG92" s="403"/>
      <c r="AH92" s="403"/>
      <c r="AI92" s="403"/>
      <c r="AJ92" s="403"/>
      <c r="AK92" s="403"/>
      <c r="AL92" s="403"/>
      <c r="AM92" s="403"/>
      <c r="AN92" s="403"/>
      <c r="AO92" s="403"/>
      <c r="AP92" s="403"/>
      <c r="AQ92" s="403"/>
      <c r="AR92" s="403"/>
      <c r="AS92" s="403"/>
      <c r="AT92" s="403"/>
      <c r="AU92" s="403"/>
      <c r="AV92" s="403"/>
      <c r="AW92" s="403"/>
      <c r="AX92" s="403"/>
      <c r="AY92" s="403"/>
      <c r="AZ92" s="403"/>
      <c r="BA92" s="403"/>
      <c r="BB92" s="403"/>
      <c r="BC92" s="403"/>
      <c r="BD92" s="403"/>
      <c r="BE92" s="403"/>
      <c r="BF92" s="403"/>
      <c r="BG92" s="403"/>
      <c r="BH92" s="149"/>
      <c r="BI92" s="149"/>
      <c r="BJ92" s="327"/>
      <c r="BK92" s="149"/>
      <c r="BL92" s="149"/>
      <c r="BM92" s="149"/>
      <c r="BN92" s="149"/>
      <c r="BO92" s="149"/>
      <c r="BP92" s="149"/>
    </row>
    <row r="93" spans="1:68" s="16" customFormat="1" ht="45" hidden="1" customHeight="1" x14ac:dyDescent="0.4">
      <c r="A93" s="71"/>
      <c r="B93" s="147" t="s">
        <v>162</v>
      </c>
      <c r="C93" s="403" t="s">
        <v>119</v>
      </c>
      <c r="D93" s="403"/>
      <c r="E93" s="403"/>
      <c r="F93" s="403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  <c r="AB93" s="403"/>
      <c r="AC93" s="403"/>
      <c r="AD93" s="403"/>
      <c r="AE93" s="403"/>
      <c r="AF93" s="403"/>
      <c r="AG93" s="403"/>
      <c r="AH93" s="403"/>
      <c r="AI93" s="403"/>
      <c r="AJ93" s="403"/>
      <c r="AK93" s="403"/>
      <c r="AL93" s="403"/>
      <c r="AM93" s="403"/>
      <c r="AN93" s="403"/>
      <c r="AO93" s="403"/>
      <c r="AP93" s="403"/>
      <c r="AQ93" s="403"/>
      <c r="AR93" s="403"/>
      <c r="AS93" s="403"/>
      <c r="AT93" s="403"/>
      <c r="AU93" s="403"/>
      <c r="AV93" s="403"/>
      <c r="AW93" s="403"/>
      <c r="AX93" s="403"/>
      <c r="AY93" s="403"/>
      <c r="AZ93" s="403"/>
      <c r="BA93" s="403"/>
      <c r="BB93" s="403"/>
      <c r="BC93" s="403"/>
      <c r="BD93" s="403"/>
      <c r="BE93" s="403"/>
      <c r="BF93" s="403"/>
      <c r="BG93" s="403"/>
      <c r="BH93" s="403"/>
      <c r="BI93" s="403"/>
      <c r="BJ93" s="328"/>
      <c r="BK93" s="54"/>
      <c r="BL93" s="54"/>
      <c r="BM93" s="54"/>
      <c r="BN93" s="54"/>
    </row>
    <row r="94" spans="1:68" s="17" customFormat="1" ht="109.7" customHeight="1" x14ac:dyDescent="0.25">
      <c r="A94" s="55"/>
      <c r="B94" s="148" t="s">
        <v>127</v>
      </c>
      <c r="C94" s="224" t="s">
        <v>128</v>
      </c>
      <c r="D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329"/>
      <c r="BK94" s="72"/>
      <c r="BL94" s="72"/>
      <c r="BM94" s="72"/>
      <c r="BN94" s="72"/>
    </row>
    <row r="95" spans="1:68" s="16" customFormat="1" ht="33" customHeight="1" x14ac:dyDescent="0.4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328"/>
      <c r="BK95" s="54"/>
      <c r="BL95" s="54"/>
      <c r="BM95" s="54"/>
      <c r="BN95" s="54"/>
    </row>
    <row r="96" spans="1:68" s="2" customFormat="1" ht="45.75" x14ac:dyDescent="0.65">
      <c r="B96" s="53"/>
      <c r="C96" s="83" t="s">
        <v>137</v>
      </c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4"/>
      <c r="AC96" s="85"/>
      <c r="AD96" s="85"/>
      <c r="AE96" s="85"/>
      <c r="AF96" s="85"/>
      <c r="AG96" s="85"/>
      <c r="AH96" s="85"/>
      <c r="AI96" s="84"/>
      <c r="AJ96" s="86"/>
      <c r="AK96" s="86"/>
      <c r="AL96" s="86"/>
      <c r="AM96" s="86"/>
      <c r="AN96" s="86"/>
      <c r="AO96" s="83"/>
      <c r="AP96" s="86" t="s">
        <v>138</v>
      </c>
      <c r="AQ96" s="83"/>
      <c r="AR96" s="103"/>
      <c r="AS96" s="103"/>
      <c r="AT96" s="103"/>
      <c r="AU96" s="103"/>
      <c r="AV96" s="83"/>
      <c r="AW96" s="83"/>
      <c r="AX96" s="96"/>
      <c r="AY96" s="96"/>
      <c r="AZ96" s="96"/>
      <c r="BA96" s="96"/>
      <c r="BB96" s="56"/>
      <c r="BC96" s="53"/>
      <c r="BD96" s="53"/>
      <c r="BE96" s="53"/>
      <c r="BF96" s="53"/>
      <c r="BG96" s="53"/>
      <c r="BH96" s="53"/>
      <c r="BI96" s="53"/>
      <c r="BJ96" s="321"/>
      <c r="BK96" s="49"/>
      <c r="BL96" s="49"/>
      <c r="BM96" s="49"/>
      <c r="BN96" s="49"/>
      <c r="BO96" s="49"/>
    </row>
    <row r="97" spans="1:67" s="22" customFormat="1" ht="28.35" customHeight="1" x14ac:dyDescent="0.65">
      <c r="B97" s="49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6"/>
      <c r="AC97" s="83"/>
      <c r="AD97" s="83"/>
      <c r="AE97" s="83"/>
      <c r="AF97" s="83"/>
      <c r="AG97" s="83"/>
      <c r="AH97" s="83"/>
      <c r="AI97" s="86"/>
      <c r="AJ97" s="86"/>
      <c r="AK97" s="86"/>
      <c r="AL97" s="86"/>
      <c r="AM97" s="86"/>
      <c r="AN97" s="86"/>
      <c r="AO97" s="83"/>
      <c r="AP97" s="86"/>
      <c r="AQ97" s="83"/>
      <c r="AR97" s="103"/>
      <c r="AS97" s="103"/>
      <c r="AT97" s="103"/>
      <c r="AU97" s="103"/>
      <c r="AV97" s="83"/>
      <c r="AW97" s="83"/>
      <c r="AX97" s="98"/>
      <c r="AY97" s="98"/>
      <c r="AZ97" s="98"/>
      <c r="BA97" s="99"/>
      <c r="BB97" s="73"/>
      <c r="BC97" s="70"/>
      <c r="BD97" s="70"/>
      <c r="BE97" s="70"/>
      <c r="BF97" s="70"/>
      <c r="BG97" s="70"/>
      <c r="BH97" s="70"/>
      <c r="BI97" s="70"/>
      <c r="BJ97" s="330"/>
      <c r="BK97" s="53"/>
      <c r="BL97" s="53"/>
      <c r="BM97" s="53"/>
      <c r="BN97" s="53"/>
      <c r="BO97" s="53"/>
    </row>
    <row r="98" spans="1:67" s="2" customFormat="1" ht="55.35" customHeight="1" x14ac:dyDescent="0.65">
      <c r="B98" s="49"/>
      <c r="C98" s="87"/>
      <c r="D98" s="87"/>
      <c r="E98" s="87"/>
      <c r="F98" s="87"/>
      <c r="G98" s="88" t="s">
        <v>108</v>
      </c>
      <c r="H98" s="89"/>
      <c r="I98" s="86"/>
      <c r="J98" s="86"/>
      <c r="K98" s="90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2"/>
      <c r="AY98" s="82"/>
      <c r="AZ98" s="82"/>
      <c r="BA98" s="97"/>
      <c r="BB98" s="73"/>
      <c r="BC98" s="70"/>
      <c r="BD98" s="70"/>
      <c r="BE98" s="70"/>
      <c r="BF98" s="70"/>
      <c r="BG98" s="70"/>
      <c r="BH98" s="70"/>
      <c r="BI98" s="70"/>
      <c r="BJ98" s="330"/>
      <c r="BK98" s="70"/>
      <c r="BL98" s="49"/>
      <c r="BM98" s="49"/>
      <c r="BN98" s="49"/>
      <c r="BO98" s="49"/>
    </row>
    <row r="99" spans="1:67" s="2" customFormat="1" ht="33.75" customHeight="1" x14ac:dyDescent="0.65">
      <c r="B99" s="49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2"/>
      <c r="AY99" s="82"/>
      <c r="AZ99" s="82"/>
      <c r="BA99" s="97"/>
      <c r="BB99" s="73"/>
      <c r="BC99" s="70"/>
      <c r="BD99" s="70"/>
      <c r="BE99" s="70"/>
      <c r="BF99" s="70"/>
      <c r="BG99" s="70"/>
      <c r="BH99" s="70"/>
      <c r="BI99" s="70"/>
      <c r="BJ99" s="330"/>
      <c r="BK99" s="70"/>
      <c r="BL99" s="49"/>
      <c r="BM99" s="49"/>
      <c r="BN99" s="49"/>
      <c r="BO99" s="49"/>
    </row>
    <row r="100" spans="1:67" s="2" customFormat="1" ht="40.35" customHeight="1" x14ac:dyDescent="0.65">
      <c r="B100" s="49"/>
      <c r="C100" s="442" t="s">
        <v>172</v>
      </c>
      <c r="D100" s="442"/>
      <c r="E100" s="442"/>
      <c r="F100" s="442"/>
      <c r="G100" s="442"/>
      <c r="H100" s="442"/>
      <c r="I100" s="442"/>
      <c r="J100" s="442"/>
      <c r="K100" s="442"/>
      <c r="L100" s="442"/>
      <c r="M100" s="442"/>
      <c r="N100" s="442"/>
      <c r="O100" s="442"/>
      <c r="P100" s="442"/>
      <c r="Q100" s="442"/>
      <c r="R100" s="442"/>
      <c r="S100" s="442"/>
      <c r="T100" s="442"/>
      <c r="U100" s="442"/>
      <c r="V100" s="442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95"/>
      <c r="AY100" s="82"/>
      <c r="AZ100" s="82"/>
      <c r="BA100" s="97"/>
      <c r="BB100" s="73"/>
      <c r="BC100" s="70"/>
      <c r="BD100" s="70"/>
      <c r="BE100" s="70"/>
      <c r="BF100" s="70"/>
      <c r="BG100" s="70"/>
      <c r="BH100" s="70"/>
      <c r="BI100" s="70"/>
      <c r="BJ100" s="330"/>
      <c r="BK100" s="70"/>
      <c r="BL100" s="49"/>
      <c r="BM100" s="49"/>
      <c r="BN100" s="49"/>
      <c r="BO100" s="49"/>
    </row>
    <row r="101" spans="1:67" s="2" customFormat="1" ht="66" customHeight="1" x14ac:dyDescent="0.65">
      <c r="B101" s="49"/>
      <c r="C101" s="442"/>
      <c r="D101" s="442"/>
      <c r="E101" s="442"/>
      <c r="F101" s="442"/>
      <c r="G101" s="442"/>
      <c r="H101" s="442"/>
      <c r="I101" s="442"/>
      <c r="J101" s="442"/>
      <c r="K101" s="442"/>
      <c r="L101" s="442"/>
      <c r="M101" s="442"/>
      <c r="N101" s="442"/>
      <c r="O101" s="442"/>
      <c r="P101" s="442"/>
      <c r="Q101" s="442"/>
      <c r="R101" s="442"/>
      <c r="S101" s="442"/>
      <c r="T101" s="442"/>
      <c r="U101" s="442"/>
      <c r="V101" s="442"/>
      <c r="W101" s="83"/>
      <c r="X101" s="83"/>
      <c r="Y101" s="83"/>
      <c r="Z101" s="83"/>
      <c r="AA101" s="83"/>
      <c r="AB101" s="87"/>
      <c r="AC101" s="87"/>
      <c r="AD101" s="87"/>
      <c r="AE101" s="87"/>
      <c r="AF101" s="87"/>
      <c r="AG101" s="87"/>
      <c r="AH101" s="92"/>
      <c r="AI101" s="92"/>
      <c r="AJ101" s="86"/>
      <c r="AK101" s="86"/>
      <c r="AL101" s="86"/>
      <c r="AM101" s="86"/>
      <c r="AN101" s="83"/>
      <c r="AO101" s="86"/>
      <c r="AP101" s="83" t="s">
        <v>173</v>
      </c>
      <c r="AQ101" s="103"/>
      <c r="AR101" s="103"/>
      <c r="AS101" s="103"/>
      <c r="AT101" s="103"/>
      <c r="AU101" s="83"/>
      <c r="AV101" s="83"/>
      <c r="AW101" s="86"/>
      <c r="AX101" s="100"/>
      <c r="AY101" s="82"/>
      <c r="AZ101" s="82"/>
      <c r="BA101" s="97"/>
      <c r="BB101" s="73"/>
      <c r="BC101" s="70"/>
      <c r="BD101" s="70"/>
      <c r="BE101" s="70"/>
      <c r="BF101" s="70"/>
      <c r="BG101" s="70"/>
      <c r="BH101" s="70"/>
      <c r="BI101" s="70"/>
      <c r="BJ101" s="330"/>
      <c r="BK101" s="70"/>
      <c r="BL101" s="49"/>
      <c r="BM101" s="49"/>
      <c r="BN101" s="49"/>
      <c r="BO101" s="49"/>
    </row>
    <row r="102" spans="1:67" s="2" customFormat="1" ht="20.45" customHeight="1" x14ac:dyDescent="0.65">
      <c r="B102" s="49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6"/>
      <c r="AX102" s="82"/>
      <c r="AY102" s="82"/>
      <c r="AZ102" s="82"/>
      <c r="BA102" s="97"/>
      <c r="BB102" s="73"/>
      <c r="BC102" s="70"/>
      <c r="BD102" s="70"/>
      <c r="BE102" s="70"/>
      <c r="BF102" s="70"/>
      <c r="BG102" s="70"/>
      <c r="BH102" s="70"/>
      <c r="BI102" s="70"/>
      <c r="BJ102" s="330"/>
      <c r="BK102" s="70"/>
      <c r="BL102" s="49"/>
      <c r="BM102" s="49"/>
      <c r="BN102" s="49"/>
      <c r="BO102" s="49"/>
    </row>
    <row r="103" spans="1:67" s="2" customFormat="1" ht="48" customHeight="1" x14ac:dyDescent="0.65">
      <c r="B103" s="49"/>
      <c r="C103" s="87"/>
      <c r="D103" s="87"/>
      <c r="E103" s="87"/>
      <c r="F103" s="87"/>
      <c r="G103" s="88" t="s">
        <v>108</v>
      </c>
      <c r="H103" s="89"/>
      <c r="I103" s="86"/>
      <c r="J103" s="86"/>
      <c r="K103" s="90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83"/>
      <c r="AB103" s="83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2"/>
      <c r="AY103" s="82"/>
      <c r="AZ103" s="82"/>
      <c r="BA103" s="97"/>
      <c r="BB103" s="73"/>
      <c r="BC103" s="70"/>
      <c r="BD103" s="70"/>
      <c r="BE103" s="70"/>
      <c r="BF103" s="70"/>
      <c r="BG103" s="70"/>
      <c r="BH103" s="70"/>
      <c r="BI103" s="70"/>
      <c r="BJ103" s="330"/>
      <c r="BK103" s="70"/>
      <c r="BL103" s="49"/>
      <c r="BM103" s="49"/>
      <c r="BN103" s="49"/>
      <c r="BO103" s="49"/>
    </row>
    <row r="104" spans="1:67" s="2" customFormat="1" ht="95.45" customHeight="1" x14ac:dyDescent="0.65">
      <c r="B104" s="49"/>
      <c r="C104" s="442" t="s">
        <v>228</v>
      </c>
      <c r="D104" s="442"/>
      <c r="E104" s="442"/>
      <c r="F104" s="442"/>
      <c r="G104" s="442"/>
      <c r="H104" s="442"/>
      <c r="I104" s="442"/>
      <c r="J104" s="442"/>
      <c r="K104" s="442"/>
      <c r="L104" s="442"/>
      <c r="M104" s="442"/>
      <c r="N104" s="442"/>
      <c r="O104" s="442"/>
      <c r="P104" s="442"/>
      <c r="Q104" s="442"/>
      <c r="R104" s="442"/>
      <c r="S104" s="442"/>
      <c r="T104" s="442"/>
      <c r="U104" s="442"/>
      <c r="V104" s="442"/>
      <c r="W104" s="83"/>
      <c r="X104" s="83"/>
      <c r="Y104" s="83"/>
      <c r="Z104" s="83"/>
      <c r="AA104" s="83"/>
      <c r="AB104" s="84"/>
      <c r="AC104" s="85"/>
      <c r="AD104" s="85"/>
      <c r="AE104" s="85"/>
      <c r="AF104" s="85"/>
      <c r="AG104" s="85"/>
      <c r="AH104" s="85"/>
      <c r="AI104" s="84"/>
      <c r="AJ104" s="86"/>
      <c r="AK104" s="86"/>
      <c r="AL104" s="86"/>
      <c r="AM104" s="86"/>
      <c r="AN104" s="86"/>
      <c r="AO104" s="83"/>
      <c r="AP104" s="86" t="s">
        <v>214</v>
      </c>
      <c r="AQ104" s="103"/>
      <c r="AR104" s="103"/>
      <c r="AS104" s="103"/>
      <c r="AT104" s="103"/>
      <c r="AU104" s="83"/>
      <c r="AV104" s="83"/>
      <c r="AW104" s="83"/>
      <c r="AX104" s="82"/>
      <c r="AY104" s="82"/>
      <c r="AZ104" s="82"/>
      <c r="BA104" s="97"/>
      <c r="BB104" s="73"/>
      <c r="BC104" s="70"/>
      <c r="BD104" s="70"/>
      <c r="BE104" s="70"/>
      <c r="BF104" s="70"/>
      <c r="BG104" s="70"/>
      <c r="BH104" s="70"/>
      <c r="BI104" s="70"/>
      <c r="BJ104" s="330"/>
      <c r="BK104" s="70"/>
      <c r="BL104" s="49"/>
      <c r="BM104" s="49"/>
      <c r="BN104" s="49"/>
      <c r="BO104" s="49"/>
    </row>
    <row r="105" spans="1:67" s="2" customFormat="1" ht="15.6" customHeight="1" x14ac:dyDescent="0.65">
      <c r="B105" s="49"/>
      <c r="C105" s="83"/>
      <c r="D105" s="93"/>
      <c r="E105" s="93"/>
      <c r="F105" s="93"/>
      <c r="G105" s="93"/>
      <c r="H105" s="93"/>
      <c r="I105" s="93"/>
      <c r="J105" s="9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6"/>
      <c r="AC105" s="83"/>
      <c r="AD105" s="83"/>
      <c r="AE105" s="83"/>
      <c r="AF105" s="83"/>
      <c r="AG105" s="83"/>
      <c r="AH105" s="83"/>
      <c r="AI105" s="86"/>
      <c r="AJ105" s="86"/>
      <c r="AK105" s="86"/>
      <c r="AL105" s="86"/>
      <c r="AM105" s="86"/>
      <c r="AN105" s="86"/>
      <c r="AO105" s="83"/>
      <c r="AP105" s="83"/>
      <c r="AQ105" s="103"/>
      <c r="AR105" s="103"/>
      <c r="AS105" s="103"/>
      <c r="AT105" s="103"/>
      <c r="AU105" s="83"/>
      <c r="AV105" s="83"/>
      <c r="AW105" s="83"/>
      <c r="AX105" s="95"/>
      <c r="AY105" s="82"/>
      <c r="AZ105" s="82"/>
      <c r="BA105" s="97"/>
      <c r="BB105" s="73"/>
      <c r="BC105" s="70"/>
      <c r="BD105" s="70"/>
      <c r="BE105" s="70"/>
      <c r="BF105" s="70"/>
      <c r="BG105" s="70"/>
      <c r="BH105" s="70"/>
      <c r="BI105" s="70"/>
      <c r="BJ105" s="330"/>
      <c r="BK105" s="70"/>
      <c r="BL105" s="49"/>
      <c r="BM105" s="49"/>
      <c r="BN105" s="49"/>
      <c r="BO105" s="49"/>
    </row>
    <row r="106" spans="1:67" s="2" customFormat="1" ht="49.35" customHeight="1" x14ac:dyDescent="0.65">
      <c r="B106" s="49"/>
      <c r="C106" s="87"/>
      <c r="D106" s="87"/>
      <c r="E106" s="87"/>
      <c r="F106" s="87"/>
      <c r="G106" s="88" t="s">
        <v>108</v>
      </c>
      <c r="H106" s="89"/>
      <c r="I106" s="86"/>
      <c r="J106" s="86"/>
      <c r="K106" s="90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100"/>
      <c r="AY106" s="82"/>
      <c r="AZ106" s="95"/>
      <c r="BA106" s="97"/>
      <c r="BB106" s="73"/>
      <c r="BC106" s="70"/>
      <c r="BD106" s="70"/>
      <c r="BE106" s="70"/>
      <c r="BF106" s="70"/>
      <c r="BG106" s="70"/>
      <c r="BH106" s="70"/>
      <c r="BI106" s="70"/>
      <c r="BJ106" s="330"/>
      <c r="BK106" s="70"/>
      <c r="BL106" s="49"/>
      <c r="BM106" s="49"/>
      <c r="BN106" s="49"/>
      <c r="BO106" s="49"/>
    </row>
    <row r="107" spans="1:67" s="2" customFormat="1" ht="36" customHeight="1" x14ac:dyDescent="0.65">
      <c r="B107" s="49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100"/>
      <c r="AY107" s="82"/>
      <c r="AZ107" s="100"/>
      <c r="BA107" s="97"/>
      <c r="BB107" s="70"/>
      <c r="BC107" s="70"/>
      <c r="BD107" s="70"/>
      <c r="BE107" s="70"/>
      <c r="BF107" s="70"/>
      <c r="BG107" s="70"/>
      <c r="BH107" s="70"/>
      <c r="BI107" s="70"/>
      <c r="BJ107" s="330"/>
      <c r="BK107" s="70"/>
      <c r="BL107" s="49"/>
      <c r="BM107" s="49"/>
      <c r="BN107" s="49"/>
      <c r="BO107" s="49"/>
    </row>
    <row r="108" spans="1:67" s="2" customFormat="1" ht="45.75" x14ac:dyDescent="0.65">
      <c r="B108" s="49"/>
      <c r="C108" s="94" t="s">
        <v>139</v>
      </c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95"/>
      <c r="AY108" s="82"/>
      <c r="AZ108" s="82"/>
      <c r="BA108" s="97"/>
      <c r="BB108" s="73"/>
      <c r="BC108" s="70"/>
      <c r="BD108" s="70"/>
      <c r="BE108" s="70"/>
      <c r="BF108" s="70"/>
      <c r="BG108" s="70"/>
      <c r="BH108" s="70"/>
      <c r="BI108" s="70"/>
      <c r="BJ108" s="330"/>
      <c r="BK108" s="70"/>
      <c r="BL108" s="49"/>
      <c r="BM108" s="49"/>
      <c r="BN108" s="49"/>
      <c r="BO108" s="49"/>
    </row>
    <row r="109" spans="1:67" s="2" customFormat="1" ht="45.75" x14ac:dyDescent="0.65">
      <c r="B109" s="49"/>
      <c r="C109" s="104" t="s">
        <v>240</v>
      </c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100"/>
      <c r="AY109" s="82"/>
      <c r="AZ109" s="95"/>
      <c r="BA109" s="97"/>
      <c r="BB109" s="73"/>
      <c r="BC109" s="70"/>
      <c r="BD109" s="70"/>
      <c r="BE109" s="70"/>
      <c r="BF109" s="70"/>
      <c r="BG109" s="70"/>
      <c r="BH109" s="70"/>
      <c r="BI109" s="70"/>
      <c r="BJ109" s="330"/>
      <c r="BK109" s="70"/>
      <c r="BL109" s="49"/>
      <c r="BM109" s="49"/>
      <c r="BN109" s="49"/>
      <c r="BO109" s="49"/>
    </row>
    <row r="110" spans="1:67" s="2" customFormat="1" ht="41.25" customHeight="1" x14ac:dyDescent="0.45">
      <c r="B110" s="49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3"/>
      <c r="AK110" s="73"/>
      <c r="AL110" s="73"/>
      <c r="AM110" s="73"/>
      <c r="AN110" s="74"/>
      <c r="AO110" s="75"/>
      <c r="AP110" s="70"/>
      <c r="AQ110" s="70"/>
      <c r="AR110" s="76"/>
      <c r="AS110" s="77"/>
      <c r="AT110" s="77"/>
      <c r="AU110" s="77"/>
      <c r="AV110" s="77"/>
      <c r="AW110" s="77"/>
      <c r="AX110" s="77"/>
      <c r="AY110" s="73"/>
      <c r="AZ110" s="78"/>
      <c r="BA110" s="73"/>
      <c r="BB110" s="73"/>
      <c r="BC110" s="70"/>
      <c r="BD110" s="70"/>
      <c r="BE110" s="70"/>
      <c r="BF110" s="70"/>
      <c r="BG110" s="70"/>
      <c r="BH110" s="70"/>
      <c r="BI110" s="70"/>
      <c r="BJ110" s="330"/>
      <c r="BK110" s="70"/>
      <c r="BL110" s="49"/>
      <c r="BM110" s="49"/>
      <c r="BN110" s="49"/>
      <c r="BO110" s="49"/>
    </row>
    <row r="111" spans="1:67" s="2" customFormat="1" ht="33" x14ac:dyDescent="0.45">
      <c r="A111" s="49"/>
      <c r="B111" s="79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3"/>
      <c r="BA111" s="73"/>
      <c r="BB111" s="70"/>
      <c r="BC111" s="70"/>
      <c r="BD111" s="70"/>
      <c r="BE111" s="70"/>
      <c r="BF111" s="70"/>
      <c r="BG111" s="70"/>
      <c r="BH111" s="70"/>
      <c r="BI111" s="70"/>
      <c r="BJ111" s="330"/>
      <c r="BK111" s="49"/>
      <c r="BL111" s="49"/>
      <c r="BM111" s="49"/>
      <c r="BN111" s="49"/>
    </row>
    <row r="112" spans="1:67" s="2" customFormat="1" ht="35.25" customHeight="1" x14ac:dyDescent="0.45">
      <c r="A112" s="49"/>
      <c r="B112" s="79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3"/>
      <c r="BA112" s="73"/>
      <c r="BB112" s="70"/>
      <c r="BC112" s="70"/>
      <c r="BD112" s="70"/>
      <c r="BE112" s="70"/>
      <c r="BF112" s="70"/>
      <c r="BG112" s="70"/>
      <c r="BH112" s="70"/>
      <c r="BI112" s="70"/>
      <c r="BJ112" s="330"/>
      <c r="BK112" s="49"/>
      <c r="BL112" s="49"/>
      <c r="BM112" s="49"/>
      <c r="BN112" s="49"/>
    </row>
    <row r="113" spans="1:66" s="2" customFormat="1" ht="37.5" customHeight="1" x14ac:dyDescent="0.45">
      <c r="A113" s="80"/>
      <c r="B113" s="81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4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0"/>
      <c r="BC113" s="70"/>
      <c r="BD113" s="70"/>
      <c r="BE113" s="70"/>
      <c r="BF113" s="70"/>
      <c r="BG113" s="70"/>
      <c r="BH113" s="70"/>
      <c r="BI113" s="70"/>
      <c r="BJ113" s="330"/>
      <c r="BK113" s="49"/>
      <c r="BL113" s="49"/>
      <c r="BM113" s="49"/>
      <c r="BN113" s="49"/>
    </row>
    <row r="114" spans="1:66" s="1" customFormat="1" ht="33" x14ac:dyDescent="0.45">
      <c r="A114" s="33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330"/>
      <c r="BK114" s="80"/>
      <c r="BL114" s="80"/>
      <c r="BM114" s="80"/>
      <c r="BN114" s="80"/>
    </row>
    <row r="115" spans="1:66" ht="33" x14ac:dyDescent="0.4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331"/>
    </row>
    <row r="116" spans="1:66" ht="33" x14ac:dyDescent="0.45">
      <c r="BJ116" s="331"/>
    </row>
  </sheetData>
  <mergeCells count="573">
    <mergeCell ref="BJ25:BJ29"/>
    <mergeCell ref="AE8:AS8"/>
    <mergeCell ref="AC10:AN10"/>
    <mergeCell ref="W5:AT5"/>
    <mergeCell ref="A2:BI2"/>
    <mergeCell ref="A3:BI3"/>
    <mergeCell ref="AS51:AT51"/>
    <mergeCell ref="AW44:AX44"/>
    <mergeCell ref="AY44:AZ44"/>
    <mergeCell ref="AU44:AV44"/>
    <mergeCell ref="AS33:AT33"/>
    <mergeCell ref="AY36:AZ36"/>
    <mergeCell ref="BA36:BB36"/>
    <mergeCell ref="BC36:BD36"/>
    <mergeCell ref="BE36:BF36"/>
    <mergeCell ref="AY35:AZ35"/>
    <mergeCell ref="BA35:BB35"/>
    <mergeCell ref="BC35:BD35"/>
    <mergeCell ref="BE35:BF35"/>
    <mergeCell ref="BA37:BB37"/>
    <mergeCell ref="BA38:BB38"/>
    <mergeCell ref="AI38:AJ38"/>
    <mergeCell ref="AK38:AL38"/>
    <mergeCell ref="AM38:AN38"/>
    <mergeCell ref="A69:BI69"/>
    <mergeCell ref="AU45:AV45"/>
    <mergeCell ref="AU47:AV47"/>
    <mergeCell ref="BA45:BB45"/>
    <mergeCell ref="BA47:BB47"/>
    <mergeCell ref="AW46:AX46"/>
    <mergeCell ref="AY46:AZ46"/>
    <mergeCell ref="BA46:BB46"/>
    <mergeCell ref="BC46:BD46"/>
    <mergeCell ref="BE46:BF46"/>
    <mergeCell ref="A46:B46"/>
    <mergeCell ref="C46:AD46"/>
    <mergeCell ref="AI46:AJ46"/>
    <mergeCell ref="AK46:AL46"/>
    <mergeCell ref="AQ50:AR50"/>
    <mergeCell ref="AI50:AJ50"/>
    <mergeCell ref="AM50:AN50"/>
    <mergeCell ref="BA50:BB50"/>
    <mergeCell ref="BA48:BB48"/>
    <mergeCell ref="BA49:BB49"/>
    <mergeCell ref="AS50:AT50"/>
    <mergeCell ref="AW45:AX45"/>
    <mergeCell ref="AO51:AP51"/>
    <mergeCell ref="AG51:AH51"/>
    <mergeCell ref="BA44:BB44"/>
    <mergeCell ref="AS35:AT35"/>
    <mergeCell ref="AO45:AP45"/>
    <mergeCell ref="AQ45:AR45"/>
    <mergeCell ref="AQ44:AR44"/>
    <mergeCell ref="AS45:AT45"/>
    <mergeCell ref="AS40:AT40"/>
    <mergeCell ref="AW36:AX36"/>
    <mergeCell ref="AU35:AV35"/>
    <mergeCell ref="AW35:AX35"/>
    <mergeCell ref="AO38:AP38"/>
    <mergeCell ref="AQ38:AR38"/>
    <mergeCell ref="AS38:AT38"/>
    <mergeCell ref="AO40:AP40"/>
    <mergeCell ref="AQ40:AR40"/>
    <mergeCell ref="AO42:AP42"/>
    <mergeCell ref="AS37:AT37"/>
    <mergeCell ref="AS36:AT36"/>
    <mergeCell ref="AY43:AZ43"/>
    <mergeCell ref="AY45:AZ45"/>
    <mergeCell ref="BA41:BB41"/>
    <mergeCell ref="AQ42:AR42"/>
    <mergeCell ref="AS42:AT42"/>
    <mergeCell ref="AU36:AV36"/>
    <mergeCell ref="AU32:AV32"/>
    <mergeCell ref="AU33:AV33"/>
    <mergeCell ref="BC30:BD30"/>
    <mergeCell ref="BE30:BF30"/>
    <mergeCell ref="BC32:BD32"/>
    <mergeCell ref="BE32:BF32"/>
    <mergeCell ref="BE33:BF33"/>
    <mergeCell ref="BC33:BD33"/>
    <mergeCell ref="BA33:BB33"/>
    <mergeCell ref="BA30:BB30"/>
    <mergeCell ref="AW30:AX30"/>
    <mergeCell ref="AW31:AX31"/>
    <mergeCell ref="AW32:AX32"/>
    <mergeCell ref="BC31:BD31"/>
    <mergeCell ref="BA31:BB31"/>
    <mergeCell ref="A14:A17"/>
    <mergeCell ref="B14:E14"/>
    <mergeCell ref="K14:N14"/>
    <mergeCell ref="G14:I14"/>
    <mergeCell ref="AG14:AI14"/>
    <mergeCell ref="BG14:BG17"/>
    <mergeCell ref="BH14:BH17"/>
    <mergeCell ref="AU29:AV29"/>
    <mergeCell ref="AU30:AV30"/>
    <mergeCell ref="AY29:AZ29"/>
    <mergeCell ref="BG25:BI29"/>
    <mergeCell ref="BG30:BI30"/>
    <mergeCell ref="BI14:BI17"/>
    <mergeCell ref="AS14:AT14"/>
    <mergeCell ref="BC14:BC17"/>
    <mergeCell ref="BD14:BD17"/>
    <mergeCell ref="BE14:BE17"/>
    <mergeCell ref="O14:R14"/>
    <mergeCell ref="AS16:AT16"/>
    <mergeCell ref="AS17:AT17"/>
    <mergeCell ref="C25:AD29"/>
    <mergeCell ref="A24:BM24"/>
    <mergeCell ref="A25:B29"/>
    <mergeCell ref="T14:V14"/>
    <mergeCell ref="AQ31:AR31"/>
    <mergeCell ref="AS31:AT31"/>
    <mergeCell ref="AM26:AT26"/>
    <mergeCell ref="AM27:AN29"/>
    <mergeCell ref="AQ30:AR30"/>
    <mergeCell ref="AS30:AT30"/>
    <mergeCell ref="AU26:BF26"/>
    <mergeCell ref="AU27:AZ27"/>
    <mergeCell ref="BC29:BD29"/>
    <mergeCell ref="BA29:BB29"/>
    <mergeCell ref="AW28:AZ28"/>
    <mergeCell ref="AU28:AV28"/>
    <mergeCell ref="AU31:AV31"/>
    <mergeCell ref="X14:Z14"/>
    <mergeCell ref="AB14:AE14"/>
    <mergeCell ref="AK14:AN14"/>
    <mergeCell ref="AO14:AR14"/>
    <mergeCell ref="AS27:AT29"/>
    <mergeCell ref="AS15:AT15"/>
    <mergeCell ref="BA27:BF27"/>
    <mergeCell ref="AQ27:AR29"/>
    <mergeCell ref="BF14:BF17"/>
    <mergeCell ref="AG25:AH29"/>
    <mergeCell ref="AI25:AT25"/>
    <mergeCell ref="AU25:BF25"/>
    <mergeCell ref="AW29:AX29"/>
    <mergeCell ref="AO27:AP29"/>
    <mergeCell ref="AI26:AJ29"/>
    <mergeCell ref="AK26:AL29"/>
    <mergeCell ref="AE25:AF29"/>
    <mergeCell ref="A33:B33"/>
    <mergeCell ref="AE33:AF33"/>
    <mergeCell ref="AI33:AJ33"/>
    <mergeCell ref="A31:B31"/>
    <mergeCell ref="A30:B30"/>
    <mergeCell ref="AI30:AJ30"/>
    <mergeCell ref="AK30:AL30"/>
    <mergeCell ref="AM30:AN30"/>
    <mergeCell ref="AO30:AP30"/>
    <mergeCell ref="AO32:AP32"/>
    <mergeCell ref="C30:AD30"/>
    <mergeCell ref="A32:B32"/>
    <mergeCell ref="C31:AD31"/>
    <mergeCell ref="AI31:AJ31"/>
    <mergeCell ref="AK31:AL31"/>
    <mergeCell ref="AM31:AN31"/>
    <mergeCell ref="AO31:AP31"/>
    <mergeCell ref="AQ34:AR34"/>
    <mergeCell ref="C35:AD35"/>
    <mergeCell ref="C36:AD36"/>
    <mergeCell ref="AE32:AF32"/>
    <mergeCell ref="AI32:AJ32"/>
    <mergeCell ref="AK32:AL32"/>
    <mergeCell ref="AM32:AN32"/>
    <mergeCell ref="AK33:AL33"/>
    <mergeCell ref="AI36:AJ36"/>
    <mergeCell ref="AK36:AL36"/>
    <mergeCell ref="AM36:AN36"/>
    <mergeCell ref="AO36:AP36"/>
    <mergeCell ref="AQ36:AR36"/>
    <mergeCell ref="C33:AD33"/>
    <mergeCell ref="AQ35:AR35"/>
    <mergeCell ref="C32:AD32"/>
    <mergeCell ref="AM33:AN33"/>
    <mergeCell ref="AO33:AP33"/>
    <mergeCell ref="AK34:AL34"/>
    <mergeCell ref="A38:B38"/>
    <mergeCell ref="A37:B37"/>
    <mergeCell ref="AI37:AJ37"/>
    <mergeCell ref="AK37:AL37"/>
    <mergeCell ref="AM37:AN37"/>
    <mergeCell ref="AO37:AP37"/>
    <mergeCell ref="AQ37:AR37"/>
    <mergeCell ref="A34:B34"/>
    <mergeCell ref="A35:B35"/>
    <mergeCell ref="A36:B36"/>
    <mergeCell ref="AO35:AP35"/>
    <mergeCell ref="AE35:AF35"/>
    <mergeCell ref="AE36:AF36"/>
    <mergeCell ref="AG35:AH35"/>
    <mergeCell ref="AG36:AH36"/>
    <mergeCell ref="AI35:AJ35"/>
    <mergeCell ref="AK35:AL35"/>
    <mergeCell ref="AM35:AN35"/>
    <mergeCell ref="AE34:AF34"/>
    <mergeCell ref="AG34:AH34"/>
    <mergeCell ref="C34:AD34"/>
    <mergeCell ref="C37:AD37"/>
    <mergeCell ref="C38:AD38"/>
    <mergeCell ref="AI34:AJ34"/>
    <mergeCell ref="A39:B39"/>
    <mergeCell ref="AI39:AJ39"/>
    <mergeCell ref="AK39:AL39"/>
    <mergeCell ref="AM39:AN39"/>
    <mergeCell ref="AO39:AP39"/>
    <mergeCell ref="AQ39:AR39"/>
    <mergeCell ref="BG54:BI54"/>
    <mergeCell ref="AS39:AT39"/>
    <mergeCell ref="AS49:AT49"/>
    <mergeCell ref="BC40:BD40"/>
    <mergeCell ref="BC45:BD45"/>
    <mergeCell ref="BC51:BD51"/>
    <mergeCell ref="BC47:BD47"/>
    <mergeCell ref="BC48:BD48"/>
    <mergeCell ref="BC44:BD44"/>
    <mergeCell ref="BE44:BF44"/>
    <mergeCell ref="AM45:AN45"/>
    <mergeCell ref="AM47:AN47"/>
    <mergeCell ref="AQ51:AR51"/>
    <mergeCell ref="AE52:AF52"/>
    <mergeCell ref="AI51:AJ51"/>
    <mergeCell ref="BE42:BF42"/>
    <mergeCell ref="BE43:BF43"/>
    <mergeCell ref="AO41:AP41"/>
    <mergeCell ref="AQ41:AR41"/>
    <mergeCell ref="AS41:AT41"/>
    <mergeCell ref="AQ43:AR43"/>
    <mergeCell ref="AS43:AT43"/>
    <mergeCell ref="AO43:AP43"/>
    <mergeCell ref="BA42:BB42"/>
    <mergeCell ref="BA43:BB43"/>
    <mergeCell ref="BC42:BD42"/>
    <mergeCell ref="BC43:BD43"/>
    <mergeCell ref="AU41:AV41"/>
    <mergeCell ref="AU42:AV42"/>
    <mergeCell ref="AW41:AX41"/>
    <mergeCell ref="AY42:AZ42"/>
    <mergeCell ref="AI56:AJ56"/>
    <mergeCell ref="AK56:AL56"/>
    <mergeCell ref="AM56:AN56"/>
    <mergeCell ref="AO56:AP56"/>
    <mergeCell ref="C51:AD51"/>
    <mergeCell ref="C52:AD52"/>
    <mergeCell ref="C53:AD53"/>
    <mergeCell ref="C54:AD54"/>
    <mergeCell ref="C55:AD55"/>
    <mergeCell ref="AG54:AH54"/>
    <mergeCell ref="A56:AF56"/>
    <mergeCell ref="A54:B54"/>
    <mergeCell ref="AG52:AH52"/>
    <mergeCell ref="AG53:AH53"/>
    <mergeCell ref="A53:B53"/>
    <mergeCell ref="A52:B52"/>
    <mergeCell ref="AM51:AN51"/>
    <mergeCell ref="AK51:AL51"/>
    <mergeCell ref="AE51:AF51"/>
    <mergeCell ref="AW63:BI63"/>
    <mergeCell ref="AW64:BI66"/>
    <mergeCell ref="AI57:AJ57"/>
    <mergeCell ref="AK57:AL57"/>
    <mergeCell ref="AM57:AN57"/>
    <mergeCell ref="AO57:AP57"/>
    <mergeCell ref="AQ57:AR57"/>
    <mergeCell ref="AS57:AT57"/>
    <mergeCell ref="A60:AF60"/>
    <mergeCell ref="AI60:AJ60"/>
    <mergeCell ref="AK60:AL60"/>
    <mergeCell ref="AM60:AN60"/>
    <mergeCell ref="AO60:AP60"/>
    <mergeCell ref="AQ60:AR60"/>
    <mergeCell ref="AS60:AT60"/>
    <mergeCell ref="A58:AF58"/>
    <mergeCell ref="AI58:AJ58"/>
    <mergeCell ref="AK58:AL58"/>
    <mergeCell ref="AM58:AN58"/>
    <mergeCell ref="A57:AF57"/>
    <mergeCell ref="AJ64:AN64"/>
    <mergeCell ref="AO65:AV66"/>
    <mergeCell ref="A64:M64"/>
    <mergeCell ref="N64:R64"/>
    <mergeCell ref="S64:V64"/>
    <mergeCell ref="A65:M66"/>
    <mergeCell ref="N65:R66"/>
    <mergeCell ref="S65:V66"/>
    <mergeCell ref="AO64:AV64"/>
    <mergeCell ref="AJ65:AN66"/>
    <mergeCell ref="A63:AD63"/>
    <mergeCell ref="W64:AD64"/>
    <mergeCell ref="W65:AD66"/>
    <mergeCell ref="AE63:AV63"/>
    <mergeCell ref="AE64:AI64"/>
    <mergeCell ref="AE65:AI66"/>
    <mergeCell ref="AU57:AZ57"/>
    <mergeCell ref="AY51:AZ51"/>
    <mergeCell ref="AY56:AZ56"/>
    <mergeCell ref="AW56:AX56"/>
    <mergeCell ref="BG55:BI55"/>
    <mergeCell ref="AU48:AV48"/>
    <mergeCell ref="AU49:AV49"/>
    <mergeCell ref="BG52:BI52"/>
    <mergeCell ref="BG53:BI53"/>
    <mergeCell ref="AU50:AV50"/>
    <mergeCell ref="AU51:AV51"/>
    <mergeCell ref="AY48:AZ48"/>
    <mergeCell ref="BA56:BB56"/>
    <mergeCell ref="BA57:BF57"/>
    <mergeCell ref="AU56:AV56"/>
    <mergeCell ref="BE48:BF48"/>
    <mergeCell ref="BE49:BF49"/>
    <mergeCell ref="BE50:BF50"/>
    <mergeCell ref="BC49:BD49"/>
    <mergeCell ref="BA51:BB51"/>
    <mergeCell ref="AW49:AX49"/>
    <mergeCell ref="AW50:AX50"/>
    <mergeCell ref="AW51:AX51"/>
    <mergeCell ref="AV58:AZ58"/>
    <mergeCell ref="BG59:BI59"/>
    <mergeCell ref="AS59:AT59"/>
    <mergeCell ref="A59:AF59"/>
    <mergeCell ref="AI59:AJ59"/>
    <mergeCell ref="AK59:AL59"/>
    <mergeCell ref="AM59:AN59"/>
    <mergeCell ref="AO59:AP59"/>
    <mergeCell ref="AQ59:AR59"/>
    <mergeCell ref="AO58:AP58"/>
    <mergeCell ref="AQ58:AR58"/>
    <mergeCell ref="AS58:AT58"/>
    <mergeCell ref="AY47:AZ47"/>
    <mergeCell ref="BE41:BF41"/>
    <mergeCell ref="AY30:AZ30"/>
    <mergeCell ref="BE31:BF31"/>
    <mergeCell ref="BA32:BB32"/>
    <mergeCell ref="BE40:BF40"/>
    <mergeCell ref="BG58:BI58"/>
    <mergeCell ref="BA58:BF58"/>
    <mergeCell ref="BG57:BI57"/>
    <mergeCell ref="AY49:AZ49"/>
    <mergeCell ref="AY50:AZ50"/>
    <mergeCell ref="BE47:BF47"/>
    <mergeCell ref="BE45:BF45"/>
    <mergeCell ref="BA39:BB39"/>
    <mergeCell ref="BC39:BD39"/>
    <mergeCell ref="BE39:BF39"/>
    <mergeCell ref="BC41:BD41"/>
    <mergeCell ref="BE34:BF34"/>
    <mergeCell ref="BC34:BD34"/>
    <mergeCell ref="BE37:BF37"/>
    <mergeCell ref="BC37:BD37"/>
    <mergeCell ref="BE38:BF38"/>
    <mergeCell ref="BC38:BD38"/>
    <mergeCell ref="AY41:AZ41"/>
    <mergeCell ref="A44:B44"/>
    <mergeCell ref="AI44:AJ44"/>
    <mergeCell ref="AK44:AL44"/>
    <mergeCell ref="A49:B49"/>
    <mergeCell ref="AI49:AJ49"/>
    <mergeCell ref="AK49:AL49"/>
    <mergeCell ref="AK50:AL50"/>
    <mergeCell ref="A47:B47"/>
    <mergeCell ref="AI47:AJ47"/>
    <mergeCell ref="AK47:AL47"/>
    <mergeCell ref="A45:B45"/>
    <mergeCell ref="AI45:AJ45"/>
    <mergeCell ref="AK45:AL45"/>
    <mergeCell ref="C49:AD49"/>
    <mergeCell ref="C50:AD50"/>
    <mergeCell ref="C48:AD48"/>
    <mergeCell ref="A48:B48"/>
    <mergeCell ref="AI48:AJ48"/>
    <mergeCell ref="AK48:AL48"/>
    <mergeCell ref="AG49:AH49"/>
    <mergeCell ref="AG45:AH45"/>
    <mergeCell ref="AE47:AF47"/>
    <mergeCell ref="A50:B50"/>
    <mergeCell ref="AE49:AF49"/>
    <mergeCell ref="A43:B43"/>
    <mergeCell ref="AI43:AJ43"/>
    <mergeCell ref="AK43:AL43"/>
    <mergeCell ref="AM43:AN43"/>
    <mergeCell ref="A40:B40"/>
    <mergeCell ref="AI40:AJ40"/>
    <mergeCell ref="AK40:AL40"/>
    <mergeCell ref="AM40:AN40"/>
    <mergeCell ref="A41:B41"/>
    <mergeCell ref="AI41:AJ41"/>
    <mergeCell ref="AK41:AL41"/>
    <mergeCell ref="AM41:AN41"/>
    <mergeCell ref="A42:B42"/>
    <mergeCell ref="AI42:AJ42"/>
    <mergeCell ref="AK42:AL42"/>
    <mergeCell ref="AM42:AN42"/>
    <mergeCell ref="AE42:AF42"/>
    <mergeCell ref="AG43:AH43"/>
    <mergeCell ref="AG37:AH37"/>
    <mergeCell ref="AG33:AH33"/>
    <mergeCell ref="AE38:AF38"/>
    <mergeCell ref="AG40:AH40"/>
    <mergeCell ref="AW34:AX34"/>
    <mergeCell ref="AS34:AT34"/>
    <mergeCell ref="AQ32:AR32"/>
    <mergeCell ref="BA34:BB34"/>
    <mergeCell ref="AU37:AV37"/>
    <mergeCell ref="AU38:AV38"/>
    <mergeCell ref="AU39:AV39"/>
    <mergeCell ref="AU34:AV34"/>
    <mergeCell ref="AY34:AZ34"/>
    <mergeCell ref="AW37:AX37"/>
    <mergeCell ref="AY37:AZ37"/>
    <mergeCell ref="AW38:AX38"/>
    <mergeCell ref="AY38:AZ38"/>
    <mergeCell ref="AW39:AX39"/>
    <mergeCell ref="BA40:BB40"/>
    <mergeCell ref="AU40:AV40"/>
    <mergeCell ref="AW40:AX40"/>
    <mergeCell ref="AY40:AZ40"/>
    <mergeCell ref="AM34:AN34"/>
    <mergeCell ref="AO34:AP34"/>
    <mergeCell ref="AQ49:AR49"/>
    <mergeCell ref="AM48:AN48"/>
    <mergeCell ref="AO48:AP48"/>
    <mergeCell ref="AM49:AN49"/>
    <mergeCell ref="AO49:AP49"/>
    <mergeCell ref="AW42:AX42"/>
    <mergeCell ref="AW43:AX43"/>
    <mergeCell ref="AO44:AP44"/>
    <mergeCell ref="AM44:AN44"/>
    <mergeCell ref="AS44:AT44"/>
    <mergeCell ref="AQ47:AR47"/>
    <mergeCell ref="AS47:AT47"/>
    <mergeCell ref="AU43:AV43"/>
    <mergeCell ref="AW47:AX47"/>
    <mergeCell ref="AW48:AX48"/>
    <mergeCell ref="AQ48:AR48"/>
    <mergeCell ref="AS48:AT48"/>
    <mergeCell ref="AQ46:AR46"/>
    <mergeCell ref="AS46:AT46"/>
    <mergeCell ref="AU46:AV46"/>
    <mergeCell ref="BE70:BI70"/>
    <mergeCell ref="AU14:AW14"/>
    <mergeCell ref="AY14:BB14"/>
    <mergeCell ref="AU18:BB18"/>
    <mergeCell ref="AQ56:AR56"/>
    <mergeCell ref="BE56:BF56"/>
    <mergeCell ref="BC56:BD56"/>
    <mergeCell ref="BE29:BF29"/>
    <mergeCell ref="BE51:BF51"/>
    <mergeCell ref="BC50:BD50"/>
    <mergeCell ref="AY39:AZ39"/>
    <mergeCell ref="BC28:BF28"/>
    <mergeCell ref="BA28:BB28"/>
    <mergeCell ref="AY31:AZ31"/>
    <mergeCell ref="AY32:AZ32"/>
    <mergeCell ref="AY33:AZ33"/>
    <mergeCell ref="AQ33:AR33"/>
    <mergeCell ref="AS32:AT32"/>
    <mergeCell ref="AW33:AX33"/>
    <mergeCell ref="I70:BD70"/>
    <mergeCell ref="BG31:BI31"/>
    <mergeCell ref="BG32:BI32"/>
    <mergeCell ref="BG33:BI33"/>
    <mergeCell ref="BG34:BI34"/>
    <mergeCell ref="C39:AD39"/>
    <mergeCell ref="C40:AD40"/>
    <mergeCell ref="C41:AD41"/>
    <mergeCell ref="C42:AD42"/>
    <mergeCell ref="C43:AD43"/>
    <mergeCell ref="C44:AD44"/>
    <mergeCell ref="C45:AD45"/>
    <mergeCell ref="C47:AD47"/>
    <mergeCell ref="AO50:AP50"/>
    <mergeCell ref="AE50:AF50"/>
    <mergeCell ref="AG50:AH50"/>
    <mergeCell ref="AM46:AN46"/>
    <mergeCell ref="AO46:AP46"/>
    <mergeCell ref="AG47:AH47"/>
    <mergeCell ref="AO47:AP47"/>
    <mergeCell ref="AG46:AH46"/>
    <mergeCell ref="AE43:AF43"/>
    <mergeCell ref="AE45:AF45"/>
    <mergeCell ref="A87:H87"/>
    <mergeCell ref="C100:V101"/>
    <mergeCell ref="C104:V104"/>
    <mergeCell ref="C93:BI93"/>
    <mergeCell ref="AS56:AT56"/>
    <mergeCell ref="A51:B51"/>
    <mergeCell ref="A55:B55"/>
    <mergeCell ref="AU60:AZ60"/>
    <mergeCell ref="AU61:AZ61"/>
    <mergeCell ref="BG56:BI56"/>
    <mergeCell ref="BG61:BI61"/>
    <mergeCell ref="A61:AF61"/>
    <mergeCell ref="AI61:AJ61"/>
    <mergeCell ref="AK61:AL61"/>
    <mergeCell ref="AM61:AN61"/>
    <mergeCell ref="AO61:AP61"/>
    <mergeCell ref="AQ61:AR61"/>
    <mergeCell ref="AS61:AT61"/>
    <mergeCell ref="BA59:BF59"/>
    <mergeCell ref="BA60:BF60"/>
    <mergeCell ref="BA61:BF61"/>
    <mergeCell ref="BE87:BI87"/>
    <mergeCell ref="AV59:AZ59"/>
    <mergeCell ref="BG60:BI60"/>
    <mergeCell ref="I71:BD71"/>
    <mergeCell ref="I72:BD72"/>
    <mergeCell ref="I73:BD73"/>
    <mergeCell ref="I74:BD74"/>
    <mergeCell ref="I75:BD75"/>
    <mergeCell ref="I76:BD76"/>
    <mergeCell ref="I77:BD77"/>
    <mergeCell ref="I78:BD78"/>
    <mergeCell ref="I79:BD79"/>
    <mergeCell ref="BE71:BI71"/>
    <mergeCell ref="BE72:BI72"/>
    <mergeCell ref="BE73:BI73"/>
    <mergeCell ref="BE74:BI74"/>
    <mergeCell ref="BE75:BI75"/>
    <mergeCell ref="BE76:BI76"/>
    <mergeCell ref="BE77:BI77"/>
    <mergeCell ref="BE78:BI78"/>
    <mergeCell ref="BE79:BI79"/>
    <mergeCell ref="A86:H86"/>
    <mergeCell ref="BE80:BI80"/>
    <mergeCell ref="BE81:BI81"/>
    <mergeCell ref="BE82:BI82"/>
    <mergeCell ref="BE83:BI83"/>
    <mergeCell ref="BE84:BI84"/>
    <mergeCell ref="BE85:BI85"/>
    <mergeCell ref="BE86:BI86"/>
    <mergeCell ref="I80:BD80"/>
    <mergeCell ref="I81:BD81"/>
    <mergeCell ref="D89:BF90"/>
    <mergeCell ref="C92:BG92"/>
    <mergeCell ref="I82:BD82"/>
    <mergeCell ref="I83:BD83"/>
    <mergeCell ref="I84:BD84"/>
    <mergeCell ref="I85:BD85"/>
    <mergeCell ref="I86:BD86"/>
    <mergeCell ref="I87:BD87"/>
    <mergeCell ref="A70:H70"/>
    <mergeCell ref="A71:H71"/>
    <mergeCell ref="A72:H72"/>
    <mergeCell ref="A73:H73"/>
    <mergeCell ref="A74:H74"/>
    <mergeCell ref="A75:H75"/>
    <mergeCell ref="A76:H76"/>
    <mergeCell ref="A77:H77"/>
    <mergeCell ref="A78:H78"/>
    <mergeCell ref="A79:H79"/>
    <mergeCell ref="A80:H80"/>
    <mergeCell ref="A81:H81"/>
    <mergeCell ref="A82:H82"/>
    <mergeCell ref="A83:H83"/>
    <mergeCell ref="A84:H84"/>
    <mergeCell ref="A85:H85"/>
    <mergeCell ref="BG44:BI44"/>
    <mergeCell ref="BG45:BI45"/>
    <mergeCell ref="BG46:BI46"/>
    <mergeCell ref="BG47:BI47"/>
    <mergeCell ref="BG48:BI48"/>
    <mergeCell ref="BG49:BI49"/>
    <mergeCell ref="BG50:BI50"/>
    <mergeCell ref="BG51:BI51"/>
    <mergeCell ref="BG35:BI35"/>
    <mergeCell ref="BG36:BI36"/>
    <mergeCell ref="BG37:BI37"/>
    <mergeCell ref="BG38:BI38"/>
    <mergeCell ref="BG39:BI39"/>
    <mergeCell ref="BG40:BI40"/>
    <mergeCell ref="BG41:BI41"/>
    <mergeCell ref="BG42:BI42"/>
    <mergeCell ref="BG43:BI43"/>
  </mergeCells>
  <printOptions horizontalCentered="1"/>
  <pageMargins left="0.19685039370078741" right="0.19685039370078741" top="0.39370078740157483" bottom="0.19685039370078741" header="0.39370078740157483" footer="0.31496062992125984"/>
  <pageSetup paperSize="8" scale="23" fitToHeight="0" orientation="portrait" r:id="rId1"/>
  <headerFooter alignWithMargins="0"/>
  <rowBreaks count="1" manualBreakCount="1">
    <brk id="66" max="6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122"/>
  <sheetViews>
    <sheetView showZeros="0" tabSelected="1" view="pageBreakPreview" topLeftCell="A36" zoomScale="40" zoomScaleNormal="100" zoomScaleSheetLayoutView="40" zoomScalePageLayoutView="40" workbookViewId="0">
      <selection activeCell="B42" sqref="B42:BR42"/>
    </sheetView>
  </sheetViews>
  <sheetFormatPr defaultRowHeight="15" x14ac:dyDescent="0.25"/>
  <cols>
    <col min="1" max="1" width="2.42578125" customWidth="1"/>
    <col min="2" max="2" width="8.85546875"/>
    <col min="3" max="3" width="5.140625" customWidth="1"/>
    <col min="4" max="4" width="6.5703125" customWidth="1"/>
    <col min="5" max="22" width="5.140625" customWidth="1"/>
    <col min="23" max="23" width="6.42578125" customWidth="1"/>
    <col min="24" max="24" width="2.85546875" customWidth="1"/>
    <col min="25" max="25" width="4" customWidth="1"/>
    <col min="26" max="26" width="35.140625" customWidth="1"/>
    <col min="27" max="27" width="4.85546875" customWidth="1"/>
    <col min="28" max="28" width="5.42578125" customWidth="1"/>
    <col min="29" max="30" width="5.85546875" customWidth="1"/>
    <col min="31" max="31" width="6.5703125" customWidth="1"/>
    <col min="32" max="32" width="8.42578125" customWidth="1"/>
    <col min="33" max="33" width="6.85546875" customWidth="1"/>
    <col min="34" max="34" width="6.42578125" customWidth="1"/>
    <col min="35" max="35" width="6.5703125" customWidth="1"/>
    <col min="36" max="36" width="5.85546875" customWidth="1"/>
    <col min="37" max="37" width="6.42578125" customWidth="1"/>
    <col min="38" max="38" width="6.5703125" customWidth="1"/>
    <col min="39" max="40" width="6.85546875" customWidth="1"/>
    <col min="41" max="41" width="7.140625" customWidth="1"/>
    <col min="42" max="42" width="6" customWidth="1"/>
    <col min="43" max="43" width="7.140625" customWidth="1"/>
    <col min="44" max="44" width="6.5703125" customWidth="1"/>
    <col min="45" max="45" width="6.85546875" customWidth="1"/>
    <col min="46" max="46" width="7.140625" customWidth="1"/>
    <col min="47" max="47" width="6.42578125" customWidth="1"/>
    <col min="48" max="48" width="4.5703125" customWidth="1"/>
    <col min="49" max="49" width="2.85546875" customWidth="1"/>
    <col min="50" max="50" width="8" customWidth="1"/>
    <col min="51" max="51" width="6" customWidth="1"/>
    <col min="52" max="52" width="7.140625" customWidth="1"/>
    <col min="53" max="53" width="6.42578125" customWidth="1"/>
    <col min="54" max="54" width="6" customWidth="1"/>
    <col min="55" max="55" width="6.42578125" customWidth="1"/>
    <col min="56" max="56" width="8" customWidth="1"/>
    <col min="57" max="57" width="7.140625" customWidth="1"/>
    <col min="58" max="58" width="5.85546875" customWidth="1"/>
    <col min="59" max="59" width="6.5703125" customWidth="1"/>
    <col min="60" max="60" width="4.85546875" customWidth="1"/>
    <col min="61" max="61" width="4.42578125" customWidth="1"/>
    <col min="62" max="62" width="6.5703125" customWidth="1"/>
    <col min="63" max="63" width="4.42578125" customWidth="1"/>
    <col min="64" max="64" width="6.85546875" customWidth="1"/>
    <col min="65" max="65" width="6" customWidth="1"/>
    <col min="66" max="70" width="4.85546875" customWidth="1"/>
    <col min="71" max="71" width="9.7109375" customWidth="1"/>
    <col min="72" max="72" width="4.85546875" customWidth="1"/>
  </cols>
  <sheetData>
    <row r="1" spans="1:72" s="240" customFormat="1" ht="45.75" x14ac:dyDescent="0.65">
      <c r="A1" s="823" t="s">
        <v>57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823"/>
      <c r="P1" s="823"/>
      <c r="Q1" s="823"/>
      <c r="R1" s="823"/>
      <c r="S1" s="823"/>
      <c r="T1" s="823"/>
      <c r="U1" s="823"/>
      <c r="V1" s="823"/>
      <c r="W1" s="823"/>
      <c r="X1" s="823"/>
      <c r="Y1" s="823"/>
      <c r="Z1" s="823"/>
      <c r="AA1" s="823"/>
      <c r="AB1" s="823"/>
      <c r="AC1" s="823"/>
      <c r="AD1" s="823"/>
      <c r="AE1" s="823"/>
      <c r="AF1" s="823"/>
      <c r="AG1" s="823"/>
      <c r="AH1" s="823"/>
      <c r="AI1" s="823"/>
      <c r="AJ1" s="823"/>
      <c r="AK1" s="823"/>
      <c r="AL1" s="823"/>
      <c r="AM1" s="823"/>
      <c r="AN1" s="823"/>
      <c r="AO1" s="823"/>
      <c r="AP1" s="823"/>
      <c r="AQ1" s="823"/>
      <c r="AR1" s="823"/>
      <c r="AS1" s="823"/>
      <c r="AT1" s="823"/>
      <c r="AU1" s="823"/>
      <c r="AV1" s="823"/>
      <c r="AW1" s="823"/>
      <c r="AX1" s="823"/>
      <c r="AY1" s="823"/>
      <c r="AZ1" s="823"/>
      <c r="BA1" s="823"/>
      <c r="BB1" s="823"/>
      <c r="BC1" s="823"/>
      <c r="BD1" s="823"/>
      <c r="BE1" s="823"/>
      <c r="BF1" s="823"/>
      <c r="BG1" s="823"/>
      <c r="BH1" s="823"/>
      <c r="BI1" s="823"/>
      <c r="BJ1" s="823"/>
      <c r="BK1" s="823"/>
      <c r="BL1" s="823"/>
      <c r="BM1" s="823"/>
      <c r="BN1" s="823"/>
      <c r="BO1" s="823"/>
      <c r="BP1" s="823"/>
      <c r="BQ1" s="823"/>
      <c r="BR1" s="823"/>
      <c r="BS1" s="823"/>
    </row>
    <row r="2" spans="1:72" s="240" customFormat="1" ht="48" customHeight="1" x14ac:dyDescent="0.65">
      <c r="A2" s="823" t="s">
        <v>130</v>
      </c>
      <c r="B2" s="823"/>
      <c r="C2" s="823"/>
      <c r="D2" s="823"/>
      <c r="E2" s="823"/>
      <c r="F2" s="823"/>
      <c r="G2" s="823"/>
      <c r="H2" s="823"/>
      <c r="I2" s="823"/>
      <c r="J2" s="823"/>
      <c r="K2" s="823"/>
      <c r="L2" s="823"/>
      <c r="M2" s="823"/>
      <c r="N2" s="823"/>
      <c r="O2" s="823"/>
      <c r="P2" s="823"/>
      <c r="Q2" s="823"/>
      <c r="R2" s="823"/>
      <c r="S2" s="823"/>
      <c r="T2" s="823"/>
      <c r="U2" s="823"/>
      <c r="V2" s="823"/>
      <c r="W2" s="823"/>
      <c r="X2" s="823"/>
      <c r="Y2" s="823"/>
      <c r="Z2" s="823"/>
      <c r="AA2" s="823"/>
      <c r="AB2" s="823"/>
      <c r="AC2" s="823"/>
      <c r="AD2" s="823"/>
      <c r="AE2" s="823"/>
      <c r="AF2" s="823"/>
      <c r="AG2" s="823"/>
      <c r="AH2" s="823"/>
      <c r="AI2" s="823"/>
      <c r="AJ2" s="823"/>
      <c r="AK2" s="823"/>
      <c r="AL2" s="823"/>
      <c r="AM2" s="823"/>
      <c r="AN2" s="823"/>
      <c r="AO2" s="823"/>
      <c r="AP2" s="823"/>
      <c r="AQ2" s="823"/>
      <c r="AR2" s="823"/>
      <c r="AS2" s="823"/>
      <c r="AT2" s="823"/>
      <c r="AU2" s="823"/>
      <c r="AV2" s="823"/>
      <c r="AW2" s="823"/>
      <c r="AX2" s="823"/>
      <c r="AY2" s="823"/>
      <c r="AZ2" s="823"/>
      <c r="BA2" s="823"/>
      <c r="BB2" s="823"/>
      <c r="BC2" s="823"/>
      <c r="BD2" s="823"/>
      <c r="BE2" s="823"/>
      <c r="BF2" s="823"/>
      <c r="BG2" s="823"/>
      <c r="BH2" s="823"/>
      <c r="BI2" s="823"/>
      <c r="BJ2" s="823"/>
      <c r="BK2" s="823"/>
      <c r="BL2" s="823"/>
      <c r="BM2" s="823"/>
      <c r="BN2" s="823"/>
      <c r="BO2" s="823"/>
      <c r="BP2" s="823"/>
      <c r="BQ2" s="823"/>
      <c r="BR2" s="823"/>
      <c r="BS2" s="823"/>
    </row>
    <row r="3" spans="1:72" s="3" customFormat="1" ht="2.4500000000000002" customHeight="1" x14ac:dyDescent="0.4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24"/>
      <c r="S3" s="24"/>
      <c r="T3" s="24"/>
      <c r="U3" s="25"/>
      <c r="V3" s="24"/>
      <c r="W3" s="24"/>
      <c r="X3" s="24"/>
      <c r="Y3" s="24"/>
      <c r="Z3" s="24"/>
      <c r="AA3" s="33"/>
      <c r="AB3" s="42"/>
      <c r="AC3" s="3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2"/>
      <c r="BN3" s="32"/>
      <c r="BO3" s="33"/>
    </row>
    <row r="4" spans="1:72" s="3" customFormat="1" ht="57.6" customHeight="1" x14ac:dyDescent="0.55000000000000004">
      <c r="F4" s="101" t="s">
        <v>234</v>
      </c>
      <c r="G4" s="101"/>
      <c r="H4" s="101"/>
      <c r="I4" s="101"/>
      <c r="J4" s="101"/>
      <c r="K4" s="101"/>
      <c r="L4" s="101"/>
      <c r="M4" s="101"/>
      <c r="N4" s="101"/>
      <c r="O4" s="101"/>
      <c r="P4" s="24"/>
      <c r="Q4" s="24"/>
      <c r="S4" s="286"/>
      <c r="T4" s="286"/>
      <c r="U4" s="286"/>
      <c r="V4" s="286"/>
      <c r="W4" s="822" t="s">
        <v>131</v>
      </c>
      <c r="X4" s="822"/>
      <c r="Y4" s="822"/>
      <c r="Z4" s="822"/>
      <c r="AA4" s="822"/>
      <c r="AB4" s="822"/>
      <c r="AC4" s="822"/>
      <c r="AD4" s="822"/>
      <c r="AE4" s="822"/>
      <c r="AF4" s="822"/>
      <c r="AG4" s="822"/>
      <c r="AH4" s="822"/>
      <c r="AI4" s="822"/>
      <c r="AJ4" s="822"/>
      <c r="AK4" s="822"/>
      <c r="AL4" s="822"/>
      <c r="AM4" s="822"/>
      <c r="AN4" s="822"/>
      <c r="AO4" s="822"/>
      <c r="AP4" s="822"/>
      <c r="AQ4" s="822"/>
      <c r="AR4" s="822"/>
      <c r="AS4" s="822"/>
      <c r="AT4" s="822"/>
      <c r="AU4" s="822"/>
      <c r="AV4" s="286"/>
      <c r="AW4" s="286"/>
      <c r="AX4" s="286"/>
      <c r="AY4" s="44"/>
      <c r="BA4" s="241"/>
      <c r="BB4" s="241"/>
      <c r="BC4" s="241"/>
      <c r="BD4" s="241"/>
      <c r="BE4" s="241"/>
      <c r="BF4" s="241"/>
      <c r="BG4" s="241"/>
      <c r="BH4" s="241"/>
      <c r="BI4" s="242"/>
      <c r="BK4" s="28"/>
      <c r="BL4" s="28"/>
      <c r="BP4" s="28"/>
      <c r="BQ4" s="27"/>
      <c r="BR4" s="27"/>
      <c r="BS4" s="27"/>
    </row>
    <row r="5" spans="1:72" s="3" customFormat="1" ht="43.7" customHeight="1" x14ac:dyDescent="0.45">
      <c r="F5" s="101" t="s">
        <v>235</v>
      </c>
      <c r="G5" s="101"/>
      <c r="H5" s="101"/>
      <c r="I5" s="101"/>
      <c r="J5" s="101"/>
      <c r="K5" s="101"/>
      <c r="L5" s="101"/>
      <c r="M5" s="101"/>
      <c r="N5" s="101"/>
      <c r="O5" s="101"/>
      <c r="P5" s="106"/>
      <c r="Q5" s="106"/>
      <c r="R5" s="24"/>
      <c r="S5" s="24"/>
      <c r="T5" s="24"/>
      <c r="U5" s="24"/>
      <c r="V5" s="24"/>
      <c r="W5" s="24"/>
      <c r="X5" s="24"/>
      <c r="Y5" s="24"/>
      <c r="Z5" s="24"/>
      <c r="AA5" s="102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BB5" s="241" t="s">
        <v>77</v>
      </c>
      <c r="BE5" s="243"/>
      <c r="BF5" s="243"/>
      <c r="BG5" s="243"/>
      <c r="BI5" s="243"/>
      <c r="BK5" s="23"/>
      <c r="BL5" s="23"/>
      <c r="BP5" s="23"/>
      <c r="BQ5" s="27"/>
      <c r="BR5" s="27"/>
      <c r="BS5" s="27"/>
    </row>
    <row r="6" spans="1:72" s="3" customFormat="1" ht="43.7" hidden="1" customHeight="1" x14ac:dyDescent="0.25"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39"/>
      <c r="Q6" s="39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51"/>
      <c r="AT6" s="251"/>
      <c r="AU6" s="251"/>
      <c r="AV6" s="251"/>
      <c r="AW6" s="251"/>
      <c r="AX6" s="251"/>
      <c r="BK6" s="29"/>
      <c r="BL6" s="29"/>
      <c r="BP6" s="29"/>
      <c r="BQ6" s="25"/>
      <c r="BR6" s="25"/>
      <c r="BS6" s="25"/>
    </row>
    <row r="7" spans="1:72" s="4" customFormat="1" ht="57.6" customHeight="1" x14ac:dyDescent="0.5">
      <c r="F7" s="101" t="s">
        <v>236</v>
      </c>
      <c r="G7" s="101"/>
      <c r="H7" s="101"/>
      <c r="I7" s="101"/>
      <c r="J7" s="101"/>
      <c r="K7" s="101"/>
      <c r="L7" s="101"/>
      <c r="M7" s="101"/>
      <c r="N7" s="101"/>
      <c r="O7" s="101"/>
      <c r="P7" s="39"/>
      <c r="Q7" s="39"/>
      <c r="AB7" s="285" t="s">
        <v>125</v>
      </c>
      <c r="AC7" s="285"/>
      <c r="AD7" s="285"/>
      <c r="AE7" s="285"/>
      <c r="AF7" s="285"/>
      <c r="AG7" s="285"/>
      <c r="AH7" s="285"/>
      <c r="AI7" s="285"/>
      <c r="AJ7" s="820" t="s">
        <v>175</v>
      </c>
      <c r="AK7" s="820"/>
      <c r="AL7" s="820"/>
      <c r="AM7" s="820"/>
      <c r="AN7" s="820"/>
      <c r="AO7" s="820"/>
      <c r="AP7" s="820"/>
      <c r="AQ7" s="820"/>
      <c r="AR7" s="820"/>
      <c r="AS7" s="820"/>
      <c r="AT7" s="820"/>
      <c r="AU7" s="820"/>
      <c r="AV7" s="820"/>
      <c r="AW7" s="820"/>
      <c r="AX7" s="820"/>
      <c r="AY7" s="820"/>
      <c r="AZ7" s="820"/>
      <c r="BB7" s="244" t="s">
        <v>126</v>
      </c>
      <c r="BE7" s="244"/>
      <c r="BF7" s="244"/>
      <c r="BG7" s="244"/>
      <c r="BI7" s="29" t="s">
        <v>165</v>
      </c>
      <c r="BL7" s="36"/>
      <c r="BP7" s="30"/>
      <c r="BQ7" s="24"/>
      <c r="BR7" s="24"/>
      <c r="BS7" s="24"/>
    </row>
    <row r="8" spans="1:72" s="4" customFormat="1" ht="13.7" customHeight="1" x14ac:dyDescent="0.4"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39"/>
      <c r="Q8" s="39"/>
      <c r="R8" s="282"/>
      <c r="S8" s="282"/>
      <c r="T8" s="282"/>
      <c r="U8" s="282"/>
      <c r="V8" s="282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51"/>
      <c r="AH8" s="251"/>
      <c r="AI8" s="251"/>
      <c r="AJ8" s="251"/>
      <c r="AK8" s="251"/>
      <c r="AL8" s="251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BE8" s="241"/>
      <c r="BF8" s="241"/>
      <c r="BG8" s="241"/>
      <c r="BI8" s="241"/>
      <c r="BK8" s="28"/>
      <c r="BL8" s="28"/>
      <c r="BP8" s="28"/>
      <c r="BQ8" s="27"/>
      <c r="BR8" s="27"/>
      <c r="BS8" s="27"/>
    </row>
    <row r="9" spans="1:72" s="4" customFormat="1" ht="36" customHeight="1" x14ac:dyDescent="0.55000000000000004">
      <c r="F9" s="101" t="s">
        <v>237</v>
      </c>
      <c r="G9" s="101"/>
      <c r="H9" s="101"/>
      <c r="I9" s="101"/>
      <c r="J9" s="101"/>
      <c r="K9" s="101"/>
      <c r="L9" s="101"/>
      <c r="M9" s="101"/>
      <c r="N9" s="101"/>
      <c r="O9" s="101"/>
      <c r="P9" s="39"/>
      <c r="Q9" s="39"/>
      <c r="R9" s="24"/>
      <c r="S9" s="24"/>
      <c r="T9" s="24"/>
      <c r="U9" s="24"/>
      <c r="V9" s="24"/>
      <c r="W9" s="24"/>
      <c r="X9" s="24"/>
      <c r="Y9" s="24"/>
      <c r="Z9" s="24"/>
      <c r="AA9" s="27"/>
      <c r="AB9" s="24"/>
      <c r="AC9" s="24"/>
      <c r="AD9" s="821"/>
      <c r="AE9" s="821"/>
      <c r="AF9" s="821"/>
      <c r="AG9" s="821"/>
      <c r="AH9" s="821"/>
      <c r="AI9" s="821"/>
      <c r="AJ9" s="821"/>
      <c r="AK9" s="821"/>
      <c r="AL9" s="821"/>
      <c r="AM9" s="821"/>
      <c r="AN9" s="821"/>
      <c r="AO9" s="821"/>
      <c r="AP9" s="108"/>
      <c r="AQ9" s="108"/>
      <c r="AR9" s="108"/>
      <c r="AS9" s="108"/>
      <c r="AT9" s="108"/>
      <c r="AU9" s="108"/>
      <c r="AV9" s="108"/>
      <c r="AW9" s="108"/>
      <c r="AX9" s="108"/>
      <c r="BB9" s="248"/>
      <c r="BE9" s="248"/>
      <c r="BF9" s="248"/>
      <c r="BG9" s="248"/>
      <c r="BI9" s="246"/>
      <c r="BK9" s="26"/>
      <c r="BL9" s="26"/>
      <c r="BP9" s="26"/>
      <c r="BQ9" s="31"/>
      <c r="BR9" s="31"/>
      <c r="BS9" s="31"/>
    </row>
    <row r="10" spans="1:72" s="5" customFormat="1" ht="48" customHeight="1" x14ac:dyDescent="0.55000000000000004">
      <c r="F10" s="41" t="s">
        <v>239</v>
      </c>
      <c r="G10" s="101"/>
      <c r="H10" s="101"/>
      <c r="I10" s="101"/>
      <c r="J10" s="101"/>
      <c r="K10" s="101"/>
      <c r="L10" s="101"/>
      <c r="M10" s="101"/>
      <c r="N10" s="101"/>
      <c r="O10" s="101"/>
      <c r="P10" s="39"/>
      <c r="Q10" s="39"/>
      <c r="R10" s="111"/>
      <c r="S10" s="111"/>
      <c r="T10" s="111"/>
      <c r="U10" s="111"/>
      <c r="V10" s="111"/>
      <c r="W10" s="111"/>
      <c r="X10" s="45"/>
      <c r="Y10" s="45"/>
      <c r="Z10" s="45"/>
      <c r="AA10" s="46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249"/>
      <c r="BA10" s="249"/>
      <c r="BB10" s="241" t="s">
        <v>225</v>
      </c>
      <c r="BC10" s="249"/>
      <c r="BD10" s="249"/>
      <c r="BE10" s="249"/>
      <c r="BF10" s="249"/>
      <c r="BG10" s="249"/>
      <c r="BH10" s="249"/>
      <c r="BI10" s="250"/>
      <c r="BK10" s="45"/>
      <c r="BL10" s="45"/>
      <c r="BM10" s="45"/>
      <c r="BN10" s="45"/>
      <c r="BO10" s="37"/>
    </row>
    <row r="11" spans="1:72" ht="25.35" customHeight="1" x14ac:dyDescent="0.45">
      <c r="A11" s="35"/>
      <c r="B11" s="4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7"/>
      <c r="AC11" s="24"/>
      <c r="AD11" s="24"/>
      <c r="AE11" s="24"/>
      <c r="AF11" s="24"/>
      <c r="AG11" s="24"/>
      <c r="AH11" s="25"/>
      <c r="AI11" s="24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109"/>
      <c r="BT11" s="110"/>
    </row>
    <row r="12" spans="1:72" s="287" customFormat="1" ht="52.7" customHeight="1" thickBot="1" x14ac:dyDescent="0.75">
      <c r="A12" s="144"/>
      <c r="B12" s="234"/>
      <c r="C12" s="234"/>
      <c r="D12" s="234"/>
      <c r="E12" s="234"/>
      <c r="F12" s="234"/>
      <c r="G12" s="234"/>
      <c r="H12" s="234"/>
      <c r="I12" s="234" t="s">
        <v>61</v>
      </c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5"/>
      <c r="AN12" s="235"/>
      <c r="AO12" s="235"/>
      <c r="AP12" s="235"/>
      <c r="AQ12" s="235"/>
      <c r="AR12" s="235"/>
      <c r="AS12" s="235"/>
      <c r="AT12" s="235"/>
      <c r="AU12" s="236"/>
      <c r="AV12" s="231"/>
      <c r="AW12" s="231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  <c r="BJ12" s="236"/>
      <c r="BK12" s="236"/>
      <c r="BL12" s="236"/>
      <c r="BM12" s="236"/>
      <c r="BN12" s="236"/>
      <c r="BO12" s="236"/>
      <c r="BP12" s="236"/>
      <c r="BQ12" s="236" t="s">
        <v>62</v>
      </c>
      <c r="BR12" s="236"/>
      <c r="BS12" s="236"/>
      <c r="BT12" s="236"/>
    </row>
    <row r="13" spans="1:72" ht="66.599999999999994" customHeight="1" thickTop="1" x14ac:dyDescent="0.45">
      <c r="A13" s="37"/>
      <c r="B13" s="1145" t="s">
        <v>25</v>
      </c>
      <c r="C13" s="1148" t="s">
        <v>63</v>
      </c>
      <c r="D13" s="1127"/>
      <c r="E13" s="1127"/>
      <c r="F13" s="1127"/>
      <c r="G13" s="151"/>
      <c r="H13" s="1127" t="s">
        <v>64</v>
      </c>
      <c r="I13" s="1127"/>
      <c r="J13" s="1127"/>
      <c r="K13" s="152"/>
      <c r="L13" s="1127" t="s">
        <v>65</v>
      </c>
      <c r="M13" s="1127"/>
      <c r="N13" s="1127"/>
      <c r="O13" s="1127"/>
      <c r="P13" s="1127" t="s">
        <v>66</v>
      </c>
      <c r="Q13" s="1127"/>
      <c r="R13" s="1127"/>
      <c r="S13" s="1127"/>
      <c r="T13" s="152"/>
      <c r="U13" s="1127" t="s">
        <v>67</v>
      </c>
      <c r="V13" s="1127"/>
      <c r="W13" s="1127"/>
      <c r="X13" s="1144"/>
      <c r="Y13" s="1149"/>
      <c r="Z13" s="337"/>
      <c r="AA13" s="1127" t="s">
        <v>68</v>
      </c>
      <c r="AB13" s="1127"/>
      <c r="AC13" s="1127"/>
      <c r="AD13" s="153"/>
      <c r="AE13" s="1127" t="s">
        <v>69</v>
      </c>
      <c r="AF13" s="1127"/>
      <c r="AG13" s="1127"/>
      <c r="AH13" s="1127"/>
      <c r="AI13" s="153"/>
      <c r="AJ13" s="1127" t="s">
        <v>70</v>
      </c>
      <c r="AK13" s="1127"/>
      <c r="AL13" s="1127"/>
      <c r="AM13" s="153"/>
      <c r="AN13" s="1127" t="s">
        <v>71</v>
      </c>
      <c r="AO13" s="1127"/>
      <c r="AP13" s="1127"/>
      <c r="AQ13" s="1127"/>
      <c r="AR13" s="1127" t="s">
        <v>72</v>
      </c>
      <c r="AS13" s="1127"/>
      <c r="AT13" s="1127"/>
      <c r="AU13" s="1127"/>
      <c r="AV13" s="1144"/>
      <c r="AW13" s="1144"/>
      <c r="AX13" s="1127" t="s">
        <v>73</v>
      </c>
      <c r="AY13" s="1127"/>
      <c r="AZ13" s="1127"/>
      <c r="BA13" s="152"/>
      <c r="BB13" s="1127" t="s">
        <v>74</v>
      </c>
      <c r="BC13" s="1127"/>
      <c r="BD13" s="1127"/>
      <c r="BE13" s="1128"/>
      <c r="BF13" s="784" t="s">
        <v>140</v>
      </c>
      <c r="BG13" s="720"/>
      <c r="BH13" s="1130" t="s">
        <v>141</v>
      </c>
      <c r="BI13" s="1131"/>
      <c r="BJ13" s="1130" t="s">
        <v>166</v>
      </c>
      <c r="BK13" s="1131"/>
      <c r="BL13" s="1136" t="s">
        <v>28</v>
      </c>
      <c r="BM13" s="1137"/>
      <c r="BN13" s="720" t="s">
        <v>78</v>
      </c>
      <c r="BO13" s="720"/>
      <c r="BP13" s="720" t="s">
        <v>29</v>
      </c>
      <c r="BQ13" s="720"/>
      <c r="BR13" s="1083" t="s">
        <v>8</v>
      </c>
      <c r="BS13" s="1119"/>
    </row>
    <row r="14" spans="1:72" s="167" customFormat="1" ht="145.69999999999999" customHeight="1" x14ac:dyDescent="0.4">
      <c r="A14" s="166"/>
      <c r="B14" s="1146"/>
      <c r="C14" s="169">
        <v>1</v>
      </c>
      <c r="D14" s="170">
        <v>8</v>
      </c>
      <c r="E14" s="170">
        <v>15</v>
      </c>
      <c r="F14" s="170">
        <v>22</v>
      </c>
      <c r="G14" s="171">
        <v>29</v>
      </c>
      <c r="H14" s="170">
        <v>6</v>
      </c>
      <c r="I14" s="170">
        <v>13</v>
      </c>
      <c r="J14" s="170">
        <v>20</v>
      </c>
      <c r="K14" s="171">
        <v>27</v>
      </c>
      <c r="L14" s="170">
        <v>3</v>
      </c>
      <c r="M14" s="170">
        <v>10</v>
      </c>
      <c r="N14" s="170">
        <v>17</v>
      </c>
      <c r="O14" s="170">
        <v>24</v>
      </c>
      <c r="P14" s="170">
        <v>1</v>
      </c>
      <c r="Q14" s="170">
        <v>8</v>
      </c>
      <c r="R14" s="170">
        <v>15</v>
      </c>
      <c r="S14" s="170">
        <v>22</v>
      </c>
      <c r="T14" s="171">
        <v>29</v>
      </c>
      <c r="U14" s="170">
        <v>5</v>
      </c>
      <c r="V14" s="170">
        <v>12</v>
      </c>
      <c r="W14" s="170">
        <v>19</v>
      </c>
      <c r="X14" s="717">
        <v>26</v>
      </c>
      <c r="Y14" s="1122"/>
      <c r="Z14" s="338"/>
      <c r="AA14" s="170">
        <v>2</v>
      </c>
      <c r="AB14" s="170">
        <v>9</v>
      </c>
      <c r="AC14" s="170">
        <v>16</v>
      </c>
      <c r="AD14" s="171">
        <v>23</v>
      </c>
      <c r="AE14" s="170">
        <v>2</v>
      </c>
      <c r="AF14" s="170">
        <v>9</v>
      </c>
      <c r="AG14" s="170">
        <v>16</v>
      </c>
      <c r="AH14" s="170">
        <v>23</v>
      </c>
      <c r="AI14" s="171">
        <v>30</v>
      </c>
      <c r="AJ14" s="170">
        <v>6</v>
      </c>
      <c r="AK14" s="170">
        <v>13</v>
      </c>
      <c r="AL14" s="170">
        <v>20</v>
      </c>
      <c r="AM14" s="171">
        <v>27</v>
      </c>
      <c r="AN14" s="170">
        <v>4</v>
      </c>
      <c r="AO14" s="170">
        <v>11</v>
      </c>
      <c r="AP14" s="170">
        <v>18</v>
      </c>
      <c r="AQ14" s="170">
        <v>25</v>
      </c>
      <c r="AR14" s="170">
        <v>1</v>
      </c>
      <c r="AS14" s="170">
        <v>8</v>
      </c>
      <c r="AT14" s="170">
        <v>15</v>
      </c>
      <c r="AU14" s="170">
        <v>22</v>
      </c>
      <c r="AV14" s="717">
        <v>29</v>
      </c>
      <c r="AW14" s="717"/>
      <c r="AX14" s="170">
        <v>6</v>
      </c>
      <c r="AY14" s="170">
        <v>13</v>
      </c>
      <c r="AZ14" s="170">
        <v>20</v>
      </c>
      <c r="BA14" s="171">
        <v>27</v>
      </c>
      <c r="BB14" s="170">
        <v>3</v>
      </c>
      <c r="BC14" s="170">
        <v>10</v>
      </c>
      <c r="BD14" s="170">
        <v>17</v>
      </c>
      <c r="BE14" s="172">
        <v>24</v>
      </c>
      <c r="BF14" s="785"/>
      <c r="BG14" s="721"/>
      <c r="BH14" s="1132"/>
      <c r="BI14" s="1133"/>
      <c r="BJ14" s="1132"/>
      <c r="BK14" s="1133"/>
      <c r="BL14" s="1138"/>
      <c r="BM14" s="1139"/>
      <c r="BN14" s="721"/>
      <c r="BO14" s="721"/>
      <c r="BP14" s="721"/>
      <c r="BQ14" s="721"/>
      <c r="BR14" s="1086"/>
      <c r="BS14" s="1120"/>
    </row>
    <row r="15" spans="1:72" s="167" customFormat="1" ht="129" customHeight="1" x14ac:dyDescent="0.4">
      <c r="A15" s="166"/>
      <c r="B15" s="1146"/>
      <c r="C15" s="168">
        <v>7</v>
      </c>
      <c r="D15" s="137">
        <v>14</v>
      </c>
      <c r="E15" s="137">
        <v>21</v>
      </c>
      <c r="F15" s="137">
        <v>28</v>
      </c>
      <c r="G15" s="137">
        <v>5</v>
      </c>
      <c r="H15" s="137">
        <v>12</v>
      </c>
      <c r="I15" s="137">
        <v>19</v>
      </c>
      <c r="J15" s="137">
        <v>26</v>
      </c>
      <c r="K15" s="137">
        <v>2</v>
      </c>
      <c r="L15" s="137">
        <v>9</v>
      </c>
      <c r="M15" s="137">
        <v>16</v>
      </c>
      <c r="N15" s="137">
        <v>23</v>
      </c>
      <c r="O15" s="137">
        <v>30</v>
      </c>
      <c r="P15" s="137">
        <v>7</v>
      </c>
      <c r="Q15" s="137">
        <v>14</v>
      </c>
      <c r="R15" s="137">
        <v>21</v>
      </c>
      <c r="S15" s="137">
        <v>28</v>
      </c>
      <c r="T15" s="137">
        <v>4</v>
      </c>
      <c r="U15" s="137">
        <v>11</v>
      </c>
      <c r="V15" s="137">
        <v>18</v>
      </c>
      <c r="W15" s="137">
        <v>25</v>
      </c>
      <c r="X15" s="1123">
        <v>1</v>
      </c>
      <c r="Y15" s="1124"/>
      <c r="Z15" s="339"/>
      <c r="AA15" s="137">
        <v>8</v>
      </c>
      <c r="AB15" s="137">
        <v>15</v>
      </c>
      <c r="AC15" s="137">
        <v>22</v>
      </c>
      <c r="AD15" s="137">
        <v>1</v>
      </c>
      <c r="AE15" s="137">
        <v>8</v>
      </c>
      <c r="AF15" s="137">
        <v>15</v>
      </c>
      <c r="AG15" s="137">
        <v>22</v>
      </c>
      <c r="AH15" s="137">
        <v>29</v>
      </c>
      <c r="AI15" s="137">
        <v>5</v>
      </c>
      <c r="AJ15" s="137">
        <v>12</v>
      </c>
      <c r="AK15" s="137">
        <v>19</v>
      </c>
      <c r="AL15" s="137">
        <v>26</v>
      </c>
      <c r="AM15" s="137">
        <v>3</v>
      </c>
      <c r="AN15" s="137">
        <v>10</v>
      </c>
      <c r="AO15" s="137">
        <v>17</v>
      </c>
      <c r="AP15" s="137">
        <v>24</v>
      </c>
      <c r="AQ15" s="137">
        <v>31</v>
      </c>
      <c r="AR15" s="137">
        <v>7</v>
      </c>
      <c r="AS15" s="137">
        <v>14</v>
      </c>
      <c r="AT15" s="137">
        <v>21</v>
      </c>
      <c r="AU15" s="137">
        <v>28</v>
      </c>
      <c r="AV15" s="1123">
        <v>5</v>
      </c>
      <c r="AW15" s="1123"/>
      <c r="AX15" s="137">
        <v>12</v>
      </c>
      <c r="AY15" s="137">
        <v>19</v>
      </c>
      <c r="AZ15" s="137">
        <v>26</v>
      </c>
      <c r="BA15" s="137">
        <v>2</v>
      </c>
      <c r="BB15" s="137">
        <v>9</v>
      </c>
      <c r="BC15" s="137">
        <v>16</v>
      </c>
      <c r="BD15" s="137">
        <v>23</v>
      </c>
      <c r="BE15" s="154">
        <v>31</v>
      </c>
      <c r="BF15" s="785"/>
      <c r="BG15" s="721"/>
      <c r="BH15" s="1132"/>
      <c r="BI15" s="1133"/>
      <c r="BJ15" s="1132"/>
      <c r="BK15" s="1133"/>
      <c r="BL15" s="1138"/>
      <c r="BM15" s="1139"/>
      <c r="BN15" s="721"/>
      <c r="BO15" s="721"/>
      <c r="BP15" s="721"/>
      <c r="BQ15" s="721"/>
      <c r="BR15" s="1086"/>
      <c r="BS15" s="1120"/>
    </row>
    <row r="16" spans="1:72" ht="56.45" customHeight="1" thickBot="1" x14ac:dyDescent="0.35">
      <c r="A16" s="37"/>
      <c r="B16" s="1147"/>
      <c r="C16" s="155">
        <v>1</v>
      </c>
      <c r="D16" s="156">
        <v>2</v>
      </c>
      <c r="E16" s="156">
        <v>3</v>
      </c>
      <c r="F16" s="156">
        <v>4</v>
      </c>
      <c r="G16" s="156">
        <v>5</v>
      </c>
      <c r="H16" s="156">
        <v>6</v>
      </c>
      <c r="I16" s="156">
        <v>7</v>
      </c>
      <c r="J16" s="156">
        <v>8</v>
      </c>
      <c r="K16" s="156">
        <v>9</v>
      </c>
      <c r="L16" s="156">
        <v>10</v>
      </c>
      <c r="M16" s="156">
        <v>11</v>
      </c>
      <c r="N16" s="156">
        <v>12</v>
      </c>
      <c r="O16" s="156">
        <v>13</v>
      </c>
      <c r="P16" s="156">
        <v>14</v>
      </c>
      <c r="Q16" s="156">
        <v>15</v>
      </c>
      <c r="R16" s="156">
        <v>16</v>
      </c>
      <c r="S16" s="156">
        <v>17</v>
      </c>
      <c r="T16" s="156">
        <v>18</v>
      </c>
      <c r="U16" s="156">
        <v>19</v>
      </c>
      <c r="V16" s="156">
        <v>20</v>
      </c>
      <c r="W16" s="156">
        <v>21</v>
      </c>
      <c r="X16" s="1125">
        <v>22</v>
      </c>
      <c r="Y16" s="1126"/>
      <c r="Z16" s="347"/>
      <c r="AA16" s="156">
        <v>23</v>
      </c>
      <c r="AB16" s="156">
        <v>24</v>
      </c>
      <c r="AC16" s="156">
        <v>25</v>
      </c>
      <c r="AD16" s="156">
        <v>26</v>
      </c>
      <c r="AE16" s="156">
        <v>27</v>
      </c>
      <c r="AF16" s="156">
        <v>28</v>
      </c>
      <c r="AG16" s="156">
        <v>29</v>
      </c>
      <c r="AH16" s="156">
        <v>30</v>
      </c>
      <c r="AI16" s="156">
        <v>31</v>
      </c>
      <c r="AJ16" s="156">
        <v>32</v>
      </c>
      <c r="AK16" s="156">
        <v>33</v>
      </c>
      <c r="AL16" s="156">
        <v>34</v>
      </c>
      <c r="AM16" s="156">
        <v>35</v>
      </c>
      <c r="AN16" s="156">
        <v>36</v>
      </c>
      <c r="AO16" s="156">
        <v>37</v>
      </c>
      <c r="AP16" s="156">
        <v>38</v>
      </c>
      <c r="AQ16" s="156">
        <v>39</v>
      </c>
      <c r="AR16" s="156">
        <v>40</v>
      </c>
      <c r="AS16" s="156">
        <v>41</v>
      </c>
      <c r="AT16" s="156">
        <v>42</v>
      </c>
      <c r="AU16" s="156">
        <v>43</v>
      </c>
      <c r="AV16" s="1125">
        <v>44</v>
      </c>
      <c r="AW16" s="1125"/>
      <c r="AX16" s="156">
        <v>45</v>
      </c>
      <c r="AY16" s="156">
        <v>46</v>
      </c>
      <c r="AZ16" s="156">
        <v>47</v>
      </c>
      <c r="BA16" s="156">
        <v>48</v>
      </c>
      <c r="BB16" s="156">
        <v>49</v>
      </c>
      <c r="BC16" s="156">
        <v>50</v>
      </c>
      <c r="BD16" s="156">
        <v>51</v>
      </c>
      <c r="BE16" s="157">
        <v>52</v>
      </c>
      <c r="BF16" s="1129"/>
      <c r="BG16" s="1118"/>
      <c r="BH16" s="1134"/>
      <c r="BI16" s="1135"/>
      <c r="BJ16" s="1134"/>
      <c r="BK16" s="1135"/>
      <c r="BL16" s="1140"/>
      <c r="BM16" s="1141"/>
      <c r="BN16" s="1118"/>
      <c r="BO16" s="1118"/>
      <c r="BP16" s="1118"/>
      <c r="BQ16" s="1118"/>
      <c r="BR16" s="1089"/>
      <c r="BS16" s="1121"/>
    </row>
    <row r="17" spans="1:72" s="290" customFormat="1" ht="43.35" customHeight="1" thickTop="1" x14ac:dyDescent="0.25">
      <c r="A17" s="193"/>
      <c r="B17" s="188" t="s">
        <v>31</v>
      </c>
      <c r="C17" s="135"/>
      <c r="D17" s="135" t="s">
        <v>142</v>
      </c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283"/>
      <c r="V17" s="283" t="s">
        <v>32</v>
      </c>
      <c r="W17" s="283" t="s">
        <v>32</v>
      </c>
      <c r="X17" s="1101"/>
      <c r="Y17" s="1150"/>
      <c r="Z17" s="289"/>
      <c r="AA17" s="283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283"/>
      <c r="AR17" s="283" t="s">
        <v>32</v>
      </c>
      <c r="AS17" s="289" t="s">
        <v>32</v>
      </c>
      <c r="AT17" s="283"/>
      <c r="AU17" s="283"/>
      <c r="AV17" s="1101"/>
      <c r="AW17" s="1101"/>
      <c r="AX17" s="283"/>
      <c r="AY17" s="283"/>
      <c r="AZ17" s="283"/>
      <c r="BA17" s="283"/>
      <c r="BB17" s="283"/>
      <c r="BC17" s="283"/>
      <c r="BD17" s="283"/>
      <c r="BE17" s="283"/>
      <c r="BF17" s="1143">
        <v>47</v>
      </c>
      <c r="BG17" s="1101"/>
      <c r="BH17" s="1151">
        <v>1</v>
      </c>
      <c r="BI17" s="1151"/>
      <c r="BJ17" s="1142">
        <v>4</v>
      </c>
      <c r="BK17" s="1143"/>
      <c r="BL17" s="1101"/>
      <c r="BM17" s="1101"/>
      <c r="BN17" s="1101"/>
      <c r="BO17" s="1101"/>
      <c r="BP17" s="1101"/>
      <c r="BQ17" s="1101"/>
      <c r="BR17" s="1101">
        <f>BF17+BH17+BJ17+BL17+BN17+BP17</f>
        <v>52</v>
      </c>
      <c r="BS17" s="1102"/>
    </row>
    <row r="18" spans="1:72" s="290" customFormat="1" ht="38.450000000000003" customHeight="1" thickBot="1" x14ac:dyDescent="0.3">
      <c r="A18" s="193"/>
      <c r="B18" s="302" t="s">
        <v>143</v>
      </c>
      <c r="C18" s="303"/>
      <c r="D18" s="303"/>
      <c r="E18" s="303"/>
      <c r="F18" s="303"/>
      <c r="G18" s="303"/>
      <c r="H18" s="303"/>
      <c r="I18" s="303"/>
      <c r="J18" s="303"/>
      <c r="K18" s="304" t="s">
        <v>34</v>
      </c>
      <c r="L18" s="304" t="s">
        <v>34</v>
      </c>
      <c r="M18" s="304" t="s">
        <v>32</v>
      </c>
      <c r="N18" s="304" t="s">
        <v>32</v>
      </c>
      <c r="O18" s="303" t="s">
        <v>36</v>
      </c>
      <c r="P18" s="303" t="s">
        <v>36</v>
      </c>
      <c r="Q18" s="303" t="s">
        <v>36</v>
      </c>
      <c r="R18" s="303" t="s">
        <v>36</v>
      </c>
      <c r="S18" s="303" t="s">
        <v>36</v>
      </c>
      <c r="T18" s="303" t="s">
        <v>36</v>
      </c>
      <c r="U18" s="303" t="s">
        <v>36</v>
      </c>
      <c r="V18" s="303" t="s">
        <v>36</v>
      </c>
      <c r="W18" s="304" t="s">
        <v>35</v>
      </c>
      <c r="X18" s="305" t="s">
        <v>35</v>
      </c>
      <c r="Y18" s="306"/>
      <c r="Z18" s="348"/>
      <c r="AA18" s="1103"/>
      <c r="AB18" s="1104"/>
      <c r="AC18" s="1104"/>
      <c r="AD18" s="1104"/>
      <c r="AE18" s="1104"/>
      <c r="AF18" s="1104"/>
      <c r="AG18" s="1104"/>
      <c r="AH18" s="1104"/>
      <c r="AI18" s="1104"/>
      <c r="AJ18" s="1104"/>
      <c r="AK18" s="1104"/>
      <c r="AL18" s="1104"/>
      <c r="AM18" s="1104"/>
      <c r="AN18" s="1104"/>
      <c r="AO18" s="1104"/>
      <c r="AP18" s="1104"/>
      <c r="AQ18" s="1104"/>
      <c r="AR18" s="1104"/>
      <c r="AS18" s="1104"/>
      <c r="AT18" s="1104"/>
      <c r="AU18" s="1104"/>
      <c r="AV18" s="1104"/>
      <c r="AW18" s="1104"/>
      <c r="AX18" s="1104"/>
      <c r="AY18" s="1104"/>
      <c r="AZ18" s="1104"/>
      <c r="BA18" s="1104"/>
      <c r="BB18" s="1104"/>
      <c r="BC18" s="1104"/>
      <c r="BD18" s="1104"/>
      <c r="BE18" s="1105"/>
      <c r="BF18" s="1106">
        <v>8</v>
      </c>
      <c r="BG18" s="1107"/>
      <c r="BH18" s="1108"/>
      <c r="BI18" s="1108"/>
      <c r="BJ18" s="1114">
        <v>2</v>
      </c>
      <c r="BK18" s="1115"/>
      <c r="BL18" s="1109">
        <v>2</v>
      </c>
      <c r="BM18" s="1107"/>
      <c r="BN18" s="1110">
        <v>8</v>
      </c>
      <c r="BO18" s="1111"/>
      <c r="BP18" s="1109">
        <v>2</v>
      </c>
      <c r="BQ18" s="1107"/>
      <c r="BR18" s="1112">
        <f>BF18+BH18+BJ18+BL18+BN18+BP18</f>
        <v>22</v>
      </c>
      <c r="BS18" s="1113"/>
    </row>
    <row r="19" spans="1:72" s="288" customFormat="1" ht="39.6" customHeight="1" thickTop="1" thickBot="1" x14ac:dyDescent="0.35">
      <c r="A19" s="37"/>
      <c r="B19" s="45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45"/>
      <c r="AB19" s="45"/>
      <c r="AC19" s="37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1071">
        <f>BF17+BF18</f>
        <v>55</v>
      </c>
      <c r="BG19" s="1072"/>
      <c r="BH19" s="1071">
        <f t="shared" ref="BH19" si="0">BH17+BH18</f>
        <v>1</v>
      </c>
      <c r="BI19" s="1072"/>
      <c r="BJ19" s="1116">
        <f>BJ17+BJ18</f>
        <v>6</v>
      </c>
      <c r="BK19" s="1117"/>
      <c r="BL19" s="1071">
        <f t="shared" ref="BL19" si="1">BL17+BL18</f>
        <v>2</v>
      </c>
      <c r="BM19" s="1072"/>
      <c r="BN19" s="1071">
        <f t="shared" ref="BN19" si="2">BN17+BN18</f>
        <v>8</v>
      </c>
      <c r="BO19" s="1072"/>
      <c r="BP19" s="1071">
        <f t="shared" ref="BP19" si="3">BP17+BP18</f>
        <v>2</v>
      </c>
      <c r="BQ19" s="1072"/>
      <c r="BR19" s="1071">
        <f t="shared" ref="BR19" si="4">BR17+BR18</f>
        <v>74</v>
      </c>
      <c r="BS19" s="1100"/>
    </row>
    <row r="20" spans="1:72" ht="33.75" thickTop="1" x14ac:dyDescent="0.45">
      <c r="A20" s="112"/>
      <c r="B20" s="125" t="s">
        <v>37</v>
      </c>
      <c r="C20" s="124"/>
      <c r="D20" s="125"/>
      <c r="E20" s="125"/>
      <c r="F20" s="125"/>
      <c r="G20" s="124"/>
      <c r="H20" s="159"/>
      <c r="I20" s="126" t="s">
        <v>38</v>
      </c>
      <c r="J20" s="1059" t="s">
        <v>144</v>
      </c>
      <c r="K20" s="1059"/>
      <c r="L20" s="1059"/>
      <c r="M20" s="1059"/>
      <c r="N20" s="1059"/>
      <c r="O20" s="1059"/>
      <c r="P20" s="1059"/>
      <c r="Q20" s="1059"/>
      <c r="R20" s="1059"/>
      <c r="S20" s="1059"/>
      <c r="T20" s="1059"/>
      <c r="U20" s="1059"/>
      <c r="V20" s="1059"/>
      <c r="W20" s="1059"/>
      <c r="X20" s="1059"/>
      <c r="Y20" s="107"/>
      <c r="Z20" s="107"/>
      <c r="AC20" s="158" t="s">
        <v>34</v>
      </c>
      <c r="AD20" s="126" t="s">
        <v>38</v>
      </c>
      <c r="AE20" s="125" t="s">
        <v>42</v>
      </c>
      <c r="AF20" s="26"/>
      <c r="AG20" s="26"/>
      <c r="AH20" s="26"/>
      <c r="AI20" s="26"/>
      <c r="AJ20" s="26"/>
      <c r="AK20" s="124"/>
      <c r="AL20" s="124"/>
      <c r="AM20" s="107"/>
      <c r="AN20" s="107"/>
      <c r="AQ20" s="160" t="s">
        <v>35</v>
      </c>
      <c r="AR20" s="126" t="s">
        <v>38</v>
      </c>
      <c r="AS20" s="125" t="s">
        <v>43</v>
      </c>
      <c r="AT20" s="125"/>
      <c r="AU20" s="125"/>
      <c r="AV20" s="125"/>
      <c r="AW20" s="125"/>
      <c r="AX20" s="125"/>
      <c r="AY20" s="124"/>
      <c r="AZ20" s="124"/>
      <c r="BA20" s="124"/>
      <c r="BB20" s="113"/>
      <c r="BC20" s="113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</row>
    <row r="21" spans="1:72" ht="33" x14ac:dyDescent="0.45">
      <c r="A21" s="112"/>
      <c r="B21" s="125"/>
      <c r="C21" s="124"/>
      <c r="D21" s="125"/>
      <c r="E21" s="125"/>
      <c r="F21" s="125"/>
      <c r="G21" s="124"/>
      <c r="H21" s="126"/>
      <c r="I21" s="126"/>
      <c r="J21" s="1059"/>
      <c r="K21" s="1059"/>
      <c r="L21" s="1059"/>
      <c r="M21" s="1059"/>
      <c r="N21" s="1059"/>
      <c r="O21" s="1059"/>
      <c r="P21" s="1059"/>
      <c r="Q21" s="1059"/>
      <c r="R21" s="1059"/>
      <c r="S21" s="1059"/>
      <c r="T21" s="1059"/>
      <c r="U21" s="1059"/>
      <c r="V21" s="1059"/>
      <c r="W21" s="1059"/>
      <c r="X21" s="1059"/>
      <c r="Y21" s="107"/>
      <c r="Z21" s="107"/>
      <c r="AC21" s="133"/>
      <c r="AD21" s="126"/>
      <c r="AE21" s="125"/>
      <c r="AF21" s="26"/>
      <c r="AG21" s="26"/>
      <c r="AH21" s="26"/>
      <c r="AI21" s="26"/>
      <c r="AJ21" s="26"/>
      <c r="AK21" s="124"/>
      <c r="AL21" s="124"/>
      <c r="AM21" s="107"/>
      <c r="AN21" s="107"/>
      <c r="AQ21" s="134"/>
      <c r="AR21" s="126"/>
      <c r="AS21" s="125"/>
      <c r="AT21" s="125"/>
      <c r="AU21" s="125"/>
      <c r="AV21" s="125"/>
      <c r="AW21" s="125"/>
      <c r="AX21" s="125"/>
      <c r="AY21" s="124"/>
      <c r="AZ21" s="124"/>
      <c r="BA21" s="124"/>
      <c r="BB21" s="113"/>
      <c r="BC21" s="113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</row>
    <row r="22" spans="1:72" ht="18.600000000000001" customHeight="1" x14ac:dyDescent="0.45">
      <c r="A22" s="112"/>
      <c r="B22" s="125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07"/>
      <c r="U22" s="107"/>
      <c r="V22" s="107"/>
      <c r="W22" s="107"/>
      <c r="X22" s="107"/>
      <c r="Y22" s="107"/>
      <c r="Z22" s="107"/>
      <c r="AC22" s="125"/>
      <c r="AD22" s="125"/>
      <c r="AE22" s="125"/>
      <c r="AF22" s="26"/>
      <c r="AG22" s="26"/>
      <c r="AH22" s="26"/>
      <c r="AI22" s="26"/>
      <c r="AJ22" s="26"/>
      <c r="AK22" s="125"/>
      <c r="AL22" s="125"/>
      <c r="AM22" s="107"/>
      <c r="AN22" s="107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4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</row>
    <row r="23" spans="1:72" ht="33" x14ac:dyDescent="0.45">
      <c r="A23" s="112"/>
      <c r="B23" s="125"/>
      <c r="C23" s="125"/>
      <c r="D23" s="125"/>
      <c r="E23" s="125"/>
      <c r="F23" s="125"/>
      <c r="G23" s="124"/>
      <c r="H23" s="158" t="s">
        <v>32</v>
      </c>
      <c r="I23" s="126" t="s">
        <v>38</v>
      </c>
      <c r="J23" s="1059" t="s">
        <v>145</v>
      </c>
      <c r="K23" s="1059"/>
      <c r="L23" s="1059"/>
      <c r="M23" s="1059"/>
      <c r="N23" s="1059"/>
      <c r="O23" s="1059"/>
      <c r="P23" s="1059"/>
      <c r="Q23" s="1059"/>
      <c r="R23" s="1059"/>
      <c r="S23" s="1059"/>
      <c r="T23" s="1059"/>
      <c r="U23" s="1059"/>
      <c r="V23" s="1059"/>
      <c r="W23" s="107"/>
      <c r="X23" s="107"/>
      <c r="Y23" s="107"/>
      <c r="Z23" s="107"/>
      <c r="AC23" s="160" t="s">
        <v>36</v>
      </c>
      <c r="AD23" s="126" t="s">
        <v>38</v>
      </c>
      <c r="AE23" s="125" t="s">
        <v>79</v>
      </c>
      <c r="AF23" s="26"/>
      <c r="AG23" s="26"/>
      <c r="AH23" s="26"/>
      <c r="AI23" s="26"/>
      <c r="AJ23" s="26"/>
      <c r="AK23" s="124"/>
      <c r="AL23" s="124"/>
      <c r="AM23" s="107"/>
      <c r="AN23" s="107"/>
      <c r="AQ23" s="158" t="s">
        <v>142</v>
      </c>
      <c r="AR23" s="126" t="s">
        <v>38</v>
      </c>
      <c r="AS23" s="125" t="s">
        <v>146</v>
      </c>
      <c r="AT23" s="127"/>
      <c r="AU23" s="127"/>
      <c r="AV23" s="127"/>
      <c r="AW23" s="124"/>
      <c r="AX23" s="26"/>
      <c r="AY23" s="26"/>
      <c r="AZ23" s="124"/>
      <c r="BA23" s="124"/>
      <c r="BB23" s="113"/>
      <c r="BC23" s="113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4"/>
      <c r="BP23" s="114"/>
      <c r="BQ23" s="114"/>
      <c r="BR23" s="114"/>
      <c r="BS23" s="114"/>
      <c r="BT23" s="114"/>
    </row>
    <row r="24" spans="1:72" ht="33" x14ac:dyDescent="0.35">
      <c r="A24" s="47"/>
      <c r="B24" s="125"/>
      <c r="C24" s="125"/>
      <c r="D24" s="125"/>
      <c r="E24" s="125"/>
      <c r="F24" s="125"/>
      <c r="G24" s="125"/>
      <c r="H24" s="125"/>
      <c r="I24" s="125"/>
      <c r="J24" s="1059"/>
      <c r="K24" s="1059"/>
      <c r="L24" s="1059"/>
      <c r="M24" s="1059"/>
      <c r="N24" s="1059"/>
      <c r="O24" s="1059"/>
      <c r="P24" s="1059"/>
      <c r="Q24" s="1059"/>
      <c r="R24" s="1059"/>
      <c r="S24" s="1059"/>
      <c r="T24" s="1059"/>
      <c r="U24" s="1059"/>
      <c r="V24" s="1059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6"/>
      <c r="AI24" s="6"/>
      <c r="AJ24" s="6"/>
      <c r="AK24" s="6"/>
      <c r="AL24" s="6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</row>
    <row r="25" spans="1:72" s="287" customFormat="1" ht="49.7" customHeight="1" x14ac:dyDescent="0.7">
      <c r="A25" s="150"/>
      <c r="B25" s="292"/>
      <c r="C25" s="797" t="s">
        <v>75</v>
      </c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97"/>
      <c r="AB25" s="797"/>
      <c r="AC25" s="797"/>
      <c r="AD25" s="797"/>
      <c r="AE25" s="797"/>
      <c r="AF25" s="797"/>
      <c r="AG25" s="797"/>
      <c r="AH25" s="797"/>
      <c r="AI25" s="797"/>
      <c r="AJ25" s="797"/>
      <c r="AK25" s="797"/>
      <c r="AL25" s="797"/>
      <c r="AM25" s="797"/>
      <c r="AN25" s="797"/>
      <c r="AO25" s="797"/>
      <c r="AP25" s="797"/>
      <c r="AQ25" s="797"/>
      <c r="AR25" s="797"/>
      <c r="AS25" s="797"/>
      <c r="AT25" s="797"/>
      <c r="AU25" s="797"/>
      <c r="AV25" s="797"/>
      <c r="AW25" s="797"/>
      <c r="AX25" s="797"/>
      <c r="AY25" s="797"/>
      <c r="AZ25" s="797"/>
      <c r="BA25" s="797"/>
      <c r="BB25" s="797"/>
      <c r="BC25" s="797"/>
      <c r="BD25" s="797"/>
      <c r="BE25" s="797"/>
      <c r="BF25" s="797"/>
      <c r="BG25" s="797"/>
      <c r="BH25" s="797"/>
      <c r="BI25" s="797"/>
      <c r="BJ25" s="797"/>
      <c r="BK25" s="797"/>
      <c r="BL25" s="797"/>
      <c r="BM25" s="797"/>
      <c r="BN25" s="797"/>
      <c r="BO25" s="797"/>
      <c r="BP25" s="797"/>
      <c r="BQ25" s="797"/>
      <c r="BR25" s="797"/>
      <c r="BS25" s="292"/>
      <c r="BT25" s="292"/>
    </row>
    <row r="26" spans="1:72" ht="2.4500000000000002" customHeight="1" thickBot="1" x14ac:dyDescent="0.4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</row>
    <row r="27" spans="1:72" ht="42.6" customHeight="1" thickTop="1" thickBot="1" x14ac:dyDescent="0.4">
      <c r="A27" s="47"/>
      <c r="B27" s="788" t="s">
        <v>147</v>
      </c>
      <c r="C27" s="1060"/>
      <c r="D27" s="1063" t="s">
        <v>167</v>
      </c>
      <c r="E27" s="789"/>
      <c r="F27" s="789"/>
      <c r="G27" s="789"/>
      <c r="H27" s="789"/>
      <c r="I27" s="789"/>
      <c r="J27" s="789"/>
      <c r="K27" s="789"/>
      <c r="L27" s="789"/>
      <c r="M27" s="789"/>
      <c r="N27" s="789"/>
      <c r="O27" s="789"/>
      <c r="P27" s="789"/>
      <c r="Q27" s="789"/>
      <c r="R27" s="789"/>
      <c r="S27" s="789"/>
      <c r="T27" s="789"/>
      <c r="U27" s="789"/>
      <c r="V27" s="789"/>
      <c r="W27" s="789"/>
      <c r="X27" s="789"/>
      <c r="Y27" s="790"/>
      <c r="Z27" s="1194" t="s">
        <v>241</v>
      </c>
      <c r="AA27" s="744" t="s">
        <v>3</v>
      </c>
      <c r="AB27" s="1066"/>
      <c r="AC27" s="744" t="s">
        <v>4</v>
      </c>
      <c r="AD27" s="1066"/>
      <c r="AE27" s="1073" t="s">
        <v>5</v>
      </c>
      <c r="AF27" s="1074"/>
      <c r="AG27" s="1074"/>
      <c r="AH27" s="1074"/>
      <c r="AI27" s="1074"/>
      <c r="AJ27" s="1074"/>
      <c r="AK27" s="1074"/>
      <c r="AL27" s="1074"/>
      <c r="AM27" s="1074"/>
      <c r="AN27" s="1074"/>
      <c r="AO27" s="1074"/>
      <c r="AP27" s="1074"/>
      <c r="AQ27" s="1074"/>
      <c r="AR27" s="1074"/>
      <c r="AS27" s="1074"/>
      <c r="AT27" s="1075"/>
      <c r="AU27" s="1073" t="s">
        <v>148</v>
      </c>
      <c r="AV27" s="1074"/>
      <c r="AW27" s="1074"/>
      <c r="AX27" s="1074"/>
      <c r="AY27" s="1074"/>
      <c r="AZ27" s="1074"/>
      <c r="BA27" s="1074"/>
      <c r="BB27" s="1074"/>
      <c r="BC27" s="1074"/>
      <c r="BD27" s="1074"/>
      <c r="BE27" s="1074"/>
      <c r="BF27" s="1074"/>
      <c r="BG27" s="1074"/>
      <c r="BH27" s="1074"/>
      <c r="BI27" s="1074"/>
      <c r="BJ27" s="1074"/>
      <c r="BK27" s="1074"/>
      <c r="BL27" s="1074"/>
      <c r="BM27" s="1074"/>
      <c r="BN27" s="1075"/>
      <c r="BO27" s="770" t="s">
        <v>7</v>
      </c>
      <c r="BP27" s="771"/>
      <c r="BQ27" s="771"/>
      <c r="BR27" s="772"/>
      <c r="BS27" s="1197"/>
    </row>
    <row r="28" spans="1:72" ht="41.45" customHeight="1" thickTop="1" thickBot="1" x14ac:dyDescent="0.4">
      <c r="A28" s="47"/>
      <c r="B28" s="791"/>
      <c r="C28" s="1061"/>
      <c r="D28" s="1064"/>
      <c r="E28" s="792"/>
      <c r="F28" s="792"/>
      <c r="G28" s="792"/>
      <c r="H28" s="792"/>
      <c r="I28" s="792"/>
      <c r="J28" s="792"/>
      <c r="K28" s="792"/>
      <c r="L28" s="792"/>
      <c r="M28" s="792"/>
      <c r="N28" s="792"/>
      <c r="O28" s="792"/>
      <c r="P28" s="792"/>
      <c r="Q28" s="792"/>
      <c r="R28" s="792"/>
      <c r="S28" s="792"/>
      <c r="T28" s="792"/>
      <c r="U28" s="792"/>
      <c r="V28" s="792"/>
      <c r="W28" s="792"/>
      <c r="X28" s="792"/>
      <c r="Y28" s="793"/>
      <c r="Z28" s="1195"/>
      <c r="AA28" s="1067"/>
      <c r="AB28" s="1068"/>
      <c r="AC28" s="1067"/>
      <c r="AD28" s="1068"/>
      <c r="AE28" s="1076" t="s">
        <v>8</v>
      </c>
      <c r="AF28" s="1076"/>
      <c r="AG28" s="1079" t="s">
        <v>168</v>
      </c>
      <c r="AH28" s="1079"/>
      <c r="AI28" s="1079"/>
      <c r="AJ28" s="1082" t="s">
        <v>169</v>
      </c>
      <c r="AK28" s="1083"/>
      <c r="AL28" s="1084"/>
      <c r="AM28" s="1091" t="s">
        <v>10</v>
      </c>
      <c r="AN28" s="1092"/>
      <c r="AO28" s="1092"/>
      <c r="AP28" s="1092"/>
      <c r="AQ28" s="1092"/>
      <c r="AR28" s="1092"/>
      <c r="AS28" s="1092"/>
      <c r="AT28" s="1093"/>
      <c r="AU28" s="1094" t="s">
        <v>11</v>
      </c>
      <c r="AV28" s="1095"/>
      <c r="AW28" s="1095"/>
      <c r="AX28" s="1095"/>
      <c r="AY28" s="1095"/>
      <c r="AZ28" s="1095"/>
      <c r="BA28" s="1095"/>
      <c r="BB28" s="1095"/>
      <c r="BC28" s="1095"/>
      <c r="BD28" s="1095"/>
      <c r="BE28" s="1095"/>
      <c r="BF28" s="1095"/>
      <c r="BG28" s="1095"/>
      <c r="BH28" s="1096"/>
      <c r="BI28" s="1073" t="s">
        <v>149</v>
      </c>
      <c r="BJ28" s="1074"/>
      <c r="BK28" s="1074"/>
      <c r="BL28" s="1074"/>
      <c r="BM28" s="1074"/>
      <c r="BN28" s="1075"/>
      <c r="BO28" s="773"/>
      <c r="BP28" s="774"/>
      <c r="BQ28" s="774"/>
      <c r="BR28" s="775"/>
      <c r="BS28" s="1197"/>
    </row>
    <row r="29" spans="1:72" ht="42.6" customHeight="1" thickTop="1" x14ac:dyDescent="0.35">
      <c r="A29" s="47"/>
      <c r="B29" s="791"/>
      <c r="C29" s="1061"/>
      <c r="D29" s="1064"/>
      <c r="E29" s="792"/>
      <c r="F29" s="792"/>
      <c r="G29" s="792"/>
      <c r="H29" s="792"/>
      <c r="I29" s="792"/>
      <c r="J29" s="792"/>
      <c r="K29" s="792"/>
      <c r="L29" s="792"/>
      <c r="M29" s="792"/>
      <c r="N29" s="792"/>
      <c r="O29" s="792"/>
      <c r="P29" s="792"/>
      <c r="Q29" s="792"/>
      <c r="R29" s="792"/>
      <c r="S29" s="792"/>
      <c r="T29" s="792"/>
      <c r="U29" s="792"/>
      <c r="V29" s="792"/>
      <c r="W29" s="792"/>
      <c r="X29" s="792"/>
      <c r="Y29" s="793"/>
      <c r="Z29" s="1195"/>
      <c r="AA29" s="1067"/>
      <c r="AB29" s="1068"/>
      <c r="AC29" s="1067"/>
      <c r="AD29" s="1068"/>
      <c r="AE29" s="1077"/>
      <c r="AF29" s="1077"/>
      <c r="AG29" s="1080"/>
      <c r="AH29" s="1080"/>
      <c r="AI29" s="1080"/>
      <c r="AJ29" s="1085"/>
      <c r="AK29" s="1086"/>
      <c r="AL29" s="1087"/>
      <c r="AM29" s="1042" t="s">
        <v>12</v>
      </c>
      <c r="AN29" s="1042"/>
      <c r="AO29" s="1042" t="s">
        <v>13</v>
      </c>
      <c r="AP29" s="1042"/>
      <c r="AQ29" s="1042" t="s">
        <v>14</v>
      </c>
      <c r="AR29" s="1042"/>
      <c r="AS29" s="1042" t="s">
        <v>15</v>
      </c>
      <c r="AT29" s="1045"/>
      <c r="AU29" s="1048" t="s">
        <v>150</v>
      </c>
      <c r="AV29" s="1049"/>
      <c r="AW29" s="763" t="s">
        <v>151</v>
      </c>
      <c r="AX29" s="718"/>
      <c r="AY29" s="718"/>
      <c r="AZ29" s="718"/>
      <c r="BA29" s="718"/>
      <c r="BB29" s="719"/>
      <c r="BC29" s="763" t="s">
        <v>152</v>
      </c>
      <c r="BD29" s="718"/>
      <c r="BE29" s="718"/>
      <c r="BF29" s="718"/>
      <c r="BG29" s="718"/>
      <c r="BH29" s="719"/>
      <c r="BI29" s="1161" t="s">
        <v>153</v>
      </c>
      <c r="BJ29" s="1161"/>
      <c r="BK29" s="1161"/>
      <c r="BL29" s="1161"/>
      <c r="BM29" s="1161"/>
      <c r="BN29" s="1162"/>
      <c r="BO29" s="773"/>
      <c r="BP29" s="774"/>
      <c r="BQ29" s="774"/>
      <c r="BR29" s="775"/>
      <c r="BS29" s="1197"/>
    </row>
    <row r="30" spans="1:72" ht="45" customHeight="1" x14ac:dyDescent="0.35">
      <c r="A30" s="47"/>
      <c r="B30" s="791"/>
      <c r="C30" s="1061"/>
      <c r="D30" s="1064"/>
      <c r="E30" s="792"/>
      <c r="F30" s="792"/>
      <c r="G30" s="792"/>
      <c r="H30" s="792"/>
      <c r="I30" s="792"/>
      <c r="J30" s="792"/>
      <c r="K30" s="792"/>
      <c r="L30" s="792"/>
      <c r="M30" s="792"/>
      <c r="N30" s="792"/>
      <c r="O30" s="792"/>
      <c r="P30" s="792"/>
      <c r="Q30" s="792"/>
      <c r="R30" s="792"/>
      <c r="S30" s="792"/>
      <c r="T30" s="792"/>
      <c r="U30" s="792"/>
      <c r="V30" s="792"/>
      <c r="W30" s="792"/>
      <c r="X30" s="792"/>
      <c r="Y30" s="793"/>
      <c r="Z30" s="1195"/>
      <c r="AA30" s="1067"/>
      <c r="AB30" s="1068"/>
      <c r="AC30" s="1067"/>
      <c r="AD30" s="1068"/>
      <c r="AE30" s="1077"/>
      <c r="AF30" s="1077"/>
      <c r="AG30" s="1080"/>
      <c r="AH30" s="1080"/>
      <c r="AI30" s="1080"/>
      <c r="AJ30" s="1085"/>
      <c r="AK30" s="1086"/>
      <c r="AL30" s="1087"/>
      <c r="AM30" s="1043"/>
      <c r="AN30" s="1043"/>
      <c r="AO30" s="1043"/>
      <c r="AP30" s="1043"/>
      <c r="AQ30" s="1043"/>
      <c r="AR30" s="1043"/>
      <c r="AS30" s="1043"/>
      <c r="AT30" s="1046"/>
      <c r="AU30" s="1050"/>
      <c r="AV30" s="1051"/>
      <c r="AW30" s="497">
        <v>2</v>
      </c>
      <c r="AX30" s="1099"/>
      <c r="AY30" s="1099" t="s">
        <v>154</v>
      </c>
      <c r="AZ30" s="1099"/>
      <c r="BA30" s="1099"/>
      <c r="BB30" s="500"/>
      <c r="BC30" s="1004">
        <v>2</v>
      </c>
      <c r="BD30" s="680"/>
      <c r="BE30" s="680" t="s">
        <v>154</v>
      </c>
      <c r="BF30" s="680"/>
      <c r="BG30" s="680"/>
      <c r="BH30" s="944"/>
      <c r="BI30" s="1099">
        <v>2</v>
      </c>
      <c r="BJ30" s="1099"/>
      <c r="BK30" s="1164" t="s">
        <v>154</v>
      </c>
      <c r="BL30" s="1164"/>
      <c r="BM30" s="1164"/>
      <c r="BN30" s="1165"/>
      <c r="BO30" s="773"/>
      <c r="BP30" s="774"/>
      <c r="BQ30" s="774"/>
      <c r="BR30" s="775"/>
      <c r="BS30" s="1197"/>
    </row>
    <row r="31" spans="1:72" ht="151.35" customHeight="1" thickBot="1" x14ac:dyDescent="0.4">
      <c r="A31" s="47"/>
      <c r="B31" s="794"/>
      <c r="C31" s="1062"/>
      <c r="D31" s="1065"/>
      <c r="E31" s="795"/>
      <c r="F31" s="795"/>
      <c r="G31" s="795"/>
      <c r="H31" s="795"/>
      <c r="I31" s="795"/>
      <c r="J31" s="795"/>
      <c r="K31" s="795"/>
      <c r="L31" s="795"/>
      <c r="M31" s="795"/>
      <c r="N31" s="795"/>
      <c r="O31" s="795"/>
      <c r="P31" s="795"/>
      <c r="Q31" s="795"/>
      <c r="R31" s="795"/>
      <c r="S31" s="795"/>
      <c r="T31" s="795"/>
      <c r="U31" s="795"/>
      <c r="V31" s="795"/>
      <c r="W31" s="795"/>
      <c r="X31" s="795"/>
      <c r="Y31" s="796"/>
      <c r="Z31" s="1196"/>
      <c r="AA31" s="1069"/>
      <c r="AB31" s="1070"/>
      <c r="AC31" s="1069"/>
      <c r="AD31" s="1070"/>
      <c r="AE31" s="1078"/>
      <c r="AF31" s="1078"/>
      <c r="AG31" s="1081"/>
      <c r="AH31" s="1081"/>
      <c r="AI31" s="1081"/>
      <c r="AJ31" s="1088"/>
      <c r="AK31" s="1089"/>
      <c r="AL31" s="1090"/>
      <c r="AM31" s="1044"/>
      <c r="AN31" s="1044"/>
      <c r="AO31" s="1044"/>
      <c r="AP31" s="1044"/>
      <c r="AQ31" s="1044"/>
      <c r="AR31" s="1044"/>
      <c r="AS31" s="1044"/>
      <c r="AT31" s="1047"/>
      <c r="AU31" s="1052" t="s">
        <v>155</v>
      </c>
      <c r="AV31" s="1053"/>
      <c r="AW31" s="1054" t="s">
        <v>16</v>
      </c>
      <c r="AX31" s="1055"/>
      <c r="AY31" s="1058" t="s">
        <v>155</v>
      </c>
      <c r="AZ31" s="1058"/>
      <c r="BA31" s="1058" t="s">
        <v>156</v>
      </c>
      <c r="BB31" s="1053"/>
      <c r="BC31" s="1052" t="s">
        <v>16</v>
      </c>
      <c r="BD31" s="1058"/>
      <c r="BE31" s="1058" t="s">
        <v>155</v>
      </c>
      <c r="BF31" s="1058"/>
      <c r="BG31" s="1058" t="s">
        <v>156</v>
      </c>
      <c r="BH31" s="1053"/>
      <c r="BI31" s="1163" t="s">
        <v>16</v>
      </c>
      <c r="BJ31" s="1055"/>
      <c r="BK31" s="1097" t="s">
        <v>155</v>
      </c>
      <c r="BL31" s="1097"/>
      <c r="BM31" s="1097" t="s">
        <v>156</v>
      </c>
      <c r="BN31" s="1098"/>
      <c r="BO31" s="773"/>
      <c r="BP31" s="774"/>
      <c r="BQ31" s="774"/>
      <c r="BR31" s="775"/>
      <c r="BS31" s="1197"/>
    </row>
    <row r="32" spans="1:72" ht="45" customHeight="1" thickTop="1" thickBot="1" x14ac:dyDescent="0.4">
      <c r="A32" s="47"/>
      <c r="B32" s="1035">
        <v>1</v>
      </c>
      <c r="C32" s="962"/>
      <c r="D32" s="1036" t="s">
        <v>0</v>
      </c>
      <c r="E32" s="1037"/>
      <c r="F32" s="1037"/>
      <c r="G32" s="1037"/>
      <c r="H32" s="1037"/>
      <c r="I32" s="1037"/>
      <c r="J32" s="1037"/>
      <c r="K32" s="1037"/>
      <c r="L32" s="1037"/>
      <c r="M32" s="1037"/>
      <c r="N32" s="1037"/>
      <c r="O32" s="1037"/>
      <c r="P32" s="1037"/>
      <c r="Q32" s="1037"/>
      <c r="R32" s="1037"/>
      <c r="S32" s="1037"/>
      <c r="T32" s="1037"/>
      <c r="U32" s="1037"/>
      <c r="V32" s="1037"/>
      <c r="W32" s="1037"/>
      <c r="X32" s="1037"/>
      <c r="Y32" s="1038"/>
      <c r="Z32" s="340"/>
      <c r="AA32" s="1035"/>
      <c r="AB32" s="1056"/>
      <c r="AC32" s="1034"/>
      <c r="AD32" s="1056"/>
      <c r="AE32" s="1057">
        <v>586</v>
      </c>
      <c r="AF32" s="1057"/>
      <c r="AG32" s="978">
        <v>168</v>
      </c>
      <c r="AH32" s="978"/>
      <c r="AI32" s="978"/>
      <c r="AJ32" s="1034">
        <f>AJ33+AJ36+AJ39</f>
        <v>40</v>
      </c>
      <c r="AK32" s="1034"/>
      <c r="AL32" s="962"/>
      <c r="AM32" s="960">
        <f>AM33+AM36+AM39</f>
        <v>16</v>
      </c>
      <c r="AN32" s="960"/>
      <c r="AO32" s="960">
        <f t="shared" ref="AO32" si="5">AO33+AO36+AO39</f>
        <v>0</v>
      </c>
      <c r="AP32" s="960"/>
      <c r="AQ32" s="960">
        <f t="shared" ref="AQ32" si="6">AQ33+AQ36+AQ39</f>
        <v>24</v>
      </c>
      <c r="AR32" s="960"/>
      <c r="AS32" s="960">
        <f t="shared" ref="AS32" si="7">AS33+AS36+AS39</f>
        <v>0</v>
      </c>
      <c r="AT32" s="963"/>
      <c r="AU32" s="959">
        <f t="shared" ref="AU32" si="8">AU33+AU36+AU39</f>
        <v>0</v>
      </c>
      <c r="AV32" s="961"/>
      <c r="AW32" s="959">
        <f t="shared" ref="AW32" si="9">AW33+AW36+AW39</f>
        <v>342</v>
      </c>
      <c r="AX32" s="960"/>
      <c r="AY32" s="960">
        <f t="shared" ref="AY32" si="10">AY33+AY36+AY39</f>
        <v>30</v>
      </c>
      <c r="AZ32" s="960"/>
      <c r="BA32" s="960">
        <f t="shared" ref="BA32" si="11">BA33+BA36+BA39</f>
        <v>11</v>
      </c>
      <c r="BB32" s="961"/>
      <c r="BC32" s="959">
        <f t="shared" ref="BC32" si="12">BC33+BC36+BC39</f>
        <v>172</v>
      </c>
      <c r="BD32" s="960"/>
      <c r="BE32" s="960">
        <f t="shared" ref="BE32" si="13">BE33+BE36+BE39</f>
        <v>10</v>
      </c>
      <c r="BF32" s="960"/>
      <c r="BG32" s="960">
        <f t="shared" ref="BG32" si="14">BG33+BG36+BG39</f>
        <v>5</v>
      </c>
      <c r="BH32" s="961"/>
      <c r="BI32" s="962">
        <f t="shared" ref="BI32" si="15">BI33+BI36+BI39</f>
        <v>72</v>
      </c>
      <c r="BJ32" s="960"/>
      <c r="BK32" s="960">
        <f t="shared" ref="BK32" si="16">BK33+BK36+BK39</f>
        <v>0</v>
      </c>
      <c r="BL32" s="960"/>
      <c r="BM32" s="960">
        <f t="shared" ref="BM32" si="17">BM33+BM36+BM39</f>
        <v>2</v>
      </c>
      <c r="BN32" s="960"/>
      <c r="BO32" s="960"/>
      <c r="BP32" s="960"/>
      <c r="BQ32" s="960"/>
      <c r="BR32" s="961"/>
    </row>
    <row r="33" spans="1:70" ht="68.45" customHeight="1" thickTop="1" x14ac:dyDescent="0.35">
      <c r="A33" s="47"/>
      <c r="B33" s="1029" t="s">
        <v>157</v>
      </c>
      <c r="C33" s="1030"/>
      <c r="D33" s="483" t="s">
        <v>176</v>
      </c>
      <c r="E33" s="484"/>
      <c r="F33" s="484"/>
      <c r="G33" s="484"/>
      <c r="H33" s="484"/>
      <c r="I33" s="484"/>
      <c r="J33" s="484"/>
      <c r="K33" s="484"/>
      <c r="L33" s="484"/>
      <c r="M33" s="484"/>
      <c r="N33" s="484"/>
      <c r="O33" s="484"/>
      <c r="P33" s="484"/>
      <c r="Q33" s="484"/>
      <c r="R33" s="484"/>
      <c r="S33" s="484"/>
      <c r="T33" s="484"/>
      <c r="U33" s="484"/>
      <c r="V33" s="484"/>
      <c r="W33" s="484"/>
      <c r="X33" s="484"/>
      <c r="Y33" s="485"/>
      <c r="Z33" s="335"/>
      <c r="AA33" s="1031"/>
      <c r="AB33" s="1032"/>
      <c r="AC33" s="875"/>
      <c r="AD33" s="1032"/>
      <c r="AE33" s="705">
        <v>190</v>
      </c>
      <c r="AF33" s="706"/>
      <c r="AG33" s="1033">
        <v>84</v>
      </c>
      <c r="AH33" s="1033"/>
      <c r="AI33" s="1033"/>
      <c r="AJ33" s="873">
        <f>AJ34+AJ35</f>
        <v>20</v>
      </c>
      <c r="AK33" s="842"/>
      <c r="AL33" s="842"/>
      <c r="AM33" s="951">
        <f>AM34+AM35</f>
        <v>8</v>
      </c>
      <c r="AN33" s="951"/>
      <c r="AO33" s="951">
        <f t="shared" ref="AO33" si="18">AO34+AO35</f>
        <v>0</v>
      </c>
      <c r="AP33" s="951"/>
      <c r="AQ33" s="951">
        <f t="shared" ref="AQ33" si="19">AQ34+AQ35</f>
        <v>12</v>
      </c>
      <c r="AR33" s="951"/>
      <c r="AS33" s="951">
        <f t="shared" ref="AS33" si="20">AS34+AS35</f>
        <v>0</v>
      </c>
      <c r="AT33" s="954"/>
      <c r="AU33" s="955">
        <f t="shared" ref="AU33" si="21">AU34+AU35</f>
        <v>0</v>
      </c>
      <c r="AV33" s="952"/>
      <c r="AW33" s="955">
        <f t="shared" ref="AW33" si="22">AW34+AW35</f>
        <v>90</v>
      </c>
      <c r="AX33" s="951"/>
      <c r="AY33" s="951">
        <f t="shared" ref="AY33" si="23">AY34+AY35</f>
        <v>10</v>
      </c>
      <c r="AZ33" s="951"/>
      <c r="BA33" s="951">
        <f t="shared" ref="BA33" si="24">BA34+BA35</f>
        <v>3</v>
      </c>
      <c r="BB33" s="952"/>
      <c r="BC33" s="955">
        <f t="shared" ref="BC33" si="25">BC34+BC35</f>
        <v>100</v>
      </c>
      <c r="BD33" s="951"/>
      <c r="BE33" s="951">
        <f t="shared" ref="BE33" si="26">BE34+BE35</f>
        <v>10</v>
      </c>
      <c r="BF33" s="951"/>
      <c r="BG33" s="951">
        <f t="shared" ref="BG33" si="27">BG34+BG35</f>
        <v>3</v>
      </c>
      <c r="BH33" s="952"/>
      <c r="BI33" s="953">
        <f t="shared" ref="BI33" si="28">BI34+BI35</f>
        <v>0</v>
      </c>
      <c r="BJ33" s="951"/>
      <c r="BK33" s="951">
        <f t="shared" ref="BK33" si="29">BK34+BK35</f>
        <v>0</v>
      </c>
      <c r="BL33" s="951"/>
      <c r="BM33" s="951">
        <f t="shared" ref="BM33" si="30">BM34+BM35</f>
        <v>0</v>
      </c>
      <c r="BN33" s="951"/>
      <c r="BO33" s="1039" t="s">
        <v>218</v>
      </c>
      <c r="BP33" s="1040"/>
      <c r="BQ33" s="1040"/>
      <c r="BR33" s="1041"/>
    </row>
    <row r="34" spans="1:70" ht="61.5" customHeight="1" x14ac:dyDescent="0.35">
      <c r="A34" s="47"/>
      <c r="B34" s="913" t="s">
        <v>50</v>
      </c>
      <c r="C34" s="914"/>
      <c r="D34" s="1026" t="s">
        <v>177</v>
      </c>
      <c r="E34" s="1027"/>
      <c r="F34" s="1027"/>
      <c r="G34" s="1027"/>
      <c r="H34" s="1027"/>
      <c r="I34" s="1027"/>
      <c r="J34" s="1027"/>
      <c r="K34" s="1027"/>
      <c r="L34" s="1027"/>
      <c r="M34" s="1027"/>
      <c r="N34" s="1027"/>
      <c r="O34" s="1027"/>
      <c r="P34" s="1027"/>
      <c r="Q34" s="1027"/>
      <c r="R34" s="1027"/>
      <c r="S34" s="1027"/>
      <c r="T34" s="1027"/>
      <c r="U34" s="1027"/>
      <c r="V34" s="1027"/>
      <c r="W34" s="1027"/>
      <c r="X34" s="1027"/>
      <c r="Y34" s="1028"/>
      <c r="Z34" s="354" t="s">
        <v>248</v>
      </c>
      <c r="AA34" s="906">
        <v>1</v>
      </c>
      <c r="AB34" s="494"/>
      <c r="AC34" s="515"/>
      <c r="AD34" s="494"/>
      <c r="AE34" s="542">
        <v>90</v>
      </c>
      <c r="AF34" s="543"/>
      <c r="AG34" s="1019">
        <v>42</v>
      </c>
      <c r="AH34" s="1019"/>
      <c r="AI34" s="1019"/>
      <c r="AJ34" s="679">
        <f>AM34+AO34+AQ34+AS34</f>
        <v>10</v>
      </c>
      <c r="AK34" s="680"/>
      <c r="AL34" s="680"/>
      <c r="AM34" s="680">
        <v>4</v>
      </c>
      <c r="AN34" s="680"/>
      <c r="AO34" s="680"/>
      <c r="AP34" s="680"/>
      <c r="AQ34" s="680">
        <v>6</v>
      </c>
      <c r="AR34" s="680"/>
      <c r="AS34" s="680"/>
      <c r="AT34" s="516"/>
      <c r="AU34" s="1004"/>
      <c r="AV34" s="944"/>
      <c r="AW34" s="945">
        <f>AE34</f>
        <v>90</v>
      </c>
      <c r="AX34" s="680"/>
      <c r="AY34" s="680">
        <f>AJ34</f>
        <v>10</v>
      </c>
      <c r="AZ34" s="680"/>
      <c r="BA34" s="680">
        <v>3</v>
      </c>
      <c r="BB34" s="944"/>
      <c r="BC34" s="1004"/>
      <c r="BD34" s="680"/>
      <c r="BE34" s="680"/>
      <c r="BF34" s="680"/>
      <c r="BG34" s="680"/>
      <c r="BH34" s="944"/>
      <c r="BI34" s="1005"/>
      <c r="BJ34" s="1006"/>
      <c r="BK34" s="680"/>
      <c r="BL34" s="680"/>
      <c r="BM34" s="680"/>
      <c r="BN34" s="944"/>
      <c r="BO34" s="694"/>
      <c r="BP34" s="1018"/>
      <c r="BQ34" s="1018"/>
      <c r="BR34" s="809"/>
    </row>
    <row r="35" spans="1:70" ht="73.349999999999994" customHeight="1" x14ac:dyDescent="0.35">
      <c r="A35" s="47"/>
      <c r="B35" s="876" t="s">
        <v>51</v>
      </c>
      <c r="C35" s="877"/>
      <c r="D35" s="933" t="s">
        <v>178</v>
      </c>
      <c r="E35" s="934"/>
      <c r="F35" s="934"/>
      <c r="G35" s="934"/>
      <c r="H35" s="934"/>
      <c r="I35" s="934"/>
      <c r="J35" s="934"/>
      <c r="K35" s="934"/>
      <c r="L35" s="934"/>
      <c r="M35" s="934"/>
      <c r="N35" s="934"/>
      <c r="O35" s="934"/>
      <c r="P35" s="934"/>
      <c r="Q35" s="934"/>
      <c r="R35" s="934"/>
      <c r="S35" s="934"/>
      <c r="T35" s="934"/>
      <c r="U35" s="934"/>
      <c r="V35" s="934"/>
      <c r="W35" s="934"/>
      <c r="X35" s="934"/>
      <c r="Y35" s="935"/>
      <c r="Z35" s="342" t="s">
        <v>242</v>
      </c>
      <c r="AA35" s="884">
        <v>2</v>
      </c>
      <c r="AB35" s="886"/>
      <c r="AC35" s="885"/>
      <c r="AD35" s="886"/>
      <c r="AE35" s="936">
        <v>100</v>
      </c>
      <c r="AF35" s="937"/>
      <c r="AG35" s="1021">
        <v>42</v>
      </c>
      <c r="AH35" s="1021"/>
      <c r="AI35" s="1021"/>
      <c r="AJ35" s="931">
        <f>AM35+AO35+AQ35+AS35</f>
        <v>10</v>
      </c>
      <c r="AK35" s="929"/>
      <c r="AL35" s="929"/>
      <c r="AM35" s="929">
        <v>4</v>
      </c>
      <c r="AN35" s="929"/>
      <c r="AO35" s="929"/>
      <c r="AP35" s="929"/>
      <c r="AQ35" s="929">
        <v>6</v>
      </c>
      <c r="AR35" s="929"/>
      <c r="AS35" s="929"/>
      <c r="AT35" s="932"/>
      <c r="AU35" s="928"/>
      <c r="AV35" s="930"/>
      <c r="AW35" s="928"/>
      <c r="AX35" s="929"/>
      <c r="AY35" s="929"/>
      <c r="AZ35" s="929"/>
      <c r="BA35" s="929"/>
      <c r="BB35" s="930"/>
      <c r="BC35" s="1025">
        <f>AE35</f>
        <v>100</v>
      </c>
      <c r="BD35" s="929"/>
      <c r="BE35" s="929">
        <f>AJ35</f>
        <v>10</v>
      </c>
      <c r="BF35" s="929"/>
      <c r="BG35" s="929">
        <v>3</v>
      </c>
      <c r="BH35" s="930"/>
      <c r="BI35" s="1159"/>
      <c r="BJ35" s="1156"/>
      <c r="BK35" s="929"/>
      <c r="BL35" s="929"/>
      <c r="BM35" s="929"/>
      <c r="BN35" s="930"/>
      <c r="BO35" s="1022"/>
      <c r="BP35" s="1023"/>
      <c r="BQ35" s="1023"/>
      <c r="BR35" s="1024"/>
    </row>
    <row r="36" spans="1:70" s="288" customFormat="1" ht="69" customHeight="1" x14ac:dyDescent="0.3">
      <c r="A36" s="291"/>
      <c r="B36" s="901" t="s">
        <v>76</v>
      </c>
      <c r="C36" s="902"/>
      <c r="D36" s="486" t="s">
        <v>179</v>
      </c>
      <c r="E36" s="487"/>
      <c r="F36" s="487"/>
      <c r="G36" s="487"/>
      <c r="H36" s="487"/>
      <c r="I36" s="487"/>
      <c r="J36" s="487"/>
      <c r="K36" s="487"/>
      <c r="L36" s="487"/>
      <c r="M36" s="487"/>
      <c r="N36" s="487"/>
      <c r="O36" s="487"/>
      <c r="P36" s="487"/>
      <c r="Q36" s="487"/>
      <c r="R36" s="487"/>
      <c r="S36" s="487"/>
      <c r="T36" s="487"/>
      <c r="U36" s="487"/>
      <c r="V36" s="487"/>
      <c r="W36" s="487"/>
      <c r="X36" s="487"/>
      <c r="Y36" s="488"/>
      <c r="Z36" s="336"/>
      <c r="AA36" s="946"/>
      <c r="AB36" s="496"/>
      <c r="AC36" s="847"/>
      <c r="AD36" s="496"/>
      <c r="AE36" s="555">
        <v>180</v>
      </c>
      <c r="AF36" s="475"/>
      <c r="AG36" s="1020">
        <v>84</v>
      </c>
      <c r="AH36" s="1020"/>
      <c r="AI36" s="1020"/>
      <c r="AJ36" s="848">
        <f>AJ37+AJ38</f>
        <v>20</v>
      </c>
      <c r="AK36" s="858"/>
      <c r="AL36" s="858"/>
      <c r="AM36" s="858">
        <f>AM37+AM38</f>
        <v>8</v>
      </c>
      <c r="AN36" s="858"/>
      <c r="AO36" s="858">
        <f t="shared" ref="AO36" si="31">AO37+AO38</f>
        <v>0</v>
      </c>
      <c r="AP36" s="858"/>
      <c r="AQ36" s="858">
        <f t="shared" ref="AQ36" si="32">AQ37+AQ38</f>
        <v>12</v>
      </c>
      <c r="AR36" s="858"/>
      <c r="AS36" s="858">
        <f t="shared" ref="AS36" si="33">AS37+AS38</f>
        <v>0</v>
      </c>
      <c r="AT36" s="863"/>
      <c r="AU36" s="921">
        <f t="shared" ref="AU36" si="34">AU37+AU38</f>
        <v>0</v>
      </c>
      <c r="AV36" s="866"/>
      <c r="AW36" s="921">
        <f t="shared" ref="AW36" si="35">AW37+AW38</f>
        <v>180</v>
      </c>
      <c r="AX36" s="858"/>
      <c r="AY36" s="858">
        <f t="shared" ref="AY36" si="36">AY37+AY38</f>
        <v>20</v>
      </c>
      <c r="AZ36" s="858"/>
      <c r="BA36" s="858">
        <f t="shared" ref="BA36" si="37">BA37+BA38</f>
        <v>6</v>
      </c>
      <c r="BB36" s="866"/>
      <c r="BC36" s="921">
        <f t="shared" ref="BC36" si="38">BC37+BC38</f>
        <v>0</v>
      </c>
      <c r="BD36" s="858"/>
      <c r="BE36" s="858">
        <f t="shared" ref="BE36" si="39">BE37+BE38</f>
        <v>0</v>
      </c>
      <c r="BF36" s="858"/>
      <c r="BG36" s="858">
        <f t="shared" ref="BG36" si="40">BG37+BG38</f>
        <v>0</v>
      </c>
      <c r="BH36" s="866"/>
      <c r="BI36" s="920">
        <f t="shared" ref="BI36" si="41">BI37+BI38</f>
        <v>0</v>
      </c>
      <c r="BJ36" s="858"/>
      <c r="BK36" s="858">
        <f t="shared" ref="BK36" si="42">BK37+BK38</f>
        <v>0</v>
      </c>
      <c r="BL36" s="858"/>
      <c r="BM36" s="858">
        <f t="shared" ref="BM36" si="43">BM37+BM38</f>
        <v>0</v>
      </c>
      <c r="BN36" s="858"/>
      <c r="BO36" s="694" t="s">
        <v>219</v>
      </c>
      <c r="BP36" s="1018"/>
      <c r="BQ36" s="1018"/>
      <c r="BR36" s="809"/>
    </row>
    <row r="37" spans="1:70" ht="47.45" customHeight="1" x14ac:dyDescent="0.35">
      <c r="A37" s="47"/>
      <c r="B37" s="913" t="s">
        <v>81</v>
      </c>
      <c r="C37" s="914"/>
      <c r="D37" s="910" t="s">
        <v>180</v>
      </c>
      <c r="E37" s="911"/>
      <c r="F37" s="911"/>
      <c r="G37" s="911"/>
      <c r="H37" s="911"/>
      <c r="I37" s="911"/>
      <c r="J37" s="911"/>
      <c r="K37" s="911"/>
      <c r="L37" s="911"/>
      <c r="M37" s="911"/>
      <c r="N37" s="911"/>
      <c r="O37" s="911"/>
      <c r="P37" s="911"/>
      <c r="Q37" s="911"/>
      <c r="R37" s="911"/>
      <c r="S37" s="911"/>
      <c r="T37" s="911"/>
      <c r="U37" s="911"/>
      <c r="V37" s="911"/>
      <c r="W37" s="911"/>
      <c r="X37" s="911"/>
      <c r="Y37" s="912"/>
      <c r="Z37" s="353" t="s">
        <v>248</v>
      </c>
      <c r="AA37" s="906">
        <v>1</v>
      </c>
      <c r="AB37" s="494"/>
      <c r="AC37" s="847"/>
      <c r="AD37" s="496"/>
      <c r="AE37" s="542">
        <v>90</v>
      </c>
      <c r="AF37" s="543"/>
      <c r="AG37" s="1019">
        <v>42</v>
      </c>
      <c r="AH37" s="1019"/>
      <c r="AI37" s="1019"/>
      <c r="AJ37" s="679">
        <f t="shared" ref="AJ37:AJ40" si="44">AM37+AO37+AQ37+AS37</f>
        <v>10</v>
      </c>
      <c r="AK37" s="680"/>
      <c r="AL37" s="680"/>
      <c r="AM37" s="680">
        <v>4</v>
      </c>
      <c r="AN37" s="680"/>
      <c r="AO37" s="680"/>
      <c r="AP37" s="680"/>
      <c r="AQ37" s="680">
        <v>6</v>
      </c>
      <c r="AR37" s="680"/>
      <c r="AS37" s="680"/>
      <c r="AT37" s="516"/>
      <c r="AU37" s="1004"/>
      <c r="AV37" s="944"/>
      <c r="AW37" s="945">
        <f>AE37</f>
        <v>90</v>
      </c>
      <c r="AX37" s="680"/>
      <c r="AY37" s="680">
        <f>AJ37</f>
        <v>10</v>
      </c>
      <c r="AZ37" s="680"/>
      <c r="BA37" s="680">
        <v>3</v>
      </c>
      <c r="BB37" s="944"/>
      <c r="BC37" s="1004"/>
      <c r="BD37" s="680"/>
      <c r="BE37" s="680"/>
      <c r="BF37" s="680"/>
      <c r="BG37" s="680"/>
      <c r="BH37" s="944"/>
      <c r="BI37" s="1005"/>
      <c r="BJ37" s="1006"/>
      <c r="BK37" s="516"/>
      <c r="BL37" s="679"/>
      <c r="BM37" s="516"/>
      <c r="BN37" s="494"/>
      <c r="BO37" s="694" t="s">
        <v>88</v>
      </c>
      <c r="BP37" s="1018"/>
      <c r="BQ37" s="1018"/>
      <c r="BR37" s="809"/>
    </row>
    <row r="38" spans="1:70" ht="73.7" customHeight="1" x14ac:dyDescent="0.35">
      <c r="A38" s="47"/>
      <c r="B38" s="913" t="s">
        <v>82</v>
      </c>
      <c r="C38" s="914"/>
      <c r="D38" s="910" t="s">
        <v>181</v>
      </c>
      <c r="E38" s="911"/>
      <c r="F38" s="911"/>
      <c r="G38" s="911"/>
      <c r="H38" s="911"/>
      <c r="I38" s="911"/>
      <c r="J38" s="911"/>
      <c r="K38" s="911"/>
      <c r="L38" s="911"/>
      <c r="M38" s="911"/>
      <c r="N38" s="911"/>
      <c r="O38" s="911"/>
      <c r="P38" s="911"/>
      <c r="Q38" s="911"/>
      <c r="R38" s="911"/>
      <c r="S38" s="911"/>
      <c r="T38" s="911"/>
      <c r="U38" s="911"/>
      <c r="V38" s="911"/>
      <c r="W38" s="911"/>
      <c r="X38" s="911"/>
      <c r="Y38" s="912"/>
      <c r="Z38" s="353" t="s">
        <v>248</v>
      </c>
      <c r="AA38" s="906"/>
      <c r="AB38" s="494"/>
      <c r="AC38" s="515">
        <v>1</v>
      </c>
      <c r="AD38" s="494"/>
      <c r="AE38" s="542">
        <v>90</v>
      </c>
      <c r="AF38" s="543"/>
      <c r="AG38" s="1019">
        <v>42</v>
      </c>
      <c r="AH38" s="1019"/>
      <c r="AI38" s="1019"/>
      <c r="AJ38" s="679">
        <f t="shared" si="44"/>
        <v>10</v>
      </c>
      <c r="AK38" s="680"/>
      <c r="AL38" s="680"/>
      <c r="AM38" s="680">
        <v>4</v>
      </c>
      <c r="AN38" s="680"/>
      <c r="AO38" s="680"/>
      <c r="AP38" s="680"/>
      <c r="AQ38" s="680">
        <v>6</v>
      </c>
      <c r="AR38" s="680"/>
      <c r="AS38" s="680"/>
      <c r="AT38" s="516"/>
      <c r="AU38" s="1004"/>
      <c r="AV38" s="944"/>
      <c r="AW38" s="945">
        <f>AE38</f>
        <v>90</v>
      </c>
      <c r="AX38" s="680"/>
      <c r="AY38" s="680">
        <f>AJ38</f>
        <v>10</v>
      </c>
      <c r="AZ38" s="680"/>
      <c r="BA38" s="680">
        <v>3</v>
      </c>
      <c r="BB38" s="944"/>
      <c r="BC38" s="1004"/>
      <c r="BD38" s="680"/>
      <c r="BE38" s="680"/>
      <c r="BF38" s="680"/>
      <c r="BG38" s="680"/>
      <c r="BH38" s="944"/>
      <c r="BI38" s="1005"/>
      <c r="BJ38" s="1006"/>
      <c r="BK38" s="680"/>
      <c r="BL38" s="680"/>
      <c r="BM38" s="680"/>
      <c r="BN38" s="944"/>
      <c r="BO38" s="694" t="s">
        <v>104</v>
      </c>
      <c r="BP38" s="1018"/>
      <c r="BQ38" s="1018"/>
      <c r="BR38" s="809"/>
    </row>
    <row r="39" spans="1:70" ht="72" customHeight="1" x14ac:dyDescent="0.35">
      <c r="A39" s="47"/>
      <c r="B39" s="1007" t="s">
        <v>182</v>
      </c>
      <c r="C39" s="1008"/>
      <c r="D39" s="1009" t="s">
        <v>208</v>
      </c>
      <c r="E39" s="1010"/>
      <c r="F39" s="1010"/>
      <c r="G39" s="1010"/>
      <c r="H39" s="1010"/>
      <c r="I39" s="1010"/>
      <c r="J39" s="1010"/>
      <c r="K39" s="1010"/>
      <c r="L39" s="1010"/>
      <c r="M39" s="1010"/>
      <c r="N39" s="1010"/>
      <c r="O39" s="1010"/>
      <c r="P39" s="1010"/>
      <c r="Q39" s="1010"/>
      <c r="R39" s="1010"/>
      <c r="S39" s="1010"/>
      <c r="T39" s="1010"/>
      <c r="U39" s="1010"/>
      <c r="V39" s="1010"/>
      <c r="W39" s="1010"/>
      <c r="X39" s="1010"/>
      <c r="Y39" s="1011"/>
      <c r="Z39" s="341"/>
      <c r="AA39" s="1012"/>
      <c r="AB39" s="1013"/>
      <c r="AC39" s="1014"/>
      <c r="AD39" s="1013"/>
      <c r="AE39" s="1015">
        <v>216</v>
      </c>
      <c r="AF39" s="1016"/>
      <c r="AG39" s="1017">
        <f>AG40</f>
        <v>0</v>
      </c>
      <c r="AH39" s="1017"/>
      <c r="AI39" s="1017"/>
      <c r="AJ39" s="927">
        <f>AJ40</f>
        <v>0</v>
      </c>
      <c r="AK39" s="927"/>
      <c r="AL39" s="921"/>
      <c r="AM39" s="998">
        <f>AM40</f>
        <v>0</v>
      </c>
      <c r="AN39" s="996"/>
      <c r="AO39" s="996">
        <f t="shared" ref="AO39" si="45">AO40</f>
        <v>0</v>
      </c>
      <c r="AP39" s="996"/>
      <c r="AQ39" s="996">
        <f t="shared" ref="AQ39" si="46">AQ40</f>
        <v>0</v>
      </c>
      <c r="AR39" s="996"/>
      <c r="AS39" s="996">
        <f t="shared" ref="AS39" si="47">AS40</f>
        <v>0</v>
      </c>
      <c r="AT39" s="999"/>
      <c r="AU39" s="995">
        <f t="shared" ref="AU39" si="48">AU40</f>
        <v>0</v>
      </c>
      <c r="AV39" s="997"/>
      <c r="AW39" s="995">
        <f t="shared" ref="AW39" si="49">AW40</f>
        <v>72</v>
      </c>
      <c r="AX39" s="996"/>
      <c r="AY39" s="996">
        <f t="shared" ref="AY39" si="50">AY40</f>
        <v>0</v>
      </c>
      <c r="AZ39" s="996"/>
      <c r="BA39" s="996">
        <f t="shared" ref="BA39" si="51">BA40</f>
        <v>2</v>
      </c>
      <c r="BB39" s="997"/>
      <c r="BC39" s="995">
        <f t="shared" ref="BC39" si="52">BC40</f>
        <v>72</v>
      </c>
      <c r="BD39" s="996"/>
      <c r="BE39" s="996">
        <f t="shared" ref="BE39" si="53">BE40</f>
        <v>0</v>
      </c>
      <c r="BF39" s="996"/>
      <c r="BG39" s="996">
        <f t="shared" ref="BG39" si="54">BG40</f>
        <v>2</v>
      </c>
      <c r="BH39" s="997"/>
      <c r="BI39" s="998">
        <f t="shared" ref="BI39" si="55">BI40</f>
        <v>72</v>
      </c>
      <c r="BJ39" s="996"/>
      <c r="BK39" s="996">
        <f t="shared" ref="BK39" si="56">BK40</f>
        <v>0</v>
      </c>
      <c r="BL39" s="996"/>
      <c r="BM39" s="996">
        <f t="shared" ref="BM39" si="57">BM40</f>
        <v>2</v>
      </c>
      <c r="BN39" s="996"/>
      <c r="BO39" s="980" t="s">
        <v>220</v>
      </c>
      <c r="BP39" s="981"/>
      <c r="BQ39" s="981"/>
      <c r="BR39" s="982"/>
    </row>
    <row r="40" spans="1:70" ht="53.45" customHeight="1" thickBot="1" x14ac:dyDescent="0.4">
      <c r="A40" s="47"/>
      <c r="B40" s="983" t="s">
        <v>183</v>
      </c>
      <c r="C40" s="984"/>
      <c r="D40" s="985" t="s">
        <v>184</v>
      </c>
      <c r="E40" s="986"/>
      <c r="F40" s="986"/>
      <c r="G40" s="986"/>
      <c r="H40" s="986"/>
      <c r="I40" s="986"/>
      <c r="J40" s="986"/>
      <c r="K40" s="986"/>
      <c r="L40" s="986"/>
      <c r="M40" s="986"/>
      <c r="N40" s="986"/>
      <c r="O40" s="986"/>
      <c r="P40" s="986"/>
      <c r="Q40" s="986"/>
      <c r="R40" s="986"/>
      <c r="S40" s="986"/>
      <c r="T40" s="986"/>
      <c r="U40" s="986"/>
      <c r="V40" s="986"/>
      <c r="W40" s="986"/>
      <c r="X40" s="986"/>
      <c r="Y40" s="987"/>
      <c r="Z40" s="350" t="s">
        <v>243</v>
      </c>
      <c r="AA40" s="988"/>
      <c r="AB40" s="989"/>
      <c r="AC40" s="990" t="s">
        <v>171</v>
      </c>
      <c r="AD40" s="991"/>
      <c r="AE40" s="992">
        <v>216</v>
      </c>
      <c r="AF40" s="993"/>
      <c r="AG40" s="994"/>
      <c r="AH40" s="994"/>
      <c r="AI40" s="994"/>
      <c r="AJ40" s="931">
        <f t="shared" si="44"/>
        <v>0</v>
      </c>
      <c r="AK40" s="929"/>
      <c r="AL40" s="929"/>
      <c r="AM40" s="966"/>
      <c r="AN40" s="966"/>
      <c r="AO40" s="966"/>
      <c r="AP40" s="966"/>
      <c r="AQ40" s="966"/>
      <c r="AR40" s="966"/>
      <c r="AS40" s="966"/>
      <c r="AT40" s="967"/>
      <c r="AU40" s="968"/>
      <c r="AV40" s="969"/>
      <c r="AW40" s="979">
        <v>72</v>
      </c>
      <c r="AX40" s="964"/>
      <c r="AY40" s="964"/>
      <c r="AZ40" s="964"/>
      <c r="BA40" s="964">
        <v>2</v>
      </c>
      <c r="BB40" s="965"/>
      <c r="BC40" s="979">
        <v>72</v>
      </c>
      <c r="BD40" s="964"/>
      <c r="BE40" s="964"/>
      <c r="BF40" s="964"/>
      <c r="BG40" s="964">
        <v>2</v>
      </c>
      <c r="BH40" s="965"/>
      <c r="BI40" s="970">
        <v>72</v>
      </c>
      <c r="BJ40" s="971"/>
      <c r="BK40" s="964"/>
      <c r="BL40" s="964"/>
      <c r="BM40" s="964">
        <v>2</v>
      </c>
      <c r="BN40" s="1000"/>
      <c r="BO40" s="1001"/>
      <c r="BP40" s="1002"/>
      <c r="BQ40" s="1002"/>
      <c r="BR40" s="1003"/>
    </row>
    <row r="41" spans="1:70" ht="69" customHeight="1" thickTop="1" thickBot="1" x14ac:dyDescent="0.4">
      <c r="A41" s="47"/>
      <c r="B41" s="667" t="s">
        <v>52</v>
      </c>
      <c r="C41" s="972"/>
      <c r="D41" s="480" t="s">
        <v>124</v>
      </c>
      <c r="E41" s="481"/>
      <c r="F41" s="481"/>
      <c r="G41" s="481"/>
      <c r="H41" s="481"/>
      <c r="I41" s="481"/>
      <c r="J41" s="481"/>
      <c r="K41" s="481"/>
      <c r="L41" s="481"/>
      <c r="M41" s="481"/>
      <c r="N41" s="481"/>
      <c r="O41" s="481"/>
      <c r="P41" s="481"/>
      <c r="Q41" s="481"/>
      <c r="R41" s="481"/>
      <c r="S41" s="481"/>
      <c r="T41" s="481"/>
      <c r="U41" s="481"/>
      <c r="V41" s="481"/>
      <c r="W41" s="481"/>
      <c r="X41" s="481"/>
      <c r="Y41" s="482"/>
      <c r="Z41" s="334"/>
      <c r="AA41" s="973"/>
      <c r="AB41" s="974"/>
      <c r="AC41" s="975"/>
      <c r="AD41" s="976"/>
      <c r="AE41" s="977">
        <v>980</v>
      </c>
      <c r="AF41" s="704"/>
      <c r="AG41" s="978">
        <f>AG42+AG46+AG50+AG43</f>
        <v>410</v>
      </c>
      <c r="AH41" s="978"/>
      <c r="AI41" s="978"/>
      <c r="AJ41" s="962">
        <f>AJ42+AJ43+AJ46+AJ50</f>
        <v>110</v>
      </c>
      <c r="AK41" s="960"/>
      <c r="AL41" s="960"/>
      <c r="AM41" s="960">
        <f>AM42+AM43+AM46+AM50</f>
        <v>38</v>
      </c>
      <c r="AN41" s="960"/>
      <c r="AO41" s="960">
        <f t="shared" ref="AO41" si="58">AO42+AO43+AO46+AO50</f>
        <v>0</v>
      </c>
      <c r="AP41" s="960"/>
      <c r="AQ41" s="960">
        <f t="shared" ref="AQ41" si="59">AQ42+AQ43+AQ46+AQ50</f>
        <v>72</v>
      </c>
      <c r="AR41" s="960"/>
      <c r="AS41" s="960">
        <f t="shared" ref="AS41" si="60">AS42+AS43+AS46+AS50</f>
        <v>0</v>
      </c>
      <c r="AT41" s="963"/>
      <c r="AU41" s="959">
        <f t="shared" ref="AU41" si="61">AU42+AU43+AU46+AU50</f>
        <v>0</v>
      </c>
      <c r="AV41" s="961"/>
      <c r="AW41" s="959">
        <f t="shared" ref="AW41" si="62">AW42+AW43+AW46+AW50</f>
        <v>344</v>
      </c>
      <c r="AX41" s="960"/>
      <c r="AY41" s="960">
        <f t="shared" ref="AY41" si="63">AY42+AY43+AY46+AY50</f>
        <v>40</v>
      </c>
      <c r="AZ41" s="960"/>
      <c r="BA41" s="960">
        <f t="shared" ref="BA41" si="64">BA42+BA43+BA46+BA50</f>
        <v>9</v>
      </c>
      <c r="BB41" s="961"/>
      <c r="BC41" s="959">
        <f t="shared" ref="BC41" si="65">BC42+BC43+BC46+BC50</f>
        <v>228</v>
      </c>
      <c r="BD41" s="960"/>
      <c r="BE41" s="960">
        <f t="shared" ref="BE41" si="66">BE42+BE43+BE46+BE50</f>
        <v>24</v>
      </c>
      <c r="BF41" s="960"/>
      <c r="BG41" s="960">
        <f t="shared" ref="BG41" si="67">BG42+BG43+BG46+BG50</f>
        <v>6</v>
      </c>
      <c r="BH41" s="961"/>
      <c r="BI41" s="962">
        <f t="shared" ref="BI41" si="68">BI42+BI43+BI46+BI50</f>
        <v>408</v>
      </c>
      <c r="BJ41" s="960"/>
      <c r="BK41" s="960">
        <f t="shared" ref="BK41" si="69">BK42+BK43+BK46+BK50</f>
        <v>46</v>
      </c>
      <c r="BL41" s="960"/>
      <c r="BM41" s="960">
        <f t="shared" ref="BM41" si="70">BM42+BM43+BM46+BM50</f>
        <v>12</v>
      </c>
      <c r="BN41" s="960"/>
      <c r="BO41" s="956"/>
      <c r="BP41" s="957"/>
      <c r="BQ41" s="957"/>
      <c r="BR41" s="958"/>
    </row>
    <row r="42" spans="1:70" ht="75" customHeight="1" thickTop="1" x14ac:dyDescent="0.35">
      <c r="A42" s="47"/>
      <c r="B42" s="1205" t="s">
        <v>53</v>
      </c>
      <c r="C42" s="1206"/>
      <c r="D42" s="1207" t="s">
        <v>121</v>
      </c>
      <c r="E42" s="1208"/>
      <c r="F42" s="1208"/>
      <c r="G42" s="1208"/>
      <c r="H42" s="1208"/>
      <c r="I42" s="1208"/>
      <c r="J42" s="1208"/>
      <c r="K42" s="1208"/>
      <c r="L42" s="1208"/>
      <c r="M42" s="1208"/>
      <c r="N42" s="1208"/>
      <c r="O42" s="1208"/>
      <c r="P42" s="1208"/>
      <c r="Q42" s="1208"/>
      <c r="R42" s="1208"/>
      <c r="S42" s="1208"/>
      <c r="T42" s="1208"/>
      <c r="U42" s="1208"/>
      <c r="V42" s="1208"/>
      <c r="W42" s="1208"/>
      <c r="X42" s="1208"/>
      <c r="Y42" s="1209"/>
      <c r="Z42" s="1204" t="s">
        <v>255</v>
      </c>
      <c r="AA42" s="1210"/>
      <c r="AB42" s="1211"/>
      <c r="AC42" s="1212">
        <v>1</v>
      </c>
      <c r="AD42" s="1211"/>
      <c r="AE42" s="1213">
        <v>108</v>
      </c>
      <c r="AF42" s="1214"/>
      <c r="AG42" s="1215">
        <v>52</v>
      </c>
      <c r="AH42" s="1215"/>
      <c r="AI42" s="1215"/>
      <c r="AJ42" s="1216">
        <f>AQ42</f>
        <v>16</v>
      </c>
      <c r="AK42" s="1217"/>
      <c r="AL42" s="1217"/>
      <c r="AM42" s="1217"/>
      <c r="AN42" s="1217"/>
      <c r="AO42" s="1217"/>
      <c r="AP42" s="1217"/>
      <c r="AQ42" s="1217">
        <v>16</v>
      </c>
      <c r="AR42" s="1217"/>
      <c r="AS42" s="1217"/>
      <c r="AT42" s="1218"/>
      <c r="AU42" s="1219"/>
      <c r="AV42" s="1220"/>
      <c r="AW42" s="1221">
        <f>AE42</f>
        <v>108</v>
      </c>
      <c r="AX42" s="1217"/>
      <c r="AY42" s="1217">
        <f>AJ42</f>
        <v>16</v>
      </c>
      <c r="AZ42" s="1217"/>
      <c r="BA42" s="1217">
        <v>3</v>
      </c>
      <c r="BB42" s="1220"/>
      <c r="BC42" s="1219"/>
      <c r="BD42" s="1217"/>
      <c r="BE42" s="1217"/>
      <c r="BF42" s="1217"/>
      <c r="BG42" s="1217"/>
      <c r="BH42" s="1220"/>
      <c r="BI42" s="1222"/>
      <c r="BJ42" s="1223"/>
      <c r="BK42" s="1217"/>
      <c r="BL42" s="1217"/>
      <c r="BM42" s="1217"/>
      <c r="BN42" s="1218"/>
      <c r="BO42" s="1224" t="s">
        <v>102</v>
      </c>
      <c r="BP42" s="1225"/>
      <c r="BQ42" s="1225"/>
      <c r="BR42" s="1226"/>
    </row>
    <row r="43" spans="1:70" s="288" customFormat="1" ht="76.349999999999994" customHeight="1" x14ac:dyDescent="0.3">
      <c r="A43" s="291"/>
      <c r="B43" s="901" t="s">
        <v>90</v>
      </c>
      <c r="C43" s="902"/>
      <c r="D43" s="486" t="s">
        <v>204</v>
      </c>
      <c r="E43" s="487"/>
      <c r="F43" s="487"/>
      <c r="G43" s="487"/>
      <c r="H43" s="487"/>
      <c r="I43" s="487"/>
      <c r="J43" s="487"/>
      <c r="K43" s="487"/>
      <c r="L43" s="487"/>
      <c r="M43" s="487"/>
      <c r="N43" s="487"/>
      <c r="O43" s="487"/>
      <c r="P43" s="487"/>
      <c r="Q43" s="487"/>
      <c r="R43" s="487"/>
      <c r="S43" s="487"/>
      <c r="T43" s="487"/>
      <c r="U43" s="487"/>
      <c r="V43" s="487"/>
      <c r="W43" s="487"/>
      <c r="X43" s="487"/>
      <c r="Y43" s="488"/>
      <c r="Z43" s="336"/>
      <c r="AA43" s="946"/>
      <c r="AB43" s="496"/>
      <c r="AC43" s="847"/>
      <c r="AD43" s="496"/>
      <c r="AE43" s="555">
        <v>236</v>
      </c>
      <c r="AF43" s="475"/>
      <c r="AG43" s="927">
        <f>AG44+AG45</f>
        <v>90</v>
      </c>
      <c r="AH43" s="927"/>
      <c r="AI43" s="927"/>
      <c r="AJ43" s="848">
        <f>AJ44+AJ45</f>
        <v>24</v>
      </c>
      <c r="AK43" s="858"/>
      <c r="AL43" s="858"/>
      <c r="AM43" s="858">
        <f>AM44+AM45</f>
        <v>10</v>
      </c>
      <c r="AN43" s="858"/>
      <c r="AO43" s="858">
        <f t="shared" ref="AO43" si="71">AO44+AO45</f>
        <v>0</v>
      </c>
      <c r="AP43" s="858"/>
      <c r="AQ43" s="858">
        <f t="shared" ref="AQ43" si="72">AQ44+AQ45</f>
        <v>14</v>
      </c>
      <c r="AR43" s="858"/>
      <c r="AS43" s="858">
        <f t="shared" ref="AS43" si="73">AS44+AS45</f>
        <v>0</v>
      </c>
      <c r="AT43" s="863"/>
      <c r="AU43" s="921">
        <f t="shared" ref="AU43" si="74">AU44+AU45</f>
        <v>0</v>
      </c>
      <c r="AV43" s="866"/>
      <c r="AW43" s="921">
        <f t="shared" ref="AW43" si="75">AW44+AW45</f>
        <v>236</v>
      </c>
      <c r="AX43" s="858"/>
      <c r="AY43" s="858">
        <f t="shared" ref="AY43" si="76">AY44+AY45</f>
        <v>24</v>
      </c>
      <c r="AZ43" s="858"/>
      <c r="BA43" s="858">
        <f t="shared" ref="BA43" si="77">BA44+BA45</f>
        <v>6</v>
      </c>
      <c r="BB43" s="866"/>
      <c r="BC43" s="921">
        <f t="shared" ref="BC43" si="78">BC44+BC45</f>
        <v>0</v>
      </c>
      <c r="BD43" s="858"/>
      <c r="BE43" s="858">
        <f t="shared" ref="BE43" si="79">BE44+BE45</f>
        <v>0</v>
      </c>
      <c r="BF43" s="858"/>
      <c r="BG43" s="858">
        <f t="shared" ref="BG43" si="80">BG44+BG45</f>
        <v>0</v>
      </c>
      <c r="BH43" s="866"/>
      <c r="BI43" s="920">
        <f t="shared" ref="BI43" si="81">BI44+BI45</f>
        <v>0</v>
      </c>
      <c r="BJ43" s="858"/>
      <c r="BK43" s="858">
        <f t="shared" ref="BK43" si="82">BK44+BK45</f>
        <v>0</v>
      </c>
      <c r="BL43" s="858"/>
      <c r="BM43" s="858">
        <f t="shared" ref="BM43" si="83">BM44+BM45</f>
        <v>0</v>
      </c>
      <c r="BN43" s="858"/>
      <c r="BO43" s="915"/>
      <c r="BP43" s="916"/>
      <c r="BQ43" s="916"/>
      <c r="BR43" s="917"/>
    </row>
    <row r="44" spans="1:70" ht="68.45" customHeight="1" x14ac:dyDescent="0.35">
      <c r="A44" s="47"/>
      <c r="B44" s="876" t="s">
        <v>91</v>
      </c>
      <c r="C44" s="877"/>
      <c r="D44" s="948" t="s">
        <v>185</v>
      </c>
      <c r="E44" s="949"/>
      <c r="F44" s="949"/>
      <c r="G44" s="949"/>
      <c r="H44" s="949"/>
      <c r="I44" s="949"/>
      <c r="J44" s="949"/>
      <c r="K44" s="949"/>
      <c r="L44" s="949"/>
      <c r="M44" s="949"/>
      <c r="N44" s="949"/>
      <c r="O44" s="949"/>
      <c r="P44" s="949"/>
      <c r="Q44" s="949"/>
      <c r="R44" s="949"/>
      <c r="S44" s="949"/>
      <c r="T44" s="949"/>
      <c r="U44" s="949"/>
      <c r="V44" s="949"/>
      <c r="W44" s="949"/>
      <c r="X44" s="949"/>
      <c r="Y44" s="950"/>
      <c r="Z44" s="352" t="s">
        <v>246</v>
      </c>
      <c r="AA44" s="884"/>
      <c r="AB44" s="886"/>
      <c r="AC44" s="885">
        <v>1</v>
      </c>
      <c r="AD44" s="886"/>
      <c r="AE44" s="936">
        <v>118</v>
      </c>
      <c r="AF44" s="937"/>
      <c r="AG44" s="938">
        <v>44</v>
      </c>
      <c r="AH44" s="938"/>
      <c r="AI44" s="938"/>
      <c r="AJ44" s="931">
        <f>AM44+AO44+AQ44+AS44</f>
        <v>12</v>
      </c>
      <c r="AK44" s="929"/>
      <c r="AL44" s="929"/>
      <c r="AM44" s="929">
        <v>6</v>
      </c>
      <c r="AN44" s="929"/>
      <c r="AO44" s="929"/>
      <c r="AP44" s="929"/>
      <c r="AQ44" s="929">
        <v>6</v>
      </c>
      <c r="AR44" s="929"/>
      <c r="AS44" s="929"/>
      <c r="AT44" s="932"/>
      <c r="AU44" s="941"/>
      <c r="AV44" s="942"/>
      <c r="AW44" s="939">
        <f>AE44</f>
        <v>118</v>
      </c>
      <c r="AX44" s="940"/>
      <c r="AY44" s="929">
        <f>AJ44</f>
        <v>12</v>
      </c>
      <c r="AZ44" s="929"/>
      <c r="BA44" s="929">
        <v>3</v>
      </c>
      <c r="BB44" s="930"/>
      <c r="BC44" s="928"/>
      <c r="BD44" s="929"/>
      <c r="BE44" s="929"/>
      <c r="BF44" s="929"/>
      <c r="BG44" s="929"/>
      <c r="BH44" s="930"/>
      <c r="BI44" s="1159"/>
      <c r="BJ44" s="1156"/>
      <c r="BK44" s="929"/>
      <c r="BL44" s="929"/>
      <c r="BM44" s="929"/>
      <c r="BN44" s="932"/>
      <c r="BO44" s="922" t="s">
        <v>58</v>
      </c>
      <c r="BP44" s="923"/>
      <c r="BQ44" s="923"/>
      <c r="BR44" s="924"/>
    </row>
    <row r="45" spans="1:70" ht="49.35" customHeight="1" x14ac:dyDescent="0.35">
      <c r="A45" s="47"/>
      <c r="B45" s="876" t="s">
        <v>92</v>
      </c>
      <c r="C45" s="877"/>
      <c r="D45" s="933" t="s">
        <v>186</v>
      </c>
      <c r="E45" s="934"/>
      <c r="F45" s="934"/>
      <c r="G45" s="934"/>
      <c r="H45" s="934"/>
      <c r="I45" s="934"/>
      <c r="J45" s="934"/>
      <c r="K45" s="934"/>
      <c r="L45" s="934"/>
      <c r="M45" s="934"/>
      <c r="N45" s="934"/>
      <c r="O45" s="934"/>
      <c r="P45" s="934"/>
      <c r="Q45" s="934"/>
      <c r="R45" s="934"/>
      <c r="S45" s="934"/>
      <c r="T45" s="934"/>
      <c r="U45" s="934"/>
      <c r="V45" s="934"/>
      <c r="W45" s="934"/>
      <c r="X45" s="934"/>
      <c r="Y45" s="935"/>
      <c r="Z45" s="342" t="s">
        <v>245</v>
      </c>
      <c r="AA45" s="884">
        <v>1</v>
      </c>
      <c r="AB45" s="886"/>
      <c r="AC45" s="885"/>
      <c r="AD45" s="886"/>
      <c r="AE45" s="936">
        <v>118</v>
      </c>
      <c r="AF45" s="947"/>
      <c r="AG45" s="938">
        <v>46</v>
      </c>
      <c r="AH45" s="938"/>
      <c r="AI45" s="938"/>
      <c r="AJ45" s="931">
        <f t="shared" ref="AJ45:AJ53" si="84">AM45+AO45+AQ45+AS45</f>
        <v>12</v>
      </c>
      <c r="AK45" s="929"/>
      <c r="AL45" s="929"/>
      <c r="AM45" s="929">
        <v>4</v>
      </c>
      <c r="AN45" s="929"/>
      <c r="AO45" s="929"/>
      <c r="AP45" s="929"/>
      <c r="AQ45" s="929">
        <v>8</v>
      </c>
      <c r="AR45" s="929"/>
      <c r="AS45" s="929"/>
      <c r="AT45" s="932"/>
      <c r="AU45" s="941"/>
      <c r="AV45" s="942"/>
      <c r="AW45" s="939">
        <f>AE45</f>
        <v>118</v>
      </c>
      <c r="AX45" s="940"/>
      <c r="AY45" s="929">
        <f>AJ45</f>
        <v>12</v>
      </c>
      <c r="AZ45" s="929"/>
      <c r="BA45" s="929">
        <v>3</v>
      </c>
      <c r="BB45" s="930"/>
      <c r="BC45" s="928"/>
      <c r="BD45" s="929"/>
      <c r="BE45" s="929"/>
      <c r="BF45" s="929"/>
      <c r="BG45" s="929"/>
      <c r="BH45" s="930"/>
      <c r="BI45" s="1155"/>
      <c r="BJ45" s="1160"/>
      <c r="BK45" s="929"/>
      <c r="BL45" s="929"/>
      <c r="BM45" s="929"/>
      <c r="BN45" s="932"/>
      <c r="BO45" s="922" t="s">
        <v>59</v>
      </c>
      <c r="BP45" s="923"/>
      <c r="BQ45" s="923"/>
      <c r="BR45" s="924"/>
    </row>
    <row r="46" spans="1:70" ht="61.35" customHeight="1" x14ac:dyDescent="0.35">
      <c r="A46" s="47"/>
      <c r="B46" s="901" t="s">
        <v>93</v>
      </c>
      <c r="C46" s="902"/>
      <c r="D46" s="486" t="s">
        <v>205</v>
      </c>
      <c r="E46" s="487"/>
      <c r="F46" s="487"/>
      <c r="G46" s="487"/>
      <c r="H46" s="487"/>
      <c r="I46" s="487"/>
      <c r="J46" s="487"/>
      <c r="K46" s="487"/>
      <c r="L46" s="487"/>
      <c r="M46" s="487"/>
      <c r="N46" s="487"/>
      <c r="O46" s="487"/>
      <c r="P46" s="487"/>
      <c r="Q46" s="487"/>
      <c r="R46" s="487"/>
      <c r="S46" s="487"/>
      <c r="T46" s="487"/>
      <c r="U46" s="487"/>
      <c r="V46" s="487"/>
      <c r="W46" s="487"/>
      <c r="X46" s="487"/>
      <c r="Y46" s="488"/>
      <c r="Z46" s="336"/>
      <c r="AA46" s="946"/>
      <c r="AB46" s="496"/>
      <c r="AC46" s="847"/>
      <c r="AD46" s="496"/>
      <c r="AE46" s="555">
        <v>340</v>
      </c>
      <c r="AF46" s="475"/>
      <c r="AG46" s="927">
        <f>AG47+AG48+AG49</f>
        <v>136</v>
      </c>
      <c r="AH46" s="927"/>
      <c r="AI46" s="927"/>
      <c r="AJ46" s="848">
        <f>AJ47+AJ48+AJ49</f>
        <v>36</v>
      </c>
      <c r="AK46" s="858"/>
      <c r="AL46" s="858"/>
      <c r="AM46" s="858">
        <f>AM47+AM48+AM49</f>
        <v>14</v>
      </c>
      <c r="AN46" s="858"/>
      <c r="AO46" s="858">
        <f t="shared" ref="AO46" si="85">AO47+AO48+AO49</f>
        <v>0</v>
      </c>
      <c r="AP46" s="858"/>
      <c r="AQ46" s="858">
        <f t="shared" ref="AQ46" si="86">AQ47+AQ48+AQ49</f>
        <v>22</v>
      </c>
      <c r="AR46" s="858"/>
      <c r="AS46" s="858">
        <f t="shared" ref="AS46" si="87">AS47+AS48+AS49</f>
        <v>0</v>
      </c>
      <c r="AT46" s="863"/>
      <c r="AU46" s="921">
        <f t="shared" ref="AU46" si="88">AU47+AU48+AU49</f>
        <v>0</v>
      </c>
      <c r="AV46" s="866"/>
      <c r="AW46" s="921">
        <f t="shared" ref="AW46" si="89">AW47+AW48+AW49</f>
        <v>0</v>
      </c>
      <c r="AX46" s="858"/>
      <c r="AY46" s="858">
        <f t="shared" ref="AY46" si="90">AY47+AY48+AY49</f>
        <v>0</v>
      </c>
      <c r="AZ46" s="858"/>
      <c r="BA46" s="858">
        <f t="shared" ref="BA46" si="91">BA47+BA48+BA49</f>
        <v>0</v>
      </c>
      <c r="BB46" s="866"/>
      <c r="BC46" s="921">
        <f t="shared" ref="BC46" si="92">BC47+BC48+BC49</f>
        <v>120</v>
      </c>
      <c r="BD46" s="858"/>
      <c r="BE46" s="858">
        <f t="shared" ref="BE46" si="93">BE47+BE48+BE49</f>
        <v>12</v>
      </c>
      <c r="BF46" s="858"/>
      <c r="BG46" s="858">
        <f t="shared" ref="BG46" si="94">BG47+BG48+BG49</f>
        <v>3</v>
      </c>
      <c r="BH46" s="866"/>
      <c r="BI46" s="920">
        <f t="shared" ref="BI46" si="95">BI47+BI48+BI49</f>
        <v>220</v>
      </c>
      <c r="BJ46" s="858"/>
      <c r="BK46" s="858">
        <f t="shared" ref="BK46" si="96">BK47+BK48+BK49</f>
        <v>24</v>
      </c>
      <c r="BL46" s="858"/>
      <c r="BM46" s="858">
        <f t="shared" ref="BM46" si="97">BM47+BM48+BM49</f>
        <v>6</v>
      </c>
      <c r="BN46" s="858"/>
      <c r="BO46" s="420"/>
      <c r="BP46" s="421"/>
      <c r="BQ46" s="421"/>
      <c r="BR46" s="422"/>
    </row>
    <row r="47" spans="1:70" ht="76.7" customHeight="1" x14ac:dyDescent="0.35">
      <c r="A47" s="47"/>
      <c r="B47" s="913" t="s">
        <v>94</v>
      </c>
      <c r="C47" s="914"/>
      <c r="D47" s="489" t="s">
        <v>251</v>
      </c>
      <c r="E47" s="490"/>
      <c r="F47" s="490"/>
      <c r="G47" s="490"/>
      <c r="H47" s="490"/>
      <c r="I47" s="490"/>
      <c r="J47" s="490"/>
      <c r="K47" s="490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1"/>
      <c r="Z47" s="333" t="s">
        <v>249</v>
      </c>
      <c r="AA47" s="906">
        <v>2</v>
      </c>
      <c r="AB47" s="494"/>
      <c r="AC47" s="515"/>
      <c r="AD47" s="494"/>
      <c r="AE47" s="564">
        <v>120</v>
      </c>
      <c r="AF47" s="565"/>
      <c r="AG47" s="918">
        <v>46</v>
      </c>
      <c r="AH47" s="918"/>
      <c r="AI47" s="918"/>
      <c r="AJ47" s="679">
        <f t="shared" si="84"/>
        <v>12</v>
      </c>
      <c r="AK47" s="680"/>
      <c r="AL47" s="680"/>
      <c r="AM47" s="680">
        <v>4</v>
      </c>
      <c r="AN47" s="680"/>
      <c r="AO47" s="680"/>
      <c r="AP47" s="680"/>
      <c r="AQ47" s="680">
        <v>8</v>
      </c>
      <c r="AR47" s="680"/>
      <c r="AS47" s="680"/>
      <c r="AT47" s="516"/>
      <c r="AU47" s="497"/>
      <c r="AV47" s="500"/>
      <c r="AW47" s="943"/>
      <c r="AX47" s="498"/>
      <c r="AY47" s="680"/>
      <c r="AZ47" s="680"/>
      <c r="BA47" s="680"/>
      <c r="BB47" s="944"/>
      <c r="BC47" s="945">
        <f>AE47</f>
        <v>120</v>
      </c>
      <c r="BD47" s="680"/>
      <c r="BE47" s="680">
        <f>AJ47</f>
        <v>12</v>
      </c>
      <c r="BF47" s="680"/>
      <c r="BG47" s="680">
        <v>3</v>
      </c>
      <c r="BH47" s="944"/>
      <c r="BI47" s="1005"/>
      <c r="BJ47" s="1006"/>
      <c r="BK47" s="680"/>
      <c r="BL47" s="680"/>
      <c r="BM47" s="680"/>
      <c r="BN47" s="516"/>
      <c r="BO47" s="420" t="s">
        <v>60</v>
      </c>
      <c r="BP47" s="421"/>
      <c r="BQ47" s="421"/>
      <c r="BR47" s="422"/>
    </row>
    <row r="48" spans="1:70" ht="43.35" customHeight="1" x14ac:dyDescent="0.35">
      <c r="A48" s="47"/>
      <c r="B48" s="876" t="s">
        <v>95</v>
      </c>
      <c r="C48" s="877"/>
      <c r="D48" s="933" t="s">
        <v>188</v>
      </c>
      <c r="E48" s="934"/>
      <c r="F48" s="934"/>
      <c r="G48" s="934"/>
      <c r="H48" s="934"/>
      <c r="I48" s="934"/>
      <c r="J48" s="934"/>
      <c r="K48" s="934"/>
      <c r="L48" s="934"/>
      <c r="M48" s="934"/>
      <c r="N48" s="934"/>
      <c r="O48" s="934"/>
      <c r="P48" s="934"/>
      <c r="Q48" s="934"/>
      <c r="R48" s="934"/>
      <c r="S48" s="934"/>
      <c r="T48" s="934"/>
      <c r="U48" s="934"/>
      <c r="V48" s="934"/>
      <c r="W48" s="934"/>
      <c r="X48" s="934"/>
      <c r="Y48" s="935"/>
      <c r="Z48" s="351" t="s">
        <v>244</v>
      </c>
      <c r="AA48" s="884"/>
      <c r="AB48" s="886"/>
      <c r="AC48" s="885">
        <v>3</v>
      </c>
      <c r="AD48" s="886"/>
      <c r="AE48" s="936">
        <v>110</v>
      </c>
      <c r="AF48" s="937"/>
      <c r="AG48" s="938">
        <v>46</v>
      </c>
      <c r="AH48" s="938"/>
      <c r="AI48" s="938"/>
      <c r="AJ48" s="931">
        <f t="shared" si="84"/>
        <v>12</v>
      </c>
      <c r="AK48" s="929"/>
      <c r="AL48" s="929"/>
      <c r="AM48" s="929">
        <v>4</v>
      </c>
      <c r="AN48" s="929"/>
      <c r="AO48" s="929"/>
      <c r="AP48" s="929"/>
      <c r="AQ48" s="929">
        <v>8</v>
      </c>
      <c r="AR48" s="929"/>
      <c r="AS48" s="929"/>
      <c r="AT48" s="932"/>
      <c r="AU48" s="941"/>
      <c r="AV48" s="942"/>
      <c r="AW48" s="939"/>
      <c r="AX48" s="940"/>
      <c r="AY48" s="929"/>
      <c r="AZ48" s="929"/>
      <c r="BA48" s="929"/>
      <c r="BB48" s="930"/>
      <c r="BC48" s="1025"/>
      <c r="BD48" s="929"/>
      <c r="BE48" s="929"/>
      <c r="BF48" s="929"/>
      <c r="BG48" s="929"/>
      <c r="BH48" s="930"/>
      <c r="BI48" s="1155">
        <f>AE48</f>
        <v>110</v>
      </c>
      <c r="BJ48" s="1156"/>
      <c r="BK48" s="929">
        <f>AJ48</f>
        <v>12</v>
      </c>
      <c r="BL48" s="929"/>
      <c r="BM48" s="929">
        <v>3</v>
      </c>
      <c r="BN48" s="932"/>
      <c r="BO48" s="922" t="s">
        <v>99</v>
      </c>
      <c r="BP48" s="923"/>
      <c r="BQ48" s="923"/>
      <c r="BR48" s="924"/>
    </row>
    <row r="49" spans="1:71" ht="111" customHeight="1" x14ac:dyDescent="0.35">
      <c r="A49" s="47"/>
      <c r="B49" s="876" t="s">
        <v>189</v>
      </c>
      <c r="C49" s="877"/>
      <c r="D49" s="933" t="s">
        <v>247</v>
      </c>
      <c r="E49" s="934"/>
      <c r="F49" s="934"/>
      <c r="G49" s="934"/>
      <c r="H49" s="934"/>
      <c r="I49" s="934"/>
      <c r="J49" s="934"/>
      <c r="K49" s="934"/>
      <c r="L49" s="934"/>
      <c r="M49" s="934"/>
      <c r="N49" s="934"/>
      <c r="O49" s="934"/>
      <c r="P49" s="934"/>
      <c r="Q49" s="934"/>
      <c r="R49" s="934"/>
      <c r="S49" s="934"/>
      <c r="T49" s="934"/>
      <c r="U49" s="934"/>
      <c r="V49" s="934"/>
      <c r="W49" s="934"/>
      <c r="X49" s="934"/>
      <c r="Y49" s="935"/>
      <c r="Z49" s="342" t="s">
        <v>250</v>
      </c>
      <c r="AA49" s="884"/>
      <c r="AB49" s="886"/>
      <c r="AC49" s="885">
        <v>3</v>
      </c>
      <c r="AD49" s="886"/>
      <c r="AE49" s="936">
        <v>110</v>
      </c>
      <c r="AF49" s="937"/>
      <c r="AG49" s="938">
        <v>44</v>
      </c>
      <c r="AH49" s="938"/>
      <c r="AI49" s="938"/>
      <c r="AJ49" s="931">
        <f t="shared" si="84"/>
        <v>12</v>
      </c>
      <c r="AK49" s="929"/>
      <c r="AL49" s="929"/>
      <c r="AM49" s="929">
        <v>6</v>
      </c>
      <c r="AN49" s="929"/>
      <c r="AO49" s="929"/>
      <c r="AP49" s="929"/>
      <c r="AQ49" s="929">
        <v>6</v>
      </c>
      <c r="AR49" s="929"/>
      <c r="AS49" s="929"/>
      <c r="AT49" s="932"/>
      <c r="AU49" s="928"/>
      <c r="AV49" s="930"/>
      <c r="AW49" s="928"/>
      <c r="AX49" s="929"/>
      <c r="AY49" s="929"/>
      <c r="AZ49" s="929"/>
      <c r="BA49" s="929"/>
      <c r="BB49" s="930"/>
      <c r="BC49" s="928"/>
      <c r="BD49" s="929"/>
      <c r="BE49" s="929"/>
      <c r="BF49" s="929"/>
      <c r="BG49" s="929"/>
      <c r="BH49" s="930"/>
      <c r="BI49" s="1155">
        <f>AE49</f>
        <v>110</v>
      </c>
      <c r="BJ49" s="1156"/>
      <c r="BK49" s="929">
        <f>AJ49</f>
        <v>12</v>
      </c>
      <c r="BL49" s="929"/>
      <c r="BM49" s="929">
        <v>3</v>
      </c>
      <c r="BN49" s="932"/>
      <c r="BO49" s="922" t="s">
        <v>100</v>
      </c>
      <c r="BP49" s="923"/>
      <c r="BQ49" s="923"/>
      <c r="BR49" s="924"/>
    </row>
    <row r="50" spans="1:71" s="288" customFormat="1" ht="72" customHeight="1" x14ac:dyDescent="0.3">
      <c r="A50" s="291"/>
      <c r="B50" s="901" t="s">
        <v>96</v>
      </c>
      <c r="C50" s="902"/>
      <c r="D50" s="486" t="s">
        <v>206</v>
      </c>
      <c r="E50" s="487"/>
      <c r="F50" s="487"/>
      <c r="G50" s="487"/>
      <c r="H50" s="487"/>
      <c r="I50" s="487"/>
      <c r="J50" s="487"/>
      <c r="K50" s="487"/>
      <c r="L50" s="487"/>
      <c r="M50" s="487"/>
      <c r="N50" s="487"/>
      <c r="O50" s="487"/>
      <c r="P50" s="487"/>
      <c r="Q50" s="487"/>
      <c r="R50" s="487"/>
      <c r="S50" s="487"/>
      <c r="T50" s="487"/>
      <c r="U50" s="487"/>
      <c r="V50" s="487"/>
      <c r="W50" s="487"/>
      <c r="X50" s="487"/>
      <c r="Y50" s="488"/>
      <c r="Z50" s="336"/>
      <c r="AA50" s="925"/>
      <c r="AB50" s="926"/>
      <c r="AC50" s="847"/>
      <c r="AD50" s="496"/>
      <c r="AE50" s="555">
        <v>296</v>
      </c>
      <c r="AF50" s="475"/>
      <c r="AG50" s="927">
        <f>AG51+AG52+AG53</f>
        <v>132</v>
      </c>
      <c r="AH50" s="927"/>
      <c r="AI50" s="927"/>
      <c r="AJ50" s="848">
        <f>AJ51+AJ52+AJ53</f>
        <v>34</v>
      </c>
      <c r="AK50" s="858"/>
      <c r="AL50" s="858"/>
      <c r="AM50" s="863">
        <f>AM51+AM52+AM53</f>
        <v>14</v>
      </c>
      <c r="AN50" s="848"/>
      <c r="AO50" s="863">
        <f t="shared" ref="AO50" si="98">AO51+AO52+AO53</f>
        <v>0</v>
      </c>
      <c r="AP50" s="848"/>
      <c r="AQ50" s="863">
        <f t="shared" ref="AQ50" si="99">AQ51+AQ52+AQ53</f>
        <v>20</v>
      </c>
      <c r="AR50" s="848"/>
      <c r="AS50" s="863">
        <f t="shared" ref="AS50" si="100">AS51+AS52+AS53</f>
        <v>0</v>
      </c>
      <c r="AT50" s="864"/>
      <c r="AU50" s="919">
        <f t="shared" ref="AU50" si="101">AU51+AU52+AU53</f>
        <v>0</v>
      </c>
      <c r="AV50" s="865"/>
      <c r="AW50" s="919">
        <f t="shared" ref="AW50" si="102">AW51+AW52+AW53</f>
        <v>0</v>
      </c>
      <c r="AX50" s="920"/>
      <c r="AY50" s="863">
        <f t="shared" ref="AY50" si="103">AY51+AY52+AY53</f>
        <v>0</v>
      </c>
      <c r="AZ50" s="920"/>
      <c r="BA50" s="863">
        <f t="shared" ref="BA50" si="104">BA51+BA52+BA53</f>
        <v>0</v>
      </c>
      <c r="BB50" s="865"/>
      <c r="BC50" s="921">
        <f t="shared" ref="BC50" si="105">BC51+BC52+BC53</f>
        <v>108</v>
      </c>
      <c r="BD50" s="858"/>
      <c r="BE50" s="858">
        <f t="shared" ref="BE50" si="106">BE51+BE52+BE53</f>
        <v>12</v>
      </c>
      <c r="BF50" s="858"/>
      <c r="BG50" s="858">
        <f t="shared" ref="BG50" si="107">BG51+BG52+BG53</f>
        <v>3</v>
      </c>
      <c r="BH50" s="866"/>
      <c r="BI50" s="864">
        <f t="shared" ref="BI50" si="108">BI51+BI52+BI53</f>
        <v>188</v>
      </c>
      <c r="BJ50" s="848"/>
      <c r="BK50" s="863">
        <f t="shared" ref="BK50" si="109">BK51+BK52+BK53</f>
        <v>22</v>
      </c>
      <c r="BL50" s="848"/>
      <c r="BM50" s="863">
        <f t="shared" ref="BM50" si="110">BM51+BM52+BM53</f>
        <v>6</v>
      </c>
      <c r="BN50" s="848"/>
      <c r="BO50" s="915"/>
      <c r="BP50" s="916"/>
      <c r="BQ50" s="916"/>
      <c r="BR50" s="917"/>
    </row>
    <row r="51" spans="1:71" ht="42" customHeight="1" x14ac:dyDescent="0.35">
      <c r="A51" s="47"/>
      <c r="B51" s="913" t="s">
        <v>97</v>
      </c>
      <c r="C51" s="914"/>
      <c r="D51" s="489" t="s">
        <v>191</v>
      </c>
      <c r="E51" s="490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1"/>
      <c r="Z51" s="333"/>
      <c r="AA51" s="906">
        <v>3</v>
      </c>
      <c r="AB51" s="494"/>
      <c r="AC51" s="515"/>
      <c r="AD51" s="494"/>
      <c r="AE51" s="542">
        <v>90</v>
      </c>
      <c r="AF51" s="543"/>
      <c r="AG51" s="918">
        <v>42</v>
      </c>
      <c r="AH51" s="918"/>
      <c r="AI51" s="918"/>
      <c r="AJ51" s="679">
        <f t="shared" si="84"/>
        <v>10</v>
      </c>
      <c r="AK51" s="680"/>
      <c r="AL51" s="680"/>
      <c r="AM51" s="680">
        <v>4</v>
      </c>
      <c r="AN51" s="680"/>
      <c r="AO51" s="680"/>
      <c r="AP51" s="680"/>
      <c r="AQ51" s="680">
        <v>6</v>
      </c>
      <c r="AR51" s="680"/>
      <c r="AS51" s="680"/>
      <c r="AT51" s="516"/>
      <c r="AU51" s="497"/>
      <c r="AV51" s="500"/>
      <c r="AW51" s="497"/>
      <c r="AX51" s="498"/>
      <c r="AY51" s="680"/>
      <c r="AZ51" s="680"/>
      <c r="BA51" s="680"/>
      <c r="BB51" s="944"/>
      <c r="BC51" s="945"/>
      <c r="BD51" s="680"/>
      <c r="BE51" s="680"/>
      <c r="BF51" s="680"/>
      <c r="BG51" s="680"/>
      <c r="BH51" s="944"/>
      <c r="BI51" s="1157">
        <f>AE51</f>
        <v>90</v>
      </c>
      <c r="BJ51" s="1006"/>
      <c r="BK51" s="680">
        <f>AJ51</f>
        <v>10</v>
      </c>
      <c r="BL51" s="680"/>
      <c r="BM51" s="680">
        <v>3</v>
      </c>
      <c r="BN51" s="516"/>
      <c r="BO51" s="420" t="s">
        <v>105</v>
      </c>
      <c r="BP51" s="421"/>
      <c r="BQ51" s="421"/>
      <c r="BR51" s="422"/>
    </row>
    <row r="52" spans="1:71" ht="70.7" customHeight="1" x14ac:dyDescent="0.35">
      <c r="A52" s="47"/>
      <c r="B52" s="913" t="s">
        <v>107</v>
      </c>
      <c r="C52" s="914"/>
      <c r="D52" s="489" t="s">
        <v>192</v>
      </c>
      <c r="E52" s="490"/>
      <c r="F52" s="490"/>
      <c r="G52" s="490"/>
      <c r="H52" s="490"/>
      <c r="I52" s="490"/>
      <c r="J52" s="490"/>
      <c r="K52" s="490"/>
      <c r="L52" s="490"/>
      <c r="M52" s="490"/>
      <c r="N52" s="490"/>
      <c r="O52" s="490"/>
      <c r="P52" s="490"/>
      <c r="Q52" s="490"/>
      <c r="R52" s="490"/>
      <c r="S52" s="490"/>
      <c r="T52" s="490"/>
      <c r="U52" s="490"/>
      <c r="V52" s="490"/>
      <c r="W52" s="490"/>
      <c r="X52" s="490"/>
      <c r="Y52" s="491"/>
      <c r="Z52" s="333"/>
      <c r="AA52" s="497">
        <v>3</v>
      </c>
      <c r="AB52" s="500"/>
      <c r="AC52" s="497"/>
      <c r="AD52" s="500"/>
      <c r="AE52" s="691">
        <v>98</v>
      </c>
      <c r="AF52" s="1152"/>
      <c r="AG52" s="497">
        <v>46</v>
      </c>
      <c r="AH52" s="1099"/>
      <c r="AI52" s="500"/>
      <c r="AJ52" s="679">
        <f t="shared" si="84"/>
        <v>12</v>
      </c>
      <c r="AK52" s="680"/>
      <c r="AL52" s="680"/>
      <c r="AM52" s="516">
        <v>6</v>
      </c>
      <c r="AN52" s="498"/>
      <c r="AO52" s="516"/>
      <c r="AP52" s="498"/>
      <c r="AQ52" s="516">
        <v>6</v>
      </c>
      <c r="AR52" s="498"/>
      <c r="AS52" s="516"/>
      <c r="AT52" s="1099"/>
      <c r="AU52" s="497"/>
      <c r="AV52" s="500"/>
      <c r="AW52" s="497"/>
      <c r="AX52" s="498"/>
      <c r="AY52" s="516"/>
      <c r="AZ52" s="498"/>
      <c r="BA52" s="516"/>
      <c r="BB52" s="500"/>
      <c r="BC52" s="945"/>
      <c r="BD52" s="1158"/>
      <c r="BE52" s="680"/>
      <c r="BF52" s="680"/>
      <c r="BG52" s="680"/>
      <c r="BH52" s="944"/>
      <c r="BI52" s="1157">
        <f>AE52</f>
        <v>98</v>
      </c>
      <c r="BJ52" s="1006"/>
      <c r="BK52" s="516">
        <f>AJ52</f>
        <v>12</v>
      </c>
      <c r="BL52" s="498"/>
      <c r="BM52" s="516">
        <v>3</v>
      </c>
      <c r="BN52" s="500"/>
      <c r="BO52" s="420" t="s">
        <v>105</v>
      </c>
      <c r="BP52" s="421"/>
      <c r="BQ52" s="421"/>
      <c r="BR52" s="422"/>
    </row>
    <row r="53" spans="1:71" ht="74.45" customHeight="1" x14ac:dyDescent="0.35">
      <c r="A53" s="47"/>
      <c r="B53" s="913" t="s">
        <v>98</v>
      </c>
      <c r="C53" s="914"/>
      <c r="D53" s="910" t="s">
        <v>193</v>
      </c>
      <c r="E53" s="911"/>
      <c r="F53" s="911"/>
      <c r="G53" s="911"/>
      <c r="H53" s="911"/>
      <c r="I53" s="911"/>
      <c r="J53" s="911"/>
      <c r="K53" s="911"/>
      <c r="L53" s="911"/>
      <c r="M53" s="911"/>
      <c r="N53" s="911"/>
      <c r="O53" s="911"/>
      <c r="P53" s="911"/>
      <c r="Q53" s="911"/>
      <c r="R53" s="911"/>
      <c r="S53" s="911"/>
      <c r="T53" s="911"/>
      <c r="U53" s="911"/>
      <c r="V53" s="911"/>
      <c r="W53" s="911"/>
      <c r="X53" s="911"/>
      <c r="Y53" s="912"/>
      <c r="Z53" s="353" t="s">
        <v>248</v>
      </c>
      <c r="AA53" s="497"/>
      <c r="AB53" s="500"/>
      <c r="AC53" s="497">
        <v>2</v>
      </c>
      <c r="AD53" s="500"/>
      <c r="AE53" s="1153">
        <v>108</v>
      </c>
      <c r="AF53" s="1154"/>
      <c r="AG53" s="497">
        <v>44</v>
      </c>
      <c r="AH53" s="1099"/>
      <c r="AI53" s="500"/>
      <c r="AJ53" s="679">
        <f t="shared" si="84"/>
        <v>12</v>
      </c>
      <c r="AK53" s="680"/>
      <c r="AL53" s="680"/>
      <c r="AM53" s="516">
        <v>4</v>
      </c>
      <c r="AN53" s="498"/>
      <c r="AO53" s="516"/>
      <c r="AP53" s="498"/>
      <c r="AQ53" s="516">
        <v>8</v>
      </c>
      <c r="AR53" s="498"/>
      <c r="AS53" s="516"/>
      <c r="AT53" s="1099"/>
      <c r="AU53" s="497"/>
      <c r="AV53" s="500"/>
      <c r="AW53" s="497"/>
      <c r="AX53" s="498"/>
      <c r="AY53" s="516"/>
      <c r="AZ53" s="498"/>
      <c r="BA53" s="516"/>
      <c r="BB53" s="500"/>
      <c r="BC53" s="945">
        <f>AE53</f>
        <v>108</v>
      </c>
      <c r="BD53" s="1158"/>
      <c r="BE53" s="680">
        <f>AJ53</f>
        <v>12</v>
      </c>
      <c r="BF53" s="680"/>
      <c r="BG53" s="680">
        <v>3</v>
      </c>
      <c r="BH53" s="944"/>
      <c r="BI53" s="1005"/>
      <c r="BJ53" s="1006"/>
      <c r="BK53" s="516"/>
      <c r="BL53" s="498"/>
      <c r="BM53" s="516"/>
      <c r="BN53" s="500"/>
      <c r="BO53" s="420" t="s">
        <v>106</v>
      </c>
      <c r="BP53" s="421"/>
      <c r="BQ53" s="421"/>
      <c r="BR53" s="422"/>
    </row>
    <row r="54" spans="1:71" ht="41.45" customHeight="1" x14ac:dyDescent="0.45">
      <c r="A54" s="112"/>
      <c r="B54" s="901" t="s">
        <v>110</v>
      </c>
      <c r="C54" s="902"/>
      <c r="D54" s="903" t="s">
        <v>1</v>
      </c>
      <c r="E54" s="904"/>
      <c r="F54" s="904"/>
      <c r="G54" s="904"/>
      <c r="H54" s="904"/>
      <c r="I54" s="904"/>
      <c r="J54" s="904"/>
      <c r="K54" s="904"/>
      <c r="L54" s="904"/>
      <c r="M54" s="904"/>
      <c r="N54" s="904"/>
      <c r="O54" s="904"/>
      <c r="P54" s="904"/>
      <c r="Q54" s="904"/>
      <c r="R54" s="904"/>
      <c r="S54" s="904"/>
      <c r="T54" s="904"/>
      <c r="U54" s="904"/>
      <c r="V54" s="904"/>
      <c r="W54" s="904"/>
      <c r="X54" s="904"/>
      <c r="Y54" s="905"/>
      <c r="Z54" s="349"/>
      <c r="AA54" s="906"/>
      <c r="AB54" s="494"/>
      <c r="AC54" s="515"/>
      <c r="AD54" s="494"/>
      <c r="AE54" s="293" t="s">
        <v>36</v>
      </c>
      <c r="AF54" s="294">
        <v>338</v>
      </c>
      <c r="AG54" s="293" t="s">
        <v>36</v>
      </c>
      <c r="AH54" s="907">
        <v>218</v>
      </c>
      <c r="AI54" s="908"/>
      <c r="AJ54" s="259" t="s">
        <v>36</v>
      </c>
      <c r="AK54" s="907">
        <f>AK55+AK56+AK57</f>
        <v>60</v>
      </c>
      <c r="AL54" s="909"/>
      <c r="AM54" s="256" t="s">
        <v>36</v>
      </c>
      <c r="AN54" s="258">
        <f>AN55+AN56+AN57</f>
        <v>18</v>
      </c>
      <c r="AO54" s="256" t="s">
        <v>36</v>
      </c>
      <c r="AP54" s="258">
        <f>AP55+AP56+AP57</f>
        <v>6</v>
      </c>
      <c r="AQ54" s="256" t="s">
        <v>36</v>
      </c>
      <c r="AR54" s="258">
        <f>AR55+AR56+AR57</f>
        <v>26</v>
      </c>
      <c r="AS54" s="256" t="s">
        <v>36</v>
      </c>
      <c r="AT54" s="299">
        <v>10</v>
      </c>
      <c r="AU54" s="300"/>
      <c r="AV54" s="301"/>
      <c r="AW54" s="299" t="s">
        <v>36</v>
      </c>
      <c r="AX54" s="258">
        <f>AX55+AX56</f>
        <v>132</v>
      </c>
      <c r="AY54" s="296" t="s">
        <v>36</v>
      </c>
      <c r="AZ54" s="297">
        <f>AZ55+AZ56</f>
        <v>20</v>
      </c>
      <c r="BA54" s="296"/>
      <c r="BB54" s="295"/>
      <c r="BC54" s="259" t="s">
        <v>36</v>
      </c>
      <c r="BD54" s="258">
        <f>BD55+BD56</f>
        <v>134</v>
      </c>
      <c r="BE54" s="296" t="s">
        <v>36</v>
      </c>
      <c r="BF54" s="258">
        <f>BF55+BF56</f>
        <v>26</v>
      </c>
      <c r="BG54" s="296" t="s">
        <v>36</v>
      </c>
      <c r="BH54" s="294">
        <v>7</v>
      </c>
      <c r="BI54" s="179" t="s">
        <v>36</v>
      </c>
      <c r="BJ54" s="258">
        <v>72</v>
      </c>
      <c r="BK54" s="296" t="s">
        <v>36</v>
      </c>
      <c r="BL54" s="258">
        <v>14</v>
      </c>
      <c r="BM54" s="296" t="s">
        <v>36</v>
      </c>
      <c r="BN54" s="179">
        <v>2</v>
      </c>
      <c r="BO54" s="898"/>
      <c r="BP54" s="899"/>
      <c r="BQ54" s="899"/>
      <c r="BR54" s="900"/>
      <c r="BS54" s="136"/>
    </row>
    <row r="55" spans="1:71" ht="41.45" customHeight="1" x14ac:dyDescent="0.45">
      <c r="A55" s="112"/>
      <c r="B55" s="876" t="s">
        <v>111</v>
      </c>
      <c r="C55" s="877"/>
      <c r="D55" s="878" t="s">
        <v>158</v>
      </c>
      <c r="E55" s="879"/>
      <c r="F55" s="879"/>
      <c r="G55" s="879"/>
      <c r="H55" s="879"/>
      <c r="I55" s="879"/>
      <c r="J55" s="879"/>
      <c r="K55" s="879"/>
      <c r="L55" s="879"/>
      <c r="M55" s="879"/>
      <c r="N55" s="879"/>
      <c r="O55" s="879"/>
      <c r="P55" s="879"/>
      <c r="Q55" s="879"/>
      <c r="R55" s="879"/>
      <c r="S55" s="879"/>
      <c r="T55" s="879"/>
      <c r="U55" s="879"/>
      <c r="V55" s="879"/>
      <c r="W55" s="879"/>
      <c r="X55" s="879"/>
      <c r="Y55" s="880"/>
      <c r="Z55" s="346" t="s">
        <v>252</v>
      </c>
      <c r="AA55" s="343" t="s">
        <v>36</v>
      </c>
      <c r="AB55" s="344">
        <v>2</v>
      </c>
      <c r="AC55" s="345"/>
      <c r="AD55" s="344"/>
      <c r="AE55" s="355" t="s">
        <v>36</v>
      </c>
      <c r="AF55" s="356">
        <v>124</v>
      </c>
      <c r="AG55" s="355" t="s">
        <v>36</v>
      </c>
      <c r="AH55" s="881">
        <v>72</v>
      </c>
      <c r="AI55" s="882"/>
      <c r="AJ55" s="357" t="s">
        <v>36</v>
      </c>
      <c r="AK55" s="881">
        <v>20</v>
      </c>
      <c r="AL55" s="883"/>
      <c r="AM55" s="359" t="s">
        <v>36</v>
      </c>
      <c r="AN55" s="358">
        <v>10</v>
      </c>
      <c r="AO55" s="359"/>
      <c r="AP55" s="358"/>
      <c r="AQ55" s="359"/>
      <c r="AR55" s="358"/>
      <c r="AS55" s="359" t="s">
        <v>36</v>
      </c>
      <c r="AT55" s="360">
        <v>10</v>
      </c>
      <c r="AU55" s="361"/>
      <c r="AV55" s="362"/>
      <c r="AW55" s="363" t="s">
        <v>36</v>
      </c>
      <c r="AX55" s="358">
        <v>62</v>
      </c>
      <c r="AY55" s="359" t="s">
        <v>36</v>
      </c>
      <c r="AZ55" s="364">
        <v>10</v>
      </c>
      <c r="BA55" s="359"/>
      <c r="BB55" s="365"/>
      <c r="BC55" s="357" t="s">
        <v>36</v>
      </c>
      <c r="BD55" s="358">
        <v>62</v>
      </c>
      <c r="BE55" s="359" t="s">
        <v>36</v>
      </c>
      <c r="BF55" s="358">
        <v>10</v>
      </c>
      <c r="BG55" s="359" t="s">
        <v>36</v>
      </c>
      <c r="BH55" s="356">
        <v>3</v>
      </c>
      <c r="BI55" s="357"/>
      <c r="BJ55" s="358"/>
      <c r="BK55" s="359"/>
      <c r="BL55" s="358"/>
      <c r="BM55" s="359"/>
      <c r="BN55" s="357"/>
      <c r="BO55" s="884" t="s">
        <v>17</v>
      </c>
      <c r="BP55" s="885"/>
      <c r="BQ55" s="885"/>
      <c r="BR55" s="886"/>
      <c r="BS55" s="136"/>
    </row>
    <row r="56" spans="1:71" ht="41.45" customHeight="1" x14ac:dyDescent="0.45">
      <c r="A56" s="112"/>
      <c r="B56" s="876" t="s">
        <v>112</v>
      </c>
      <c r="C56" s="877"/>
      <c r="D56" s="878" t="s">
        <v>159</v>
      </c>
      <c r="E56" s="879"/>
      <c r="F56" s="879"/>
      <c r="G56" s="879"/>
      <c r="H56" s="879"/>
      <c r="I56" s="879"/>
      <c r="J56" s="879"/>
      <c r="K56" s="879"/>
      <c r="L56" s="879"/>
      <c r="M56" s="879"/>
      <c r="N56" s="879"/>
      <c r="O56" s="879"/>
      <c r="P56" s="879"/>
      <c r="Q56" s="879"/>
      <c r="R56" s="879"/>
      <c r="S56" s="879"/>
      <c r="T56" s="879"/>
      <c r="U56" s="879"/>
      <c r="V56" s="879"/>
      <c r="W56" s="879"/>
      <c r="X56" s="879"/>
      <c r="Y56" s="880"/>
      <c r="Z56" s="346" t="s">
        <v>253</v>
      </c>
      <c r="AA56" s="343" t="s">
        <v>36</v>
      </c>
      <c r="AB56" s="344">
        <v>2</v>
      </c>
      <c r="AC56" s="345"/>
      <c r="AD56" s="344"/>
      <c r="AE56" s="355" t="s">
        <v>36</v>
      </c>
      <c r="AF56" s="356">
        <v>142</v>
      </c>
      <c r="AG56" s="355" t="s">
        <v>36</v>
      </c>
      <c r="AH56" s="881">
        <v>96</v>
      </c>
      <c r="AI56" s="882"/>
      <c r="AJ56" s="357" t="s">
        <v>36</v>
      </c>
      <c r="AK56" s="881">
        <v>26</v>
      </c>
      <c r="AL56" s="883"/>
      <c r="AM56" s="359"/>
      <c r="AN56" s="358"/>
      <c r="AO56" s="359"/>
      <c r="AP56" s="358"/>
      <c r="AQ56" s="359" t="s">
        <v>36</v>
      </c>
      <c r="AR56" s="358">
        <v>26</v>
      </c>
      <c r="AS56" s="359"/>
      <c r="AT56" s="360"/>
      <c r="AU56" s="361"/>
      <c r="AV56" s="362"/>
      <c r="AW56" s="363" t="s">
        <v>36</v>
      </c>
      <c r="AX56" s="358">
        <v>70</v>
      </c>
      <c r="AY56" s="359" t="s">
        <v>36</v>
      </c>
      <c r="AZ56" s="364">
        <v>10</v>
      </c>
      <c r="BA56" s="359"/>
      <c r="BB56" s="365"/>
      <c r="BC56" s="357" t="s">
        <v>36</v>
      </c>
      <c r="BD56" s="358">
        <v>72</v>
      </c>
      <c r="BE56" s="359" t="s">
        <v>36</v>
      </c>
      <c r="BF56" s="358">
        <v>16</v>
      </c>
      <c r="BG56" s="359" t="s">
        <v>36</v>
      </c>
      <c r="BH56" s="356">
        <v>4</v>
      </c>
      <c r="BI56" s="357"/>
      <c r="BJ56" s="358"/>
      <c r="BK56" s="359"/>
      <c r="BL56" s="358"/>
      <c r="BM56" s="359"/>
      <c r="BN56" s="357"/>
      <c r="BO56" s="884" t="s">
        <v>102</v>
      </c>
      <c r="BP56" s="885"/>
      <c r="BQ56" s="885"/>
      <c r="BR56" s="886"/>
      <c r="BS56" s="136"/>
    </row>
    <row r="57" spans="1:71" ht="41.45" customHeight="1" thickBot="1" x14ac:dyDescent="0.5">
      <c r="A57" s="112"/>
      <c r="B57" s="887" t="s">
        <v>113</v>
      </c>
      <c r="C57" s="888"/>
      <c r="D57" s="889" t="s">
        <v>160</v>
      </c>
      <c r="E57" s="890"/>
      <c r="F57" s="890"/>
      <c r="G57" s="890"/>
      <c r="H57" s="890"/>
      <c r="I57" s="890"/>
      <c r="J57" s="890"/>
      <c r="K57" s="890"/>
      <c r="L57" s="890"/>
      <c r="M57" s="890"/>
      <c r="N57" s="890"/>
      <c r="O57" s="890"/>
      <c r="P57" s="890"/>
      <c r="Q57" s="890"/>
      <c r="R57" s="890"/>
      <c r="S57" s="890"/>
      <c r="T57" s="890"/>
      <c r="U57" s="890"/>
      <c r="V57" s="890"/>
      <c r="W57" s="890"/>
      <c r="X57" s="890"/>
      <c r="Y57" s="891"/>
      <c r="Z57" s="366" t="s">
        <v>254</v>
      </c>
      <c r="AA57" s="367"/>
      <c r="AB57" s="368"/>
      <c r="AC57" s="369" t="s">
        <v>36</v>
      </c>
      <c r="AD57" s="368" t="s">
        <v>226</v>
      </c>
      <c r="AE57" s="370" t="s">
        <v>36</v>
      </c>
      <c r="AF57" s="371">
        <v>72</v>
      </c>
      <c r="AG57" s="370" t="s">
        <v>36</v>
      </c>
      <c r="AH57" s="892">
        <v>50</v>
      </c>
      <c r="AI57" s="893"/>
      <c r="AJ57" s="372" t="s">
        <v>36</v>
      </c>
      <c r="AK57" s="892">
        <v>14</v>
      </c>
      <c r="AL57" s="894"/>
      <c r="AM57" s="374" t="s">
        <v>36</v>
      </c>
      <c r="AN57" s="373">
        <v>8</v>
      </c>
      <c r="AO57" s="374" t="s">
        <v>36</v>
      </c>
      <c r="AP57" s="373">
        <v>6</v>
      </c>
      <c r="AQ57" s="374"/>
      <c r="AR57" s="373"/>
      <c r="AS57" s="374"/>
      <c r="AT57" s="375"/>
      <c r="AU57" s="376"/>
      <c r="AV57" s="377"/>
      <c r="AW57" s="375"/>
      <c r="AX57" s="378"/>
      <c r="AY57" s="374"/>
      <c r="AZ57" s="378"/>
      <c r="BA57" s="374"/>
      <c r="BB57" s="379"/>
      <c r="BC57" s="380"/>
      <c r="BD57" s="378"/>
      <c r="BE57" s="381"/>
      <c r="BF57" s="378"/>
      <c r="BG57" s="381"/>
      <c r="BH57" s="379"/>
      <c r="BI57" s="372" t="s">
        <v>36</v>
      </c>
      <c r="BJ57" s="373">
        <v>72</v>
      </c>
      <c r="BK57" s="374" t="s">
        <v>36</v>
      </c>
      <c r="BL57" s="373">
        <v>14</v>
      </c>
      <c r="BM57" s="374" t="s">
        <v>36</v>
      </c>
      <c r="BN57" s="372">
        <v>2</v>
      </c>
      <c r="BO57" s="895" t="s">
        <v>118</v>
      </c>
      <c r="BP57" s="896"/>
      <c r="BQ57" s="896"/>
      <c r="BR57" s="897"/>
      <c r="BS57" s="136"/>
    </row>
    <row r="58" spans="1:71" ht="9" customHeight="1" thickTop="1" thickBot="1" x14ac:dyDescent="0.4">
      <c r="A58" s="47"/>
      <c r="B58" s="117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7"/>
      <c r="BQ58" s="47"/>
      <c r="BR58" s="47"/>
    </row>
    <row r="59" spans="1:71" s="161" customFormat="1" ht="37.35" customHeight="1" thickTop="1" x14ac:dyDescent="0.55000000000000004">
      <c r="A59" s="116"/>
      <c r="B59" s="868" t="s">
        <v>54</v>
      </c>
      <c r="C59" s="869"/>
      <c r="D59" s="869"/>
      <c r="E59" s="869"/>
      <c r="F59" s="869"/>
      <c r="G59" s="869"/>
      <c r="H59" s="869"/>
      <c r="I59" s="869"/>
      <c r="J59" s="869"/>
      <c r="K59" s="869"/>
      <c r="L59" s="869"/>
      <c r="M59" s="869"/>
      <c r="N59" s="869"/>
      <c r="O59" s="869"/>
      <c r="P59" s="869"/>
      <c r="Q59" s="869"/>
      <c r="R59" s="869"/>
      <c r="S59" s="869"/>
      <c r="T59" s="869"/>
      <c r="U59" s="869"/>
      <c r="V59" s="869"/>
      <c r="W59" s="869"/>
      <c r="X59" s="869"/>
      <c r="Y59" s="869"/>
      <c r="Z59" s="870"/>
      <c r="AA59" s="869"/>
      <c r="AB59" s="869"/>
      <c r="AC59" s="869"/>
      <c r="AD59" s="871"/>
      <c r="AE59" s="872">
        <f>AE32+AE41</f>
        <v>1566</v>
      </c>
      <c r="AF59" s="873"/>
      <c r="AG59" s="874">
        <f>AG32+AG41</f>
        <v>578</v>
      </c>
      <c r="AH59" s="875"/>
      <c r="AI59" s="873"/>
      <c r="AJ59" s="874">
        <f>AJ32+AJ41</f>
        <v>150</v>
      </c>
      <c r="AK59" s="875"/>
      <c r="AL59" s="873"/>
      <c r="AM59" s="842">
        <f>AM32+AM41</f>
        <v>54</v>
      </c>
      <c r="AN59" s="842"/>
      <c r="AO59" s="842">
        <f t="shared" ref="AO59" si="111">AO32+AO41</f>
        <v>0</v>
      </c>
      <c r="AP59" s="842"/>
      <c r="AQ59" s="842">
        <f t="shared" ref="AQ59" si="112">AQ32+AQ41</f>
        <v>96</v>
      </c>
      <c r="AR59" s="842"/>
      <c r="AS59" s="842">
        <f>AS32+AS41</f>
        <v>0</v>
      </c>
      <c r="AT59" s="842"/>
      <c r="AU59" s="842">
        <f t="shared" ref="AU59" si="113">AU32+AU41</f>
        <v>0</v>
      </c>
      <c r="AV59" s="842"/>
      <c r="AW59" s="842">
        <f t="shared" ref="AW59" si="114">AW32+AW41</f>
        <v>686</v>
      </c>
      <c r="AX59" s="842"/>
      <c r="AY59" s="842">
        <f>AY32+AY41</f>
        <v>70</v>
      </c>
      <c r="AZ59" s="842"/>
      <c r="BA59" s="842">
        <f t="shared" ref="BA59" si="115">BA32+BA41</f>
        <v>20</v>
      </c>
      <c r="BB59" s="842"/>
      <c r="BC59" s="842">
        <f t="shared" ref="BC59" si="116">BC32+BC41</f>
        <v>400</v>
      </c>
      <c r="BD59" s="842"/>
      <c r="BE59" s="842">
        <f>BE32+BE41</f>
        <v>34</v>
      </c>
      <c r="BF59" s="842"/>
      <c r="BG59" s="842">
        <f t="shared" ref="BG59:BM59" si="117">BG32+BG41</f>
        <v>11</v>
      </c>
      <c r="BH59" s="842"/>
      <c r="BI59" s="842">
        <f t="shared" si="117"/>
        <v>480</v>
      </c>
      <c r="BJ59" s="842"/>
      <c r="BK59" s="842">
        <f t="shared" si="117"/>
        <v>46</v>
      </c>
      <c r="BL59" s="842"/>
      <c r="BM59" s="842">
        <f t="shared" si="117"/>
        <v>14</v>
      </c>
      <c r="BN59" s="842"/>
      <c r="BO59" s="833"/>
      <c r="BP59" s="834"/>
      <c r="BQ59" s="834"/>
      <c r="BR59" s="835"/>
    </row>
    <row r="60" spans="1:71" s="161" customFormat="1" ht="37.35" customHeight="1" x14ac:dyDescent="0.55000000000000004">
      <c r="A60" s="116"/>
      <c r="B60" s="843" t="s">
        <v>20</v>
      </c>
      <c r="C60" s="844"/>
      <c r="D60" s="844"/>
      <c r="E60" s="844"/>
      <c r="F60" s="844"/>
      <c r="G60" s="844"/>
      <c r="H60" s="844"/>
      <c r="I60" s="844"/>
      <c r="J60" s="844"/>
      <c r="K60" s="844"/>
      <c r="L60" s="844"/>
      <c r="M60" s="844"/>
      <c r="N60" s="844"/>
      <c r="O60" s="844"/>
      <c r="P60" s="844"/>
      <c r="Q60" s="844"/>
      <c r="R60" s="844"/>
      <c r="S60" s="844"/>
      <c r="T60" s="844"/>
      <c r="U60" s="844"/>
      <c r="V60" s="844"/>
      <c r="W60" s="844"/>
      <c r="X60" s="844"/>
      <c r="Y60" s="844"/>
      <c r="Z60" s="845"/>
      <c r="AA60" s="844"/>
      <c r="AB60" s="844"/>
      <c r="AC60" s="844"/>
      <c r="AD60" s="846"/>
      <c r="AE60" s="844"/>
      <c r="AF60" s="846"/>
      <c r="AG60" s="849"/>
      <c r="AH60" s="849"/>
      <c r="AI60" s="849"/>
      <c r="AJ60" s="862"/>
      <c r="AK60" s="862"/>
      <c r="AL60" s="862"/>
      <c r="AM60" s="680"/>
      <c r="AN60" s="680"/>
      <c r="AO60" s="680"/>
      <c r="AP60" s="680"/>
      <c r="AQ60" s="867">
        <v>0</v>
      </c>
      <c r="AR60" s="867"/>
      <c r="AS60" s="858"/>
      <c r="AT60" s="858"/>
      <c r="AU60" s="679"/>
      <c r="AV60" s="680"/>
      <c r="AW60" s="863">
        <f>AY59/AW30</f>
        <v>35</v>
      </c>
      <c r="AX60" s="864"/>
      <c r="AY60" s="864"/>
      <c r="AZ60" s="864"/>
      <c r="BA60" s="864"/>
      <c r="BB60" s="865"/>
      <c r="BC60" s="863">
        <f t="shared" ref="BC60" si="118">BE59/BC30</f>
        <v>17</v>
      </c>
      <c r="BD60" s="864"/>
      <c r="BE60" s="864"/>
      <c r="BF60" s="864"/>
      <c r="BG60" s="864"/>
      <c r="BH60" s="865"/>
      <c r="BI60" s="863">
        <f t="shared" ref="BI60" si="119">BK59/BI30</f>
        <v>23</v>
      </c>
      <c r="BJ60" s="864"/>
      <c r="BK60" s="864"/>
      <c r="BL60" s="864"/>
      <c r="BM60" s="864"/>
      <c r="BN60" s="865"/>
      <c r="BO60" s="836"/>
      <c r="BP60" s="837"/>
      <c r="BQ60" s="837"/>
      <c r="BR60" s="838"/>
    </row>
    <row r="61" spans="1:71" s="161" customFormat="1" ht="36.6" hidden="1" customHeight="1" x14ac:dyDescent="0.55000000000000004">
      <c r="A61" s="116"/>
      <c r="B61" s="843" t="s">
        <v>21</v>
      </c>
      <c r="C61" s="844"/>
      <c r="D61" s="844"/>
      <c r="E61" s="844"/>
      <c r="F61" s="844"/>
      <c r="G61" s="844"/>
      <c r="H61" s="844"/>
      <c r="I61" s="844"/>
      <c r="J61" s="844"/>
      <c r="K61" s="844"/>
      <c r="L61" s="844"/>
      <c r="M61" s="844"/>
      <c r="N61" s="844"/>
      <c r="O61" s="844"/>
      <c r="P61" s="844"/>
      <c r="Q61" s="844"/>
      <c r="R61" s="844"/>
      <c r="S61" s="844"/>
      <c r="T61" s="844"/>
      <c r="U61" s="844"/>
      <c r="V61" s="844"/>
      <c r="W61" s="844"/>
      <c r="X61" s="844"/>
      <c r="Y61" s="844"/>
      <c r="Z61" s="845"/>
      <c r="AA61" s="844"/>
      <c r="AB61" s="844"/>
      <c r="AC61" s="844"/>
      <c r="AD61" s="846"/>
      <c r="AE61" s="844"/>
      <c r="AF61" s="846"/>
      <c r="AG61" s="849"/>
      <c r="AH61" s="849"/>
      <c r="AI61" s="849"/>
      <c r="AJ61" s="862"/>
      <c r="AK61" s="862"/>
      <c r="AL61" s="862"/>
      <c r="AM61" s="680"/>
      <c r="AN61" s="680"/>
      <c r="AO61" s="680"/>
      <c r="AP61" s="680"/>
      <c r="AQ61" s="680"/>
      <c r="AR61" s="680"/>
      <c r="AS61" s="680"/>
      <c r="AT61" s="680"/>
      <c r="AU61" s="679"/>
      <c r="AV61" s="680"/>
      <c r="AW61" s="858"/>
      <c r="AX61" s="858"/>
      <c r="AY61" s="858"/>
      <c r="AZ61" s="858"/>
      <c r="BA61" s="858"/>
      <c r="BB61" s="866"/>
      <c r="BC61" s="919"/>
      <c r="BD61" s="864"/>
      <c r="BE61" s="864"/>
      <c r="BF61" s="864"/>
      <c r="BG61" s="864"/>
      <c r="BH61" s="865"/>
      <c r="BI61" s="1166"/>
      <c r="BJ61" s="845"/>
      <c r="BK61" s="845"/>
      <c r="BL61" s="845"/>
      <c r="BM61" s="845"/>
      <c r="BN61" s="1167"/>
      <c r="BO61" s="836"/>
      <c r="BP61" s="837"/>
      <c r="BQ61" s="837"/>
      <c r="BR61" s="838"/>
    </row>
    <row r="62" spans="1:71" s="161" customFormat="1" ht="36.6" hidden="1" customHeight="1" x14ac:dyDescent="0.55000000000000004">
      <c r="A62" s="116"/>
      <c r="B62" s="843" t="s">
        <v>22</v>
      </c>
      <c r="C62" s="844"/>
      <c r="D62" s="844"/>
      <c r="E62" s="844"/>
      <c r="F62" s="844"/>
      <c r="G62" s="844"/>
      <c r="H62" s="844"/>
      <c r="I62" s="844"/>
      <c r="J62" s="844"/>
      <c r="K62" s="844"/>
      <c r="L62" s="844"/>
      <c r="M62" s="844"/>
      <c r="N62" s="844"/>
      <c r="O62" s="844"/>
      <c r="P62" s="844"/>
      <c r="Q62" s="844"/>
      <c r="R62" s="844"/>
      <c r="S62" s="844"/>
      <c r="T62" s="844"/>
      <c r="U62" s="844"/>
      <c r="V62" s="844"/>
      <c r="W62" s="844"/>
      <c r="X62" s="844"/>
      <c r="Y62" s="844"/>
      <c r="Z62" s="845"/>
      <c r="AA62" s="844"/>
      <c r="AB62" s="844"/>
      <c r="AC62" s="844"/>
      <c r="AD62" s="846"/>
      <c r="AE62" s="844"/>
      <c r="AF62" s="846"/>
      <c r="AG62" s="849"/>
      <c r="AH62" s="849"/>
      <c r="AI62" s="849"/>
      <c r="AJ62" s="862"/>
      <c r="AK62" s="862"/>
      <c r="AL62" s="862"/>
      <c r="AM62" s="680"/>
      <c r="AN62" s="680"/>
      <c r="AO62" s="680"/>
      <c r="AP62" s="680"/>
      <c r="AQ62" s="680"/>
      <c r="AR62" s="680"/>
      <c r="AS62" s="680"/>
      <c r="AT62" s="680"/>
      <c r="AU62" s="679"/>
      <c r="AV62" s="680"/>
      <c r="AW62" s="858"/>
      <c r="AX62" s="858"/>
      <c r="AY62" s="858"/>
      <c r="AZ62" s="858"/>
      <c r="BA62" s="858"/>
      <c r="BB62" s="866"/>
      <c r="BC62" s="919"/>
      <c r="BD62" s="864"/>
      <c r="BE62" s="864"/>
      <c r="BF62" s="864"/>
      <c r="BG62" s="864"/>
      <c r="BH62" s="865"/>
      <c r="BI62" s="1166"/>
      <c r="BJ62" s="845"/>
      <c r="BK62" s="845"/>
      <c r="BL62" s="845"/>
      <c r="BM62" s="845"/>
      <c r="BN62" s="1167"/>
      <c r="BO62" s="836"/>
      <c r="BP62" s="837"/>
      <c r="BQ62" s="837"/>
      <c r="BR62" s="838"/>
    </row>
    <row r="63" spans="1:71" s="161" customFormat="1" ht="34.35" customHeight="1" x14ac:dyDescent="0.55000000000000004">
      <c r="A63" s="116"/>
      <c r="B63" s="843" t="s">
        <v>23</v>
      </c>
      <c r="C63" s="844"/>
      <c r="D63" s="844"/>
      <c r="E63" s="844"/>
      <c r="F63" s="844"/>
      <c r="G63" s="844"/>
      <c r="H63" s="844"/>
      <c r="I63" s="844"/>
      <c r="J63" s="844"/>
      <c r="K63" s="844"/>
      <c r="L63" s="844"/>
      <c r="M63" s="844"/>
      <c r="N63" s="844"/>
      <c r="O63" s="844"/>
      <c r="P63" s="844"/>
      <c r="Q63" s="844"/>
      <c r="R63" s="844"/>
      <c r="S63" s="844"/>
      <c r="T63" s="844"/>
      <c r="U63" s="844"/>
      <c r="V63" s="844"/>
      <c r="W63" s="844"/>
      <c r="X63" s="844"/>
      <c r="Y63" s="844"/>
      <c r="Z63" s="845"/>
      <c r="AA63" s="844"/>
      <c r="AB63" s="844"/>
      <c r="AC63" s="844"/>
      <c r="AD63" s="846"/>
      <c r="AE63" s="847">
        <f>AW63+BC63+BI63</f>
        <v>7</v>
      </c>
      <c r="AF63" s="848"/>
      <c r="AG63" s="849"/>
      <c r="AH63" s="849"/>
      <c r="AI63" s="849"/>
      <c r="AJ63" s="862"/>
      <c r="AK63" s="862"/>
      <c r="AL63" s="862"/>
      <c r="AM63" s="680"/>
      <c r="AN63" s="680"/>
      <c r="AO63" s="680"/>
      <c r="AP63" s="680"/>
      <c r="AQ63" s="680"/>
      <c r="AR63" s="680"/>
      <c r="AS63" s="680"/>
      <c r="AT63" s="680"/>
      <c r="AU63" s="679"/>
      <c r="AV63" s="680"/>
      <c r="AW63" s="863">
        <f>COUNTIF(AA33:AB53,1)</f>
        <v>3</v>
      </c>
      <c r="AX63" s="864"/>
      <c r="AY63" s="864"/>
      <c r="AZ63" s="864"/>
      <c r="BA63" s="864"/>
      <c r="BB63" s="865"/>
      <c r="BC63" s="919">
        <f>COUNTIF(AA33:AB53,2)</f>
        <v>2</v>
      </c>
      <c r="BD63" s="864"/>
      <c r="BE63" s="864"/>
      <c r="BF63" s="864"/>
      <c r="BG63" s="864"/>
      <c r="BH63" s="865"/>
      <c r="BI63" s="919">
        <f>COUNTIF(AA33:AB53,3)</f>
        <v>2</v>
      </c>
      <c r="BJ63" s="864"/>
      <c r="BK63" s="864"/>
      <c r="BL63" s="864"/>
      <c r="BM63" s="864"/>
      <c r="BN63" s="865"/>
      <c r="BO63" s="836"/>
      <c r="BP63" s="837"/>
      <c r="BQ63" s="837"/>
      <c r="BR63" s="838"/>
    </row>
    <row r="64" spans="1:71" s="161" customFormat="1" ht="37.700000000000003" customHeight="1" thickBot="1" x14ac:dyDescent="0.6">
      <c r="A64" s="116"/>
      <c r="B64" s="850" t="s">
        <v>24</v>
      </c>
      <c r="C64" s="851"/>
      <c r="D64" s="851"/>
      <c r="E64" s="851"/>
      <c r="F64" s="851"/>
      <c r="G64" s="851"/>
      <c r="H64" s="851"/>
      <c r="I64" s="851"/>
      <c r="J64" s="851"/>
      <c r="K64" s="851"/>
      <c r="L64" s="851"/>
      <c r="M64" s="851"/>
      <c r="N64" s="851"/>
      <c r="O64" s="851"/>
      <c r="P64" s="851"/>
      <c r="Q64" s="851"/>
      <c r="R64" s="851"/>
      <c r="S64" s="851"/>
      <c r="T64" s="851"/>
      <c r="U64" s="851"/>
      <c r="V64" s="851"/>
      <c r="W64" s="851"/>
      <c r="X64" s="851"/>
      <c r="Y64" s="851"/>
      <c r="Z64" s="852"/>
      <c r="AA64" s="851"/>
      <c r="AB64" s="851"/>
      <c r="AC64" s="851"/>
      <c r="AD64" s="853"/>
      <c r="AE64" s="854">
        <f>AW64+BC64+BI64</f>
        <v>9</v>
      </c>
      <c r="AF64" s="855"/>
      <c r="AG64" s="856"/>
      <c r="AH64" s="856"/>
      <c r="AI64" s="856"/>
      <c r="AJ64" s="857"/>
      <c r="AK64" s="857"/>
      <c r="AL64" s="857"/>
      <c r="AM64" s="831"/>
      <c r="AN64" s="831"/>
      <c r="AO64" s="831"/>
      <c r="AP64" s="831"/>
      <c r="AQ64" s="831"/>
      <c r="AR64" s="831"/>
      <c r="AS64" s="831"/>
      <c r="AT64" s="831"/>
      <c r="AU64" s="832"/>
      <c r="AV64" s="831"/>
      <c r="AW64" s="859">
        <v>4</v>
      </c>
      <c r="AX64" s="860"/>
      <c r="AY64" s="860"/>
      <c r="AZ64" s="860"/>
      <c r="BA64" s="860"/>
      <c r="BB64" s="861"/>
      <c r="BC64" s="859">
        <v>2</v>
      </c>
      <c r="BD64" s="860"/>
      <c r="BE64" s="860"/>
      <c r="BF64" s="860"/>
      <c r="BG64" s="860"/>
      <c r="BH64" s="861"/>
      <c r="BI64" s="859">
        <v>3</v>
      </c>
      <c r="BJ64" s="860"/>
      <c r="BK64" s="860"/>
      <c r="BL64" s="860"/>
      <c r="BM64" s="860"/>
      <c r="BN64" s="861"/>
      <c r="BO64" s="839"/>
      <c r="BP64" s="840"/>
      <c r="BQ64" s="840"/>
      <c r="BR64" s="841"/>
    </row>
    <row r="65" spans="1:85" ht="12" customHeight="1" thickTop="1" thickBot="1" x14ac:dyDescent="0.4">
      <c r="A65" s="47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8"/>
      <c r="AR65" s="128"/>
      <c r="AS65" s="128"/>
      <c r="AT65" s="12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7"/>
    </row>
    <row r="66" spans="1:85" s="161" customFormat="1" ht="48.6" customHeight="1" thickTop="1" thickBot="1" x14ac:dyDescent="0.6">
      <c r="A66" s="116"/>
      <c r="B66" s="1169" t="s">
        <v>83</v>
      </c>
      <c r="C66" s="1170"/>
      <c r="D66" s="1170"/>
      <c r="E66" s="1170"/>
      <c r="F66" s="1170"/>
      <c r="G66" s="1170"/>
      <c r="H66" s="1170"/>
      <c r="I66" s="1170"/>
      <c r="J66" s="1170"/>
      <c r="K66" s="1170"/>
      <c r="L66" s="1170"/>
      <c r="M66" s="1170"/>
      <c r="N66" s="1170"/>
      <c r="O66" s="1170"/>
      <c r="P66" s="1170"/>
      <c r="Q66" s="1170"/>
      <c r="R66" s="1170"/>
      <c r="S66" s="1170"/>
      <c r="T66" s="1170"/>
      <c r="U66" s="1170"/>
      <c r="V66" s="1170"/>
      <c r="W66" s="1170"/>
      <c r="X66" s="1170"/>
      <c r="Y66" s="1170"/>
      <c r="Z66" s="1170"/>
      <c r="AA66" s="1170"/>
      <c r="AB66" s="1170"/>
      <c r="AC66" s="1170"/>
      <c r="AD66" s="1170"/>
      <c r="AE66" s="1170"/>
      <c r="AF66" s="1170"/>
      <c r="AG66" s="1170"/>
      <c r="AH66" s="1171"/>
      <c r="AI66" s="1174" t="s">
        <v>84</v>
      </c>
      <c r="AJ66" s="1170"/>
      <c r="AK66" s="1170"/>
      <c r="AL66" s="1170"/>
      <c r="AM66" s="1170"/>
      <c r="AN66" s="1170"/>
      <c r="AO66" s="1170"/>
      <c r="AP66" s="1170"/>
      <c r="AQ66" s="1170"/>
      <c r="AR66" s="1170"/>
      <c r="AS66" s="1170"/>
      <c r="AT66" s="1170"/>
      <c r="AU66" s="1170"/>
      <c r="AV66" s="1170"/>
      <c r="AW66" s="1170"/>
      <c r="AX66" s="1170"/>
      <c r="AY66" s="1170"/>
      <c r="AZ66" s="1170"/>
      <c r="BA66" s="1171"/>
      <c r="BB66" s="1174" t="s">
        <v>161</v>
      </c>
      <c r="BC66" s="1170"/>
      <c r="BD66" s="1170"/>
      <c r="BE66" s="1170"/>
      <c r="BF66" s="1170"/>
      <c r="BG66" s="1170"/>
      <c r="BH66" s="1170"/>
      <c r="BI66" s="1170"/>
      <c r="BJ66" s="1170"/>
      <c r="BK66" s="1170"/>
      <c r="BL66" s="1170"/>
      <c r="BM66" s="1170"/>
      <c r="BN66" s="1170"/>
      <c r="BO66" s="1170"/>
      <c r="BP66" s="1170"/>
      <c r="BQ66" s="1170"/>
      <c r="BR66" s="1175"/>
    </row>
    <row r="67" spans="1:85" s="161" customFormat="1" ht="44.45" customHeight="1" thickTop="1" thickBot="1" x14ac:dyDescent="0.6">
      <c r="A67" s="116"/>
      <c r="B67" s="1180" t="s">
        <v>46</v>
      </c>
      <c r="C67" s="1181"/>
      <c r="D67" s="1181"/>
      <c r="E67" s="1181"/>
      <c r="F67" s="1181"/>
      <c r="G67" s="1181"/>
      <c r="H67" s="1181"/>
      <c r="I67" s="1181"/>
      <c r="J67" s="1181"/>
      <c r="K67" s="1181"/>
      <c r="L67" s="1181"/>
      <c r="M67" s="1181"/>
      <c r="N67" s="1181"/>
      <c r="O67" s="1172" t="s">
        <v>47</v>
      </c>
      <c r="P67" s="761"/>
      <c r="Q67" s="761"/>
      <c r="R67" s="761"/>
      <c r="S67" s="1173"/>
      <c r="T67" s="1172" t="s">
        <v>48</v>
      </c>
      <c r="U67" s="761"/>
      <c r="V67" s="761"/>
      <c r="W67" s="761"/>
      <c r="X67" s="1173"/>
      <c r="Y67" s="1182" t="s">
        <v>49</v>
      </c>
      <c r="Z67" s="1183"/>
      <c r="AA67" s="1183"/>
      <c r="AB67" s="1183"/>
      <c r="AC67" s="1183"/>
      <c r="AD67" s="1183"/>
      <c r="AE67" s="1183"/>
      <c r="AF67" s="1183"/>
      <c r="AG67" s="1183"/>
      <c r="AH67" s="1184"/>
      <c r="AI67" s="761" t="s">
        <v>47</v>
      </c>
      <c r="AJ67" s="761"/>
      <c r="AK67" s="761"/>
      <c r="AL67" s="761"/>
      <c r="AM67" s="761"/>
      <c r="AN67" s="761"/>
      <c r="AO67" s="761"/>
      <c r="AP67" s="1172" t="s">
        <v>48</v>
      </c>
      <c r="AQ67" s="761"/>
      <c r="AR67" s="761"/>
      <c r="AS67" s="1173"/>
      <c r="AT67" s="1172" t="s">
        <v>49</v>
      </c>
      <c r="AU67" s="761"/>
      <c r="AV67" s="761"/>
      <c r="AW67" s="761"/>
      <c r="AX67" s="761"/>
      <c r="AY67" s="761"/>
      <c r="AZ67" s="761"/>
      <c r="BA67" s="1173"/>
      <c r="BB67" s="1176" t="s">
        <v>89</v>
      </c>
      <c r="BC67" s="620"/>
      <c r="BD67" s="620"/>
      <c r="BE67" s="620"/>
      <c r="BF67" s="620"/>
      <c r="BG67" s="620"/>
      <c r="BH67" s="620"/>
      <c r="BI67" s="620"/>
      <c r="BJ67" s="620"/>
      <c r="BK67" s="620"/>
      <c r="BL67" s="620"/>
      <c r="BM67" s="620"/>
      <c r="BN67" s="620"/>
      <c r="BO67" s="620"/>
      <c r="BP67" s="620"/>
      <c r="BQ67" s="620"/>
      <c r="BR67" s="1177"/>
    </row>
    <row r="68" spans="1:85" s="161" customFormat="1" ht="55.7" customHeight="1" thickTop="1" thickBot="1" x14ac:dyDescent="0.6">
      <c r="A68" s="116"/>
      <c r="B68" s="1180" t="s">
        <v>103</v>
      </c>
      <c r="C68" s="1181"/>
      <c r="D68" s="1181"/>
      <c r="E68" s="1181"/>
      <c r="F68" s="1181"/>
      <c r="G68" s="1181"/>
      <c r="H68" s="1181"/>
      <c r="I68" s="1181"/>
      <c r="J68" s="1181"/>
      <c r="K68" s="1181"/>
      <c r="L68" s="1181"/>
      <c r="M68" s="1181"/>
      <c r="N68" s="1181"/>
      <c r="O68" s="1172">
        <v>3</v>
      </c>
      <c r="P68" s="761"/>
      <c r="Q68" s="761"/>
      <c r="R68" s="761"/>
      <c r="S68" s="1173"/>
      <c r="T68" s="1172">
        <v>2</v>
      </c>
      <c r="U68" s="761"/>
      <c r="V68" s="761"/>
      <c r="W68" s="761"/>
      <c r="X68" s="1173"/>
      <c r="Y68" s="1172">
        <v>3</v>
      </c>
      <c r="Z68" s="761"/>
      <c r="AA68" s="761"/>
      <c r="AB68" s="761"/>
      <c r="AC68" s="761"/>
      <c r="AD68" s="761"/>
      <c r="AE68" s="761"/>
      <c r="AF68" s="761"/>
      <c r="AG68" s="761"/>
      <c r="AH68" s="1173"/>
      <c r="AI68" s="761">
        <v>3</v>
      </c>
      <c r="AJ68" s="761"/>
      <c r="AK68" s="761"/>
      <c r="AL68" s="761"/>
      <c r="AM68" s="761"/>
      <c r="AN68" s="761"/>
      <c r="AO68" s="761"/>
      <c r="AP68" s="1178">
        <v>8</v>
      </c>
      <c r="AQ68" s="623"/>
      <c r="AR68" s="623"/>
      <c r="AS68" s="624"/>
      <c r="AT68" s="1172">
        <v>12</v>
      </c>
      <c r="AU68" s="761"/>
      <c r="AV68" s="761"/>
      <c r="AW68" s="761"/>
      <c r="AX68" s="761"/>
      <c r="AY68" s="761"/>
      <c r="AZ68" s="761"/>
      <c r="BA68" s="1173"/>
      <c r="BB68" s="1178"/>
      <c r="BC68" s="623"/>
      <c r="BD68" s="623"/>
      <c r="BE68" s="623"/>
      <c r="BF68" s="623"/>
      <c r="BG68" s="623"/>
      <c r="BH68" s="623"/>
      <c r="BI68" s="623"/>
      <c r="BJ68" s="623"/>
      <c r="BK68" s="623"/>
      <c r="BL68" s="623"/>
      <c r="BM68" s="623"/>
      <c r="BN68" s="623"/>
      <c r="BO68" s="623"/>
      <c r="BP68" s="623"/>
      <c r="BQ68" s="623"/>
      <c r="BR68" s="1179"/>
    </row>
    <row r="69" spans="1:85" ht="16.5" thickTop="1" x14ac:dyDescent="0.25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9"/>
      <c r="BQ69" s="119"/>
      <c r="BR69" s="119"/>
      <c r="BS69" s="118"/>
      <c r="BT69" s="118"/>
    </row>
    <row r="70" spans="1:85" s="233" customFormat="1" ht="89.45" customHeight="1" thickBot="1" x14ac:dyDescent="0.7">
      <c r="A70" s="1168" t="s">
        <v>120</v>
      </c>
      <c r="B70" s="1168"/>
      <c r="C70" s="1168"/>
      <c r="D70" s="1168"/>
      <c r="E70" s="1168"/>
      <c r="F70" s="1168"/>
      <c r="G70" s="1168"/>
      <c r="H70" s="1168"/>
      <c r="I70" s="1168"/>
      <c r="J70" s="1168"/>
      <c r="K70" s="1168"/>
      <c r="L70" s="1168"/>
      <c r="M70" s="1168"/>
      <c r="N70" s="1168"/>
      <c r="O70" s="1168"/>
      <c r="P70" s="1168"/>
      <c r="Q70" s="1168"/>
      <c r="R70" s="1168"/>
      <c r="S70" s="1168"/>
      <c r="T70" s="1168"/>
      <c r="U70" s="1168"/>
      <c r="V70" s="1168"/>
      <c r="W70" s="1168"/>
      <c r="X70" s="1168"/>
      <c r="Y70" s="1168"/>
      <c r="Z70" s="1168"/>
      <c r="AA70" s="1168"/>
      <c r="AB70" s="1168"/>
      <c r="AC70" s="1168"/>
      <c r="AD70" s="1168"/>
      <c r="AE70" s="1168"/>
      <c r="AF70" s="1168"/>
      <c r="AG70" s="1168"/>
      <c r="AH70" s="1168"/>
      <c r="AI70" s="1168"/>
      <c r="AJ70" s="1168"/>
      <c r="AK70" s="1168"/>
      <c r="AL70" s="1168"/>
      <c r="AM70" s="1168"/>
      <c r="AN70" s="1168"/>
      <c r="AO70" s="1168"/>
      <c r="AP70" s="1168"/>
      <c r="AQ70" s="1168"/>
      <c r="AR70" s="1168"/>
      <c r="AS70" s="1168"/>
      <c r="AT70" s="1168"/>
      <c r="AU70" s="1168"/>
      <c r="AV70" s="1168"/>
      <c r="AW70" s="1168"/>
      <c r="AX70" s="1168"/>
      <c r="AY70" s="1168"/>
      <c r="AZ70" s="1168"/>
      <c r="BA70" s="1168"/>
      <c r="BB70" s="1168"/>
      <c r="BC70" s="1168"/>
      <c r="BD70" s="1168"/>
      <c r="BE70" s="1168"/>
      <c r="BF70" s="1168"/>
      <c r="BG70" s="1168"/>
      <c r="BH70" s="1168"/>
      <c r="BI70" s="1168"/>
      <c r="BJ70" s="1168"/>
      <c r="BK70" s="1168"/>
      <c r="BL70" s="1168"/>
      <c r="BM70" s="1168"/>
      <c r="BN70" s="1168"/>
      <c r="BO70" s="1168"/>
      <c r="BP70" s="1168"/>
      <c r="BQ70" s="1168"/>
      <c r="BR70" s="232"/>
      <c r="BS70" s="232"/>
      <c r="BT70" s="232"/>
      <c r="BU70" s="232"/>
      <c r="BV70" s="232"/>
      <c r="BW70" s="232"/>
      <c r="BX70" s="232"/>
      <c r="BY70" s="232"/>
      <c r="BZ70" s="232"/>
      <c r="CA70" s="232"/>
      <c r="CB70" s="232"/>
      <c r="CC70" s="232"/>
      <c r="CD70" s="232"/>
      <c r="CE70" s="232"/>
      <c r="CF70" s="232"/>
      <c r="CG70" s="232"/>
    </row>
    <row r="71" spans="1:85" s="22" customFormat="1" ht="120" customHeight="1" thickTop="1" thickBot="1" x14ac:dyDescent="0.55000000000000004">
      <c r="A71" s="410" t="s">
        <v>7</v>
      </c>
      <c r="B71" s="410"/>
      <c r="C71" s="410"/>
      <c r="D71" s="410"/>
      <c r="E71" s="410"/>
      <c r="F71" s="410"/>
      <c r="G71" s="410"/>
      <c r="H71" s="410"/>
      <c r="I71" s="1188" t="s">
        <v>44</v>
      </c>
      <c r="J71" s="1189"/>
      <c r="K71" s="1189"/>
      <c r="L71" s="1189"/>
      <c r="M71" s="1189"/>
      <c r="N71" s="1189"/>
      <c r="O71" s="1189"/>
      <c r="P71" s="1189"/>
      <c r="Q71" s="1189"/>
      <c r="R71" s="1189"/>
      <c r="S71" s="1189"/>
      <c r="T71" s="1189"/>
      <c r="U71" s="1189"/>
      <c r="V71" s="1189"/>
      <c r="W71" s="1189"/>
      <c r="X71" s="1189"/>
      <c r="Y71" s="1189"/>
      <c r="Z71" s="1189"/>
      <c r="AA71" s="1189"/>
      <c r="AB71" s="1189"/>
      <c r="AC71" s="1189"/>
      <c r="AD71" s="1189"/>
      <c r="AE71" s="1189"/>
      <c r="AF71" s="1189"/>
      <c r="AG71" s="1189"/>
      <c r="AH71" s="1189"/>
      <c r="AI71" s="1189"/>
      <c r="AJ71" s="1189"/>
      <c r="AK71" s="1189"/>
      <c r="AL71" s="1189"/>
      <c r="AM71" s="1189"/>
      <c r="AN71" s="1189"/>
      <c r="AO71" s="1189"/>
      <c r="AP71" s="1189"/>
      <c r="AQ71" s="1189"/>
      <c r="AR71" s="1189"/>
      <c r="AS71" s="1189"/>
      <c r="AT71" s="1189"/>
      <c r="AU71" s="1189"/>
      <c r="AV71" s="1189"/>
      <c r="AW71" s="1189"/>
      <c r="AX71" s="1189"/>
      <c r="AY71" s="1189"/>
      <c r="AZ71" s="1189"/>
      <c r="BA71" s="1189"/>
      <c r="BB71" s="1189"/>
      <c r="BC71" s="1189"/>
      <c r="BD71" s="1189"/>
      <c r="BE71" s="1189"/>
      <c r="BF71" s="1189"/>
      <c r="BG71" s="1189"/>
      <c r="BH71" s="1189"/>
      <c r="BI71" s="1189"/>
      <c r="BJ71" s="1189"/>
      <c r="BK71" s="1190"/>
      <c r="BL71" s="1185" t="s">
        <v>45</v>
      </c>
      <c r="BM71" s="1186"/>
      <c r="BN71" s="1186"/>
      <c r="BO71" s="1186"/>
      <c r="BP71" s="1186"/>
      <c r="BQ71" s="1186"/>
      <c r="BR71" s="1187"/>
      <c r="BS71" s="53"/>
      <c r="BT71" s="53"/>
      <c r="BU71" s="53"/>
    </row>
    <row r="72" spans="1:85" s="22" customFormat="1" ht="75.599999999999994" customHeight="1" thickTop="1" x14ac:dyDescent="0.45">
      <c r="A72" s="411" t="s">
        <v>17</v>
      </c>
      <c r="B72" s="412"/>
      <c r="C72" s="412"/>
      <c r="D72" s="412"/>
      <c r="E72" s="412"/>
      <c r="F72" s="412"/>
      <c r="G72" s="412"/>
      <c r="H72" s="413"/>
      <c r="I72" s="1191" t="s">
        <v>114</v>
      </c>
      <c r="J72" s="1192"/>
      <c r="K72" s="1192"/>
      <c r="L72" s="1192"/>
      <c r="M72" s="1192"/>
      <c r="N72" s="1192"/>
      <c r="O72" s="1192"/>
      <c r="P72" s="1192"/>
      <c r="Q72" s="1192"/>
      <c r="R72" s="1192"/>
      <c r="S72" s="1192"/>
      <c r="T72" s="1192"/>
      <c r="U72" s="1192"/>
      <c r="V72" s="1192"/>
      <c r="W72" s="1192"/>
      <c r="X72" s="1192"/>
      <c r="Y72" s="1192"/>
      <c r="Z72" s="1192"/>
      <c r="AA72" s="1192"/>
      <c r="AB72" s="1192"/>
      <c r="AC72" s="1192"/>
      <c r="AD72" s="1192"/>
      <c r="AE72" s="1192"/>
      <c r="AF72" s="1192"/>
      <c r="AG72" s="1192"/>
      <c r="AH72" s="1192"/>
      <c r="AI72" s="1192"/>
      <c r="AJ72" s="1192"/>
      <c r="AK72" s="1192"/>
      <c r="AL72" s="1192"/>
      <c r="AM72" s="1192"/>
      <c r="AN72" s="1192"/>
      <c r="AO72" s="1192"/>
      <c r="AP72" s="1192"/>
      <c r="AQ72" s="1192"/>
      <c r="AR72" s="1192"/>
      <c r="AS72" s="1192"/>
      <c r="AT72" s="1192"/>
      <c r="AU72" s="1192"/>
      <c r="AV72" s="1192"/>
      <c r="AW72" s="1192"/>
      <c r="AX72" s="1192"/>
      <c r="AY72" s="1192"/>
      <c r="AZ72" s="1192"/>
      <c r="BA72" s="1192"/>
      <c r="BB72" s="1192"/>
      <c r="BC72" s="1192"/>
      <c r="BD72" s="1192"/>
      <c r="BE72" s="1192"/>
      <c r="BF72" s="1192"/>
      <c r="BG72" s="1192"/>
      <c r="BH72" s="1192"/>
      <c r="BI72" s="1192"/>
      <c r="BJ72" s="1192"/>
      <c r="BK72" s="1193"/>
      <c r="BL72" s="423" t="s">
        <v>111</v>
      </c>
      <c r="BM72" s="424"/>
      <c r="BN72" s="424"/>
      <c r="BO72" s="424"/>
      <c r="BP72" s="424"/>
      <c r="BQ72" s="424"/>
      <c r="BR72" s="425"/>
    </row>
    <row r="73" spans="1:85" s="22" customFormat="1" ht="75.599999999999994" customHeight="1" x14ac:dyDescent="0.45">
      <c r="A73" s="414" t="s">
        <v>18</v>
      </c>
      <c r="B73" s="415"/>
      <c r="C73" s="415"/>
      <c r="D73" s="415"/>
      <c r="E73" s="415"/>
      <c r="F73" s="415"/>
      <c r="G73" s="415"/>
      <c r="H73" s="416"/>
      <c r="I73" s="404" t="s">
        <v>116</v>
      </c>
      <c r="J73" s="405"/>
      <c r="K73" s="405"/>
      <c r="L73" s="405"/>
      <c r="M73" s="405"/>
      <c r="N73" s="405"/>
      <c r="O73" s="405"/>
      <c r="P73" s="405"/>
      <c r="Q73" s="405"/>
      <c r="R73" s="405"/>
      <c r="S73" s="405"/>
      <c r="T73" s="405"/>
      <c r="U73" s="405"/>
      <c r="V73" s="405"/>
      <c r="W73" s="405"/>
      <c r="X73" s="405"/>
      <c r="Y73" s="405"/>
      <c r="Z73" s="405"/>
      <c r="AA73" s="405"/>
      <c r="AB73" s="405"/>
      <c r="AC73" s="405"/>
      <c r="AD73" s="405"/>
      <c r="AE73" s="405"/>
      <c r="AF73" s="405"/>
      <c r="AG73" s="405"/>
      <c r="AH73" s="405"/>
      <c r="AI73" s="405"/>
      <c r="AJ73" s="405"/>
      <c r="AK73" s="405"/>
      <c r="AL73" s="405"/>
      <c r="AM73" s="405"/>
      <c r="AN73" s="405"/>
      <c r="AO73" s="405"/>
      <c r="AP73" s="405"/>
      <c r="AQ73" s="405"/>
      <c r="AR73" s="405"/>
      <c r="AS73" s="405"/>
      <c r="AT73" s="405"/>
      <c r="AU73" s="405"/>
      <c r="AV73" s="405"/>
      <c r="AW73" s="405"/>
      <c r="AX73" s="405"/>
      <c r="AY73" s="405"/>
      <c r="AZ73" s="405"/>
      <c r="BA73" s="405"/>
      <c r="BB73" s="405"/>
      <c r="BC73" s="405"/>
      <c r="BD73" s="405"/>
      <c r="BE73" s="405"/>
      <c r="BF73" s="405"/>
      <c r="BG73" s="405"/>
      <c r="BH73" s="405"/>
      <c r="BI73" s="405"/>
      <c r="BJ73" s="405"/>
      <c r="BK73" s="406"/>
      <c r="BL73" s="423" t="s">
        <v>182</v>
      </c>
      <c r="BM73" s="424"/>
      <c r="BN73" s="424"/>
      <c r="BO73" s="424"/>
      <c r="BP73" s="424"/>
      <c r="BQ73" s="424"/>
      <c r="BR73" s="425"/>
    </row>
    <row r="74" spans="1:85" s="22" customFormat="1" ht="88.35" customHeight="1" x14ac:dyDescent="0.45">
      <c r="A74" s="414" t="s">
        <v>19</v>
      </c>
      <c r="B74" s="415"/>
      <c r="C74" s="415"/>
      <c r="D74" s="415"/>
      <c r="E74" s="415"/>
      <c r="F74" s="415"/>
      <c r="G74" s="415"/>
      <c r="H74" s="416"/>
      <c r="I74" s="404" t="s">
        <v>129</v>
      </c>
      <c r="J74" s="405"/>
      <c r="K74" s="405"/>
      <c r="L74" s="405"/>
      <c r="M74" s="405"/>
      <c r="N74" s="405"/>
      <c r="O74" s="405"/>
      <c r="P74" s="405"/>
      <c r="Q74" s="405"/>
      <c r="R74" s="405"/>
      <c r="S74" s="405"/>
      <c r="T74" s="405"/>
      <c r="U74" s="405"/>
      <c r="V74" s="405"/>
      <c r="W74" s="405"/>
      <c r="X74" s="405"/>
      <c r="Y74" s="405"/>
      <c r="Z74" s="405"/>
      <c r="AA74" s="405"/>
      <c r="AB74" s="405"/>
      <c r="AC74" s="405"/>
      <c r="AD74" s="405"/>
      <c r="AE74" s="405"/>
      <c r="AF74" s="405"/>
      <c r="AG74" s="405"/>
      <c r="AH74" s="405"/>
      <c r="AI74" s="405"/>
      <c r="AJ74" s="405"/>
      <c r="AK74" s="405"/>
      <c r="AL74" s="405"/>
      <c r="AM74" s="405"/>
      <c r="AN74" s="405"/>
      <c r="AO74" s="405"/>
      <c r="AP74" s="405"/>
      <c r="AQ74" s="405"/>
      <c r="AR74" s="405"/>
      <c r="AS74" s="405"/>
      <c r="AT74" s="405"/>
      <c r="AU74" s="405"/>
      <c r="AV74" s="405"/>
      <c r="AW74" s="405"/>
      <c r="AX74" s="405"/>
      <c r="AY74" s="405"/>
      <c r="AZ74" s="405"/>
      <c r="BA74" s="405"/>
      <c r="BB74" s="405"/>
      <c r="BC74" s="405"/>
      <c r="BD74" s="405"/>
      <c r="BE74" s="405"/>
      <c r="BF74" s="405"/>
      <c r="BG74" s="405"/>
      <c r="BH74" s="405"/>
      <c r="BI74" s="405"/>
      <c r="BJ74" s="405"/>
      <c r="BK74" s="406"/>
      <c r="BL74" s="423" t="s">
        <v>221</v>
      </c>
      <c r="BM74" s="424"/>
      <c r="BN74" s="424"/>
      <c r="BO74" s="424"/>
      <c r="BP74" s="424"/>
      <c r="BQ74" s="424"/>
      <c r="BR74" s="425"/>
    </row>
    <row r="75" spans="1:85" s="22" customFormat="1" ht="85.7" customHeight="1" x14ac:dyDescent="0.45">
      <c r="A75" s="417" t="s">
        <v>101</v>
      </c>
      <c r="B75" s="418"/>
      <c r="C75" s="418"/>
      <c r="D75" s="418"/>
      <c r="E75" s="418"/>
      <c r="F75" s="418"/>
      <c r="G75" s="418"/>
      <c r="H75" s="419"/>
      <c r="I75" s="404" t="s">
        <v>117</v>
      </c>
      <c r="J75" s="405"/>
      <c r="K75" s="405"/>
      <c r="L75" s="405"/>
      <c r="M75" s="405"/>
      <c r="N75" s="405"/>
      <c r="O75" s="405"/>
      <c r="P75" s="405"/>
      <c r="Q75" s="405"/>
      <c r="R75" s="405"/>
      <c r="S75" s="405"/>
      <c r="T75" s="405"/>
      <c r="U75" s="405"/>
      <c r="V75" s="405"/>
      <c r="W75" s="405"/>
      <c r="X75" s="405"/>
      <c r="Y75" s="405"/>
      <c r="Z75" s="405"/>
      <c r="AA75" s="405"/>
      <c r="AB75" s="405"/>
      <c r="AC75" s="405"/>
      <c r="AD75" s="405"/>
      <c r="AE75" s="405"/>
      <c r="AF75" s="405"/>
      <c r="AG75" s="405"/>
      <c r="AH75" s="405"/>
      <c r="AI75" s="405"/>
      <c r="AJ75" s="405"/>
      <c r="AK75" s="405"/>
      <c r="AL75" s="405"/>
      <c r="AM75" s="405"/>
      <c r="AN75" s="405"/>
      <c r="AO75" s="405"/>
      <c r="AP75" s="405"/>
      <c r="AQ75" s="405"/>
      <c r="AR75" s="405"/>
      <c r="AS75" s="405"/>
      <c r="AT75" s="405"/>
      <c r="AU75" s="405"/>
      <c r="AV75" s="405"/>
      <c r="AW75" s="405"/>
      <c r="AX75" s="405"/>
      <c r="AY75" s="405"/>
      <c r="AZ75" s="405"/>
      <c r="BA75" s="405"/>
      <c r="BB75" s="405"/>
      <c r="BC75" s="405"/>
      <c r="BD75" s="405"/>
      <c r="BE75" s="405"/>
      <c r="BF75" s="405"/>
      <c r="BG75" s="405"/>
      <c r="BH75" s="405"/>
      <c r="BI75" s="405"/>
      <c r="BJ75" s="405"/>
      <c r="BK75" s="406"/>
      <c r="BL75" s="423" t="s">
        <v>222</v>
      </c>
      <c r="BM75" s="424"/>
      <c r="BN75" s="424"/>
      <c r="BO75" s="424"/>
      <c r="BP75" s="424"/>
      <c r="BQ75" s="424"/>
      <c r="BR75" s="425"/>
    </row>
    <row r="76" spans="1:85" s="22" customFormat="1" ht="85.7" customHeight="1" x14ac:dyDescent="0.45">
      <c r="A76" s="414" t="s">
        <v>102</v>
      </c>
      <c r="B76" s="415"/>
      <c r="C76" s="415"/>
      <c r="D76" s="415"/>
      <c r="E76" s="415"/>
      <c r="F76" s="415"/>
      <c r="G76" s="415"/>
      <c r="H76" s="416"/>
      <c r="I76" s="433" t="s">
        <v>115</v>
      </c>
      <c r="J76" s="434"/>
      <c r="K76" s="434"/>
      <c r="L76" s="434"/>
      <c r="M76" s="434"/>
      <c r="N76" s="434"/>
      <c r="O76" s="434"/>
      <c r="P76" s="434"/>
      <c r="Q76" s="434"/>
      <c r="R76" s="434"/>
      <c r="S76" s="434"/>
      <c r="T76" s="434"/>
      <c r="U76" s="434"/>
      <c r="V76" s="434"/>
      <c r="W76" s="434"/>
      <c r="X76" s="434"/>
      <c r="Y76" s="434"/>
      <c r="Z76" s="434"/>
      <c r="AA76" s="434"/>
      <c r="AB76" s="434"/>
      <c r="AC76" s="434"/>
      <c r="AD76" s="434"/>
      <c r="AE76" s="434"/>
      <c r="AF76" s="434"/>
      <c r="AG76" s="434"/>
      <c r="AH76" s="434"/>
      <c r="AI76" s="434"/>
      <c r="AJ76" s="434"/>
      <c r="AK76" s="434"/>
      <c r="AL76" s="434"/>
      <c r="AM76" s="434"/>
      <c r="AN76" s="434"/>
      <c r="AO76" s="434"/>
      <c r="AP76" s="434"/>
      <c r="AQ76" s="434"/>
      <c r="AR76" s="434"/>
      <c r="AS76" s="434"/>
      <c r="AT76" s="434"/>
      <c r="AU76" s="434"/>
      <c r="AV76" s="434"/>
      <c r="AW76" s="434"/>
      <c r="AX76" s="434"/>
      <c r="AY76" s="434"/>
      <c r="AZ76" s="434"/>
      <c r="BA76" s="434"/>
      <c r="BB76" s="434"/>
      <c r="BC76" s="434"/>
      <c r="BD76" s="434"/>
      <c r="BE76" s="434"/>
      <c r="BF76" s="434"/>
      <c r="BG76" s="434"/>
      <c r="BH76" s="434"/>
      <c r="BI76" s="434"/>
      <c r="BJ76" s="434"/>
      <c r="BK76" s="435"/>
      <c r="BL76" s="423" t="s">
        <v>223</v>
      </c>
      <c r="BM76" s="424"/>
      <c r="BN76" s="424"/>
      <c r="BO76" s="424"/>
      <c r="BP76" s="424"/>
      <c r="BQ76" s="424"/>
      <c r="BR76" s="425"/>
    </row>
    <row r="77" spans="1:85" s="222" customFormat="1" ht="75.599999999999994" customHeight="1" x14ac:dyDescent="0.45">
      <c r="A77" s="414" t="s">
        <v>118</v>
      </c>
      <c r="B77" s="415"/>
      <c r="C77" s="415"/>
      <c r="D77" s="415"/>
      <c r="E77" s="415"/>
      <c r="F77" s="415"/>
      <c r="G77" s="415"/>
      <c r="H77" s="416"/>
      <c r="I77" s="404" t="s">
        <v>224</v>
      </c>
      <c r="J77" s="405"/>
      <c r="K77" s="405"/>
      <c r="L77" s="405"/>
      <c r="M77" s="405"/>
      <c r="N77" s="405"/>
      <c r="O77" s="405"/>
      <c r="P77" s="405"/>
      <c r="Q77" s="405"/>
      <c r="R77" s="405"/>
      <c r="S77" s="405"/>
      <c r="T77" s="405"/>
      <c r="U77" s="405"/>
      <c r="V77" s="405"/>
      <c r="W77" s="405"/>
      <c r="X77" s="405"/>
      <c r="Y77" s="405"/>
      <c r="Z77" s="405"/>
      <c r="AA77" s="405"/>
      <c r="AB77" s="405"/>
      <c r="AC77" s="405"/>
      <c r="AD77" s="405"/>
      <c r="AE77" s="405"/>
      <c r="AF77" s="405"/>
      <c r="AG77" s="405"/>
      <c r="AH77" s="405"/>
      <c r="AI77" s="405"/>
      <c r="AJ77" s="405"/>
      <c r="AK77" s="405"/>
      <c r="AL77" s="405"/>
      <c r="AM77" s="405"/>
      <c r="AN77" s="405"/>
      <c r="AO77" s="405"/>
      <c r="AP77" s="405"/>
      <c r="AQ77" s="405"/>
      <c r="AR77" s="405"/>
      <c r="AS77" s="405"/>
      <c r="AT77" s="405"/>
      <c r="AU77" s="405"/>
      <c r="AV77" s="405"/>
      <c r="AW77" s="405"/>
      <c r="AX77" s="405"/>
      <c r="AY77" s="405"/>
      <c r="AZ77" s="405"/>
      <c r="BA77" s="405"/>
      <c r="BB77" s="405"/>
      <c r="BC77" s="405"/>
      <c r="BD77" s="405"/>
      <c r="BE77" s="405"/>
      <c r="BF77" s="405"/>
      <c r="BG77" s="405"/>
      <c r="BH77" s="405"/>
      <c r="BI77" s="405"/>
      <c r="BJ77" s="405"/>
      <c r="BK77" s="406"/>
      <c r="BL77" s="423" t="s">
        <v>217</v>
      </c>
      <c r="BM77" s="424"/>
      <c r="BN77" s="424"/>
      <c r="BO77" s="424"/>
      <c r="BP77" s="424"/>
      <c r="BQ77" s="424"/>
      <c r="BR77" s="425"/>
    </row>
    <row r="78" spans="1:85" s="222" customFormat="1" ht="75.599999999999994" customHeight="1" x14ac:dyDescent="0.45">
      <c r="A78" s="420" t="s">
        <v>86</v>
      </c>
      <c r="B78" s="421"/>
      <c r="C78" s="421"/>
      <c r="D78" s="421"/>
      <c r="E78" s="421"/>
      <c r="F78" s="421"/>
      <c r="G78" s="421"/>
      <c r="H78" s="422"/>
      <c r="I78" s="436" t="s">
        <v>216</v>
      </c>
      <c r="J78" s="437"/>
      <c r="K78" s="437"/>
      <c r="L78" s="437"/>
      <c r="M78" s="437"/>
      <c r="N78" s="437"/>
      <c r="O78" s="437"/>
      <c r="P78" s="437"/>
      <c r="Q78" s="437"/>
      <c r="R78" s="437"/>
      <c r="S78" s="437"/>
      <c r="T78" s="437"/>
      <c r="U78" s="437"/>
      <c r="V78" s="437"/>
      <c r="W78" s="437"/>
      <c r="X78" s="437"/>
      <c r="Y78" s="437"/>
      <c r="Z78" s="437"/>
      <c r="AA78" s="437"/>
      <c r="AB78" s="437"/>
      <c r="AC78" s="437"/>
      <c r="AD78" s="437"/>
      <c r="AE78" s="437"/>
      <c r="AF78" s="437"/>
      <c r="AG78" s="437"/>
      <c r="AH78" s="437"/>
      <c r="AI78" s="437"/>
      <c r="AJ78" s="437"/>
      <c r="AK78" s="437"/>
      <c r="AL78" s="437"/>
      <c r="AM78" s="437"/>
      <c r="AN78" s="437"/>
      <c r="AO78" s="437"/>
      <c r="AP78" s="437"/>
      <c r="AQ78" s="437"/>
      <c r="AR78" s="437"/>
      <c r="AS78" s="437"/>
      <c r="AT78" s="437"/>
      <c r="AU78" s="437"/>
      <c r="AV78" s="437"/>
      <c r="AW78" s="437"/>
      <c r="AX78" s="437"/>
      <c r="AY78" s="437"/>
      <c r="AZ78" s="437"/>
      <c r="BA78" s="437"/>
      <c r="BB78" s="437"/>
      <c r="BC78" s="437"/>
      <c r="BD78" s="437"/>
      <c r="BE78" s="437"/>
      <c r="BF78" s="437"/>
      <c r="BG78" s="437"/>
      <c r="BH78" s="437"/>
      <c r="BI78" s="437"/>
      <c r="BJ78" s="437"/>
      <c r="BK78" s="438"/>
      <c r="BL78" s="423" t="s">
        <v>157</v>
      </c>
      <c r="BM78" s="424"/>
      <c r="BN78" s="424"/>
      <c r="BO78" s="424"/>
      <c r="BP78" s="424"/>
      <c r="BQ78" s="424"/>
      <c r="BR78" s="425"/>
    </row>
    <row r="79" spans="1:85" s="222" customFormat="1" ht="91.35" customHeight="1" x14ac:dyDescent="0.45">
      <c r="A79" s="414" t="s">
        <v>87</v>
      </c>
      <c r="B79" s="415"/>
      <c r="C79" s="415"/>
      <c r="D79" s="415"/>
      <c r="E79" s="415"/>
      <c r="F79" s="415"/>
      <c r="G79" s="415"/>
      <c r="H79" s="416"/>
      <c r="I79" s="404" t="s">
        <v>215</v>
      </c>
      <c r="J79" s="405"/>
      <c r="K79" s="405"/>
      <c r="L79" s="405"/>
      <c r="M79" s="405"/>
      <c r="N79" s="405"/>
      <c r="O79" s="405"/>
      <c r="P79" s="405"/>
      <c r="Q79" s="405"/>
      <c r="R79" s="405"/>
      <c r="S79" s="405"/>
      <c r="T79" s="405"/>
      <c r="U79" s="405"/>
      <c r="V79" s="405"/>
      <c r="W79" s="405"/>
      <c r="X79" s="405"/>
      <c r="Y79" s="405"/>
      <c r="Z79" s="405"/>
      <c r="AA79" s="405"/>
      <c r="AB79" s="405"/>
      <c r="AC79" s="405"/>
      <c r="AD79" s="405"/>
      <c r="AE79" s="405"/>
      <c r="AF79" s="405"/>
      <c r="AG79" s="405"/>
      <c r="AH79" s="405"/>
      <c r="AI79" s="405"/>
      <c r="AJ79" s="405"/>
      <c r="AK79" s="405"/>
      <c r="AL79" s="405"/>
      <c r="AM79" s="405"/>
      <c r="AN79" s="405"/>
      <c r="AO79" s="405"/>
      <c r="AP79" s="405"/>
      <c r="AQ79" s="405"/>
      <c r="AR79" s="405"/>
      <c r="AS79" s="405"/>
      <c r="AT79" s="405"/>
      <c r="AU79" s="405"/>
      <c r="AV79" s="405"/>
      <c r="AW79" s="405"/>
      <c r="AX79" s="405"/>
      <c r="AY79" s="405"/>
      <c r="AZ79" s="405"/>
      <c r="BA79" s="405"/>
      <c r="BB79" s="405"/>
      <c r="BC79" s="405"/>
      <c r="BD79" s="405"/>
      <c r="BE79" s="405"/>
      <c r="BF79" s="405"/>
      <c r="BG79" s="405"/>
      <c r="BH79" s="405"/>
      <c r="BI79" s="405"/>
      <c r="BJ79" s="405"/>
      <c r="BK79" s="406"/>
      <c r="BL79" s="423" t="s">
        <v>157</v>
      </c>
      <c r="BM79" s="424"/>
      <c r="BN79" s="424"/>
      <c r="BO79" s="424"/>
      <c r="BP79" s="424"/>
      <c r="BQ79" s="424"/>
      <c r="BR79" s="425"/>
    </row>
    <row r="80" spans="1:85" s="223" customFormat="1" ht="93" customHeight="1" x14ac:dyDescent="0.45">
      <c r="A80" s="414" t="s">
        <v>88</v>
      </c>
      <c r="B80" s="415"/>
      <c r="C80" s="415"/>
      <c r="D80" s="415"/>
      <c r="E80" s="415"/>
      <c r="F80" s="415"/>
      <c r="G80" s="415"/>
      <c r="H80" s="416"/>
      <c r="I80" s="404" t="s">
        <v>194</v>
      </c>
      <c r="J80" s="405"/>
      <c r="K80" s="405"/>
      <c r="L80" s="405"/>
      <c r="M80" s="405"/>
      <c r="N80" s="405"/>
      <c r="O80" s="405"/>
      <c r="P80" s="405"/>
      <c r="Q80" s="405"/>
      <c r="R80" s="405"/>
      <c r="S80" s="405"/>
      <c r="T80" s="405"/>
      <c r="U80" s="405"/>
      <c r="V80" s="405"/>
      <c r="W80" s="405"/>
      <c r="X80" s="405"/>
      <c r="Y80" s="405"/>
      <c r="Z80" s="405"/>
      <c r="AA80" s="405"/>
      <c r="AB80" s="405"/>
      <c r="AC80" s="405"/>
      <c r="AD80" s="405"/>
      <c r="AE80" s="405"/>
      <c r="AF80" s="405"/>
      <c r="AG80" s="405"/>
      <c r="AH80" s="405"/>
      <c r="AI80" s="405"/>
      <c r="AJ80" s="405"/>
      <c r="AK80" s="405"/>
      <c r="AL80" s="405"/>
      <c r="AM80" s="405"/>
      <c r="AN80" s="405"/>
      <c r="AO80" s="405"/>
      <c r="AP80" s="405"/>
      <c r="AQ80" s="405"/>
      <c r="AR80" s="405"/>
      <c r="AS80" s="405"/>
      <c r="AT80" s="405"/>
      <c r="AU80" s="405"/>
      <c r="AV80" s="405"/>
      <c r="AW80" s="405"/>
      <c r="AX80" s="405"/>
      <c r="AY80" s="405"/>
      <c r="AZ80" s="405"/>
      <c r="BA80" s="405"/>
      <c r="BB80" s="405"/>
      <c r="BC80" s="405"/>
      <c r="BD80" s="405"/>
      <c r="BE80" s="405"/>
      <c r="BF80" s="405"/>
      <c r="BG80" s="405"/>
      <c r="BH80" s="405"/>
      <c r="BI80" s="405"/>
      <c r="BJ80" s="405"/>
      <c r="BK80" s="406"/>
      <c r="BL80" s="423" t="s">
        <v>81</v>
      </c>
      <c r="BM80" s="424"/>
      <c r="BN80" s="424"/>
      <c r="BO80" s="424"/>
      <c r="BP80" s="424"/>
      <c r="BQ80" s="424"/>
      <c r="BR80" s="425"/>
    </row>
    <row r="81" spans="1:70" s="222" customFormat="1" ht="121.7" customHeight="1" x14ac:dyDescent="0.45">
      <c r="A81" s="414" t="s">
        <v>104</v>
      </c>
      <c r="B81" s="415"/>
      <c r="C81" s="415"/>
      <c r="D81" s="415"/>
      <c r="E81" s="415"/>
      <c r="F81" s="415"/>
      <c r="G81" s="415"/>
      <c r="H81" s="416"/>
      <c r="I81" s="404" t="s">
        <v>195</v>
      </c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  <c r="Z81" s="405"/>
      <c r="AA81" s="405"/>
      <c r="AB81" s="405"/>
      <c r="AC81" s="405"/>
      <c r="AD81" s="405"/>
      <c r="AE81" s="405"/>
      <c r="AF81" s="405"/>
      <c r="AG81" s="405"/>
      <c r="AH81" s="405"/>
      <c r="AI81" s="405"/>
      <c r="AJ81" s="405"/>
      <c r="AK81" s="405"/>
      <c r="AL81" s="405"/>
      <c r="AM81" s="405"/>
      <c r="AN81" s="405"/>
      <c r="AO81" s="405"/>
      <c r="AP81" s="405"/>
      <c r="AQ81" s="405"/>
      <c r="AR81" s="405"/>
      <c r="AS81" s="405"/>
      <c r="AT81" s="405"/>
      <c r="AU81" s="405"/>
      <c r="AV81" s="405"/>
      <c r="AW81" s="405"/>
      <c r="AX81" s="405"/>
      <c r="AY81" s="405"/>
      <c r="AZ81" s="405"/>
      <c r="BA81" s="405"/>
      <c r="BB81" s="405"/>
      <c r="BC81" s="405"/>
      <c r="BD81" s="405"/>
      <c r="BE81" s="405"/>
      <c r="BF81" s="405"/>
      <c r="BG81" s="405"/>
      <c r="BH81" s="405"/>
      <c r="BI81" s="405"/>
      <c r="BJ81" s="405"/>
      <c r="BK81" s="406"/>
      <c r="BL81" s="423" t="s">
        <v>82</v>
      </c>
      <c r="BM81" s="424"/>
      <c r="BN81" s="424"/>
      <c r="BO81" s="424"/>
      <c r="BP81" s="424"/>
      <c r="BQ81" s="424"/>
      <c r="BR81" s="425"/>
    </row>
    <row r="82" spans="1:70" s="222" customFormat="1" ht="93.6" customHeight="1" x14ac:dyDescent="0.45">
      <c r="A82" s="414" t="s">
        <v>58</v>
      </c>
      <c r="B82" s="415"/>
      <c r="C82" s="415"/>
      <c r="D82" s="415"/>
      <c r="E82" s="415"/>
      <c r="F82" s="415"/>
      <c r="G82" s="415"/>
      <c r="H82" s="416"/>
      <c r="I82" s="404" t="s">
        <v>196</v>
      </c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5"/>
      <c r="X82" s="405"/>
      <c r="Y82" s="405"/>
      <c r="Z82" s="405"/>
      <c r="AA82" s="405"/>
      <c r="AB82" s="405"/>
      <c r="AC82" s="405"/>
      <c r="AD82" s="405"/>
      <c r="AE82" s="405"/>
      <c r="AF82" s="405"/>
      <c r="AG82" s="405"/>
      <c r="AH82" s="405"/>
      <c r="AI82" s="405"/>
      <c r="AJ82" s="405"/>
      <c r="AK82" s="405"/>
      <c r="AL82" s="405"/>
      <c r="AM82" s="405"/>
      <c r="AN82" s="405"/>
      <c r="AO82" s="405"/>
      <c r="AP82" s="405"/>
      <c r="AQ82" s="405"/>
      <c r="AR82" s="405"/>
      <c r="AS82" s="405"/>
      <c r="AT82" s="405"/>
      <c r="AU82" s="405"/>
      <c r="AV82" s="405"/>
      <c r="AW82" s="405"/>
      <c r="AX82" s="405"/>
      <c r="AY82" s="405"/>
      <c r="AZ82" s="405"/>
      <c r="BA82" s="405"/>
      <c r="BB82" s="405"/>
      <c r="BC82" s="405"/>
      <c r="BD82" s="405"/>
      <c r="BE82" s="405"/>
      <c r="BF82" s="405"/>
      <c r="BG82" s="405"/>
      <c r="BH82" s="405"/>
      <c r="BI82" s="405"/>
      <c r="BJ82" s="405"/>
      <c r="BK82" s="406"/>
      <c r="BL82" s="423" t="s">
        <v>91</v>
      </c>
      <c r="BM82" s="424"/>
      <c r="BN82" s="424"/>
      <c r="BO82" s="424"/>
      <c r="BP82" s="424"/>
      <c r="BQ82" s="424"/>
      <c r="BR82" s="425"/>
    </row>
    <row r="83" spans="1:70" s="222" customFormat="1" ht="90" customHeight="1" x14ac:dyDescent="0.45">
      <c r="A83" s="414" t="s">
        <v>59</v>
      </c>
      <c r="B83" s="415"/>
      <c r="C83" s="415"/>
      <c r="D83" s="415"/>
      <c r="E83" s="415"/>
      <c r="F83" s="415"/>
      <c r="G83" s="415"/>
      <c r="H83" s="416"/>
      <c r="I83" s="404" t="s">
        <v>197</v>
      </c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405"/>
      <c r="AA83" s="405"/>
      <c r="AB83" s="405"/>
      <c r="AC83" s="405"/>
      <c r="AD83" s="405"/>
      <c r="AE83" s="405"/>
      <c r="AF83" s="405"/>
      <c r="AG83" s="405"/>
      <c r="AH83" s="405"/>
      <c r="AI83" s="405"/>
      <c r="AJ83" s="405"/>
      <c r="AK83" s="405"/>
      <c r="AL83" s="405"/>
      <c r="AM83" s="405"/>
      <c r="AN83" s="405"/>
      <c r="AO83" s="405"/>
      <c r="AP83" s="405"/>
      <c r="AQ83" s="405"/>
      <c r="AR83" s="405"/>
      <c r="AS83" s="405"/>
      <c r="AT83" s="405"/>
      <c r="AU83" s="405"/>
      <c r="AV83" s="405"/>
      <c r="AW83" s="405"/>
      <c r="AX83" s="405"/>
      <c r="AY83" s="405"/>
      <c r="AZ83" s="405"/>
      <c r="BA83" s="405"/>
      <c r="BB83" s="405"/>
      <c r="BC83" s="405"/>
      <c r="BD83" s="405"/>
      <c r="BE83" s="405"/>
      <c r="BF83" s="405"/>
      <c r="BG83" s="405"/>
      <c r="BH83" s="405"/>
      <c r="BI83" s="405"/>
      <c r="BJ83" s="405"/>
      <c r="BK83" s="406"/>
      <c r="BL83" s="423" t="s">
        <v>92</v>
      </c>
      <c r="BM83" s="424"/>
      <c r="BN83" s="424"/>
      <c r="BO83" s="424"/>
      <c r="BP83" s="424"/>
      <c r="BQ83" s="424"/>
      <c r="BR83" s="425"/>
    </row>
    <row r="84" spans="1:70" s="222" customFormat="1" ht="83.45" customHeight="1" x14ac:dyDescent="0.45">
      <c r="A84" s="414" t="s">
        <v>60</v>
      </c>
      <c r="B84" s="415"/>
      <c r="C84" s="415"/>
      <c r="D84" s="415"/>
      <c r="E84" s="415"/>
      <c r="F84" s="415"/>
      <c r="G84" s="415"/>
      <c r="H84" s="416"/>
      <c r="I84" s="404" t="s">
        <v>198</v>
      </c>
      <c r="J84" s="405"/>
      <c r="K84" s="405"/>
      <c r="L84" s="405"/>
      <c r="M84" s="405"/>
      <c r="N84" s="405"/>
      <c r="O84" s="405"/>
      <c r="P84" s="405"/>
      <c r="Q84" s="405"/>
      <c r="R84" s="405"/>
      <c r="S84" s="405"/>
      <c r="T84" s="405"/>
      <c r="U84" s="405"/>
      <c r="V84" s="405"/>
      <c r="W84" s="405"/>
      <c r="X84" s="405"/>
      <c r="Y84" s="405"/>
      <c r="Z84" s="405"/>
      <c r="AA84" s="405"/>
      <c r="AB84" s="405"/>
      <c r="AC84" s="405"/>
      <c r="AD84" s="405"/>
      <c r="AE84" s="405"/>
      <c r="AF84" s="405"/>
      <c r="AG84" s="405"/>
      <c r="AH84" s="405"/>
      <c r="AI84" s="405"/>
      <c r="AJ84" s="405"/>
      <c r="AK84" s="405"/>
      <c r="AL84" s="405"/>
      <c r="AM84" s="405"/>
      <c r="AN84" s="405"/>
      <c r="AO84" s="405"/>
      <c r="AP84" s="405"/>
      <c r="AQ84" s="405"/>
      <c r="AR84" s="405"/>
      <c r="AS84" s="405"/>
      <c r="AT84" s="405"/>
      <c r="AU84" s="405"/>
      <c r="AV84" s="405"/>
      <c r="AW84" s="405"/>
      <c r="AX84" s="405"/>
      <c r="AY84" s="405"/>
      <c r="AZ84" s="405"/>
      <c r="BA84" s="405"/>
      <c r="BB84" s="405"/>
      <c r="BC84" s="405"/>
      <c r="BD84" s="405"/>
      <c r="BE84" s="405"/>
      <c r="BF84" s="405"/>
      <c r="BG84" s="405"/>
      <c r="BH84" s="405"/>
      <c r="BI84" s="405"/>
      <c r="BJ84" s="405"/>
      <c r="BK84" s="406"/>
      <c r="BL84" s="423" t="s">
        <v>94</v>
      </c>
      <c r="BM84" s="424"/>
      <c r="BN84" s="424"/>
      <c r="BO84" s="424"/>
      <c r="BP84" s="424"/>
      <c r="BQ84" s="424"/>
      <c r="BR84" s="425"/>
    </row>
    <row r="85" spans="1:70" s="222" customFormat="1" ht="75.599999999999994" customHeight="1" x14ac:dyDescent="0.45">
      <c r="A85" s="414" t="s">
        <v>99</v>
      </c>
      <c r="B85" s="415"/>
      <c r="C85" s="415"/>
      <c r="D85" s="415"/>
      <c r="E85" s="415"/>
      <c r="F85" s="415"/>
      <c r="G85" s="415"/>
      <c r="H85" s="416"/>
      <c r="I85" s="404" t="s">
        <v>199</v>
      </c>
      <c r="J85" s="405"/>
      <c r="K85" s="405"/>
      <c r="L85" s="405"/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405"/>
      <c r="AQ85" s="405"/>
      <c r="AR85" s="405"/>
      <c r="AS85" s="405"/>
      <c r="AT85" s="405"/>
      <c r="AU85" s="405"/>
      <c r="AV85" s="405"/>
      <c r="AW85" s="405"/>
      <c r="AX85" s="405"/>
      <c r="AY85" s="405"/>
      <c r="AZ85" s="405"/>
      <c r="BA85" s="405"/>
      <c r="BB85" s="405"/>
      <c r="BC85" s="405"/>
      <c r="BD85" s="405"/>
      <c r="BE85" s="405"/>
      <c r="BF85" s="405"/>
      <c r="BG85" s="405"/>
      <c r="BH85" s="405"/>
      <c r="BI85" s="405"/>
      <c r="BJ85" s="405"/>
      <c r="BK85" s="406"/>
      <c r="BL85" s="423" t="s">
        <v>95</v>
      </c>
      <c r="BM85" s="424"/>
      <c r="BN85" s="424"/>
      <c r="BO85" s="424"/>
      <c r="BP85" s="424"/>
      <c r="BQ85" s="424"/>
      <c r="BR85" s="425"/>
    </row>
    <row r="86" spans="1:70" s="222" customFormat="1" ht="82.35" customHeight="1" x14ac:dyDescent="0.45">
      <c r="A86" s="414" t="s">
        <v>100</v>
      </c>
      <c r="B86" s="415"/>
      <c r="C86" s="415"/>
      <c r="D86" s="415"/>
      <c r="E86" s="415"/>
      <c r="F86" s="415"/>
      <c r="G86" s="415"/>
      <c r="H86" s="416"/>
      <c r="I86" s="404" t="s">
        <v>200</v>
      </c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5"/>
      <c r="Z86" s="405"/>
      <c r="AA86" s="405"/>
      <c r="AB86" s="405"/>
      <c r="AC86" s="405"/>
      <c r="AD86" s="405"/>
      <c r="AE86" s="405"/>
      <c r="AF86" s="405"/>
      <c r="AG86" s="405"/>
      <c r="AH86" s="405"/>
      <c r="AI86" s="405"/>
      <c r="AJ86" s="405"/>
      <c r="AK86" s="405"/>
      <c r="AL86" s="405"/>
      <c r="AM86" s="405"/>
      <c r="AN86" s="405"/>
      <c r="AO86" s="405"/>
      <c r="AP86" s="405"/>
      <c r="AQ86" s="405"/>
      <c r="AR86" s="405"/>
      <c r="AS86" s="405"/>
      <c r="AT86" s="405"/>
      <c r="AU86" s="405"/>
      <c r="AV86" s="405"/>
      <c r="AW86" s="405"/>
      <c r="AX86" s="405"/>
      <c r="AY86" s="405"/>
      <c r="AZ86" s="405"/>
      <c r="BA86" s="405"/>
      <c r="BB86" s="405"/>
      <c r="BC86" s="405"/>
      <c r="BD86" s="405"/>
      <c r="BE86" s="405"/>
      <c r="BF86" s="405"/>
      <c r="BG86" s="405"/>
      <c r="BH86" s="405"/>
      <c r="BI86" s="405"/>
      <c r="BJ86" s="405"/>
      <c r="BK86" s="406"/>
      <c r="BL86" s="423" t="s">
        <v>189</v>
      </c>
      <c r="BM86" s="424"/>
      <c r="BN86" s="424"/>
      <c r="BO86" s="424"/>
      <c r="BP86" s="424"/>
      <c r="BQ86" s="424"/>
      <c r="BR86" s="425"/>
    </row>
    <row r="87" spans="1:70" s="223" customFormat="1" ht="81" customHeight="1" x14ac:dyDescent="0.45">
      <c r="A87" s="414" t="s">
        <v>105</v>
      </c>
      <c r="B87" s="415"/>
      <c r="C87" s="415"/>
      <c r="D87" s="415"/>
      <c r="E87" s="415"/>
      <c r="F87" s="415"/>
      <c r="G87" s="415"/>
      <c r="H87" s="416"/>
      <c r="I87" s="404" t="s">
        <v>201</v>
      </c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405"/>
      <c r="AB87" s="405"/>
      <c r="AC87" s="405"/>
      <c r="AD87" s="405"/>
      <c r="AE87" s="405"/>
      <c r="AF87" s="405"/>
      <c r="AG87" s="405"/>
      <c r="AH87" s="405"/>
      <c r="AI87" s="405"/>
      <c r="AJ87" s="405"/>
      <c r="AK87" s="405"/>
      <c r="AL87" s="405"/>
      <c r="AM87" s="405"/>
      <c r="AN87" s="405"/>
      <c r="AO87" s="405"/>
      <c r="AP87" s="405"/>
      <c r="AQ87" s="405"/>
      <c r="AR87" s="405"/>
      <c r="AS87" s="405"/>
      <c r="AT87" s="405"/>
      <c r="AU87" s="405"/>
      <c r="AV87" s="405"/>
      <c r="AW87" s="405"/>
      <c r="AX87" s="405"/>
      <c r="AY87" s="405"/>
      <c r="AZ87" s="405"/>
      <c r="BA87" s="405"/>
      <c r="BB87" s="405"/>
      <c r="BC87" s="405"/>
      <c r="BD87" s="405"/>
      <c r="BE87" s="405"/>
      <c r="BF87" s="405"/>
      <c r="BG87" s="405"/>
      <c r="BH87" s="405"/>
      <c r="BI87" s="405"/>
      <c r="BJ87" s="405"/>
      <c r="BK87" s="406"/>
      <c r="BL87" s="423" t="s">
        <v>202</v>
      </c>
      <c r="BM87" s="424"/>
      <c r="BN87" s="424"/>
      <c r="BO87" s="424"/>
      <c r="BP87" s="424"/>
      <c r="BQ87" s="424"/>
      <c r="BR87" s="425"/>
    </row>
    <row r="88" spans="1:70" s="222" customFormat="1" ht="89.45" customHeight="1" thickBot="1" x14ac:dyDescent="0.5">
      <c r="A88" s="1198" t="s">
        <v>106</v>
      </c>
      <c r="B88" s="1199"/>
      <c r="C88" s="1199"/>
      <c r="D88" s="1199"/>
      <c r="E88" s="1199"/>
      <c r="F88" s="1199"/>
      <c r="G88" s="1199"/>
      <c r="H88" s="1200"/>
      <c r="I88" s="404" t="s">
        <v>203</v>
      </c>
      <c r="J88" s="405"/>
      <c r="K88" s="405"/>
      <c r="L88" s="405"/>
      <c r="M88" s="405"/>
      <c r="N88" s="405"/>
      <c r="O88" s="405"/>
      <c r="P88" s="405"/>
      <c r="Q88" s="405"/>
      <c r="R88" s="405"/>
      <c r="S88" s="405"/>
      <c r="T88" s="405"/>
      <c r="U88" s="405"/>
      <c r="V88" s="405"/>
      <c r="W88" s="405"/>
      <c r="X88" s="405"/>
      <c r="Y88" s="405"/>
      <c r="Z88" s="405"/>
      <c r="AA88" s="405"/>
      <c r="AB88" s="405"/>
      <c r="AC88" s="405"/>
      <c r="AD88" s="405"/>
      <c r="AE88" s="405"/>
      <c r="AF88" s="405"/>
      <c r="AG88" s="405"/>
      <c r="AH88" s="405"/>
      <c r="AI88" s="405"/>
      <c r="AJ88" s="405"/>
      <c r="AK88" s="405"/>
      <c r="AL88" s="405"/>
      <c r="AM88" s="405"/>
      <c r="AN88" s="405"/>
      <c r="AO88" s="405"/>
      <c r="AP88" s="405"/>
      <c r="AQ88" s="405"/>
      <c r="AR88" s="405"/>
      <c r="AS88" s="405"/>
      <c r="AT88" s="405"/>
      <c r="AU88" s="405"/>
      <c r="AV88" s="405"/>
      <c r="AW88" s="405"/>
      <c r="AX88" s="405"/>
      <c r="AY88" s="405"/>
      <c r="AZ88" s="405"/>
      <c r="BA88" s="405"/>
      <c r="BB88" s="405"/>
      <c r="BC88" s="405"/>
      <c r="BD88" s="405"/>
      <c r="BE88" s="405"/>
      <c r="BF88" s="405"/>
      <c r="BG88" s="405"/>
      <c r="BH88" s="405"/>
      <c r="BI88" s="405"/>
      <c r="BJ88" s="405"/>
      <c r="BK88" s="406"/>
      <c r="BL88" s="1201" t="s">
        <v>98</v>
      </c>
      <c r="BM88" s="1202"/>
      <c r="BN88" s="1202"/>
      <c r="BO88" s="1202"/>
      <c r="BP88" s="1202"/>
      <c r="BQ88" s="1202"/>
      <c r="BR88" s="1203"/>
    </row>
    <row r="89" spans="1:70" s="20" customFormat="1" ht="60" customHeight="1" thickTop="1" x14ac:dyDescent="0.45">
      <c r="A89" s="50"/>
      <c r="B89" s="50"/>
      <c r="C89" s="50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2"/>
      <c r="BH89" s="52"/>
      <c r="BI89" s="49"/>
      <c r="BJ89" s="49"/>
      <c r="BK89" s="69"/>
    </row>
    <row r="90" spans="1:70" s="2" customFormat="1" ht="35.450000000000003" customHeight="1" x14ac:dyDescent="0.35">
      <c r="A90" s="50"/>
      <c r="C90" s="225"/>
      <c r="D90" s="403" t="s">
        <v>227</v>
      </c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  <c r="AB90" s="403"/>
      <c r="AC90" s="403"/>
      <c r="AD90" s="403"/>
      <c r="AE90" s="403"/>
      <c r="AF90" s="403"/>
      <c r="AG90" s="403"/>
      <c r="AH90" s="403"/>
      <c r="AI90" s="403"/>
      <c r="AJ90" s="403"/>
      <c r="AK90" s="403"/>
      <c r="AL90" s="403"/>
      <c r="AM90" s="403"/>
      <c r="AN90" s="403"/>
      <c r="AO90" s="403"/>
      <c r="AP90" s="403"/>
      <c r="AQ90" s="403"/>
      <c r="AR90" s="403"/>
      <c r="AS90" s="403"/>
      <c r="AT90" s="403"/>
      <c r="AU90" s="403"/>
      <c r="AV90" s="403"/>
      <c r="AW90" s="403"/>
      <c r="AX90" s="403"/>
      <c r="AY90" s="403"/>
      <c r="AZ90" s="403"/>
      <c r="BA90" s="403"/>
      <c r="BB90" s="403"/>
      <c r="BC90" s="403"/>
      <c r="BD90" s="403"/>
      <c r="BE90" s="403"/>
      <c r="BF90" s="403"/>
      <c r="BG90" s="403"/>
      <c r="BH90" s="403"/>
      <c r="BI90" s="403"/>
      <c r="BJ90" s="403"/>
      <c r="BK90" s="403"/>
      <c r="BL90" s="403"/>
      <c r="BM90" s="403"/>
      <c r="BN90" s="403"/>
      <c r="BO90" s="403"/>
    </row>
    <row r="91" spans="1:70" s="2" customFormat="1" ht="87" customHeight="1" x14ac:dyDescent="0.35">
      <c r="A91" s="50"/>
      <c r="B91" s="225"/>
      <c r="C91" s="225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  <c r="AB91" s="403"/>
      <c r="AC91" s="403"/>
      <c r="AD91" s="403"/>
      <c r="AE91" s="403"/>
      <c r="AF91" s="403"/>
      <c r="AG91" s="403"/>
      <c r="AH91" s="403"/>
      <c r="AI91" s="403"/>
      <c r="AJ91" s="403"/>
      <c r="AK91" s="403"/>
      <c r="AL91" s="403"/>
      <c r="AM91" s="403"/>
      <c r="AN91" s="403"/>
      <c r="AO91" s="403"/>
      <c r="AP91" s="403"/>
      <c r="AQ91" s="403"/>
      <c r="AR91" s="403"/>
      <c r="AS91" s="403"/>
      <c r="AT91" s="403"/>
      <c r="AU91" s="403"/>
      <c r="AV91" s="403"/>
      <c r="AW91" s="403"/>
      <c r="AX91" s="403"/>
      <c r="AY91" s="403"/>
      <c r="AZ91" s="403"/>
      <c r="BA91" s="403"/>
      <c r="BB91" s="403"/>
      <c r="BC91" s="403"/>
      <c r="BD91" s="403"/>
      <c r="BE91" s="403"/>
      <c r="BF91" s="403"/>
      <c r="BG91" s="403"/>
      <c r="BH91" s="403"/>
      <c r="BI91" s="403"/>
      <c r="BJ91" s="403"/>
      <c r="BK91" s="403"/>
      <c r="BL91" s="403"/>
      <c r="BM91" s="403"/>
      <c r="BN91" s="403"/>
      <c r="BO91" s="403"/>
    </row>
    <row r="92" spans="1:70" s="2" customFormat="1" ht="58.35" customHeight="1" x14ac:dyDescent="0.45">
      <c r="A92" s="70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145"/>
      <c r="BL92" s="145"/>
      <c r="BM92" s="145"/>
      <c r="BN92" s="49"/>
      <c r="BO92" s="49"/>
    </row>
    <row r="93" spans="1:70" s="21" customFormat="1" ht="103.35" customHeight="1" x14ac:dyDescent="0.45">
      <c r="A93" s="54"/>
      <c r="B93" s="54"/>
      <c r="C93" s="164" t="s">
        <v>162</v>
      </c>
      <c r="D93" s="403" t="s">
        <v>119</v>
      </c>
      <c r="E93" s="403"/>
      <c r="F93" s="403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403"/>
      <c r="AB93" s="403"/>
      <c r="AC93" s="403"/>
      <c r="AD93" s="403"/>
      <c r="AE93" s="403"/>
      <c r="AF93" s="403"/>
      <c r="AG93" s="403"/>
      <c r="AH93" s="403"/>
      <c r="AI93" s="403"/>
      <c r="AJ93" s="403"/>
      <c r="AK93" s="403"/>
      <c r="AL93" s="403"/>
      <c r="AM93" s="403"/>
      <c r="AN93" s="403"/>
      <c r="AO93" s="403"/>
      <c r="AP93" s="403"/>
      <c r="AQ93" s="403"/>
      <c r="AR93" s="403"/>
      <c r="AS93" s="403"/>
      <c r="AT93" s="403"/>
      <c r="AU93" s="403"/>
      <c r="AV93" s="403"/>
      <c r="AW93" s="403"/>
      <c r="AX93" s="403"/>
      <c r="AY93" s="403"/>
      <c r="AZ93" s="403"/>
      <c r="BA93" s="403"/>
      <c r="BB93" s="403"/>
      <c r="BC93" s="403"/>
      <c r="BD93" s="403"/>
      <c r="BE93" s="403"/>
      <c r="BF93" s="403"/>
      <c r="BG93" s="403"/>
      <c r="BH93" s="403"/>
      <c r="BI93" s="403"/>
      <c r="BJ93" s="403"/>
      <c r="BK93" s="403"/>
      <c r="BL93" s="403"/>
      <c r="BM93" s="403"/>
      <c r="BN93" s="403"/>
      <c r="BO93" s="403"/>
      <c r="BP93" s="149"/>
      <c r="BQ93" s="149"/>
      <c r="BR93" s="149"/>
    </row>
    <row r="94" spans="1:70" s="16" customFormat="1" ht="45" hidden="1" customHeight="1" x14ac:dyDescent="0.4">
      <c r="A94" s="71"/>
      <c r="B94" s="71"/>
      <c r="C94" s="147" t="s">
        <v>162</v>
      </c>
      <c r="D94" s="403" t="s">
        <v>119</v>
      </c>
      <c r="E94" s="403"/>
      <c r="F94" s="403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  <c r="AB94" s="403"/>
      <c r="AC94" s="403"/>
      <c r="AD94" s="403"/>
      <c r="AE94" s="403"/>
      <c r="AF94" s="403"/>
      <c r="AG94" s="403"/>
      <c r="AH94" s="403"/>
      <c r="AI94" s="403"/>
      <c r="AJ94" s="403"/>
      <c r="AK94" s="403"/>
      <c r="AL94" s="403"/>
      <c r="AM94" s="403"/>
      <c r="AN94" s="403"/>
      <c r="AO94" s="403"/>
      <c r="AP94" s="403"/>
      <c r="AQ94" s="403"/>
      <c r="AR94" s="403"/>
      <c r="AS94" s="403"/>
      <c r="AT94" s="403"/>
      <c r="AU94" s="403"/>
      <c r="AV94" s="403"/>
      <c r="AW94" s="403"/>
      <c r="AX94" s="403"/>
      <c r="AY94" s="403"/>
      <c r="AZ94" s="403"/>
      <c r="BA94" s="403"/>
      <c r="BB94" s="403"/>
      <c r="BC94" s="403"/>
      <c r="BD94" s="403"/>
      <c r="BE94" s="403"/>
      <c r="BF94" s="403"/>
      <c r="BG94" s="403"/>
      <c r="BH94" s="403"/>
      <c r="BI94" s="403"/>
      <c r="BJ94" s="403"/>
      <c r="BK94" s="403"/>
      <c r="BL94" s="54"/>
      <c r="BM94" s="54"/>
      <c r="BN94" s="54"/>
      <c r="BO94" s="54"/>
      <c r="BP94" s="54"/>
    </row>
    <row r="95" spans="1:70" s="17" customFormat="1" ht="109.7" customHeight="1" x14ac:dyDescent="0.25">
      <c r="A95" s="55"/>
      <c r="B95" s="55"/>
      <c r="C95" s="148" t="s">
        <v>127</v>
      </c>
      <c r="D95" s="224" t="s">
        <v>128</v>
      </c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72"/>
      <c r="BM95" s="72"/>
      <c r="BN95" s="72"/>
      <c r="BO95" s="72"/>
      <c r="BP95" s="72"/>
    </row>
    <row r="96" spans="1:70" s="16" customFormat="1" ht="33" customHeight="1" x14ac:dyDescent="0.4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54"/>
      <c r="BL96" s="54"/>
      <c r="BM96" s="54"/>
      <c r="BN96" s="54"/>
      <c r="BO96" s="54"/>
    </row>
    <row r="97" spans="1:72" s="2" customFormat="1" ht="45.75" x14ac:dyDescent="0.65">
      <c r="B97" s="53"/>
      <c r="C97" s="83" t="s">
        <v>137</v>
      </c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4"/>
      <c r="AD97" s="85"/>
      <c r="AE97" s="85"/>
      <c r="AF97" s="85"/>
      <c r="AG97" s="85"/>
      <c r="AH97" s="85"/>
      <c r="AI97" s="85"/>
      <c r="AJ97" s="84"/>
      <c r="AK97" s="86"/>
      <c r="AL97" s="86"/>
      <c r="AM97" s="86"/>
      <c r="AN97" s="86"/>
      <c r="AO97" s="86"/>
      <c r="AP97" s="83"/>
      <c r="AQ97" s="86" t="s">
        <v>138</v>
      </c>
      <c r="AR97" s="83"/>
      <c r="AS97" s="103"/>
      <c r="AT97" s="103"/>
      <c r="AU97" s="103"/>
      <c r="AV97" s="103"/>
      <c r="AW97" s="83"/>
      <c r="AX97" s="83"/>
      <c r="AY97" s="96"/>
      <c r="AZ97" s="96"/>
      <c r="BA97" s="96"/>
      <c r="BB97" s="96"/>
      <c r="BC97" s="56"/>
      <c r="BD97" s="53"/>
      <c r="BE97" s="53"/>
      <c r="BF97" s="53"/>
      <c r="BG97" s="53"/>
      <c r="BH97" s="53"/>
      <c r="BI97" s="53"/>
      <c r="BJ97" s="53"/>
      <c r="BK97" s="53"/>
      <c r="BL97" s="49"/>
      <c r="BM97" s="49"/>
      <c r="BN97" s="49"/>
      <c r="BO97" s="49"/>
      <c r="BP97" s="49"/>
    </row>
    <row r="98" spans="1:72" s="22" customFormat="1" ht="28.35" customHeight="1" x14ac:dyDescent="0.65">
      <c r="B98" s="49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6"/>
      <c r="AD98" s="83"/>
      <c r="AE98" s="83"/>
      <c r="AF98" s="83"/>
      <c r="AG98" s="83"/>
      <c r="AH98" s="83"/>
      <c r="AI98" s="83"/>
      <c r="AJ98" s="86"/>
      <c r="AK98" s="86"/>
      <c r="AL98" s="86"/>
      <c r="AM98" s="86"/>
      <c r="AN98" s="86"/>
      <c r="AO98" s="86"/>
      <c r="AP98" s="83"/>
      <c r="AQ98" s="86"/>
      <c r="AR98" s="83"/>
      <c r="AS98" s="103"/>
      <c r="AT98" s="103"/>
      <c r="AU98" s="103"/>
      <c r="AV98" s="103"/>
      <c r="AW98" s="83"/>
      <c r="AX98" s="83"/>
      <c r="AY98" s="98"/>
      <c r="AZ98" s="98"/>
      <c r="BA98" s="98"/>
      <c r="BB98" s="99"/>
      <c r="BC98" s="73"/>
      <c r="BD98" s="70"/>
      <c r="BE98" s="70"/>
      <c r="BF98" s="70"/>
      <c r="BG98" s="70"/>
      <c r="BH98" s="70"/>
      <c r="BI98" s="70"/>
      <c r="BJ98" s="70"/>
      <c r="BK98" s="70"/>
      <c r="BL98" s="53"/>
      <c r="BM98" s="53"/>
      <c r="BN98" s="53"/>
      <c r="BO98" s="53"/>
      <c r="BP98" s="53"/>
    </row>
    <row r="99" spans="1:72" s="2" customFormat="1" ht="55.35" customHeight="1" x14ac:dyDescent="0.65">
      <c r="B99" s="49"/>
      <c r="C99" s="87"/>
      <c r="D99" s="87"/>
      <c r="E99" s="87"/>
      <c r="F99" s="87"/>
      <c r="G99" s="88" t="s">
        <v>108</v>
      </c>
      <c r="H99" s="89"/>
      <c r="I99" s="86"/>
      <c r="J99" s="86"/>
      <c r="K99" s="90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2"/>
      <c r="AZ99" s="82"/>
      <c r="BA99" s="82"/>
      <c r="BB99" s="97"/>
      <c r="BC99" s="73"/>
      <c r="BD99" s="70"/>
      <c r="BE99" s="70"/>
      <c r="BF99" s="70"/>
      <c r="BG99" s="70"/>
      <c r="BH99" s="70"/>
      <c r="BI99" s="70"/>
      <c r="BJ99" s="70"/>
      <c r="BK99" s="70"/>
      <c r="BL99" s="70"/>
      <c r="BM99" s="49"/>
      <c r="BN99" s="49"/>
      <c r="BO99" s="49"/>
      <c r="BP99" s="49"/>
    </row>
    <row r="100" spans="1:72" s="2" customFormat="1" ht="33.75" customHeight="1" x14ac:dyDescent="0.65">
      <c r="B100" s="49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2"/>
      <c r="AZ100" s="82"/>
      <c r="BA100" s="82"/>
      <c r="BB100" s="97"/>
      <c r="BC100" s="73"/>
      <c r="BD100" s="70"/>
      <c r="BE100" s="70"/>
      <c r="BF100" s="70"/>
      <c r="BG100" s="70"/>
      <c r="BH100" s="70"/>
      <c r="BI100" s="70"/>
      <c r="BJ100" s="70"/>
      <c r="BK100" s="70"/>
      <c r="BL100" s="70"/>
      <c r="BM100" s="49"/>
      <c r="BN100" s="49"/>
      <c r="BO100" s="49"/>
      <c r="BP100" s="49"/>
    </row>
    <row r="101" spans="1:72" s="2" customFormat="1" ht="40.35" customHeight="1" x14ac:dyDescent="0.65">
      <c r="B101" s="49"/>
      <c r="C101" s="442" t="s">
        <v>172</v>
      </c>
      <c r="D101" s="442"/>
      <c r="E101" s="442"/>
      <c r="F101" s="442"/>
      <c r="G101" s="442"/>
      <c r="H101" s="442"/>
      <c r="I101" s="442"/>
      <c r="J101" s="442"/>
      <c r="K101" s="442"/>
      <c r="L101" s="442"/>
      <c r="M101" s="442"/>
      <c r="N101" s="442"/>
      <c r="O101" s="442"/>
      <c r="P101" s="442"/>
      <c r="Q101" s="442"/>
      <c r="R101" s="442"/>
      <c r="S101" s="442"/>
      <c r="T101" s="442"/>
      <c r="U101" s="442"/>
      <c r="V101" s="442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95"/>
      <c r="AZ101" s="82"/>
      <c r="BA101" s="82"/>
      <c r="BB101" s="97"/>
      <c r="BC101" s="73"/>
      <c r="BD101" s="70"/>
      <c r="BE101" s="70"/>
      <c r="BF101" s="70"/>
      <c r="BG101" s="70"/>
      <c r="BH101" s="70"/>
      <c r="BI101" s="70"/>
      <c r="BJ101" s="70"/>
      <c r="BK101" s="70"/>
      <c r="BL101" s="70"/>
      <c r="BM101" s="49"/>
      <c r="BN101" s="49"/>
      <c r="BO101" s="49"/>
      <c r="BP101" s="49"/>
    </row>
    <row r="102" spans="1:72" s="2" customFormat="1" ht="66" customHeight="1" x14ac:dyDescent="0.65">
      <c r="B102" s="49"/>
      <c r="C102" s="442"/>
      <c r="D102" s="442"/>
      <c r="E102" s="442"/>
      <c r="F102" s="442"/>
      <c r="G102" s="442"/>
      <c r="H102" s="442"/>
      <c r="I102" s="442"/>
      <c r="J102" s="442"/>
      <c r="K102" s="442"/>
      <c r="L102" s="442"/>
      <c r="M102" s="442"/>
      <c r="N102" s="442"/>
      <c r="O102" s="442"/>
      <c r="P102" s="442"/>
      <c r="Q102" s="442"/>
      <c r="R102" s="442"/>
      <c r="S102" s="442"/>
      <c r="T102" s="442"/>
      <c r="U102" s="442"/>
      <c r="V102" s="442"/>
      <c r="W102" s="83"/>
      <c r="X102" s="83"/>
      <c r="Y102" s="83"/>
      <c r="Z102" s="83"/>
      <c r="AA102" s="83"/>
      <c r="AB102" s="83"/>
      <c r="AC102" s="87"/>
      <c r="AD102" s="87"/>
      <c r="AE102" s="87"/>
      <c r="AF102" s="87"/>
      <c r="AG102" s="87"/>
      <c r="AH102" s="87"/>
      <c r="AI102" s="92"/>
      <c r="AJ102" s="92"/>
      <c r="AK102" s="86"/>
      <c r="AL102" s="86"/>
      <c r="AM102" s="86"/>
      <c r="AN102" s="86"/>
      <c r="AO102" s="83"/>
      <c r="AP102" s="86"/>
      <c r="AQ102" s="86" t="s">
        <v>173</v>
      </c>
      <c r="AR102" s="103"/>
      <c r="AS102" s="103"/>
      <c r="AT102" s="103"/>
      <c r="AU102" s="103"/>
      <c r="AV102" s="83"/>
      <c r="AW102" s="83"/>
      <c r="AX102" s="86"/>
      <c r="AY102" s="100"/>
      <c r="AZ102" s="82"/>
      <c r="BA102" s="82"/>
      <c r="BB102" s="97"/>
      <c r="BC102" s="73"/>
      <c r="BD102" s="70"/>
      <c r="BE102" s="70"/>
      <c r="BF102" s="70"/>
      <c r="BG102" s="70"/>
      <c r="BH102" s="70"/>
      <c r="BI102" s="70"/>
      <c r="BJ102" s="70"/>
      <c r="BK102" s="70"/>
      <c r="BL102" s="70"/>
      <c r="BM102" s="49"/>
      <c r="BN102" s="49"/>
      <c r="BO102" s="49"/>
      <c r="BP102" s="49"/>
    </row>
    <row r="103" spans="1:72" s="2" customFormat="1" ht="20.45" customHeight="1" x14ac:dyDescent="0.65">
      <c r="B103" s="49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6"/>
      <c r="AY103" s="82"/>
      <c r="AZ103" s="82"/>
      <c r="BA103" s="82"/>
      <c r="BB103" s="97"/>
      <c r="BC103" s="73"/>
      <c r="BD103" s="70"/>
      <c r="BE103" s="70"/>
      <c r="BF103" s="70"/>
      <c r="BG103" s="70"/>
      <c r="BH103" s="70"/>
      <c r="BI103" s="70"/>
      <c r="BJ103" s="70"/>
      <c r="BK103" s="70"/>
      <c r="BL103" s="70"/>
      <c r="BM103" s="49"/>
      <c r="BN103" s="49"/>
      <c r="BO103" s="49"/>
      <c r="BP103" s="49"/>
    </row>
    <row r="104" spans="1:72" s="2" customFormat="1" ht="48" customHeight="1" x14ac:dyDescent="0.65">
      <c r="B104" s="49"/>
      <c r="C104" s="87"/>
      <c r="D104" s="87"/>
      <c r="E104" s="87"/>
      <c r="F104" s="87"/>
      <c r="G104" s="88" t="s">
        <v>108</v>
      </c>
      <c r="H104" s="89"/>
      <c r="I104" s="86"/>
      <c r="J104" s="86"/>
      <c r="K104" s="90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83"/>
      <c r="AC104" s="83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2"/>
      <c r="AZ104" s="82"/>
      <c r="BA104" s="82"/>
      <c r="BB104" s="97"/>
      <c r="BC104" s="73"/>
      <c r="BD104" s="70"/>
      <c r="BE104" s="70"/>
      <c r="BF104" s="70"/>
      <c r="BG104" s="70"/>
      <c r="BH104" s="70"/>
      <c r="BI104" s="70"/>
      <c r="BJ104" s="70"/>
      <c r="BK104" s="70"/>
      <c r="BL104" s="70"/>
      <c r="BM104" s="49"/>
      <c r="BN104" s="49"/>
      <c r="BO104" s="49"/>
      <c r="BP104" s="49"/>
    </row>
    <row r="105" spans="1:72" s="2" customFormat="1" ht="95.45" customHeight="1" x14ac:dyDescent="0.45">
      <c r="B105" s="49"/>
      <c r="AY105" s="82"/>
      <c r="AZ105" s="82"/>
      <c r="BA105" s="82"/>
      <c r="BB105" s="97"/>
      <c r="BC105" s="73"/>
      <c r="BD105" s="70"/>
      <c r="BE105" s="70"/>
      <c r="BF105" s="70"/>
      <c r="BG105" s="70"/>
      <c r="BH105" s="70"/>
      <c r="BI105" s="70"/>
      <c r="BJ105" s="70"/>
      <c r="BK105" s="70"/>
      <c r="BL105" s="70"/>
      <c r="BM105" s="49"/>
      <c r="BN105" s="49"/>
      <c r="BO105" s="49"/>
      <c r="BP105" s="49"/>
    </row>
    <row r="106" spans="1:72" s="2" customFormat="1" ht="62.45" customHeight="1" x14ac:dyDescent="0.65">
      <c r="B106" s="49"/>
      <c r="C106" s="83" t="s">
        <v>163</v>
      </c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7"/>
      <c r="AD106" s="87"/>
      <c r="AE106" s="87"/>
      <c r="AF106" s="87"/>
      <c r="AG106" s="87"/>
      <c r="AH106" s="87"/>
      <c r="AI106" s="92"/>
      <c r="AJ106" s="92"/>
      <c r="AK106" s="86"/>
      <c r="AL106" s="86"/>
      <c r="AM106" s="86"/>
      <c r="AN106" s="86"/>
      <c r="AO106" s="83"/>
      <c r="AP106" s="86"/>
      <c r="AQ106" s="86" t="s">
        <v>174</v>
      </c>
      <c r="AR106" s="103"/>
      <c r="AS106" s="103"/>
      <c r="AT106" s="103"/>
      <c r="AU106" s="103"/>
      <c r="AV106" s="83"/>
      <c r="AW106" s="83"/>
      <c r="AX106" s="83"/>
      <c r="AY106" s="95"/>
      <c r="AZ106" s="82"/>
      <c r="BA106" s="82"/>
      <c r="BB106" s="97"/>
      <c r="BC106" s="73"/>
      <c r="BD106" s="70"/>
      <c r="BE106" s="70"/>
      <c r="BF106" s="70"/>
      <c r="BG106" s="70"/>
      <c r="BH106" s="70"/>
      <c r="BI106" s="70"/>
      <c r="BJ106" s="70"/>
      <c r="BK106" s="70"/>
      <c r="BL106" s="70"/>
      <c r="BM106" s="49"/>
      <c r="BN106" s="49"/>
      <c r="BO106" s="49"/>
      <c r="BP106" s="49"/>
    </row>
    <row r="107" spans="1:72" s="2" customFormat="1" ht="26.45" customHeight="1" x14ac:dyDescent="0.45">
      <c r="B107" s="49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100"/>
      <c r="AZ107" s="82"/>
      <c r="BA107" s="95"/>
      <c r="BB107" s="97"/>
      <c r="BC107" s="73"/>
      <c r="BD107" s="70"/>
      <c r="BE107" s="70"/>
      <c r="BF107" s="70"/>
      <c r="BG107" s="70"/>
      <c r="BH107" s="70"/>
      <c r="BI107" s="70"/>
      <c r="BJ107" s="70"/>
      <c r="BK107" s="70"/>
      <c r="BL107" s="70"/>
      <c r="BM107" s="49"/>
      <c r="BN107" s="49"/>
      <c r="BO107" s="49"/>
      <c r="BP107" s="49"/>
    </row>
    <row r="108" spans="1:72" ht="52.5" x14ac:dyDescent="0.65">
      <c r="A108" s="53"/>
      <c r="B108" s="83"/>
      <c r="C108" s="87"/>
      <c r="D108" s="87"/>
      <c r="E108" s="87"/>
      <c r="F108" s="87"/>
      <c r="G108" s="88" t="s">
        <v>108</v>
      </c>
      <c r="H108" s="89"/>
      <c r="I108" s="86"/>
      <c r="J108" s="86"/>
      <c r="K108" s="90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83"/>
      <c r="AC108" s="83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2"/>
      <c r="AZ108" s="95"/>
      <c r="BA108" s="97"/>
      <c r="BB108" s="97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97"/>
      <c r="BN108" s="97"/>
      <c r="BO108" s="97"/>
      <c r="BP108" s="53"/>
      <c r="BQ108" s="22"/>
      <c r="BR108" s="22"/>
      <c r="BS108" s="22"/>
      <c r="BT108" s="22"/>
    </row>
    <row r="109" spans="1:72" ht="19.7" customHeight="1" x14ac:dyDescent="0.65">
      <c r="A109" s="53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  <c r="R109" s="298"/>
      <c r="S109" s="298"/>
      <c r="T109" s="298"/>
      <c r="U109" s="298"/>
      <c r="V109" s="83"/>
      <c r="W109" s="83"/>
      <c r="X109" s="83"/>
      <c r="Y109" s="83"/>
      <c r="Z109" s="83"/>
      <c r="AA109" s="83"/>
      <c r="AB109" s="86"/>
      <c r="AC109" s="83"/>
      <c r="AD109" s="83"/>
      <c r="AE109" s="83"/>
      <c r="AF109" s="83"/>
      <c r="AG109" s="83"/>
      <c r="AH109" s="83"/>
      <c r="AI109" s="86"/>
      <c r="AJ109" s="86"/>
      <c r="AK109" s="86"/>
      <c r="AL109" s="86"/>
      <c r="AM109" s="86"/>
      <c r="AN109" s="86"/>
      <c r="AO109" s="83"/>
      <c r="AP109" s="86"/>
      <c r="AQ109" s="103"/>
      <c r="AR109" s="103"/>
      <c r="AS109" s="103"/>
      <c r="AT109" s="103"/>
      <c r="AU109" s="83"/>
      <c r="AV109" s="83"/>
      <c r="AW109" s="86"/>
      <c r="AX109" s="100"/>
      <c r="AY109" s="82"/>
      <c r="AZ109" s="95"/>
      <c r="BA109" s="97"/>
      <c r="BB109" s="97"/>
      <c r="BC109" s="163"/>
      <c r="BD109" s="163"/>
      <c r="BE109" s="163"/>
      <c r="BF109" s="163"/>
      <c r="BG109" s="163"/>
      <c r="BH109" s="163"/>
      <c r="BI109" s="163"/>
      <c r="BJ109" s="163"/>
      <c r="BK109" s="163"/>
      <c r="BL109" s="163"/>
      <c r="BM109" s="97"/>
      <c r="BN109" s="97"/>
      <c r="BO109" s="97"/>
      <c r="BP109" s="53"/>
      <c r="BQ109" s="22"/>
      <c r="BR109" s="22"/>
      <c r="BS109" s="22"/>
      <c r="BT109" s="22"/>
    </row>
    <row r="110" spans="1:72" ht="103.7" customHeight="1" x14ac:dyDescent="0.65">
      <c r="A110" s="53"/>
      <c r="B110" s="83"/>
      <c r="C110" s="442" t="s">
        <v>213</v>
      </c>
      <c r="D110" s="442"/>
      <c r="E110" s="442"/>
      <c r="F110" s="442"/>
      <c r="G110" s="442"/>
      <c r="H110" s="442"/>
      <c r="I110" s="442"/>
      <c r="J110" s="442"/>
      <c r="K110" s="442"/>
      <c r="L110" s="442"/>
      <c r="M110" s="442"/>
      <c r="N110" s="442"/>
      <c r="O110" s="442"/>
      <c r="P110" s="442"/>
      <c r="Q110" s="442"/>
      <c r="R110" s="442"/>
      <c r="S110" s="442"/>
      <c r="T110" s="442"/>
      <c r="U110" s="442"/>
      <c r="V110" s="442"/>
      <c r="W110" s="83"/>
      <c r="X110" s="83"/>
      <c r="Y110" s="83"/>
      <c r="Z110" s="83"/>
      <c r="AA110" s="83"/>
      <c r="AB110" s="83"/>
      <c r="AC110" s="84"/>
      <c r="AD110" s="85"/>
      <c r="AE110" s="85"/>
      <c r="AF110" s="85"/>
      <c r="AG110" s="85"/>
      <c r="AH110" s="85"/>
      <c r="AI110" s="85"/>
      <c r="AJ110" s="84"/>
      <c r="AK110" s="86"/>
      <c r="AL110" s="86"/>
      <c r="AM110" s="86"/>
      <c r="AN110" s="86"/>
      <c r="AO110" s="86"/>
      <c r="AP110" s="83"/>
      <c r="AQ110" s="86" t="s">
        <v>214</v>
      </c>
      <c r="AR110" s="103"/>
      <c r="AS110" s="103"/>
      <c r="AT110" s="103"/>
      <c r="AU110" s="103"/>
      <c r="AV110" s="83"/>
      <c r="AW110" s="83"/>
      <c r="AX110" s="83"/>
      <c r="AY110" s="82"/>
      <c r="AZ110" s="95"/>
      <c r="BA110" s="97"/>
      <c r="BB110" s="97"/>
      <c r="BC110" s="163"/>
      <c r="BD110" s="163"/>
      <c r="BE110" s="163"/>
      <c r="BF110" s="163"/>
      <c r="BG110" s="163"/>
      <c r="BH110" s="163"/>
      <c r="BI110" s="163"/>
      <c r="BJ110" s="163"/>
      <c r="BK110" s="163"/>
      <c r="BL110" s="163"/>
      <c r="BM110" s="97"/>
      <c r="BN110" s="97"/>
      <c r="BO110" s="97"/>
      <c r="BP110" s="53"/>
      <c r="BQ110" s="22"/>
      <c r="BR110" s="22"/>
      <c r="BS110" s="22"/>
      <c r="BT110" s="22"/>
    </row>
    <row r="111" spans="1:72" ht="22.35" customHeight="1" x14ac:dyDescent="0.65">
      <c r="A111" s="53"/>
      <c r="B111" s="83"/>
      <c r="C111" s="83"/>
      <c r="D111" s="93"/>
      <c r="E111" s="93"/>
      <c r="F111" s="93"/>
      <c r="G111" s="93"/>
      <c r="H111" s="93"/>
      <c r="I111" s="93"/>
      <c r="J111" s="9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6"/>
      <c r="AD111" s="83"/>
      <c r="AE111" s="83"/>
      <c r="AF111" s="83"/>
      <c r="AG111" s="83"/>
      <c r="AH111" s="83"/>
      <c r="AI111" s="83"/>
      <c r="AJ111" s="86"/>
      <c r="AK111" s="86"/>
      <c r="AL111" s="86"/>
      <c r="AM111" s="86"/>
      <c r="AN111" s="86"/>
      <c r="AO111" s="86"/>
      <c r="AP111" s="83"/>
      <c r="AQ111" s="83"/>
      <c r="AR111" s="103"/>
      <c r="AS111" s="103"/>
      <c r="AT111" s="103"/>
      <c r="AU111" s="103"/>
      <c r="AV111" s="83"/>
      <c r="AW111" s="83"/>
      <c r="AX111" s="83"/>
      <c r="AY111" s="82"/>
      <c r="AZ111" s="95"/>
      <c r="BA111" s="97"/>
      <c r="BB111" s="97"/>
      <c r="BC111" s="163"/>
      <c r="BD111" s="163"/>
      <c r="BE111" s="163"/>
      <c r="BF111" s="163"/>
      <c r="BG111" s="163"/>
      <c r="BH111" s="163"/>
      <c r="BI111" s="163"/>
      <c r="BJ111" s="163"/>
      <c r="BK111" s="163"/>
      <c r="BL111" s="163"/>
      <c r="BM111" s="97"/>
      <c r="BN111" s="97"/>
      <c r="BO111" s="97"/>
      <c r="BP111" s="53"/>
      <c r="BQ111" s="22"/>
      <c r="BR111" s="22"/>
      <c r="BS111" s="22"/>
      <c r="BT111" s="22"/>
    </row>
    <row r="112" spans="1:72" ht="52.5" x14ac:dyDescent="0.65">
      <c r="A112" s="53"/>
      <c r="B112" s="86"/>
      <c r="C112" s="87"/>
      <c r="D112" s="87"/>
      <c r="E112" s="87"/>
      <c r="F112" s="87"/>
      <c r="G112" s="88" t="s">
        <v>108</v>
      </c>
      <c r="H112" s="89"/>
      <c r="I112" s="86"/>
      <c r="J112" s="86"/>
      <c r="K112" s="90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2"/>
      <c r="AZ112" s="95"/>
      <c r="BA112" s="97"/>
      <c r="BB112" s="97"/>
      <c r="BC112" s="163"/>
      <c r="BD112" s="163"/>
      <c r="BE112" s="163"/>
      <c r="BF112" s="163"/>
      <c r="BG112" s="163"/>
      <c r="BH112" s="163"/>
      <c r="BI112" s="163"/>
      <c r="BJ112" s="163"/>
      <c r="BK112" s="163"/>
      <c r="BL112" s="163"/>
      <c r="BM112" s="97"/>
      <c r="BN112" s="97"/>
      <c r="BO112" s="97"/>
      <c r="BP112" s="53"/>
      <c r="BQ112" s="22"/>
      <c r="BR112" s="22"/>
      <c r="BS112" s="22"/>
      <c r="BT112" s="22"/>
    </row>
    <row r="113" spans="1:73" ht="45.75" x14ac:dyDescent="0.65">
      <c r="A113" s="53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100"/>
      <c r="AY113" s="82"/>
      <c r="AZ113" s="100"/>
      <c r="BA113" s="97"/>
      <c r="BB113" s="97"/>
      <c r="BC113" s="163"/>
      <c r="BD113" s="163"/>
      <c r="BE113" s="163"/>
      <c r="BF113" s="163"/>
      <c r="BG113" s="163"/>
      <c r="BH113" s="163"/>
      <c r="BI113" s="163"/>
      <c r="BJ113" s="163"/>
      <c r="BK113" s="163"/>
      <c r="BL113" s="163"/>
      <c r="BM113" s="97"/>
      <c r="BN113" s="97"/>
      <c r="BO113" s="97"/>
      <c r="BP113" s="53"/>
      <c r="BQ113" s="22"/>
      <c r="BR113" s="22"/>
      <c r="BS113" s="22"/>
      <c r="BT113" s="22"/>
    </row>
    <row r="114" spans="1:73" ht="45.75" x14ac:dyDescent="0.65">
      <c r="A114" s="53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3"/>
      <c r="AY114" s="120"/>
      <c r="AZ114" s="56"/>
      <c r="BA114" s="121"/>
      <c r="BB114" s="56"/>
      <c r="BC114" s="56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</row>
    <row r="115" spans="1:73" ht="45.75" x14ac:dyDescent="0.65">
      <c r="B115" s="53"/>
      <c r="C115" s="94" t="s">
        <v>139</v>
      </c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</row>
    <row r="116" spans="1:73" ht="45.75" x14ac:dyDescent="0.65">
      <c r="B116" s="53"/>
      <c r="C116" s="104" t="s">
        <v>240</v>
      </c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48"/>
      <c r="BA116" s="123"/>
      <c r="BB116" s="123"/>
      <c r="BC116" s="123"/>
      <c r="BD116" s="123"/>
      <c r="BE116" s="123"/>
      <c r="BF116" s="123"/>
      <c r="BG116" s="123"/>
      <c r="BH116" s="123"/>
      <c r="BI116" s="123"/>
      <c r="BJ116" s="123"/>
      <c r="BK116" s="123"/>
      <c r="BL116" s="123"/>
      <c r="BM116" s="123"/>
      <c r="BN116" s="123"/>
      <c r="BO116" s="123"/>
      <c r="BP116" s="123"/>
      <c r="BQ116" s="123"/>
      <c r="BR116" s="123"/>
      <c r="BS116" s="123"/>
      <c r="BT116" s="123"/>
      <c r="BU116" s="123"/>
    </row>
    <row r="117" spans="1:73" ht="38.25" x14ac:dyDescent="0.55000000000000004">
      <c r="A117" s="53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29"/>
      <c r="AZ117" s="129"/>
      <c r="BA117" s="129"/>
      <c r="BB117" s="129"/>
      <c r="BC117" s="129"/>
      <c r="BD117" s="129"/>
      <c r="BE117" s="129"/>
      <c r="BF117" s="129"/>
      <c r="BG117" s="129"/>
      <c r="BH117" s="129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</row>
    <row r="118" spans="1:73" ht="23.25" x14ac:dyDescent="0.35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</row>
    <row r="119" spans="1:73" ht="23.25" x14ac:dyDescent="0.35">
      <c r="A119" s="122"/>
      <c r="B119" s="48"/>
      <c r="C119" s="48"/>
      <c r="D119" s="48"/>
      <c r="E119" s="48"/>
      <c r="F119" s="48"/>
      <c r="G119" s="47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48"/>
      <c r="U119" s="48"/>
      <c r="V119" s="48"/>
      <c r="W119" s="48"/>
      <c r="X119" s="48"/>
      <c r="Y119" s="48"/>
      <c r="Z119" s="48"/>
      <c r="AA119" s="48"/>
      <c r="AB119" s="48"/>
      <c r="AC119" s="47"/>
      <c r="AD119" s="47"/>
      <c r="AE119" s="130"/>
      <c r="AF119" s="130"/>
      <c r="AG119" s="48"/>
      <c r="AH119" s="48"/>
      <c r="AI119" s="48"/>
      <c r="AJ119" s="48"/>
      <c r="AK119" s="48"/>
      <c r="AL119" s="48"/>
      <c r="AM119" s="48"/>
      <c r="AN119" s="48"/>
      <c r="AO119" s="48"/>
      <c r="AP119" s="47"/>
      <c r="AQ119" s="47"/>
      <c r="AR119" s="131"/>
      <c r="AS119" s="130"/>
      <c r="AT119" s="48"/>
      <c r="AU119" s="48"/>
      <c r="AV119" s="48"/>
      <c r="AW119" s="48"/>
      <c r="AX119" s="48"/>
    </row>
    <row r="120" spans="1:73" ht="38.25" x14ac:dyDescent="0.55000000000000004">
      <c r="A120" s="129"/>
      <c r="B120" s="132"/>
      <c r="C120" s="132"/>
      <c r="D120" s="132"/>
      <c r="E120" s="132"/>
      <c r="F120" s="132"/>
      <c r="G120" s="132"/>
      <c r="H120" s="132"/>
      <c r="I120" s="132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  <c r="AQ120" s="129"/>
      <c r="AR120" s="129"/>
      <c r="AS120" s="129"/>
      <c r="AT120" s="129"/>
      <c r="AU120" s="129"/>
      <c r="AV120" s="129"/>
      <c r="AW120" s="129"/>
      <c r="AX120" s="129"/>
    </row>
    <row r="121" spans="1:73" ht="23.25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</row>
    <row r="122" spans="1:73" ht="23.25" x14ac:dyDescent="0.3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</row>
  </sheetData>
  <mergeCells count="766">
    <mergeCell ref="Z27:Z31"/>
    <mergeCell ref="BS27:BS31"/>
    <mergeCell ref="BO52:BR52"/>
    <mergeCell ref="BO53:BR53"/>
    <mergeCell ref="D93:BO93"/>
    <mergeCell ref="A88:H88"/>
    <mergeCell ref="D94:BK94"/>
    <mergeCell ref="C101:V102"/>
    <mergeCell ref="C110:V110"/>
    <mergeCell ref="D90:BO91"/>
    <mergeCell ref="BL88:BR88"/>
    <mergeCell ref="I88:BK88"/>
    <mergeCell ref="A83:H83"/>
    <mergeCell ref="A84:H84"/>
    <mergeCell ref="A85:H85"/>
    <mergeCell ref="BL83:BR83"/>
    <mergeCell ref="BL84:BR84"/>
    <mergeCell ref="BL85:BR85"/>
    <mergeCell ref="I83:BK83"/>
    <mergeCell ref="I84:BK84"/>
    <mergeCell ref="I85:BK85"/>
    <mergeCell ref="A80:H80"/>
    <mergeCell ref="A81:H81"/>
    <mergeCell ref="A82:H82"/>
    <mergeCell ref="BL80:BR80"/>
    <mergeCell ref="BL81:BR81"/>
    <mergeCell ref="BL82:BR82"/>
    <mergeCell ref="I80:BK80"/>
    <mergeCell ref="I81:BK81"/>
    <mergeCell ref="I82:BK82"/>
    <mergeCell ref="A77:H77"/>
    <mergeCell ref="A78:H78"/>
    <mergeCell ref="A79:H79"/>
    <mergeCell ref="BL77:BR77"/>
    <mergeCell ref="BL78:BR78"/>
    <mergeCell ref="BL79:BR79"/>
    <mergeCell ref="I77:BK77"/>
    <mergeCell ref="I78:BK78"/>
    <mergeCell ref="I79:BK79"/>
    <mergeCell ref="A74:H74"/>
    <mergeCell ref="A75:H75"/>
    <mergeCell ref="A76:H76"/>
    <mergeCell ref="BL74:BR74"/>
    <mergeCell ref="BL75:BR75"/>
    <mergeCell ref="BL76:BR76"/>
    <mergeCell ref="I74:BK74"/>
    <mergeCell ref="I75:BK75"/>
    <mergeCell ref="I76:BK76"/>
    <mergeCell ref="A71:H71"/>
    <mergeCell ref="A72:H72"/>
    <mergeCell ref="A73:H73"/>
    <mergeCell ref="BL71:BR71"/>
    <mergeCell ref="BL72:BR72"/>
    <mergeCell ref="BL73:BR73"/>
    <mergeCell ref="I71:BK71"/>
    <mergeCell ref="I72:BK72"/>
    <mergeCell ref="I73:BK73"/>
    <mergeCell ref="A70:BQ70"/>
    <mergeCell ref="B66:AH66"/>
    <mergeCell ref="O67:S67"/>
    <mergeCell ref="O68:S68"/>
    <mergeCell ref="T67:X67"/>
    <mergeCell ref="T68:X68"/>
    <mergeCell ref="AI66:BA66"/>
    <mergeCell ref="AT67:BA67"/>
    <mergeCell ref="AT68:BA68"/>
    <mergeCell ref="BB66:BR66"/>
    <mergeCell ref="BB67:BR68"/>
    <mergeCell ref="B68:N68"/>
    <mergeCell ref="Y68:AH68"/>
    <mergeCell ref="AI68:AO68"/>
    <mergeCell ref="AP68:AS68"/>
    <mergeCell ref="B67:N67"/>
    <mergeCell ref="Y67:AH67"/>
    <mergeCell ref="AI67:AO67"/>
    <mergeCell ref="AP67:AS67"/>
    <mergeCell ref="BC60:BH60"/>
    <mergeCell ref="BC61:BH61"/>
    <mergeCell ref="BC62:BH62"/>
    <mergeCell ref="BC63:BH63"/>
    <mergeCell ref="BC64:BH64"/>
    <mergeCell ref="BI60:BN60"/>
    <mergeCell ref="BI61:BN61"/>
    <mergeCell ref="BI62:BN62"/>
    <mergeCell ref="BI63:BN63"/>
    <mergeCell ref="BI64:BN64"/>
    <mergeCell ref="AU27:BN27"/>
    <mergeCell ref="BI28:BN28"/>
    <mergeCell ref="BI29:BN29"/>
    <mergeCell ref="BI30:BJ30"/>
    <mergeCell ref="BI31:BJ31"/>
    <mergeCell ref="BI32:BJ32"/>
    <mergeCell ref="BI33:BJ33"/>
    <mergeCell ref="BI34:BJ34"/>
    <mergeCell ref="BI35:BJ35"/>
    <mergeCell ref="BE30:BH30"/>
    <mergeCell ref="BK30:BN30"/>
    <mergeCell ref="BK31:BL31"/>
    <mergeCell ref="BK32:BL32"/>
    <mergeCell ref="BM32:BN32"/>
    <mergeCell ref="BC33:BD33"/>
    <mergeCell ref="BE33:BF33"/>
    <mergeCell ref="BG33:BH33"/>
    <mergeCell ref="BK34:BL34"/>
    <mergeCell ref="BM34:BN34"/>
    <mergeCell ref="BG35:BH35"/>
    <mergeCell ref="BI59:BJ59"/>
    <mergeCell ref="BM52:BN52"/>
    <mergeCell ref="BM53:BN53"/>
    <mergeCell ref="BI44:BJ44"/>
    <mergeCell ref="BI45:BJ45"/>
    <mergeCell ref="BI46:BJ46"/>
    <mergeCell ref="BI47:BJ47"/>
    <mergeCell ref="BI48:BJ48"/>
    <mergeCell ref="BK49:BL49"/>
    <mergeCell ref="BK52:BL52"/>
    <mergeCell ref="BK53:BL53"/>
    <mergeCell ref="BK45:BL45"/>
    <mergeCell ref="BM45:BN45"/>
    <mergeCell ref="BK47:BL47"/>
    <mergeCell ref="BM47:BN47"/>
    <mergeCell ref="BM49:BN49"/>
    <mergeCell ref="BC52:BD52"/>
    <mergeCell ref="BC53:BD53"/>
    <mergeCell ref="BE52:BF52"/>
    <mergeCell ref="BE53:BF53"/>
    <mergeCell ref="BG52:BH52"/>
    <mergeCell ref="BG53:BH53"/>
    <mergeCell ref="BG44:BH44"/>
    <mergeCell ref="BC46:BD46"/>
    <mergeCell ref="BE46:BF46"/>
    <mergeCell ref="BG46:BH46"/>
    <mergeCell ref="BC48:BD48"/>
    <mergeCell ref="BE48:BF48"/>
    <mergeCell ref="BG48:BH48"/>
    <mergeCell ref="AO52:AP52"/>
    <mergeCell ref="AO53:AP53"/>
    <mergeCell ref="AQ52:AR52"/>
    <mergeCell ref="AQ53:AR53"/>
    <mergeCell ref="BI49:BJ49"/>
    <mergeCell ref="BI50:BJ50"/>
    <mergeCell ref="BI51:BJ51"/>
    <mergeCell ref="BI52:BJ52"/>
    <mergeCell ref="BI53:BJ53"/>
    <mergeCell ref="AS52:AT52"/>
    <mergeCell ref="AS53:AT53"/>
    <mergeCell ref="AU52:AV52"/>
    <mergeCell ref="AU53:AV53"/>
    <mergeCell ref="AW52:AX52"/>
    <mergeCell ref="AW53:AX53"/>
    <mergeCell ref="AY52:AZ52"/>
    <mergeCell ref="AY53:AZ53"/>
    <mergeCell ref="BA52:BB52"/>
    <mergeCell ref="BA53:BB53"/>
    <mergeCell ref="AY51:AZ51"/>
    <mergeCell ref="BA51:BB51"/>
    <mergeCell ref="BC51:BD51"/>
    <mergeCell ref="BE51:BF51"/>
    <mergeCell ref="BG51:BH51"/>
    <mergeCell ref="AC53:AD53"/>
    <mergeCell ref="AE52:AF52"/>
    <mergeCell ref="AE53:AF53"/>
    <mergeCell ref="AG52:AI52"/>
    <mergeCell ref="AG53:AI53"/>
    <mergeCell ref="AJ52:AL52"/>
    <mergeCell ref="AJ53:AL53"/>
    <mergeCell ref="AM52:AN52"/>
    <mergeCell ref="AM53:AN53"/>
    <mergeCell ref="W4:AU4"/>
    <mergeCell ref="AD9:AO9"/>
    <mergeCell ref="AJ7:AZ7"/>
    <mergeCell ref="A2:BS2"/>
    <mergeCell ref="BJ13:BK16"/>
    <mergeCell ref="BJ17:BK17"/>
    <mergeCell ref="A1:BS1"/>
    <mergeCell ref="AN13:AQ13"/>
    <mergeCell ref="AR13:AU13"/>
    <mergeCell ref="AV13:AW13"/>
    <mergeCell ref="B13:B16"/>
    <mergeCell ref="C13:F13"/>
    <mergeCell ref="H13:J13"/>
    <mergeCell ref="L13:O13"/>
    <mergeCell ref="P13:S13"/>
    <mergeCell ref="U13:W13"/>
    <mergeCell ref="X13:Y13"/>
    <mergeCell ref="X17:Y17"/>
    <mergeCell ref="AV17:AW17"/>
    <mergeCell ref="BF17:BG17"/>
    <mergeCell ref="BH17:BI17"/>
    <mergeCell ref="BL17:BM17"/>
    <mergeCell ref="BN17:BO17"/>
    <mergeCell ref="BN13:BO16"/>
    <mergeCell ref="BP13:BQ16"/>
    <mergeCell ref="BR13:BS16"/>
    <mergeCell ref="X14:Y14"/>
    <mergeCell ref="AV14:AW14"/>
    <mergeCell ref="X15:Y15"/>
    <mergeCell ref="AV15:AW15"/>
    <mergeCell ref="X16:Y16"/>
    <mergeCell ref="AV16:AW16"/>
    <mergeCell ref="AX13:AZ13"/>
    <mergeCell ref="BB13:BE13"/>
    <mergeCell ref="BF13:BG16"/>
    <mergeCell ref="BH13:BI16"/>
    <mergeCell ref="BL13:BM16"/>
    <mergeCell ref="AA13:AC13"/>
    <mergeCell ref="AE13:AH13"/>
    <mergeCell ref="AJ13:AL13"/>
    <mergeCell ref="BP19:BQ19"/>
    <mergeCell ref="BR19:BS19"/>
    <mergeCell ref="BP17:BQ17"/>
    <mergeCell ref="BR17:BS17"/>
    <mergeCell ref="AA18:BE18"/>
    <mergeCell ref="BF18:BG18"/>
    <mergeCell ref="BH18:BI18"/>
    <mergeCell ref="BL18:BM18"/>
    <mergeCell ref="BN18:BO18"/>
    <mergeCell ref="BP18:BQ18"/>
    <mergeCell ref="BR18:BS18"/>
    <mergeCell ref="BJ18:BK18"/>
    <mergeCell ref="BJ19:BK19"/>
    <mergeCell ref="BN19:BO19"/>
    <mergeCell ref="J20:X21"/>
    <mergeCell ref="J23:V24"/>
    <mergeCell ref="B27:C31"/>
    <mergeCell ref="D27:Y31"/>
    <mergeCell ref="AA27:AB31"/>
    <mergeCell ref="AC27:AD31"/>
    <mergeCell ref="BF19:BG19"/>
    <mergeCell ref="BH19:BI19"/>
    <mergeCell ref="BL19:BM19"/>
    <mergeCell ref="AE27:AT27"/>
    <mergeCell ref="AY31:AZ31"/>
    <mergeCell ref="BA31:BB31"/>
    <mergeCell ref="C25:BR25"/>
    <mergeCell ref="BO27:BR31"/>
    <mergeCell ref="AE28:AF31"/>
    <mergeCell ref="AG28:AI31"/>
    <mergeCell ref="AJ28:AL31"/>
    <mergeCell ref="AM28:AT28"/>
    <mergeCell ref="AU28:BH28"/>
    <mergeCell ref="AM29:AN31"/>
    <mergeCell ref="BM31:BN31"/>
    <mergeCell ref="AW30:AX30"/>
    <mergeCell ref="AY30:BB30"/>
    <mergeCell ref="BC30:BD30"/>
    <mergeCell ref="AO29:AP31"/>
    <mergeCell ref="AQ29:AR31"/>
    <mergeCell ref="AS29:AT31"/>
    <mergeCell ref="AU29:AV30"/>
    <mergeCell ref="AW29:BB29"/>
    <mergeCell ref="BC29:BH29"/>
    <mergeCell ref="AU31:AV31"/>
    <mergeCell ref="AW31:AX31"/>
    <mergeCell ref="AA32:AB32"/>
    <mergeCell ref="AC32:AD32"/>
    <mergeCell ref="AE32:AF32"/>
    <mergeCell ref="AG32:AI32"/>
    <mergeCell ref="BC31:BD31"/>
    <mergeCell ref="BE31:BF31"/>
    <mergeCell ref="BG31:BH31"/>
    <mergeCell ref="BO32:BR32"/>
    <mergeCell ref="B33:C33"/>
    <mergeCell ref="D33:Y33"/>
    <mergeCell ref="AA33:AB33"/>
    <mergeCell ref="AC33:AD33"/>
    <mergeCell ref="AE33:AF33"/>
    <mergeCell ref="AG33:AI33"/>
    <mergeCell ref="AW32:AX32"/>
    <mergeCell ref="AY32:AZ32"/>
    <mergeCell ref="BA32:BB32"/>
    <mergeCell ref="BC32:BD32"/>
    <mergeCell ref="BE32:BF32"/>
    <mergeCell ref="BG32:BH32"/>
    <mergeCell ref="AJ32:AL32"/>
    <mergeCell ref="AM32:AN32"/>
    <mergeCell ref="AO32:AP32"/>
    <mergeCell ref="AQ32:AR32"/>
    <mergeCell ref="AS32:AT32"/>
    <mergeCell ref="AU32:AV32"/>
    <mergeCell ref="B32:C32"/>
    <mergeCell ref="D32:Y32"/>
    <mergeCell ref="BK33:BL33"/>
    <mergeCell ref="BM33:BN33"/>
    <mergeCell ref="BO33:BR33"/>
    <mergeCell ref="B34:C34"/>
    <mergeCell ref="D34:Y34"/>
    <mergeCell ref="AA34:AB34"/>
    <mergeCell ref="AC34:AD34"/>
    <mergeCell ref="AE34:AF34"/>
    <mergeCell ref="AG34:AI34"/>
    <mergeCell ref="AW33:AX33"/>
    <mergeCell ref="AY33:AZ33"/>
    <mergeCell ref="BA33:BB33"/>
    <mergeCell ref="AJ33:AL33"/>
    <mergeCell ref="AM33:AN33"/>
    <mergeCell ref="AO33:AP33"/>
    <mergeCell ref="AQ33:AR33"/>
    <mergeCell ref="AS33:AT33"/>
    <mergeCell ref="AU33:AV33"/>
    <mergeCell ref="BO34:BR34"/>
    <mergeCell ref="BC34:BD34"/>
    <mergeCell ref="BE34:BF34"/>
    <mergeCell ref="B35:C35"/>
    <mergeCell ref="D35:Y35"/>
    <mergeCell ref="AA35:AB35"/>
    <mergeCell ref="AC35:AD35"/>
    <mergeCell ref="AE35:AF35"/>
    <mergeCell ref="AG35:AI35"/>
    <mergeCell ref="AW34:AX34"/>
    <mergeCell ref="AY34:AZ34"/>
    <mergeCell ref="BA34:BB34"/>
    <mergeCell ref="BG34:BH34"/>
    <mergeCell ref="AJ34:AL34"/>
    <mergeCell ref="AM34:AN34"/>
    <mergeCell ref="AO34:AP34"/>
    <mergeCell ref="AQ34:AR34"/>
    <mergeCell ref="AS34:AT34"/>
    <mergeCell ref="AU34:AV34"/>
    <mergeCell ref="BK35:BL35"/>
    <mergeCell ref="BM35:BN35"/>
    <mergeCell ref="BO35:BR35"/>
    <mergeCell ref="BC35:BD35"/>
    <mergeCell ref="BE35:BF35"/>
    <mergeCell ref="B36:C36"/>
    <mergeCell ref="D36:Y36"/>
    <mergeCell ref="AA36:AB36"/>
    <mergeCell ref="AC36:AD36"/>
    <mergeCell ref="AE36:AF36"/>
    <mergeCell ref="AG36:AI36"/>
    <mergeCell ref="AW35:AX35"/>
    <mergeCell ref="AY35:AZ35"/>
    <mergeCell ref="BA35:BB35"/>
    <mergeCell ref="AJ35:AL35"/>
    <mergeCell ref="AM35:AN35"/>
    <mergeCell ref="AO35:AP35"/>
    <mergeCell ref="AQ35:AR35"/>
    <mergeCell ref="AS35:AT35"/>
    <mergeCell ref="AU35:AV35"/>
    <mergeCell ref="BK36:BL36"/>
    <mergeCell ref="BM36:BN36"/>
    <mergeCell ref="BO36:BR36"/>
    <mergeCell ref="BC36:BD36"/>
    <mergeCell ref="BE36:BF36"/>
    <mergeCell ref="B37:C37"/>
    <mergeCell ref="D37:Y37"/>
    <mergeCell ref="AA37:AB37"/>
    <mergeCell ref="AC37:AD37"/>
    <mergeCell ref="AE37:AF37"/>
    <mergeCell ref="AG37:AI37"/>
    <mergeCell ref="AW36:AX36"/>
    <mergeCell ref="AY36:AZ36"/>
    <mergeCell ref="BA36:BB36"/>
    <mergeCell ref="BG36:BH36"/>
    <mergeCell ref="AJ36:AL36"/>
    <mergeCell ref="AM36:AN36"/>
    <mergeCell ref="AO36:AP36"/>
    <mergeCell ref="AQ36:AR36"/>
    <mergeCell ref="AS36:AT36"/>
    <mergeCell ref="AU36:AV36"/>
    <mergeCell ref="BK37:BL37"/>
    <mergeCell ref="BM37:BN37"/>
    <mergeCell ref="BI36:BJ36"/>
    <mergeCell ref="BI37:BJ37"/>
    <mergeCell ref="BO37:BR37"/>
    <mergeCell ref="B38:C38"/>
    <mergeCell ref="D38:Y38"/>
    <mergeCell ref="AA38:AB38"/>
    <mergeCell ref="AC38:AD38"/>
    <mergeCell ref="AE38:AF38"/>
    <mergeCell ref="AG38:AI38"/>
    <mergeCell ref="AW37:AX37"/>
    <mergeCell ref="AY37:AZ37"/>
    <mergeCell ref="BA37:BB37"/>
    <mergeCell ref="BC37:BD37"/>
    <mergeCell ref="BE37:BF37"/>
    <mergeCell ref="BG37:BH37"/>
    <mergeCell ref="AJ37:AL37"/>
    <mergeCell ref="AM37:AN37"/>
    <mergeCell ref="AO37:AP37"/>
    <mergeCell ref="AQ37:AR37"/>
    <mergeCell ref="AS37:AT37"/>
    <mergeCell ref="AU37:AV37"/>
    <mergeCell ref="BK38:BL38"/>
    <mergeCell ref="BM38:BN38"/>
    <mergeCell ref="BO38:BR38"/>
    <mergeCell ref="BC38:BD38"/>
    <mergeCell ref="B39:C39"/>
    <mergeCell ref="D39:Y39"/>
    <mergeCell ref="AA39:AB39"/>
    <mergeCell ref="AC39:AD39"/>
    <mergeCell ref="AE39:AF39"/>
    <mergeCell ref="AG39:AI39"/>
    <mergeCell ref="AW38:AX38"/>
    <mergeCell ref="AY38:AZ38"/>
    <mergeCell ref="BA38:BB38"/>
    <mergeCell ref="BG38:BH38"/>
    <mergeCell ref="AJ38:AL38"/>
    <mergeCell ref="AM38:AN38"/>
    <mergeCell ref="AO38:AP38"/>
    <mergeCell ref="AQ38:AR38"/>
    <mergeCell ref="AS38:AT38"/>
    <mergeCell ref="AU38:AV38"/>
    <mergeCell ref="BK39:BL39"/>
    <mergeCell ref="BM39:BN39"/>
    <mergeCell ref="BI38:BJ38"/>
    <mergeCell ref="BI39:BJ39"/>
    <mergeCell ref="BE38:BF38"/>
    <mergeCell ref="BO39:BR39"/>
    <mergeCell ref="B40:C40"/>
    <mergeCell ref="D40:Y40"/>
    <mergeCell ref="AA40:AB40"/>
    <mergeCell ref="AC40:AD40"/>
    <mergeCell ref="AE40:AF40"/>
    <mergeCell ref="AG40:AI40"/>
    <mergeCell ref="AW39:AX39"/>
    <mergeCell ref="AY39:AZ39"/>
    <mergeCell ref="BA39:BB39"/>
    <mergeCell ref="BC39:BD39"/>
    <mergeCell ref="BE39:BF39"/>
    <mergeCell ref="BG39:BH39"/>
    <mergeCell ref="AJ39:AL39"/>
    <mergeCell ref="AM39:AN39"/>
    <mergeCell ref="AO39:AP39"/>
    <mergeCell ref="AQ39:AR39"/>
    <mergeCell ref="AS39:AT39"/>
    <mergeCell ref="AU39:AV39"/>
    <mergeCell ref="BK40:BL40"/>
    <mergeCell ref="BM40:BN40"/>
    <mergeCell ref="BO40:BR40"/>
    <mergeCell ref="BC40:BD40"/>
    <mergeCell ref="BE40:BF40"/>
    <mergeCell ref="B41:C41"/>
    <mergeCell ref="D41:Y41"/>
    <mergeCell ref="AA41:AB41"/>
    <mergeCell ref="AC41:AD41"/>
    <mergeCell ref="AE41:AF41"/>
    <mergeCell ref="AG41:AI41"/>
    <mergeCell ref="AW40:AX40"/>
    <mergeCell ref="AY40:AZ40"/>
    <mergeCell ref="BA40:BB40"/>
    <mergeCell ref="BG40:BH40"/>
    <mergeCell ref="AJ40:AL40"/>
    <mergeCell ref="AM40:AN40"/>
    <mergeCell ref="AO40:AP40"/>
    <mergeCell ref="AQ40:AR40"/>
    <mergeCell ref="AS40:AT40"/>
    <mergeCell ref="AU40:AV40"/>
    <mergeCell ref="BK41:BL41"/>
    <mergeCell ref="BM41:BN41"/>
    <mergeCell ref="BI40:BJ40"/>
    <mergeCell ref="BI41:BJ41"/>
    <mergeCell ref="BO41:BR41"/>
    <mergeCell ref="B42:C42"/>
    <mergeCell ref="D42:Y42"/>
    <mergeCell ref="AA42:AB42"/>
    <mergeCell ref="AC42:AD42"/>
    <mergeCell ref="AE42:AF42"/>
    <mergeCell ref="AG42:AI42"/>
    <mergeCell ref="AW41:AX41"/>
    <mergeCell ref="AY41:AZ41"/>
    <mergeCell ref="BA41:BB41"/>
    <mergeCell ref="BC41:BD41"/>
    <mergeCell ref="BE41:BF41"/>
    <mergeCell ref="BG41:BH41"/>
    <mergeCell ref="AJ41:AL41"/>
    <mergeCell ref="AM41:AN41"/>
    <mergeCell ref="AO41:AP41"/>
    <mergeCell ref="AQ41:AR41"/>
    <mergeCell ref="AS41:AT41"/>
    <mergeCell ref="AU41:AV41"/>
    <mergeCell ref="BK42:BL42"/>
    <mergeCell ref="BM42:BN42"/>
    <mergeCell ref="BO42:BR42"/>
    <mergeCell ref="BC42:BD42"/>
    <mergeCell ref="BE42:BF42"/>
    <mergeCell ref="B43:C43"/>
    <mergeCell ref="D43:Y43"/>
    <mergeCell ref="AA43:AB43"/>
    <mergeCell ref="AC43:AD43"/>
    <mergeCell ref="AE43:AF43"/>
    <mergeCell ref="AG43:AI43"/>
    <mergeCell ref="AW42:AX42"/>
    <mergeCell ref="AY42:AZ42"/>
    <mergeCell ref="BA42:BB42"/>
    <mergeCell ref="BG42:BH42"/>
    <mergeCell ref="AJ42:AL42"/>
    <mergeCell ref="AM42:AN42"/>
    <mergeCell ref="AO42:AP42"/>
    <mergeCell ref="AQ42:AR42"/>
    <mergeCell ref="AS42:AT42"/>
    <mergeCell ref="AU42:AV42"/>
    <mergeCell ref="BK43:BL43"/>
    <mergeCell ref="BM43:BN43"/>
    <mergeCell ref="BI43:BJ43"/>
    <mergeCell ref="BI42:BJ42"/>
    <mergeCell ref="BO43:BR43"/>
    <mergeCell ref="B44:C44"/>
    <mergeCell ref="D44:Y44"/>
    <mergeCell ref="AA44:AB44"/>
    <mergeCell ref="AC44:AD44"/>
    <mergeCell ref="AE44:AF44"/>
    <mergeCell ref="AG44:AI44"/>
    <mergeCell ref="AW43:AX43"/>
    <mergeCell ref="AY43:AZ43"/>
    <mergeCell ref="BA43:BB43"/>
    <mergeCell ref="BC43:BD43"/>
    <mergeCell ref="BE43:BF43"/>
    <mergeCell ref="BG43:BH43"/>
    <mergeCell ref="AJ43:AL43"/>
    <mergeCell ref="AM43:AN43"/>
    <mergeCell ref="AO43:AP43"/>
    <mergeCell ref="AQ43:AR43"/>
    <mergeCell ref="AS43:AT43"/>
    <mergeCell ref="AU43:AV43"/>
    <mergeCell ref="BK44:BL44"/>
    <mergeCell ref="BM44:BN44"/>
    <mergeCell ref="BO44:BR44"/>
    <mergeCell ref="BC44:BD44"/>
    <mergeCell ref="BE44:BF44"/>
    <mergeCell ref="AA45:AB45"/>
    <mergeCell ref="AC45:AD45"/>
    <mergeCell ref="AE45:AF45"/>
    <mergeCell ref="AG45:AI45"/>
    <mergeCell ref="AW44:AX44"/>
    <mergeCell ref="AY44:AZ44"/>
    <mergeCell ref="BA44:BB44"/>
    <mergeCell ref="AJ44:AL44"/>
    <mergeCell ref="AM44:AN44"/>
    <mergeCell ref="AO44:AP44"/>
    <mergeCell ref="AQ44:AR44"/>
    <mergeCell ref="AS44:AT44"/>
    <mergeCell ref="AU44:AV44"/>
    <mergeCell ref="BO45:BR45"/>
    <mergeCell ref="B46:C46"/>
    <mergeCell ref="D46:Y46"/>
    <mergeCell ref="AA46:AB46"/>
    <mergeCell ref="AC46:AD46"/>
    <mergeCell ref="AE46:AF46"/>
    <mergeCell ref="AG46:AI46"/>
    <mergeCell ref="AW45:AX45"/>
    <mergeCell ref="AY45:AZ45"/>
    <mergeCell ref="BA45:BB45"/>
    <mergeCell ref="BC45:BD45"/>
    <mergeCell ref="BE45:BF45"/>
    <mergeCell ref="BG45:BH45"/>
    <mergeCell ref="AJ45:AL45"/>
    <mergeCell ref="AM45:AN45"/>
    <mergeCell ref="AO45:AP45"/>
    <mergeCell ref="AQ45:AR45"/>
    <mergeCell ref="AS45:AT45"/>
    <mergeCell ref="AU45:AV45"/>
    <mergeCell ref="BK46:BL46"/>
    <mergeCell ref="BM46:BN46"/>
    <mergeCell ref="BO46:BR46"/>
    <mergeCell ref="B45:C45"/>
    <mergeCell ref="D45:Y45"/>
    <mergeCell ref="AA47:AB47"/>
    <mergeCell ref="AC47:AD47"/>
    <mergeCell ref="AE47:AF47"/>
    <mergeCell ref="AG47:AI47"/>
    <mergeCell ref="AW46:AX46"/>
    <mergeCell ref="AY46:AZ46"/>
    <mergeCell ref="BA46:BB46"/>
    <mergeCell ref="AJ46:AL46"/>
    <mergeCell ref="AM46:AN46"/>
    <mergeCell ref="AO46:AP46"/>
    <mergeCell ref="AQ46:AR46"/>
    <mergeCell ref="AS46:AT46"/>
    <mergeCell ref="AU46:AV46"/>
    <mergeCell ref="BO47:BR47"/>
    <mergeCell ref="B48:C48"/>
    <mergeCell ref="D48:Y48"/>
    <mergeCell ref="AA48:AB48"/>
    <mergeCell ref="AC48:AD48"/>
    <mergeCell ref="AE48:AF48"/>
    <mergeCell ref="AG48:AI48"/>
    <mergeCell ref="AW47:AX47"/>
    <mergeCell ref="AY47:AZ47"/>
    <mergeCell ref="BA47:BB47"/>
    <mergeCell ref="BC47:BD47"/>
    <mergeCell ref="BE47:BF47"/>
    <mergeCell ref="BG47:BH47"/>
    <mergeCell ref="AJ47:AL47"/>
    <mergeCell ref="AM47:AN47"/>
    <mergeCell ref="AO47:AP47"/>
    <mergeCell ref="AQ47:AR47"/>
    <mergeCell ref="AS47:AT47"/>
    <mergeCell ref="AU47:AV47"/>
    <mergeCell ref="BK48:BL48"/>
    <mergeCell ref="BM48:BN48"/>
    <mergeCell ref="BO48:BR48"/>
    <mergeCell ref="B47:C47"/>
    <mergeCell ref="D47:Y47"/>
    <mergeCell ref="AC49:AD49"/>
    <mergeCell ref="AE49:AF49"/>
    <mergeCell ref="AG49:AI49"/>
    <mergeCell ref="AW48:AX48"/>
    <mergeCell ref="AY48:AZ48"/>
    <mergeCell ref="BA48:BB48"/>
    <mergeCell ref="AJ48:AL48"/>
    <mergeCell ref="AM48:AN48"/>
    <mergeCell ref="AO48:AP48"/>
    <mergeCell ref="AQ48:AR48"/>
    <mergeCell ref="AS48:AT48"/>
    <mergeCell ref="AU48:AV48"/>
    <mergeCell ref="BO49:BR49"/>
    <mergeCell ref="B50:C50"/>
    <mergeCell ref="D50:Y50"/>
    <mergeCell ref="AA50:AB50"/>
    <mergeCell ref="AC50:AD50"/>
    <mergeCell ref="AE50:AF50"/>
    <mergeCell ref="AG50:AI50"/>
    <mergeCell ref="AW49:AX49"/>
    <mergeCell ref="AY49:AZ49"/>
    <mergeCell ref="BA49:BB49"/>
    <mergeCell ref="BC49:BD49"/>
    <mergeCell ref="BE49:BF49"/>
    <mergeCell ref="BG49:BH49"/>
    <mergeCell ref="AJ49:AL49"/>
    <mergeCell ref="AM49:AN49"/>
    <mergeCell ref="AO49:AP49"/>
    <mergeCell ref="AQ49:AR49"/>
    <mergeCell ref="AS49:AT49"/>
    <mergeCell ref="AU49:AV49"/>
    <mergeCell ref="B49:C49"/>
    <mergeCell ref="D49:Y49"/>
    <mergeCell ref="AA49:AB49"/>
    <mergeCell ref="BK50:BL50"/>
    <mergeCell ref="BM50:BN50"/>
    <mergeCell ref="BO50:BR50"/>
    <mergeCell ref="B51:C51"/>
    <mergeCell ref="D51:Y51"/>
    <mergeCell ref="AA51:AB51"/>
    <mergeCell ref="AC51:AD51"/>
    <mergeCell ref="AE51:AF51"/>
    <mergeCell ref="AG51:AI51"/>
    <mergeCell ref="AW50:AX50"/>
    <mergeCell ref="AY50:AZ50"/>
    <mergeCell ref="BA50:BB50"/>
    <mergeCell ref="BC50:BD50"/>
    <mergeCell ref="BE50:BF50"/>
    <mergeCell ref="BG50:BH50"/>
    <mergeCell ref="AJ50:AL50"/>
    <mergeCell ref="AM50:AN50"/>
    <mergeCell ref="AO50:AP50"/>
    <mergeCell ref="AQ50:AR50"/>
    <mergeCell ref="AS50:AT50"/>
    <mergeCell ref="AU50:AV50"/>
    <mergeCell ref="BK51:BL51"/>
    <mergeCell ref="BM51:BN51"/>
    <mergeCell ref="BO51:BR51"/>
    <mergeCell ref="AW51:AX51"/>
    <mergeCell ref="AJ51:AL51"/>
    <mergeCell ref="AM51:AN51"/>
    <mergeCell ref="AO51:AP51"/>
    <mergeCell ref="AQ51:AR51"/>
    <mergeCell ref="AS51:AT51"/>
    <mergeCell ref="AU51:AV51"/>
    <mergeCell ref="BO54:BR54"/>
    <mergeCell ref="B55:C55"/>
    <mergeCell ref="D55:Y55"/>
    <mergeCell ref="AH55:AI55"/>
    <mergeCell ref="AK55:AL55"/>
    <mergeCell ref="BO55:BR55"/>
    <mergeCell ref="B54:C54"/>
    <mergeCell ref="D54:Y54"/>
    <mergeCell ref="AA54:AB54"/>
    <mergeCell ref="AC54:AD54"/>
    <mergeCell ref="AH54:AI54"/>
    <mergeCell ref="AK54:AL54"/>
    <mergeCell ref="D52:Y52"/>
    <mergeCell ref="D53:Y53"/>
    <mergeCell ref="B52:C52"/>
    <mergeCell ref="B53:C53"/>
    <mergeCell ref="AA52:AB52"/>
    <mergeCell ref="AA53:AB53"/>
    <mergeCell ref="AC52:AD52"/>
    <mergeCell ref="B56:C56"/>
    <mergeCell ref="D56:Y56"/>
    <mergeCell ref="AH56:AI56"/>
    <mergeCell ref="AK56:AL56"/>
    <mergeCell ref="BO56:BR56"/>
    <mergeCell ref="B57:C57"/>
    <mergeCell ref="D57:Y57"/>
    <mergeCell ref="AH57:AI57"/>
    <mergeCell ref="AK57:AL57"/>
    <mergeCell ref="BO57:BR57"/>
    <mergeCell ref="AQ60:AR60"/>
    <mergeCell ref="AS60:AT60"/>
    <mergeCell ref="AU59:AV59"/>
    <mergeCell ref="AW59:AX59"/>
    <mergeCell ref="AY59:AZ59"/>
    <mergeCell ref="BA59:BB59"/>
    <mergeCell ref="B59:AD59"/>
    <mergeCell ref="AE59:AF59"/>
    <mergeCell ref="AG59:AI59"/>
    <mergeCell ref="AJ59:AL59"/>
    <mergeCell ref="AM59:AN59"/>
    <mergeCell ref="AO59:AP59"/>
    <mergeCell ref="AW60:BB60"/>
    <mergeCell ref="B60:AD60"/>
    <mergeCell ref="AE60:AF60"/>
    <mergeCell ref="AG60:AI60"/>
    <mergeCell ref="AJ60:AL60"/>
    <mergeCell ref="AM60:AN60"/>
    <mergeCell ref="AO60:AP60"/>
    <mergeCell ref="AU63:AV63"/>
    <mergeCell ref="AW62:AX62"/>
    <mergeCell ref="AY62:AZ62"/>
    <mergeCell ref="AO62:AP62"/>
    <mergeCell ref="AJ61:AL61"/>
    <mergeCell ref="AM61:AN61"/>
    <mergeCell ref="AO61:AP61"/>
    <mergeCell ref="AQ61:AR61"/>
    <mergeCell ref="AW63:BB63"/>
    <mergeCell ref="BA61:BB61"/>
    <mergeCell ref="BA62:BB62"/>
    <mergeCell ref="B64:AD64"/>
    <mergeCell ref="AE64:AF64"/>
    <mergeCell ref="AG64:AI64"/>
    <mergeCell ref="AJ64:AL64"/>
    <mergeCell ref="AM64:AN64"/>
    <mergeCell ref="AO64:AP64"/>
    <mergeCell ref="AS61:AT61"/>
    <mergeCell ref="AU61:AV61"/>
    <mergeCell ref="AW61:AX61"/>
    <mergeCell ref="B61:AD61"/>
    <mergeCell ref="AE61:AF61"/>
    <mergeCell ref="AG61:AI61"/>
    <mergeCell ref="AW64:BB64"/>
    <mergeCell ref="B62:AD62"/>
    <mergeCell ref="AE62:AF62"/>
    <mergeCell ref="AG62:AI62"/>
    <mergeCell ref="AJ62:AL62"/>
    <mergeCell ref="AM62:AN62"/>
    <mergeCell ref="AY61:AZ61"/>
    <mergeCell ref="AJ63:AL63"/>
    <mergeCell ref="AM63:AN63"/>
    <mergeCell ref="AO63:AP63"/>
    <mergeCell ref="AQ63:AR63"/>
    <mergeCell ref="AS63:AT63"/>
    <mergeCell ref="A86:H86"/>
    <mergeCell ref="A87:H87"/>
    <mergeCell ref="BL86:BR86"/>
    <mergeCell ref="BL87:BR87"/>
    <mergeCell ref="I86:BK86"/>
    <mergeCell ref="I87:BK87"/>
    <mergeCell ref="AQ64:AR64"/>
    <mergeCell ref="AS64:AT64"/>
    <mergeCell ref="AU64:AV64"/>
    <mergeCell ref="BO59:BR64"/>
    <mergeCell ref="AU60:AV60"/>
    <mergeCell ref="BC59:BD59"/>
    <mergeCell ref="BE59:BF59"/>
    <mergeCell ref="BG59:BH59"/>
    <mergeCell ref="BK59:BL59"/>
    <mergeCell ref="BM59:BN59"/>
    <mergeCell ref="AQ59:AR59"/>
    <mergeCell ref="AS59:AT59"/>
    <mergeCell ref="AQ62:AR62"/>
    <mergeCell ref="AS62:AT62"/>
    <mergeCell ref="AU62:AV62"/>
    <mergeCell ref="B63:AD63"/>
    <mergeCell ref="AE63:AF63"/>
    <mergeCell ref="AG63:AI63"/>
  </mergeCells>
  <pageMargins left="0.51181102362204722" right="0.31496062992125984" top="0.15748031496062992" bottom="0.15748031496062992" header="0.31496062992125984" footer="0.31496062992125984"/>
  <pageSetup paperSize="8" scale="34" orientation="portrait" r:id="rId1"/>
  <rowBreaks count="1" manualBreakCount="1">
    <brk id="6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</vt:lpstr>
      <vt:lpstr>ЗО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2024-04-25T12:03:00Z</cp:lastPrinted>
  <dcterms:created xsi:type="dcterms:W3CDTF">2019-03-18T13:20:47Z</dcterms:created>
  <dcterms:modified xsi:type="dcterms:W3CDTF">2024-05-28T12:57:59Z</dcterms:modified>
</cp:coreProperties>
</file>