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5580" windowHeight="9730"/>
  </bookViews>
  <sheets>
    <sheet name="ДО" sheetId="26" r:id="rId1"/>
    <sheet name="ЗО" sheetId="29" r:id="rId2"/>
  </sheets>
  <definedNames>
    <definedName name="_xlnm._FilterDatabase" localSheetId="0" hidden="1">ДО!$A$29:$WWG$60</definedName>
    <definedName name="_xlnm.Print_Area" localSheetId="0">ДО!$A$1:$BJ$116</definedName>
    <definedName name="_xlnm.Print_Area" localSheetId="1">ЗО!$A$1:$BP$113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4" i="26" l="1"/>
  <c r="AQ40" i="26"/>
  <c r="AQ47" i="26"/>
  <c r="AQ38" i="26"/>
  <c r="AK49" i="26"/>
  <c r="AK50" i="26"/>
  <c r="AK48" i="26"/>
  <c r="AK47" i="26" s="1"/>
  <c r="AK46" i="26"/>
  <c r="AK45" i="26"/>
  <c r="AW45" i="26" s="1"/>
  <c r="AK43" i="26"/>
  <c r="AK42" i="26"/>
  <c r="AK41" i="26"/>
  <c r="AK40" i="26" s="1"/>
  <c r="AM47" i="26"/>
  <c r="AM38" i="26" s="1"/>
  <c r="AM44" i="26"/>
  <c r="AM40" i="26"/>
  <c r="AO38" i="26"/>
  <c r="AK44" i="26"/>
  <c r="BE39" i="29"/>
  <c r="AU44" i="29"/>
  <c r="BA42" i="29"/>
  <c r="BA41" i="29"/>
  <c r="AY30" i="29"/>
  <c r="AU33" i="29"/>
  <c r="AU31" i="29"/>
  <c r="AC60" i="29"/>
  <c r="AC59" i="29"/>
  <c r="BD50" i="29"/>
  <c r="BB50" i="29"/>
  <c r="AX50" i="29"/>
  <c r="AV50" i="29"/>
  <c r="AP50" i="29"/>
  <c r="AN50" i="29"/>
  <c r="AL50" i="29"/>
  <c r="AI50" i="29"/>
  <c r="BG49" i="29"/>
  <c r="AH49" i="29"/>
  <c r="BI49" i="29" s="1"/>
  <c r="BG48" i="29"/>
  <c r="AH48" i="29"/>
  <c r="BI48" i="29" s="1"/>
  <c r="BG47" i="29"/>
  <c r="AH47" i="29"/>
  <c r="BI47" i="29" s="1"/>
  <c r="BK46" i="29"/>
  <c r="AO46" i="29"/>
  <c r="AM46" i="29"/>
  <c r="AK46" i="29"/>
  <c r="AE46" i="29"/>
  <c r="AC46" i="29"/>
  <c r="BA45" i="29"/>
  <c r="AH45" i="29"/>
  <c r="BC45" i="29" s="1"/>
  <c r="AH44" i="29"/>
  <c r="BE43" i="29"/>
  <c r="AY43" i="29"/>
  <c r="AU43" i="29"/>
  <c r="AM43" i="29"/>
  <c r="AK43" i="29"/>
  <c r="AE43" i="29"/>
  <c r="AH42" i="29"/>
  <c r="AH41" i="29"/>
  <c r="BC41" i="29" s="1"/>
  <c r="AU40" i="29"/>
  <c r="AU39" i="29" s="1"/>
  <c r="AH40" i="29"/>
  <c r="AW40" i="29" s="1"/>
  <c r="AW39" i="29" s="1"/>
  <c r="AY39" i="29"/>
  <c r="AY37" i="29" s="1"/>
  <c r="AO39" i="29"/>
  <c r="AK39" i="29"/>
  <c r="AE39" i="29"/>
  <c r="AC39" i="29"/>
  <c r="BK37" i="29"/>
  <c r="AU36" i="29"/>
  <c r="AU34" i="29" s="1"/>
  <c r="AH36" i="29"/>
  <c r="AW36" i="29" s="1"/>
  <c r="AW34" i="29" s="1"/>
  <c r="BK34" i="29"/>
  <c r="BK29" i="29" s="1"/>
  <c r="BG34" i="29"/>
  <c r="BG29" i="29" s="1"/>
  <c r="BE34" i="29"/>
  <c r="BA34" i="29"/>
  <c r="AY34" i="29"/>
  <c r="AM34" i="29"/>
  <c r="AK34" i="29"/>
  <c r="AE34" i="29"/>
  <c r="AC34" i="29"/>
  <c r="AH33" i="29"/>
  <c r="AW33" i="29" s="1"/>
  <c r="BA32" i="29"/>
  <c r="BA30" i="29" s="1"/>
  <c r="AH32" i="29"/>
  <c r="BC32" i="29" s="1"/>
  <c r="AH31" i="29"/>
  <c r="BC30" i="29" s="1"/>
  <c r="BC29" i="29" s="1"/>
  <c r="BE30" i="29"/>
  <c r="AO30" i="29"/>
  <c r="AO29" i="29" s="1"/>
  <c r="AK30" i="29"/>
  <c r="AE30" i="29"/>
  <c r="AC30" i="29"/>
  <c r="BM17" i="29"/>
  <c r="BK17" i="29"/>
  <c r="BI17" i="29"/>
  <c r="BH17" i="29"/>
  <c r="BF17" i="29"/>
  <c r="BD17" i="29"/>
  <c r="BO16" i="29"/>
  <c r="BO15" i="29"/>
  <c r="AW43" i="26"/>
  <c r="BH18" i="26"/>
  <c r="BG18" i="26"/>
  <c r="BF18" i="26"/>
  <c r="BE18" i="26"/>
  <c r="BD18" i="26"/>
  <c r="BC18" i="26"/>
  <c r="BI17" i="26"/>
  <c r="BI18" i="26" s="1"/>
  <c r="BB16" i="26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U16" i="26" s="1"/>
  <c r="AV16" i="26" s="1"/>
  <c r="AW16" i="26" s="1"/>
  <c r="AU30" i="29" l="1"/>
  <c r="BE29" i="29"/>
  <c r="BK55" i="29"/>
  <c r="AH39" i="29"/>
  <c r="BI46" i="29"/>
  <c r="BA39" i="29"/>
  <c r="BG46" i="29"/>
  <c r="BG37" i="29" s="1"/>
  <c r="BG55" i="29" s="1"/>
  <c r="AY29" i="29"/>
  <c r="AY55" i="29" s="1"/>
  <c r="BE37" i="29"/>
  <c r="AC29" i="29"/>
  <c r="AK29" i="29"/>
  <c r="AE29" i="29"/>
  <c r="AC37" i="29"/>
  <c r="AO37" i="29"/>
  <c r="AO55" i="29" s="1"/>
  <c r="AM29" i="29"/>
  <c r="BE55" i="29"/>
  <c r="BA29" i="29"/>
  <c r="AE37" i="29"/>
  <c r="AU37" i="29"/>
  <c r="BI37" i="29"/>
  <c r="BI55" i="29" s="1"/>
  <c r="BG56" i="29" s="1"/>
  <c r="AH43" i="29"/>
  <c r="AW46" i="26"/>
  <c r="AW44" i="26" s="1"/>
  <c r="AW42" i="26"/>
  <c r="AW40" i="26" s="1"/>
  <c r="AU29" i="29"/>
  <c r="AU55" i="29" s="1"/>
  <c r="BC43" i="29"/>
  <c r="BC42" i="29"/>
  <c r="BC39" i="29" s="1"/>
  <c r="AW44" i="29"/>
  <c r="AW43" i="29" s="1"/>
  <c r="AW37" i="29" s="1"/>
  <c r="AW31" i="29"/>
  <c r="AW30" i="29" s="1"/>
  <c r="AW29" i="29" s="1"/>
  <c r="AM37" i="29"/>
  <c r="AH30" i="29"/>
  <c r="AK37" i="29"/>
  <c r="AH46" i="29"/>
  <c r="BA43" i="29"/>
  <c r="BO17" i="29"/>
  <c r="AH34" i="29"/>
  <c r="AM55" i="29" l="1"/>
  <c r="AC55" i="29"/>
  <c r="AE55" i="29"/>
  <c r="AH37" i="29"/>
  <c r="BA37" i="29"/>
  <c r="BA55" i="29" s="1"/>
  <c r="AK55" i="29"/>
  <c r="BC37" i="29"/>
  <c r="BC55" i="29" s="1"/>
  <c r="BA56" i="29" s="1"/>
  <c r="AW55" i="29"/>
  <c r="AU56" i="29" s="1"/>
  <c r="AH29" i="29"/>
  <c r="AU40" i="26"/>
  <c r="AH55" i="29" l="1"/>
  <c r="AU39" i="26"/>
  <c r="AU38" i="26" s="1"/>
  <c r="AI43" i="26"/>
  <c r="AI42" i="26"/>
  <c r="AI41" i="26"/>
  <c r="BA47" i="26"/>
  <c r="BA38" i="26" s="1"/>
  <c r="AI49" i="26"/>
  <c r="AI50" i="26"/>
  <c r="AI48" i="26"/>
  <c r="AN51" i="26"/>
  <c r="AP51" i="26"/>
  <c r="AR51" i="26"/>
  <c r="AT51" i="26"/>
  <c r="AI47" i="26" l="1"/>
  <c r="AI40" i="26"/>
  <c r="AO55" i="26"/>
  <c r="AU55" i="26"/>
  <c r="AY55" i="26"/>
  <c r="BA55" i="26"/>
  <c r="BC55" i="26"/>
  <c r="BA56" i="26" s="1"/>
  <c r="BE55" i="26"/>
  <c r="AV54" i="26"/>
  <c r="AV51" i="26" s="1"/>
  <c r="AL54" i="26"/>
  <c r="AX54" i="26" s="1"/>
  <c r="AX51" i="26" s="1"/>
  <c r="AL53" i="26"/>
  <c r="AJ53" i="26"/>
  <c r="AL52" i="26"/>
  <c r="AJ52" i="26"/>
  <c r="AZ51" i="26"/>
  <c r="AJ54" i="26" l="1"/>
  <c r="AJ51" i="26" s="1"/>
  <c r="BD51" i="26"/>
  <c r="AL51" i="26"/>
  <c r="BB51" i="26"/>
  <c r="AQ30" i="26"/>
  <c r="AQ55" i="26" s="1"/>
  <c r="AM30" i="26"/>
  <c r="AM55" i="26" s="1"/>
  <c r="AI31" i="26"/>
  <c r="AI30" i="26" s="1"/>
  <c r="AK34" i="26"/>
  <c r="AI39" i="26"/>
  <c r="AI38" i="26" s="1"/>
  <c r="AK39" i="26"/>
  <c r="AK38" i="26" s="1"/>
  <c r="AS31" i="26"/>
  <c r="AM31" i="26"/>
  <c r="AO31" i="26"/>
  <c r="AQ31" i="26"/>
  <c r="BA33" i="26"/>
  <c r="AK33" i="26"/>
  <c r="AK32" i="26"/>
  <c r="AW32" i="26" s="1"/>
  <c r="AU32" i="26"/>
  <c r="AI32" i="26" s="1"/>
  <c r="AI55" i="26" l="1"/>
  <c r="AW39" i="26"/>
  <c r="AW38" i="26" s="1"/>
  <c r="AW55" i="26" s="1"/>
  <c r="AU56" i="26" s="1"/>
  <c r="BA31" i="26"/>
  <c r="AI33" i="26"/>
  <c r="AW31" i="26"/>
  <c r="AK31" i="26"/>
  <c r="AK30" i="26" s="1"/>
  <c r="AK55" i="26" l="1"/>
  <c r="AS30" i="26"/>
  <c r="AS55" i="26" s="1"/>
</calcChain>
</file>

<file path=xl/sharedStrings.xml><?xml version="1.0" encoding="utf-8"?>
<sst xmlns="http://schemas.openxmlformats.org/spreadsheetml/2006/main" count="642" uniqueCount="246">
  <si>
    <t>Государственный компонент</t>
  </si>
  <si>
    <t>Дополнительные виды обучения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</si>
  <si>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</si>
  <si>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</si>
  <si>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</si>
  <si>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</si>
  <si>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</si>
  <si>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</si>
  <si>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</si>
  <si>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</si>
  <si>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</si>
  <si>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</si>
  <si>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</si>
  <si>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</si>
  <si>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</si>
  <si>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</si>
  <si>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</si>
  <si>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</si>
  <si>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</si>
  <si>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</si>
  <si>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</si>
  <si>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</si>
  <si>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</si>
  <si>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</si>
  <si>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</si>
  <si>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</si>
  <si>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</si>
  <si>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</si>
  <si>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</si>
  <si>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</si>
  <si>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</si>
  <si>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</si>
  <si>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</si>
  <si>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</si>
  <si>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</si>
  <si>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</si>
  <si>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</si>
  <si>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</si>
  <si>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</si>
  <si>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</si>
  <si>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</si>
  <si>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</si>
  <si>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</si>
  <si>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</si>
  <si>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</si>
  <si>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</si>
  <si>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</si>
  <si>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</si>
  <si>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</si>
  <si>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</si>
  <si>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</si>
  <si>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</si>
  <si>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</si>
  <si>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</si>
  <si>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</si>
  <si>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</si>
  <si>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</si>
  <si>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</si>
  <si>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</si>
  <si>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</si>
  <si>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</si>
  <si>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</si>
  <si>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</si>
  <si>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</si>
  <si>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</si>
  <si>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</si>
  <si>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</si>
  <si>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</si>
  <si>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</si>
  <si>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</si>
  <si>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</si>
  <si>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</si>
  <si>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</si>
  <si>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</si>
  <si>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</si>
  <si>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</si>
  <si>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</si>
  <si>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</si>
  <si>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</si>
  <si>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</si>
  <si>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</si>
  <si>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</si>
  <si>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</si>
  <si>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</si>
  <si>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</si>
  <si>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</si>
  <si>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</si>
  <si>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</si>
  <si>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</si>
  <si>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</si>
  <si>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</si>
  <si>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</si>
  <si>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</si>
  <si>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</si>
  <si>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</si>
  <si>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</si>
  <si>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</si>
  <si>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</t>
  </si>
  <si>
    <t>2.2.1</t>
  </si>
  <si>
    <t>2.2.2</t>
  </si>
  <si>
    <t>2.2.3</t>
  </si>
  <si>
    <t xml:space="preserve">2.3 </t>
  </si>
  <si>
    <t>Иностранный язык для делового и профессионального общения</t>
  </si>
  <si>
    <t>7-06-0821-03 Лесная инженерия и проектирование лесопромышленных машин и оборудования</t>
  </si>
  <si>
    <t>Перспективные направления развития технологических процессов лесопромышленного производства</t>
  </si>
  <si>
    <t>Обоснование типажа и систем перспективных лесных машин, выбор их параметров</t>
  </si>
  <si>
    <t>Моделирование лесозаготовительных производств и лесотранспортных сетей</t>
  </si>
  <si>
    <t>1.1.3</t>
  </si>
  <si>
    <t>Научно-исследовательский семинар</t>
  </si>
  <si>
    <t>Информационные технологии в науке и производстве</t>
  </si>
  <si>
    <t>Проектирование мехатронных систем лесных машин</t>
  </si>
  <si>
    <t>Автоматизированное проектирование лесных автомобильных дорог</t>
  </si>
  <si>
    <t>Трехмерное моделирование конструкций лесных машин</t>
  </si>
  <si>
    <t>2.3.1</t>
  </si>
  <si>
    <t>Промышленные испытания и доводка лесных машин</t>
  </si>
  <si>
    <t>2.3.2</t>
  </si>
  <si>
    <t>2.4</t>
  </si>
  <si>
    <t>2.4.1</t>
  </si>
  <si>
    <t>Информационные системы и технологии в управлении лесопромышленным производством / Автоматизированные системы лесных машин</t>
  </si>
  <si>
    <t>2.4.2</t>
  </si>
  <si>
    <t>Нормативное обеспечение и сертификация лесопромышленных производств / Инфраструктура электронной торговли древесиной</t>
  </si>
  <si>
    <t>2.4.3</t>
  </si>
  <si>
    <t>Управление транспортно-технологическими потоками лесопромышленныхпроизводств / Управление качеством технологических процессов лесопромышленного производства</t>
  </si>
  <si>
    <t>СК-4</t>
  </si>
  <si>
    <t>Научно-исследовательская</t>
  </si>
  <si>
    <t>2.3</t>
  </si>
  <si>
    <t>СК-5</t>
  </si>
  <si>
    <t>2.4.1, 2.4.3</t>
  </si>
  <si>
    <t>СК-6</t>
  </si>
  <si>
    <t>СК-7</t>
  </si>
  <si>
    <t>СК-8</t>
  </si>
  <si>
    <t>СК-9</t>
  </si>
  <si>
    <t>VII. Матрица компетенций</t>
  </si>
  <si>
    <t>Специальность:</t>
  </si>
  <si>
    <t>2.5</t>
  </si>
  <si>
    <t>2.5.1</t>
  </si>
  <si>
    <t>2.5.2</t>
  </si>
  <si>
    <t>2.5.3</t>
  </si>
  <si>
    <t>Модуль "Приоритетные направления развития лесопромышленных технологий и машин"</t>
  </si>
  <si>
    <t>Модуль "Научно-исследовательская работа"</t>
  </si>
  <si>
    <t>Модуль "Системы автоматизированного проектирования"</t>
  </si>
  <si>
    <t>Модуль дисциплин по выбору "Управление лесопромышленным производством"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</si>
  <si>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</si>
  <si>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</si>
  <si>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</si>
  <si>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Применять методы научного познания в исследовательской деятельности, генерировать и реализовывать инновационные идеи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</si>
  <si>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</si>
  <si>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УК-4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</si>
  <si>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</si>
  <si>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УК-5</t>
  </si>
  <si>
    <t>Развивать инновационную восприимчивость и способность к инновационной деятельности</t>
  </si>
  <si>
    <t>УК-6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</si>
  <si>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</si>
  <si>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УК-1,4,5,6</t>
  </si>
  <si>
    <t>1.2.1, 2.5.1</t>
  </si>
  <si>
    <t>СК-5/СК-7</t>
  </si>
  <si>
    <t>СК-5/СК-9</t>
  </si>
  <si>
    <t>СК-6/СК-8</t>
  </si>
  <si>
    <t>1.2.2, 2.5.3</t>
  </si>
  <si>
    <t>2.1, 2.5.2</t>
  </si>
  <si>
    <t>Экспериментальные исследования технологических процессов лесопромышленных производств</t>
  </si>
  <si>
    <t>Анализировать данные по функционированию лесопромышленного производства и актуальным направлениям развития его технологических процессов</t>
  </si>
  <si>
    <t>Применять навыки научной аргументации технических характеристик перспективного типажа лесных машин и их систем</t>
  </si>
  <si>
    <t>Моделировать лесозаготовительные производства и лесотранспортные сети</t>
  </si>
  <si>
    <t>Научно обосновывать необходимость разработки мехатронных систем лесных машин и самостоятельно их разрабатывать</t>
  </si>
  <si>
    <t>Применять системы автоматизированного проектирования при строительстве лесных автомобильных дорог</t>
  </si>
  <si>
    <t>Применять навыки трехмерного моделирование конструкций лесных машин</t>
  </si>
  <si>
    <t>Использовать и разрабатывать программы-методики экспериментальных исследований и испытаний для лесопромышленного и машиностроительного производств</t>
  </si>
  <si>
    <t>Разрабатывать и применять информационные системы и технологии для управления лесопромышленным производством</t>
  </si>
  <si>
    <t xml:space="preserve">Применять отраслевые нормативно-правовые акты при проведении сертификации лесопромышленных производств </t>
  </si>
  <si>
    <t>Создавать и эксплуатировать автоматизированные системы для лесопромышленного производства</t>
  </si>
  <si>
    <t>Применять навыки организации и проведения электронной торговли древесиной</t>
  </si>
  <si>
    <t>Осуществлять мониторинг и обеспечивать организацию технологического процесса с учетом качества продукции и производства</t>
  </si>
  <si>
    <t>Учреждение образования "Белорусский государственный технологический университет"</t>
  </si>
  <si>
    <t xml:space="preserve">Срок обучения: 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</si>
  <si>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</si>
  <si>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</si>
  <si>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</si>
  <si>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</si>
  <si>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</si>
  <si>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</si>
  <si>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</si>
  <si>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</si>
  <si>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</si>
  <si>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</si>
  <si>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</si>
  <si>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</si>
  <si>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</si>
  <si>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</si>
  <si>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</si>
  <si>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</si>
  <si>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</si>
  <si>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</si>
  <si>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</si>
  <si>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</si>
  <si>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</si>
  <si>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</si>
  <si>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</si>
  <si>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</si>
  <si>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</si>
  <si>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</si>
  <si>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</si>
  <si>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</si>
  <si>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</si>
  <si>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</si>
  <si>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</si>
  <si>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</si>
  <si>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</si>
  <si>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</si>
  <si>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</si>
  <si>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</si>
  <si>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</si>
  <si>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</si>
  <si>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</si>
  <si>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</si>
  <si>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>Модуль "Экспериментальные исследования в лесном комплексе"</t>
  </si>
  <si>
    <t>Заведующий кафедрой лесных машин, дорог и технологий лесопромышленного производства</t>
  </si>
  <si>
    <t>С.П.Мохов</t>
  </si>
  <si>
    <t>1,2,3</t>
  </si>
  <si>
    <t>С.А.Прохорчик</t>
  </si>
  <si>
    <t>Декан факультета лесной инженерии, материаловедения и дизайна</t>
  </si>
  <si>
    <t>В.Н.Лой</t>
  </si>
  <si>
    <t>УПК-4</t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</si>
  <si>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</si>
  <si>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</si>
  <si>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Основы информационных технологий </t>
    </r>
    <r>
      <rPr>
        <vertAlign val="superscript"/>
        <sz val="28"/>
        <rFont val="Times New Roman"/>
        <family val="1"/>
        <charset val="204"/>
      </rPr>
      <t>*</t>
    </r>
  </si>
  <si>
    <t>УК-2,5,6;     УПК-4</t>
  </si>
  <si>
    <t>Управление транспортно-технологическими потоками лесопромышленных производств / Управление качеством технологических процессов лесопромышленного производства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</si>
  <si>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части инновационных способов проектирования лесопромышленных машин и оборудования</t>
  </si>
  <si>
    <t>1.2.1, 1.2.2</t>
  </si>
  <si>
    <t xml:space="preserve">Учебный план углубленного высшего образования по специальности 7-06-0821-03 "Лесная инженерия и проектирование лесопромышленных машин и оборудования"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 7-06-08-012/пр.  </t>
  </si>
  <si>
    <r>
      <t xml:space="preserve">3 </t>
    </r>
    <r>
      <rPr>
        <vertAlign val="superscript"/>
        <sz val="26"/>
        <rFont val="Times New Roman"/>
        <family val="1"/>
        <charset val="204"/>
      </rPr>
      <t>д</t>
    </r>
  </si>
  <si>
    <t>УК-2,5,6    УПК-4</t>
  </si>
  <si>
    <t>Учебная дисциплина закреплена за кафедрой</t>
  </si>
  <si>
    <t>УТВЕРЖДЕНО</t>
  </si>
  <si>
    <t>Ректором БГТУ</t>
  </si>
  <si>
    <t>И.В. Войтовым</t>
  </si>
  <si>
    <t>03.05.2023</t>
  </si>
  <si>
    <t>Регистрационный № 06-08-053/уч.</t>
  </si>
  <si>
    <t>Регистрационный № 06-08-054/уч.</t>
  </si>
  <si>
    <t>ФиП</t>
  </si>
  <si>
    <t>МКиТП</t>
  </si>
  <si>
    <t>ИСиТ</t>
  </si>
  <si>
    <t>ЛМДиТЛП</t>
  </si>
  <si>
    <t>АППиЭ</t>
  </si>
  <si>
    <t>Протокол №6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</si>
</sst>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24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0"/>
      <name val="Times New Roman"/>
      <family val="1"/>
      <charset val="204"/>
    </font>
    <font>
      <sz val="24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8"/>
      <color theme="1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2"/>
      <name val="Arial Narrow"/>
      <family val="2"/>
      <charset val="204"/>
    </font>
    <font>
      <sz val="10"/>
      <color indexed="10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22"/>
      <name val="Times New Roman"/>
      <family val="1"/>
      <charset val="204"/>
    </font>
    <font>
      <sz val="34"/>
      <name val="Times New Roman"/>
      <family val="1"/>
      <charset val="204"/>
    </font>
    <font>
      <b/>
      <sz val="48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8"/>
      <name val="Arial"/>
      <family val="2"/>
      <charset val="204"/>
    </font>
    <font>
      <b/>
      <sz val="24"/>
      <name val="Arial Narrow"/>
      <family val="2"/>
      <charset val="204"/>
    </font>
    <font>
      <b/>
      <sz val="44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b/>
      <sz val="34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32"/>
      <color indexed="10"/>
      <name val="Arial Narrow"/>
      <family val="2"/>
      <charset val="204"/>
    </font>
    <font>
      <sz val="32"/>
      <name val="Arial"/>
      <family val="2"/>
      <charset val="204"/>
    </font>
    <font>
      <sz val="32"/>
      <name val="Arial Narrow"/>
      <family val="2"/>
      <charset val="204"/>
    </font>
    <font>
      <b/>
      <sz val="32"/>
      <name val="Arial Narrow"/>
      <family val="2"/>
      <charset val="204"/>
    </font>
    <font>
      <sz val="36"/>
      <name val="Arial Narrow"/>
      <family val="2"/>
      <charset val="204"/>
    </font>
    <font>
      <sz val="28"/>
      <color rgb="FFFF000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8"/>
      <color theme="1"/>
      <name val="Calibri"/>
      <family val="2"/>
      <charset val="204"/>
      <scheme val="minor"/>
    </font>
    <font>
      <vertAlign val="superscript"/>
      <sz val="48"/>
      <name val="Times New Roman"/>
      <family val="1"/>
      <charset val="204"/>
    </font>
    <font>
      <sz val="48"/>
      <color theme="1"/>
      <name val="Calibri"/>
      <family val="2"/>
      <charset val="204"/>
      <scheme val="minor"/>
    </font>
    <font>
      <vertAlign val="superscript"/>
      <sz val="26"/>
      <name val="Times New Roman"/>
      <family val="1"/>
      <charset val="204"/>
    </font>
    <font>
      <sz val="28"/>
      <color theme="0"/>
      <name val="Times New Roman"/>
      <family val="1"/>
      <charset val="204"/>
    </font>
    <font>
      <sz val="2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/>
      <diagonal/>
    </border>
    <border>
      <left style="thin">
        <color auto="1"/>
      </left>
      <right style="double">
        <color auto="1"/>
      </right>
      <top style="thin">
        <color indexed="23"/>
      </top>
      <bottom/>
      <diagonal/>
    </border>
    <border>
      <left style="thin">
        <color auto="1"/>
      </left>
      <right/>
      <top style="thin">
        <color theme="1" tint="0.34998626667073579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1176">
    <xf numFmtId="0" fontId="0" fillId="0" borderId="0" xfId="0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14" fillId="0" borderId="0" xfId="0" applyFont="1" applyFill="1" applyProtection="1">
      <protection locked="0"/>
    </xf>
    <xf numFmtId="0" fontId="15" fillId="0" borderId="0" xfId="0" applyFont="1"/>
    <xf numFmtId="0" fontId="5" fillId="0" borderId="0" xfId="0" applyFont="1" applyFill="1" applyAlignment="1" applyProtection="1">
      <protection locked="0"/>
    </xf>
    <xf numFmtId="0" fontId="16" fillId="0" borderId="0" xfId="0" applyFont="1"/>
    <xf numFmtId="0" fontId="10" fillId="0" borderId="0" xfId="0" applyFont="1" applyProtection="1">
      <protection locked="0"/>
    </xf>
    <xf numFmtId="0" fontId="17" fillId="0" borderId="0" xfId="0" applyFont="1"/>
    <xf numFmtId="0" fontId="14" fillId="0" borderId="0" xfId="0" applyFont="1" applyFill="1" applyAlignment="1" applyProtection="1">
      <protection locked="0"/>
    </xf>
    <xf numFmtId="0" fontId="18" fillId="0" borderId="0" xfId="0" applyFont="1"/>
    <xf numFmtId="0" fontId="16" fillId="0" borderId="0" xfId="0" applyFont="1" applyAlignment="1">
      <alignment vertical="center"/>
    </xf>
    <xf numFmtId="0" fontId="19" fillId="0" borderId="0" xfId="0" applyFont="1" applyProtection="1"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49" fontId="22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49" fontId="24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 vertical="center"/>
      <protection locked="0"/>
    </xf>
    <xf numFmtId="0" fontId="28" fillId="0" borderId="0" xfId="0" applyFont="1" applyFill="1" applyAlignment="1" applyProtection="1">
      <alignment vertical="center"/>
      <protection locked="0"/>
    </xf>
    <xf numFmtId="0" fontId="23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9" fillId="0" borderId="0" xfId="0" applyFont="1" applyFill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20" fillId="0" borderId="0" xfId="0" applyFont="1" applyFill="1" applyAlignment="1" applyProtection="1">
      <alignment horizontal="left" vertical="top" wrapText="1"/>
      <protection locked="0"/>
    </xf>
    <xf numFmtId="0" fontId="22" fillId="0" borderId="0" xfId="0" applyFont="1" applyFill="1" applyProtection="1">
      <protection locked="0"/>
    </xf>
    <xf numFmtId="49" fontId="32" fillId="0" borderId="0" xfId="0" applyNumberFormat="1" applyFont="1" applyFill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Fill="1" applyProtection="1">
      <protection locked="0"/>
    </xf>
    <xf numFmtId="0" fontId="34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27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Alignment="1" applyProtection="1">
      <protection locked="0"/>
    </xf>
    <xf numFmtId="0" fontId="27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49" fontId="34" fillId="0" borderId="0" xfId="0" applyNumberFormat="1" applyFont="1" applyFill="1" applyBorder="1" applyAlignment="1" applyProtection="1">
      <alignment horizontal="center" vertical="center"/>
      <protection locked="0"/>
    </xf>
    <xf numFmtId="49" fontId="34" fillId="0" borderId="0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Protection="1">
      <protection locked="0"/>
    </xf>
    <xf numFmtId="1" fontId="36" fillId="0" borderId="82" xfId="0" applyNumberFormat="1" applyFont="1" applyFill="1" applyBorder="1" applyAlignment="1" applyProtection="1">
      <alignment horizontal="center" vertical="center"/>
    </xf>
    <xf numFmtId="0" fontId="36" fillId="0" borderId="68" xfId="0" applyFont="1" applyFill="1" applyBorder="1" applyAlignment="1" applyProtection="1">
      <alignment horizontal="center" vertical="center"/>
    </xf>
    <xf numFmtId="0" fontId="36" fillId="2" borderId="67" xfId="0" applyFont="1" applyFill="1" applyBorder="1" applyAlignment="1" applyProtection="1">
      <alignment horizontal="center" vertical="center"/>
      <protection locked="0"/>
    </xf>
    <xf numFmtId="0" fontId="36" fillId="2" borderId="82" xfId="0" applyFont="1" applyFill="1" applyBorder="1" applyAlignment="1" applyProtection="1">
      <alignment horizontal="center" vertical="center" wrapText="1"/>
    </xf>
    <xf numFmtId="0" fontId="37" fillId="0" borderId="0" xfId="0" applyFont="1" applyProtection="1">
      <protection locked="0"/>
    </xf>
    <xf numFmtId="0" fontId="34" fillId="2" borderId="0" xfId="0" applyFont="1" applyFill="1" applyProtection="1">
      <protection locked="0"/>
    </xf>
    <xf numFmtId="49" fontId="2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1" fontId="22" fillId="0" borderId="0" xfId="0" applyNumberFormat="1" applyFont="1" applyFill="1" applyBorder="1" applyAlignment="1" applyProtection="1">
      <alignment horizontal="center" vertical="center" wrapText="1"/>
    </xf>
    <xf numFmtId="0" fontId="22" fillId="2" borderId="0" xfId="0" applyFont="1" applyFill="1" applyBorder="1" applyAlignment="1" applyProtection="1">
      <alignment horizontal="center" vertical="center"/>
      <protection locked="0"/>
    </xf>
    <xf numFmtId="49" fontId="3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34" fillId="0" borderId="0" xfId="0" applyFont="1" applyFill="1"/>
    <xf numFmtId="0" fontId="41" fillId="0" borderId="0" xfId="0" applyFont="1"/>
    <xf numFmtId="0" fontId="32" fillId="0" borderId="0" xfId="0" applyFont="1"/>
    <xf numFmtId="0" fontId="32" fillId="0" borderId="0" xfId="0" applyFont="1" applyFill="1" applyAlignment="1">
      <alignment horizontal="right" vertical="top"/>
    </xf>
    <xf numFmtId="0" fontId="32" fillId="0" borderId="0" xfId="0" applyFont="1" applyFill="1"/>
    <xf numFmtId="0" fontId="24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42" fillId="0" borderId="0" xfId="0" applyFont="1" applyFill="1" applyAlignment="1">
      <alignment horizontal="right" vertical="top"/>
    </xf>
    <xf numFmtId="0" fontId="43" fillId="0" borderId="0" xfId="0" applyFont="1"/>
    <xf numFmtId="0" fontId="20" fillId="0" borderId="0" xfId="0" applyFont="1" applyFill="1"/>
    <xf numFmtId="0" fontId="20" fillId="0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Fill="1" applyBorder="1" applyAlignment="1">
      <alignment vertical="center"/>
    </xf>
    <xf numFmtId="0" fontId="24" fillId="0" borderId="0" xfId="0" applyFont="1" applyFill="1"/>
    <xf numFmtId="49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Fill="1" applyAlignment="1">
      <alignment vertical="center"/>
    </xf>
    <xf numFmtId="0" fontId="29" fillId="0" borderId="0" xfId="0" applyFont="1" applyFill="1"/>
    <xf numFmtId="0" fontId="24" fillId="0" borderId="0" xfId="0" applyFont="1" applyFill="1" applyAlignment="1">
      <alignment horizontal="left"/>
    </xf>
    <xf numFmtId="0" fontId="29" fillId="0" borderId="0" xfId="0" applyFont="1" applyProtection="1">
      <protection locked="0"/>
    </xf>
    <xf numFmtId="49" fontId="20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horizontal="left" vertical="center"/>
      <protection locked="0"/>
    </xf>
    <xf numFmtId="0" fontId="20" fillId="0" borderId="0" xfId="0" applyFont="1" applyFill="1" applyProtection="1">
      <protection locked="0"/>
    </xf>
    <xf numFmtId="0" fontId="24" fillId="0" borderId="0" xfId="0" applyFont="1" applyFill="1" applyProtection="1">
      <protection locked="0"/>
    </xf>
    <xf numFmtId="0" fontId="36" fillId="0" borderId="0" xfId="0" applyNumberFormat="1" applyFont="1" applyFill="1" applyBorder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left" vertical="top"/>
      <protection locked="0"/>
    </xf>
    <xf numFmtId="0" fontId="21" fillId="0" borderId="0" xfId="0" applyFont="1" applyFill="1" applyAlignment="1">
      <alignment vertical="center"/>
    </xf>
    <xf numFmtId="0" fontId="21" fillId="0" borderId="3" xfId="0" applyFont="1" applyFill="1" applyBorder="1"/>
    <xf numFmtId="0" fontId="21" fillId="0" borderId="3" xfId="0" applyFont="1" applyFill="1" applyBorder="1" applyAlignment="1">
      <alignment vertic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vertical="center"/>
    </xf>
    <xf numFmtId="0" fontId="29" fillId="0" borderId="0" xfId="0" applyFont="1" applyAlignment="1" applyProtection="1">
      <alignment horizontal="left" vertical="top"/>
      <protection locked="0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left" vertical="center"/>
    </xf>
    <xf numFmtId="0" fontId="24" fillId="0" borderId="0" xfId="0" applyFont="1" applyFill="1" applyAlignment="1" applyProtection="1">
      <alignment vertical="center"/>
      <protection locked="0"/>
    </xf>
    <xf numFmtId="49" fontId="21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/>
    </xf>
    <xf numFmtId="0" fontId="21" fillId="0" borderId="0" xfId="0" applyFont="1" applyFill="1"/>
    <xf numFmtId="0" fontId="45" fillId="0" borderId="0" xfId="0" applyFont="1" applyFill="1" applyBorder="1" applyAlignment="1">
      <alignment vertical="top"/>
    </xf>
    <xf numFmtId="0" fontId="45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/>
    </xf>
    <xf numFmtId="0" fontId="29" fillId="0" borderId="0" xfId="0" applyFont="1" applyFill="1" applyBorder="1"/>
    <xf numFmtId="0" fontId="24" fillId="0" borderId="0" xfId="0" applyFont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justify" vertical="center" wrapText="1"/>
    </xf>
    <xf numFmtId="49" fontId="24" fillId="2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 applyProtection="1">
      <alignment vertical="center"/>
      <protection locked="0"/>
    </xf>
    <xf numFmtId="49" fontId="27" fillId="0" borderId="113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left"/>
      <protection locked="0"/>
    </xf>
    <xf numFmtId="0" fontId="34" fillId="0" borderId="21" xfId="0" applyFont="1" applyFill="1" applyBorder="1" applyAlignment="1" applyProtection="1">
      <alignment horizontal="left" vertical="center"/>
      <protection locked="0"/>
    </xf>
    <xf numFmtId="0" fontId="34" fillId="0" borderId="15" xfId="0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0" fontId="49" fillId="0" borderId="0" xfId="0" applyFont="1"/>
    <xf numFmtId="0" fontId="20" fillId="0" borderId="0" xfId="0" applyFont="1"/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50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51" fillId="0" borderId="0" xfId="0" applyFont="1" applyFill="1" applyProtection="1">
      <protection locked="0"/>
    </xf>
    <xf numFmtId="0" fontId="52" fillId="0" borderId="0" xfId="0" applyFont="1" applyFill="1" applyProtection="1">
      <protection locked="0"/>
    </xf>
    <xf numFmtId="0" fontId="36" fillId="0" borderId="82" xfId="0" applyFont="1" applyFill="1" applyBorder="1" applyAlignment="1" applyProtection="1">
      <alignment horizontal="center" vertical="center"/>
      <protection locked="0"/>
    </xf>
    <xf numFmtId="0" fontId="36" fillId="0" borderId="68" xfId="0" applyFont="1" applyFill="1" applyBorder="1" applyAlignment="1" applyProtection="1">
      <alignment horizontal="center" vertical="center"/>
      <protection locked="0"/>
    </xf>
    <xf numFmtId="0" fontId="36" fillId="2" borderId="67" xfId="0" applyFont="1" applyFill="1" applyBorder="1" applyAlignment="1" applyProtection="1">
      <alignment horizontal="center" vertical="center" wrapText="1"/>
      <protection locked="0"/>
    </xf>
    <xf numFmtId="0" fontId="20" fillId="0" borderId="0" xfId="0" applyNumberFormat="1" applyFont="1" applyBorder="1" applyAlignment="1">
      <alignment horizontal="left" vertical="center" wrapText="1"/>
    </xf>
    <xf numFmtId="0" fontId="32" fillId="0" borderId="67" xfId="0" applyFont="1" applyFill="1" applyBorder="1" applyAlignment="1" applyProtection="1">
      <alignment horizontal="center" vertical="center"/>
      <protection locked="0"/>
    </xf>
    <xf numFmtId="0" fontId="26" fillId="0" borderId="67" xfId="0" applyFont="1" applyFill="1" applyBorder="1" applyAlignment="1" applyProtection="1">
      <alignment horizontal="center" vertical="center"/>
      <protection locked="0"/>
    </xf>
    <xf numFmtId="0" fontId="32" fillId="0" borderId="99" xfId="0" applyFont="1" applyFill="1" applyBorder="1" applyAlignment="1" applyProtection="1">
      <alignment horizontal="center" vertical="center"/>
      <protection locked="0"/>
    </xf>
    <xf numFmtId="0" fontId="32" fillId="0" borderId="99" xfId="0" applyNumberFormat="1" applyFont="1" applyFill="1" applyBorder="1" applyAlignment="1" applyProtection="1">
      <alignment vertical="center"/>
      <protection locked="0"/>
    </xf>
    <xf numFmtId="0" fontId="32" fillId="0" borderId="99" xfId="0" applyFont="1" applyFill="1" applyBorder="1" applyProtection="1">
      <protection locked="0"/>
    </xf>
    <xf numFmtId="0" fontId="32" fillId="0" borderId="99" xfId="0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Protection="1">
      <protection locked="0"/>
    </xf>
    <xf numFmtId="0" fontId="32" fillId="0" borderId="134" xfId="0" applyNumberFormat="1" applyFont="1" applyFill="1" applyBorder="1" applyAlignment="1" applyProtection="1">
      <alignment horizontal="center" vertical="center"/>
      <protection locked="0"/>
    </xf>
    <xf numFmtId="0" fontId="32" fillId="0" borderId="135" xfId="0" applyNumberFormat="1" applyFont="1" applyFill="1" applyBorder="1" applyAlignment="1" applyProtection="1">
      <alignment horizontal="center" vertical="center"/>
      <protection locked="0"/>
    </xf>
    <xf numFmtId="0" fontId="32" fillId="0" borderId="113" xfId="0" applyNumberFormat="1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left" vertical="center"/>
      <protection locked="0"/>
    </xf>
    <xf numFmtId="0" fontId="32" fillId="0" borderId="68" xfId="0" applyFont="1" applyFill="1" applyBorder="1" applyAlignment="1" applyProtection="1">
      <alignment horizontal="left" vertical="center"/>
      <protection locked="0"/>
    </xf>
    <xf numFmtId="0" fontId="26" fillId="0" borderId="66" xfId="0" applyFont="1" applyFill="1" applyBorder="1" applyAlignment="1" applyProtection="1">
      <alignment horizontal="left" vertical="center"/>
      <protection locked="0"/>
    </xf>
    <xf numFmtId="0" fontId="26" fillId="0" borderId="68" xfId="0" applyFont="1" applyFill="1" applyBorder="1" applyAlignment="1" applyProtection="1">
      <alignment horizontal="left" vertical="center"/>
      <protection locked="0"/>
    </xf>
    <xf numFmtId="0" fontId="54" fillId="0" borderId="0" xfId="0" applyFont="1" applyFill="1" applyProtection="1">
      <protection locked="0"/>
    </xf>
    <xf numFmtId="0" fontId="32" fillId="0" borderId="66" xfId="0" applyFont="1" applyFill="1" applyBorder="1" applyAlignment="1" applyProtection="1">
      <alignment horizontal="center" vertical="center"/>
      <protection locked="0"/>
    </xf>
    <xf numFmtId="0" fontId="32" fillId="0" borderId="83" xfId="0" applyFont="1" applyFill="1" applyBorder="1" applyAlignment="1" applyProtection="1">
      <alignment horizontal="center" vertical="center"/>
      <protection locked="0"/>
    </xf>
    <xf numFmtId="0" fontId="26" fillId="0" borderId="82" xfId="0" applyFont="1" applyFill="1" applyBorder="1" applyAlignment="1" applyProtection="1">
      <alignment horizontal="center" vertical="center"/>
      <protection locked="0"/>
    </xf>
    <xf numFmtId="0" fontId="26" fillId="2" borderId="67" xfId="0" applyFont="1" applyFill="1" applyBorder="1" applyAlignment="1" applyProtection="1">
      <alignment horizontal="center" vertical="center"/>
      <protection locked="0"/>
    </xf>
    <xf numFmtId="0" fontId="32" fillId="2" borderId="66" xfId="0" applyFont="1" applyFill="1" applyBorder="1" applyAlignment="1" applyProtection="1">
      <alignment horizontal="center" vertical="center"/>
      <protection locked="0"/>
    </xf>
    <xf numFmtId="0" fontId="32" fillId="2" borderId="83" xfId="0" applyFont="1" applyFill="1" applyBorder="1" applyAlignment="1" applyProtection="1">
      <alignment horizontal="center" vertical="center"/>
      <protection locked="0"/>
    </xf>
    <xf numFmtId="0" fontId="26" fillId="2" borderId="82" xfId="0" applyFont="1" applyFill="1" applyBorder="1" applyAlignment="1" applyProtection="1">
      <alignment horizontal="center" vertical="center"/>
      <protection locked="0"/>
    </xf>
    <xf numFmtId="0" fontId="32" fillId="2" borderId="67" xfId="0" applyFont="1" applyFill="1" applyBorder="1" applyAlignment="1" applyProtection="1">
      <alignment horizontal="center" vertical="center"/>
      <protection locked="0"/>
    </xf>
    <xf numFmtId="0" fontId="26" fillId="2" borderId="82" xfId="0" applyFont="1" applyFill="1" applyBorder="1" applyAlignment="1" applyProtection="1">
      <alignment horizontal="center" vertical="center" wrapText="1"/>
      <protection locked="0"/>
    </xf>
    <xf numFmtId="0" fontId="32" fillId="2" borderId="83" xfId="0" applyFont="1" applyFill="1" applyBorder="1" applyAlignment="1" applyProtection="1">
      <alignment horizontal="center" vertical="center" wrapText="1"/>
      <protection locked="0"/>
    </xf>
    <xf numFmtId="0" fontId="32" fillId="2" borderId="67" xfId="0" applyFont="1" applyFill="1" applyBorder="1" applyAlignment="1" applyProtection="1">
      <alignment horizontal="center" vertical="center" wrapText="1"/>
      <protection locked="0"/>
    </xf>
    <xf numFmtId="0" fontId="26" fillId="2" borderId="68" xfId="0" applyFont="1" applyFill="1" applyBorder="1" applyAlignment="1" applyProtection="1">
      <alignment horizontal="center" vertical="center" wrapText="1"/>
    </xf>
    <xf numFmtId="0" fontId="32" fillId="0" borderId="82" xfId="0" applyFont="1" applyFill="1" applyBorder="1" applyAlignment="1" applyProtection="1">
      <alignment horizontal="center" vertical="center" wrapText="1"/>
      <protection locked="0"/>
    </xf>
    <xf numFmtId="0" fontId="32" fillId="0" borderId="68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83" xfId="0" applyFont="1" applyFill="1" applyBorder="1" applyAlignment="1" applyProtection="1">
      <alignment horizontal="center" vertical="center" wrapText="1"/>
      <protection locked="0"/>
    </xf>
    <xf numFmtId="0" fontId="32" fillId="2" borderId="68" xfId="0" applyFont="1" applyFill="1" applyBorder="1" applyAlignment="1" applyProtection="1">
      <alignment horizontal="center" vertical="center" wrapText="1"/>
      <protection locked="0"/>
    </xf>
    <xf numFmtId="0" fontId="32" fillId="2" borderId="82" xfId="0" applyFont="1" applyFill="1" applyBorder="1" applyAlignment="1" applyProtection="1">
      <alignment horizontal="center" vertical="center" wrapText="1"/>
      <protection locked="0"/>
    </xf>
    <xf numFmtId="0" fontId="32" fillId="0" borderId="69" xfId="0" applyFont="1" applyFill="1" applyBorder="1" applyAlignment="1" applyProtection="1">
      <alignment horizontal="center" vertical="center"/>
      <protection locked="0"/>
    </xf>
    <xf numFmtId="0" fontId="32" fillId="0" borderId="86" xfId="0" applyFont="1" applyFill="1" applyBorder="1" applyAlignment="1" applyProtection="1">
      <alignment horizontal="center" vertical="center" wrapText="1"/>
      <protection locked="0"/>
    </xf>
    <xf numFmtId="0" fontId="32" fillId="0" borderId="87" xfId="0" applyFont="1" applyFill="1" applyBorder="1" applyAlignment="1" applyProtection="1">
      <alignment horizontal="center" vertical="center"/>
      <protection locked="0"/>
    </xf>
    <xf numFmtId="0" fontId="32" fillId="0" borderId="71" xfId="0" applyFont="1" applyFill="1" applyBorder="1" applyAlignment="1" applyProtection="1">
      <alignment horizontal="center" vertical="center" wrapText="1"/>
      <protection locked="0"/>
    </xf>
    <xf numFmtId="0" fontId="32" fillId="0" borderId="69" xfId="0" applyFont="1" applyFill="1" applyBorder="1" applyAlignment="1" applyProtection="1">
      <alignment horizontal="center" vertical="center" wrapText="1"/>
      <protection locked="0"/>
    </xf>
    <xf numFmtId="0" fontId="32" fillId="0" borderId="70" xfId="0" applyFont="1" applyFill="1" applyBorder="1" applyAlignment="1" applyProtection="1">
      <alignment horizontal="center" vertical="center" wrapText="1"/>
      <protection locked="0"/>
    </xf>
    <xf numFmtId="0" fontId="32" fillId="0" borderId="87" xfId="0" applyFont="1" applyFill="1" applyBorder="1" applyAlignment="1" applyProtection="1">
      <alignment horizontal="center" vertical="center" wrapText="1"/>
      <protection locked="0"/>
    </xf>
    <xf numFmtId="0" fontId="32" fillId="2" borderId="71" xfId="0" applyFont="1" applyFill="1" applyBorder="1" applyAlignment="1" applyProtection="1">
      <alignment horizontal="center" vertical="center" wrapText="1"/>
      <protection locked="0"/>
    </xf>
    <xf numFmtId="0" fontId="32" fillId="2" borderId="70" xfId="0" applyFont="1" applyFill="1" applyBorder="1" applyAlignment="1" applyProtection="1">
      <alignment horizontal="center" vertical="center" wrapText="1"/>
      <protection locked="0"/>
    </xf>
    <xf numFmtId="0" fontId="32" fillId="2" borderId="87" xfId="0" applyFont="1" applyFill="1" applyBorder="1" applyAlignment="1" applyProtection="1">
      <alignment horizontal="center" vertical="center" wrapText="1"/>
      <protection locked="0"/>
    </xf>
    <xf numFmtId="0" fontId="32" fillId="2" borderId="86" xfId="0" applyFont="1" applyFill="1" applyBorder="1" applyAlignment="1" applyProtection="1">
      <alignment horizontal="center" vertical="center" wrapText="1"/>
      <protection locked="0"/>
    </xf>
    <xf numFmtId="0" fontId="21" fillId="0" borderId="0" xfId="0" applyNumberFormat="1" applyFont="1" applyBorder="1" applyAlignment="1">
      <alignment horizontal="left" vertical="center" wrapText="1"/>
    </xf>
    <xf numFmtId="0" fontId="56" fillId="0" borderId="0" xfId="0" applyFont="1" applyFill="1" applyAlignment="1" applyProtection="1">
      <alignment vertical="top" wrapText="1"/>
      <protection locked="0"/>
    </xf>
    <xf numFmtId="0" fontId="26" fillId="0" borderId="66" xfId="0" applyFont="1" applyFill="1" applyBorder="1" applyAlignment="1" applyProtection="1">
      <alignment horizontal="center" vertical="center"/>
      <protection locked="0"/>
    </xf>
    <xf numFmtId="0" fontId="26" fillId="0" borderId="68" xfId="0" applyFont="1" applyFill="1" applyBorder="1" applyAlignment="1" applyProtection="1">
      <alignment horizontal="center" vertical="center"/>
      <protection locked="0"/>
    </xf>
    <xf numFmtId="0" fontId="32" fillId="0" borderId="70" xfId="0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32" fillId="0" borderId="71" xfId="0" applyFont="1" applyFill="1" applyBorder="1" applyAlignment="1" applyProtection="1">
      <alignment horizontal="center" vertical="center"/>
      <protection locked="0"/>
    </xf>
    <xf numFmtId="0" fontId="32" fillId="0" borderId="70" xfId="0" applyFont="1" applyFill="1" applyBorder="1" applyAlignment="1" applyProtection="1">
      <alignment horizontal="right" vertical="center"/>
      <protection locked="0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53" fillId="0" borderId="0" xfId="0" applyFont="1" applyFill="1" applyAlignment="1">
      <alignment vertical="center"/>
    </xf>
    <xf numFmtId="0" fontId="57" fillId="0" borderId="0" xfId="0" applyFont="1" applyFill="1" applyAlignment="1" applyProtection="1">
      <protection locked="0"/>
    </xf>
    <xf numFmtId="49" fontId="53" fillId="0" borderId="0" xfId="0" applyNumberFormat="1" applyFont="1" applyFill="1" applyAlignment="1" applyProtection="1">
      <alignment horizontal="left" vertical="center"/>
      <protection locked="0"/>
    </xf>
    <xf numFmtId="0" fontId="58" fillId="0" borderId="0" xfId="0" applyFont="1"/>
    <xf numFmtId="0" fontId="53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Alignment="1" applyProtection="1">
      <alignment horizontal="left" vertical="center"/>
      <protection locked="0"/>
    </xf>
    <xf numFmtId="0" fontId="53" fillId="0" borderId="0" xfId="0" applyFont="1" applyFill="1" applyAlignment="1" applyProtection="1">
      <alignment horizontal="left" vertical="top" wrapText="1"/>
      <protection locked="0"/>
    </xf>
    <xf numFmtId="0" fontId="53" fillId="0" borderId="0" xfId="0" applyFont="1" applyFill="1" applyProtection="1">
      <protection locked="0"/>
    </xf>
    <xf numFmtId="0" fontId="29" fillId="0" borderId="99" xfId="0" applyFont="1" applyFill="1" applyBorder="1" applyAlignment="1" applyProtection="1">
      <alignment horizontal="center" vertical="center"/>
      <protection locked="0"/>
    </xf>
    <xf numFmtId="0" fontId="29" fillId="0" borderId="99" xfId="0" applyNumberFormat="1" applyFont="1" applyFill="1" applyBorder="1" applyAlignment="1" applyProtection="1">
      <alignment vertical="center"/>
      <protection locked="0"/>
    </xf>
    <xf numFmtId="0" fontId="29" fillId="0" borderId="99" xfId="0" applyFont="1" applyFill="1" applyBorder="1" applyProtection="1">
      <protection locked="0"/>
    </xf>
    <xf numFmtId="0" fontId="22" fillId="0" borderId="134" xfId="0" applyNumberFormat="1" applyFont="1" applyFill="1" applyBorder="1" applyAlignment="1" applyProtection="1">
      <alignment horizontal="center" vertical="center"/>
      <protection locked="0"/>
    </xf>
    <xf numFmtId="0" fontId="22" fillId="0" borderId="135" xfId="0" applyNumberFormat="1" applyFont="1" applyFill="1" applyBorder="1" applyAlignment="1" applyProtection="1">
      <alignment horizontal="center" vertical="center"/>
      <protection locked="0"/>
    </xf>
    <xf numFmtId="0" fontId="22" fillId="0" borderId="113" xfId="0" applyNumberFormat="1" applyFont="1" applyFill="1" applyBorder="1" applyAlignment="1" applyProtection="1">
      <alignment horizontal="center" vertical="center"/>
      <protection locked="0"/>
    </xf>
    <xf numFmtId="0" fontId="22" fillId="0" borderId="139" xfId="0" applyNumberFormat="1" applyFont="1" applyFill="1" applyBorder="1" applyAlignment="1" applyProtection="1">
      <alignment horizontal="center" vertical="center"/>
      <protection locked="0"/>
    </xf>
    <xf numFmtId="0" fontId="22" fillId="0" borderId="110" xfId="0" applyNumberFormat="1" applyFont="1" applyFill="1" applyBorder="1" applyAlignment="1" applyProtection="1">
      <alignment horizontal="center" vertical="center"/>
      <protection locked="0"/>
    </xf>
    <xf numFmtId="0" fontId="22" fillId="0" borderId="42" xfId="0" applyNumberFormat="1" applyFont="1" applyFill="1" applyBorder="1" applyAlignment="1" applyProtection="1">
      <alignment horizontal="center" vertical="center"/>
      <protection locked="0"/>
    </xf>
    <xf numFmtId="0" fontId="22" fillId="0" borderId="42" xfId="0" applyNumberFormat="1" applyFont="1" applyFill="1" applyBorder="1" applyAlignment="1" applyProtection="1">
      <alignment horizontal="center" vertical="center"/>
      <protection locked="0"/>
    </xf>
    <xf numFmtId="0" fontId="22" fillId="0" borderId="109" xfId="0" applyNumberFormat="1" applyFont="1" applyFill="1" applyBorder="1" applyAlignment="1" applyProtection="1">
      <alignment horizontal="center" vertical="center"/>
      <protection locked="0"/>
    </xf>
    <xf numFmtId="0" fontId="35" fillId="0" borderId="114" xfId="0" applyNumberFormat="1" applyFont="1" applyFill="1" applyBorder="1" applyAlignment="1" applyProtection="1">
      <alignment horizontal="center" vertical="center"/>
      <protection locked="0"/>
    </xf>
    <xf numFmtId="0" fontId="35" fillId="0" borderId="123" xfId="0" applyNumberFormat="1" applyFont="1" applyFill="1" applyBorder="1" applyAlignment="1" applyProtection="1">
      <alignment horizontal="center" vertical="center"/>
      <protection locked="0"/>
    </xf>
    <xf numFmtId="0" fontId="35" fillId="0" borderId="127" xfId="0" applyNumberFormat="1" applyFont="1" applyFill="1" applyBorder="1" applyAlignment="1" applyProtection="1">
      <alignment horizontal="center" vertical="center"/>
      <protection locked="0"/>
    </xf>
    <xf numFmtId="0" fontId="26" fillId="0" borderId="83" xfId="0" applyFont="1" applyFill="1" applyBorder="1" applyAlignment="1" applyProtection="1">
      <alignment horizontal="center" vertical="center"/>
      <protection locked="0"/>
    </xf>
    <xf numFmtId="0" fontId="26" fillId="0" borderId="82" xfId="0" applyFont="1" applyFill="1" applyBorder="1" applyAlignment="1" applyProtection="1">
      <alignment horizontal="left" vertical="center"/>
      <protection locked="0"/>
    </xf>
    <xf numFmtId="0" fontId="32" fillId="0" borderId="82" xfId="0" applyFont="1" applyFill="1" applyBorder="1" applyAlignment="1" applyProtection="1">
      <alignment horizontal="center" vertical="center"/>
      <protection locked="0"/>
    </xf>
    <xf numFmtId="0" fontId="32" fillId="0" borderId="82" xfId="0" applyFont="1" applyFill="1" applyBorder="1" applyAlignment="1" applyProtection="1">
      <alignment horizontal="left" vertical="center"/>
      <protection locked="0"/>
    </xf>
    <xf numFmtId="0" fontId="32" fillId="0" borderId="86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left" vertical="center"/>
      <protection locked="0"/>
    </xf>
    <xf numFmtId="0" fontId="32" fillId="0" borderId="71" xfId="0" applyFont="1" applyFill="1" applyBorder="1" applyAlignment="1" applyProtection="1">
      <alignment horizontal="left" vertical="center"/>
      <protection locked="0"/>
    </xf>
    <xf numFmtId="0" fontId="32" fillId="0" borderId="86" xfId="0" applyFont="1" applyFill="1" applyBorder="1" applyAlignment="1" applyProtection="1">
      <alignment horizontal="left" vertical="center"/>
      <protection locked="0"/>
    </xf>
    <xf numFmtId="0" fontId="32" fillId="0" borderId="70" xfId="0" applyFont="1" applyFill="1" applyBorder="1" applyAlignment="1" applyProtection="1">
      <alignment horizontal="left" vertical="center"/>
      <protection locked="0"/>
    </xf>
    <xf numFmtId="0" fontId="32" fillId="0" borderId="87" xfId="0" applyFont="1" applyFill="1" applyBorder="1" applyAlignment="1" applyProtection="1">
      <alignment horizontal="left" vertical="center"/>
      <protection locked="0"/>
    </xf>
    <xf numFmtId="0" fontId="60" fillId="0" borderId="0" xfId="0" applyFont="1"/>
    <xf numFmtId="0" fontId="20" fillId="0" borderId="0" xfId="0" applyFont="1" applyBorder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22" fillId="0" borderId="104" xfId="0" applyNumberFormat="1" applyFont="1" applyFill="1" applyBorder="1" applyAlignment="1" applyProtection="1">
      <alignment horizontal="center" vertical="center"/>
      <protection locked="0"/>
    </xf>
    <xf numFmtId="0" fontId="32" fillId="0" borderId="151" xfId="0" applyNumberFormat="1" applyFont="1" applyFill="1" applyBorder="1" applyAlignment="1" applyProtection="1">
      <alignment horizontal="center" vertical="center"/>
      <protection locked="0"/>
    </xf>
    <xf numFmtId="0" fontId="32" fillId="0" borderId="142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horizontal="left" vertical="top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Alignment="1"/>
    <xf numFmtId="49" fontId="27" fillId="0" borderId="43" xfId="0" applyNumberFormat="1" applyFont="1" applyFill="1" applyBorder="1" applyAlignment="1" applyProtection="1">
      <alignment horizontal="left" vertical="center"/>
      <protection locked="0"/>
    </xf>
    <xf numFmtId="49" fontId="27" fillId="0" borderId="44" xfId="0" applyNumberFormat="1" applyFont="1" applyFill="1" applyBorder="1" applyAlignment="1" applyProtection="1">
      <alignment horizontal="left" vertical="center"/>
      <protection locked="0"/>
    </xf>
    <xf numFmtId="49" fontId="27" fillId="0" borderId="44" xfId="0" applyNumberFormat="1" applyFont="1" applyFill="1" applyBorder="1" applyAlignment="1" applyProtection="1">
      <alignment horizontal="center" vertical="center"/>
      <protection locked="0"/>
    </xf>
    <xf numFmtId="0" fontId="27" fillId="0" borderId="44" xfId="0" applyFont="1" applyFill="1" applyBorder="1" applyAlignment="1" applyProtection="1">
      <alignment horizontal="center" vertical="center"/>
      <protection locked="0"/>
    </xf>
    <xf numFmtId="49" fontId="27" fillId="0" borderId="44" xfId="0" applyNumberFormat="1" applyFont="1" applyFill="1" applyBorder="1" applyAlignment="1" applyProtection="1">
      <alignment vertical="center"/>
      <protection locked="0"/>
    </xf>
    <xf numFmtId="49" fontId="27" fillId="0" borderId="29" xfId="0" applyNumberFormat="1" applyFont="1" applyFill="1" applyBorder="1" applyAlignment="1" applyProtection="1">
      <alignment vertical="center"/>
      <protection locked="0"/>
    </xf>
    <xf numFmtId="49" fontId="27" fillId="0" borderId="36" xfId="0" applyNumberFormat="1" applyFont="1" applyFill="1" applyBorder="1" applyAlignment="1" applyProtection="1">
      <alignment vertical="center"/>
      <protection locked="0"/>
    </xf>
    <xf numFmtId="0" fontId="27" fillId="0" borderId="46" xfId="0" applyNumberFormat="1" applyFont="1" applyFill="1" applyBorder="1" applyAlignment="1" applyProtection="1">
      <alignment horizontal="center" vertical="center" wrapText="1"/>
    </xf>
    <xf numFmtId="0" fontId="27" fillId="0" borderId="43" xfId="0" applyNumberFormat="1" applyFont="1" applyFill="1" applyBorder="1" applyAlignment="1" applyProtection="1">
      <alignment horizontal="center" vertical="center"/>
    </xf>
    <xf numFmtId="0" fontId="27" fillId="0" borderId="44" xfId="0" applyNumberFormat="1" applyFont="1" applyFill="1" applyBorder="1" applyAlignment="1" applyProtection="1">
      <alignment horizontal="center" vertical="center"/>
    </xf>
    <xf numFmtId="0" fontId="27" fillId="0" borderId="46" xfId="0" applyNumberFormat="1" applyFont="1" applyFill="1" applyBorder="1" applyAlignment="1" applyProtection="1">
      <alignment horizontal="center" vertical="center"/>
    </xf>
    <xf numFmtId="0" fontId="27" fillId="0" borderId="40" xfId="0" applyFont="1" applyFill="1" applyBorder="1" applyAlignment="1" applyProtection="1">
      <alignment horizontal="center" vertical="center" wrapText="1"/>
      <protection locked="0"/>
    </xf>
    <xf numFmtId="0" fontId="27" fillId="0" borderId="44" xfId="0" applyNumberFormat="1" applyFont="1" applyFill="1" applyBorder="1" applyAlignment="1" applyProtection="1">
      <alignment horizontal="center" vertical="center" wrapText="1"/>
      <protection locked="0"/>
    </xf>
    <xf numFmtId="0" fontId="61" fillId="2" borderId="0" xfId="0" applyFont="1" applyFill="1" applyProtection="1"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49" fontId="27" fillId="0" borderId="0" xfId="0" applyNumberFormat="1" applyFont="1" applyFill="1" applyBorder="1" applyAlignment="1" applyProtection="1">
      <alignment horizontal="center" vertical="center"/>
      <protection locked="0"/>
    </xf>
    <xf numFmtId="0" fontId="61" fillId="0" borderId="0" xfId="0" applyFont="1" applyFill="1" applyProtection="1">
      <protection locked="0"/>
    </xf>
    <xf numFmtId="49" fontId="27" fillId="0" borderId="113" xfId="0" applyNumberFormat="1" applyFont="1" applyFill="1" applyBorder="1" applyAlignment="1" applyProtection="1">
      <alignment horizontal="left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49" fontId="27" fillId="0" borderId="113" xfId="0" applyNumberFormat="1" applyFont="1" applyFill="1" applyBorder="1" applyAlignment="1" applyProtection="1">
      <alignment vertical="center"/>
      <protection locked="0"/>
    </xf>
    <xf numFmtId="0" fontId="27" fillId="0" borderId="141" xfId="0" applyFont="1" applyFill="1" applyBorder="1" applyAlignment="1" applyProtection="1">
      <alignment horizontal="center" vertical="center"/>
      <protection locked="0"/>
    </xf>
    <xf numFmtId="0" fontId="27" fillId="0" borderId="50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91" xfId="0" applyFont="1" applyFill="1" applyBorder="1" applyAlignment="1" applyProtection="1">
      <alignment horizontal="center" vertical="center" wrapText="1"/>
      <protection locked="0"/>
    </xf>
    <xf numFmtId="49" fontId="27" fillId="0" borderId="113" xfId="0" applyNumberFormat="1" applyFont="1" applyFill="1" applyBorder="1" applyProtection="1">
      <protection locked="0"/>
    </xf>
    <xf numFmtId="0" fontId="63" fillId="0" borderId="0" xfId="0" applyFont="1"/>
    <xf numFmtId="0" fontId="27" fillId="0" borderId="0" xfId="0" applyFont="1" applyFill="1" applyProtection="1">
      <protection locked="0"/>
    </xf>
    <xf numFmtId="0" fontId="62" fillId="0" borderId="0" xfId="0" applyFont="1" applyFill="1" applyAlignment="1" applyProtection="1"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0" fontId="27" fillId="0" borderId="33" xfId="0" applyFont="1" applyFill="1" applyBorder="1" applyAlignment="1" applyProtection="1">
      <alignment horizontal="center" vertical="center"/>
      <protection locked="0"/>
    </xf>
    <xf numFmtId="0" fontId="53" fillId="0" borderId="0" xfId="0" applyFont="1" applyFill="1" applyAlignment="1" applyProtection="1">
      <alignment vertical="center" wrapText="1"/>
      <protection locked="0"/>
    </xf>
    <xf numFmtId="0" fontId="53" fillId="0" borderId="0" xfId="0" applyFont="1" applyFill="1" applyAlignment="1" applyProtection="1">
      <alignment vertical="center"/>
      <protection locked="0"/>
    </xf>
    <xf numFmtId="0" fontId="46" fillId="0" borderId="0" xfId="0" applyNumberFormat="1" applyFont="1" applyFill="1" applyBorder="1" applyAlignment="1" applyProtection="1">
      <alignment vertical="center"/>
      <protection locked="0"/>
    </xf>
    <xf numFmtId="0" fontId="46" fillId="0" borderId="0" xfId="0" applyNumberFormat="1" applyFont="1" applyFill="1" applyBorder="1" applyAlignment="1" applyProtection="1">
      <alignment horizontal="left" vertical="center"/>
      <protection locked="0"/>
    </xf>
    <xf numFmtId="0" fontId="46" fillId="0" borderId="0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Fill="1" applyAlignment="1" applyProtection="1">
      <protection locked="0"/>
    </xf>
    <xf numFmtId="0" fontId="65" fillId="0" borderId="0" xfId="0" applyFont="1"/>
    <xf numFmtId="0" fontId="66" fillId="0" borderId="0" xfId="0" applyFont="1" applyFill="1" applyProtection="1">
      <protection locked="0"/>
    </xf>
    <xf numFmtId="0" fontId="67" fillId="0" borderId="0" xfId="0" applyFont="1" applyFill="1" applyAlignment="1" applyProtection="1">
      <alignment vertical="center"/>
      <protection locked="0"/>
    </xf>
    <xf numFmtId="0" fontId="68" fillId="0" borderId="0" xfId="0" applyFont="1" applyFill="1" applyProtection="1">
      <protection locked="0"/>
    </xf>
    <xf numFmtId="49" fontId="53" fillId="0" borderId="0" xfId="0" applyNumberFormat="1" applyFont="1" applyFill="1" applyAlignment="1" applyProtection="1">
      <alignment vertical="center"/>
      <protection locked="0"/>
    </xf>
    <xf numFmtId="0" fontId="69" fillId="0" borderId="0" xfId="0" applyFont="1" applyFill="1" applyAlignment="1" applyProtection="1">
      <protection locked="0"/>
    </xf>
    <xf numFmtId="0" fontId="70" fillId="0" borderId="0" xfId="0" applyFont="1" applyFill="1" applyAlignment="1" applyProtection="1">
      <protection locked="0"/>
    </xf>
    <xf numFmtId="0" fontId="27" fillId="0" borderId="153" xfId="0" applyFont="1" applyFill="1" applyBorder="1" applyAlignment="1" applyProtection="1">
      <alignment horizontal="center" vertical="center" wrapText="1"/>
      <protection locked="0"/>
    </xf>
    <xf numFmtId="49" fontId="27" fillId="0" borderId="154" xfId="0" applyNumberFormat="1" applyFont="1" applyFill="1" applyBorder="1" applyAlignment="1" applyProtection="1">
      <alignment horizontal="left" vertical="center"/>
      <protection locked="0"/>
    </xf>
    <xf numFmtId="0" fontId="27" fillId="0" borderId="154" xfId="0" applyFont="1" applyFill="1" applyBorder="1" applyAlignment="1" applyProtection="1">
      <alignment horizontal="center" vertical="center"/>
      <protection locked="0"/>
    </xf>
    <xf numFmtId="49" fontId="27" fillId="0" borderId="154" xfId="0" applyNumberFormat="1" applyFont="1" applyFill="1" applyBorder="1" applyAlignment="1" applyProtection="1">
      <alignment horizontal="center" vertical="center"/>
      <protection locked="0"/>
    </xf>
    <xf numFmtId="0" fontId="27" fillId="0" borderId="155" xfId="0" applyFont="1" applyFill="1" applyBorder="1" applyAlignment="1" applyProtection="1">
      <alignment horizontal="center" vertical="center"/>
      <protection locked="0"/>
    </xf>
    <xf numFmtId="0" fontId="27" fillId="0" borderId="156" xfId="0" applyFont="1" applyFill="1" applyBorder="1" applyAlignment="1" applyProtection="1">
      <alignment horizontal="center" vertical="center"/>
      <protection locked="0"/>
    </xf>
    <xf numFmtId="0" fontId="27" fillId="0" borderId="15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left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5" fillId="0" borderId="41" xfId="0" applyFont="1" applyFill="1" applyBorder="1" applyAlignment="1" applyProtection="1">
      <alignment horizontal="center" vertical="center"/>
      <protection locked="0"/>
    </xf>
    <xf numFmtId="49" fontId="25" fillId="0" borderId="41" xfId="0" applyNumberFormat="1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Protection="1">
      <protection locked="0"/>
    </xf>
    <xf numFmtId="0" fontId="70" fillId="0" borderId="0" xfId="0" applyFont="1" applyFill="1" applyProtection="1">
      <protection locked="0"/>
    </xf>
    <xf numFmtId="0" fontId="70" fillId="0" borderId="0" xfId="0" applyFont="1" applyProtection="1">
      <protection locked="0"/>
    </xf>
    <xf numFmtId="0" fontId="20" fillId="4" borderId="20" xfId="0" applyFont="1" applyFill="1" applyBorder="1" applyAlignment="1" applyProtection="1">
      <alignment vertical="center"/>
      <protection locked="0"/>
    </xf>
    <xf numFmtId="0" fontId="20" fillId="4" borderId="17" xfId="0" applyFont="1" applyFill="1" applyBorder="1" applyAlignment="1" applyProtection="1">
      <alignment vertical="center"/>
      <protection locked="0"/>
    </xf>
    <xf numFmtId="0" fontId="25" fillId="0" borderId="47" xfId="0" applyFont="1" applyFill="1" applyBorder="1" applyAlignment="1" applyProtection="1">
      <alignment vertical="center"/>
      <protection locked="0"/>
    </xf>
    <xf numFmtId="0" fontId="25" fillId="0" borderId="51" xfId="0" applyFont="1" applyFill="1" applyBorder="1" applyAlignment="1" applyProtection="1">
      <alignment vertical="center"/>
      <protection locked="0"/>
    </xf>
    <xf numFmtId="0" fontId="25" fillId="0" borderId="66" xfId="0" applyFont="1" applyFill="1" applyBorder="1" applyAlignment="1" applyProtection="1">
      <alignment horizontal="center" vertical="center"/>
      <protection locked="0"/>
    </xf>
    <xf numFmtId="0" fontId="25" fillId="0" borderId="68" xfId="0" applyFont="1" applyFill="1" applyBorder="1" applyAlignment="1" applyProtection="1">
      <alignment horizontal="center" vertical="center"/>
      <protection locked="0"/>
    </xf>
    <xf numFmtId="0" fontId="20" fillId="0" borderId="66" xfId="0" applyFont="1" applyFill="1" applyBorder="1" applyAlignment="1" applyProtection="1">
      <alignment horizontal="center" vertical="center"/>
      <protection locked="0"/>
    </xf>
    <xf numFmtId="0" fontId="20" fillId="0" borderId="68" xfId="0" applyFont="1" applyFill="1" applyBorder="1" applyAlignment="1" applyProtection="1">
      <alignment horizontal="center" vertical="center"/>
      <protection locked="0"/>
    </xf>
    <xf numFmtId="0" fontId="20" fillId="0" borderId="66" xfId="0" applyFont="1" applyFill="1" applyBorder="1" applyAlignment="1" applyProtection="1">
      <alignment horizontal="right" vertical="center"/>
      <protection locked="0"/>
    </xf>
    <xf numFmtId="0" fontId="20" fillId="2" borderId="66" xfId="0" applyFont="1" applyFill="1" applyBorder="1" applyAlignment="1" applyProtection="1">
      <alignment horizontal="right" vertical="center"/>
      <protection locked="0"/>
    </xf>
    <xf numFmtId="0" fontId="20" fillId="2" borderId="68" xfId="0" applyFont="1" applyFill="1" applyBorder="1" applyAlignment="1" applyProtection="1">
      <alignment horizontal="center" vertical="center"/>
      <protection locked="0"/>
    </xf>
    <xf numFmtId="0" fontId="20" fillId="0" borderId="69" xfId="0" applyFont="1" applyFill="1" applyBorder="1" applyAlignment="1" applyProtection="1">
      <alignment horizontal="center" vertical="center"/>
      <protection locked="0"/>
    </xf>
    <xf numFmtId="0" fontId="20" fillId="0" borderId="71" xfId="0" applyFont="1" applyFill="1" applyBorder="1" applyAlignment="1" applyProtection="1">
      <alignment horizontal="center" vertical="center"/>
      <protection locked="0"/>
    </xf>
    <xf numFmtId="0" fontId="20" fillId="4" borderId="16" xfId="0" applyFont="1" applyFill="1" applyBorder="1" applyAlignment="1" applyProtection="1">
      <alignment vertical="center"/>
      <protection locked="0"/>
    </xf>
    <xf numFmtId="0" fontId="25" fillId="0" borderId="48" xfId="0" applyFont="1" applyFill="1" applyBorder="1" applyAlignment="1" applyProtection="1">
      <alignment vertical="center"/>
      <protection locked="0"/>
    </xf>
    <xf numFmtId="0" fontId="20" fillId="0" borderId="67" xfId="0" applyFont="1" applyFill="1" applyBorder="1" applyAlignment="1" applyProtection="1">
      <alignment horizontal="center" vertical="center"/>
      <protection locked="0"/>
    </xf>
    <xf numFmtId="0" fontId="20" fillId="0" borderId="70" xfId="0" applyFont="1" applyFill="1" applyBorder="1" applyAlignment="1" applyProtection="1">
      <alignment horizontal="center" vertical="center"/>
      <protection locked="0"/>
    </xf>
    <xf numFmtId="0" fontId="25" fillId="0" borderId="50" xfId="0" applyFont="1" applyFill="1" applyBorder="1" applyAlignment="1" applyProtection="1">
      <alignment horizontal="center" vertical="center" wrapText="1"/>
    </xf>
    <xf numFmtId="0" fontId="25" fillId="0" borderId="48" xfId="0" applyFont="1" applyFill="1" applyBorder="1" applyAlignment="1" applyProtection="1">
      <alignment horizontal="center" vertical="center" wrapText="1"/>
    </xf>
    <xf numFmtId="0" fontId="20" fillId="0" borderId="67" xfId="0" applyFont="1" applyFill="1" applyBorder="1" applyAlignment="1" applyProtection="1">
      <alignment horizontal="right" vertical="center"/>
      <protection locked="0"/>
    </xf>
    <xf numFmtId="0" fontId="50" fillId="0" borderId="67" xfId="0" applyFont="1" applyFill="1" applyBorder="1" applyAlignment="1" applyProtection="1">
      <alignment horizontal="left" vertical="center"/>
      <protection locked="0"/>
    </xf>
    <xf numFmtId="0" fontId="25" fillId="2" borderId="48" xfId="0" applyFont="1" applyFill="1" applyBorder="1" applyAlignment="1" applyProtection="1">
      <alignment vertical="center" wrapText="1"/>
      <protection locked="0"/>
    </xf>
    <xf numFmtId="0" fontId="25" fillId="2" borderId="51" xfId="0" applyFont="1" applyFill="1" applyBorder="1" applyAlignment="1" applyProtection="1">
      <alignment vertical="center" wrapText="1"/>
      <protection locked="0"/>
    </xf>
    <xf numFmtId="0" fontId="60" fillId="2" borderId="0" xfId="0" applyFont="1" applyFill="1" applyProtection="1">
      <protection locked="0"/>
    </xf>
    <xf numFmtId="0" fontId="54" fillId="2" borderId="0" xfId="0" applyFont="1" applyFill="1" applyProtection="1">
      <protection locked="0"/>
    </xf>
    <xf numFmtId="0" fontId="25" fillId="0" borderId="67" xfId="0" applyFont="1" applyFill="1" applyBorder="1" applyAlignment="1" applyProtection="1">
      <alignment vertical="center" wrapText="1"/>
      <protection locked="0"/>
    </xf>
    <xf numFmtId="0" fontId="25" fillId="0" borderId="68" xfId="0" applyFont="1" applyFill="1" applyBorder="1" applyAlignment="1" applyProtection="1">
      <alignment vertical="center" wrapText="1"/>
      <protection locked="0"/>
    </xf>
    <xf numFmtId="0" fontId="25" fillId="2" borderId="67" xfId="0" applyFont="1" applyFill="1" applyBorder="1" applyAlignment="1" applyProtection="1">
      <alignment vertical="center" wrapText="1"/>
      <protection locked="0"/>
    </xf>
    <xf numFmtId="0" fontId="25" fillId="2" borderId="68" xfId="0" applyFont="1" applyFill="1" applyBorder="1" applyAlignment="1" applyProtection="1">
      <alignment vertical="center" wrapText="1"/>
      <protection locked="0"/>
    </xf>
    <xf numFmtId="1" fontId="25" fillId="0" borderId="66" xfId="0" applyNumberFormat="1" applyFont="1" applyFill="1" applyBorder="1" applyAlignment="1" applyProtection="1">
      <alignment horizontal="center" vertical="center" wrapText="1"/>
    </xf>
    <xf numFmtId="0" fontId="60" fillId="0" borderId="0" xfId="0" applyFont="1" applyProtection="1">
      <protection locked="0"/>
    </xf>
    <xf numFmtId="0" fontId="25" fillId="2" borderId="70" xfId="0" applyFont="1" applyFill="1" applyBorder="1" applyAlignment="1" applyProtection="1">
      <alignment vertical="center" wrapText="1"/>
      <protection locked="0"/>
    </xf>
    <xf numFmtId="0" fontId="25" fillId="2" borderId="71" xfId="0" applyFont="1" applyFill="1" applyBorder="1" applyAlignment="1" applyProtection="1">
      <alignment vertical="center" wrapText="1"/>
      <protection locked="0"/>
    </xf>
    <xf numFmtId="1" fontId="25" fillId="0" borderId="69" xfId="0" applyNumberFormat="1" applyFont="1" applyFill="1" applyBorder="1" applyAlignment="1" applyProtection="1">
      <alignment horizontal="center" vertical="center" wrapText="1"/>
    </xf>
    <xf numFmtId="49" fontId="25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Protection="1">
      <protection locked="0"/>
    </xf>
    <xf numFmtId="0" fontId="73" fillId="0" borderId="0" xfId="0" applyFont="1"/>
    <xf numFmtId="0" fontId="46" fillId="0" borderId="0" xfId="0" applyFont="1" applyFill="1" applyBorder="1" applyAlignment="1">
      <alignment horizontal="center" vertical="center"/>
    </xf>
    <xf numFmtId="0" fontId="72" fillId="0" borderId="0" xfId="0" applyFont="1"/>
    <xf numFmtId="0" fontId="74" fillId="0" borderId="0" xfId="0" applyFont="1"/>
    <xf numFmtId="0" fontId="53" fillId="0" borderId="0" xfId="0" applyFont="1" applyFill="1" applyAlignment="1">
      <alignment vertical="center" wrapText="1"/>
    </xf>
    <xf numFmtId="0" fontId="53" fillId="0" borderId="0" xfId="0" applyFont="1" applyFill="1" applyAlignment="1"/>
    <xf numFmtId="0" fontId="75" fillId="0" borderId="0" xfId="0" applyFont="1" applyFill="1" applyAlignment="1">
      <alignment horizontal="center" vertical="top" wrapText="1"/>
    </xf>
    <xf numFmtId="0" fontId="75" fillId="0" borderId="0" xfId="0" applyFont="1" applyFill="1" applyAlignment="1">
      <alignment horizontal="center" vertical="center"/>
    </xf>
    <xf numFmtId="0" fontId="76" fillId="0" borderId="0" xfId="0" applyFont="1"/>
    <xf numFmtId="0" fontId="20" fillId="0" borderId="142" xfId="0" applyFont="1" applyFill="1" applyBorder="1" applyAlignment="1" applyProtection="1">
      <alignment horizontal="center" vertical="center"/>
      <protection locked="0"/>
    </xf>
    <xf numFmtId="0" fontId="54" fillId="0" borderId="0" xfId="0" applyFont="1" applyFill="1" applyAlignment="1" applyProtection="1">
      <alignment horizontal="left"/>
      <protection locked="0"/>
    </xf>
    <xf numFmtId="0" fontId="25" fillId="0" borderId="142" xfId="0" applyFont="1" applyFill="1" applyBorder="1" applyAlignment="1" applyProtection="1">
      <alignment horizontal="center" vertical="center"/>
      <protection locked="0"/>
    </xf>
    <xf numFmtId="49" fontId="25" fillId="0" borderId="142" xfId="0" applyNumberFormat="1" applyFont="1" applyFill="1" applyBorder="1" applyAlignment="1" applyProtection="1">
      <alignment horizontal="center" vertical="center"/>
      <protection locked="0"/>
    </xf>
    <xf numFmtId="49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66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center" vertical="center"/>
      <protection locked="0"/>
    </xf>
    <xf numFmtId="0" fontId="24" fillId="0" borderId="69" xfId="0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24" fillId="0" borderId="70" xfId="0" applyFont="1" applyFill="1" applyBorder="1" applyAlignment="1" applyProtection="1">
      <alignment horizontal="center" vertical="center"/>
      <protection locked="0"/>
    </xf>
    <xf numFmtId="0" fontId="20" fillId="0" borderId="37" xfId="0" applyFont="1" applyFill="1" applyBorder="1" applyAlignment="1" applyProtection="1">
      <alignment vertical="center"/>
      <protection locked="0"/>
    </xf>
    <xf numFmtId="0" fontId="20" fillId="0" borderId="16" xfId="0" applyFont="1" applyFill="1" applyBorder="1" applyAlignment="1" applyProtection="1">
      <alignment vertical="center"/>
      <protection locked="0"/>
    </xf>
    <xf numFmtId="0" fontId="20" fillId="0" borderId="36" xfId="0" applyFont="1" applyFill="1" applyBorder="1" applyAlignment="1" applyProtection="1">
      <alignment vertical="center"/>
      <protection locked="0"/>
    </xf>
    <xf numFmtId="0" fontId="21" fillId="0" borderId="0" xfId="0" applyFont="1"/>
    <xf numFmtId="0" fontId="46" fillId="0" borderId="0" xfId="0" applyFont="1" applyFill="1" applyAlignment="1" applyProtection="1">
      <alignment vertical="center"/>
      <protection locked="0"/>
    </xf>
    <xf numFmtId="0" fontId="34" fillId="6" borderId="0" xfId="0" applyFont="1" applyFill="1" applyAlignment="1" applyProtection="1">
      <alignment horizontal="center" vertical="center"/>
      <protection locked="0"/>
    </xf>
    <xf numFmtId="0" fontId="22" fillId="6" borderId="0" xfId="0" applyFont="1" applyFill="1" applyAlignment="1" applyProtection="1">
      <alignment horizontal="center" vertical="center"/>
      <protection locked="0"/>
    </xf>
    <xf numFmtId="0" fontId="36" fillId="6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Alignment="1">
      <alignment horizontal="left" vertical="center" wrapText="1"/>
    </xf>
    <xf numFmtId="0" fontId="64" fillId="0" borderId="0" xfId="0" applyFont="1" applyFill="1" applyAlignment="1" applyProtection="1">
      <alignment horizontal="center" vertical="center" wrapText="1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49" fontId="25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5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5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20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20" fillId="0" borderId="107" xfId="0" applyNumberFormat="1" applyFont="1" applyFill="1" applyBorder="1" applyAlignment="1" applyProtection="1">
      <alignment horizontal="center" vertical="center" wrapText="1"/>
    </xf>
    <xf numFmtId="1" fontId="20" fillId="0" borderId="15" xfId="0" applyNumberFormat="1" applyFont="1" applyFill="1" applyBorder="1" applyAlignment="1" applyProtection="1">
      <alignment horizontal="center" vertical="center" wrapText="1"/>
    </xf>
    <xf numFmtId="1" fontId="20" fillId="0" borderId="19" xfId="0" applyNumberFormat="1" applyFont="1" applyFill="1" applyBorder="1" applyAlignment="1" applyProtection="1">
      <alignment horizontal="center" vertical="center" wrapText="1"/>
    </xf>
    <xf numFmtId="1" fontId="20" fillId="0" borderId="111" xfId="0" applyNumberFormat="1" applyFont="1" applyFill="1" applyBorder="1" applyAlignment="1" applyProtection="1">
      <alignment horizontal="center" vertical="center" wrapText="1"/>
    </xf>
    <xf numFmtId="1" fontId="20" fillId="0" borderId="31" xfId="0" applyNumberFormat="1" applyFont="1" applyFill="1" applyBorder="1" applyAlignment="1" applyProtection="1">
      <alignment horizontal="center" vertical="center" wrapText="1"/>
    </xf>
    <xf numFmtId="1" fontId="20" fillId="0" borderId="32" xfId="0" applyNumberFormat="1" applyFont="1" applyFill="1" applyBorder="1" applyAlignment="1" applyProtection="1">
      <alignment horizontal="center" vertical="center" wrapText="1"/>
    </xf>
    <xf numFmtId="49" fontId="20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66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152" xfId="0" applyFont="1" applyBorder="1" applyAlignment="1">
      <alignment horizontal="left" vertical="center" wrapText="1"/>
    </xf>
    <xf numFmtId="0" fontId="20" fillId="0" borderId="67" xfId="0" applyFont="1" applyBorder="1" applyAlignment="1">
      <alignment horizontal="left" vertical="center" wrapText="1"/>
    </xf>
    <xf numFmtId="0" fontId="20" fillId="0" borderId="68" xfId="0" applyFont="1" applyBorder="1" applyAlignment="1">
      <alignment horizontal="left" vertical="center" wrapText="1"/>
    </xf>
    <xf numFmtId="49" fontId="20" fillId="0" borderId="152" xfId="0" applyNumberFormat="1" applyFont="1" applyFill="1" applyBorder="1" applyAlignment="1">
      <alignment horizontal="center" vertical="center" wrapText="1"/>
    </xf>
    <xf numFmtId="49" fontId="20" fillId="0" borderId="67" xfId="0" applyNumberFormat="1" applyFont="1" applyFill="1" applyBorder="1" applyAlignment="1">
      <alignment horizontal="center" vertical="center" wrapText="1"/>
    </xf>
    <xf numFmtId="49" fontId="20" fillId="0" borderId="68" xfId="0" applyNumberFormat="1" applyFont="1" applyFill="1" applyBorder="1" applyAlignment="1">
      <alignment horizontal="center" vertical="center" wrapText="1"/>
    </xf>
    <xf numFmtId="1" fontId="25" fillId="3" borderId="40" xfId="0" applyNumberFormat="1" applyFont="1" applyFill="1" applyBorder="1" applyAlignment="1">
      <alignment horizontal="center" vertical="center" wrapText="1"/>
    </xf>
    <xf numFmtId="0" fontId="32" fillId="2" borderId="66" xfId="0" applyFont="1" applyFill="1" applyBorder="1" applyAlignment="1" applyProtection="1">
      <alignment horizontal="center" vertical="center"/>
      <protection locked="0"/>
    </xf>
    <xf numFmtId="0" fontId="32" fillId="2" borderId="68" xfId="0" applyFont="1" applyFill="1" applyBorder="1" applyAlignment="1" applyProtection="1">
      <alignment horizontal="center" vertical="center"/>
      <protection locked="0"/>
    </xf>
    <xf numFmtId="49" fontId="20" fillId="2" borderId="69" xfId="0" applyNumberFormat="1" applyFont="1" applyFill="1" applyBorder="1" applyAlignment="1">
      <alignment horizontal="center" vertical="center" wrapText="1"/>
    </xf>
    <xf numFmtId="49" fontId="20" fillId="2" borderId="70" xfId="0" applyNumberFormat="1" applyFont="1" applyFill="1" applyBorder="1" applyAlignment="1">
      <alignment horizontal="center" vertical="center" wrapText="1"/>
    </xf>
    <xf numFmtId="49" fontId="20" fillId="2" borderId="71" xfId="0" applyNumberFormat="1" applyFont="1" applyFill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49" fontId="20" fillId="0" borderId="66" xfId="0" applyNumberFormat="1" applyFont="1" applyFill="1" applyBorder="1" applyAlignment="1">
      <alignment horizontal="center" vertical="center" wrapText="1"/>
    </xf>
    <xf numFmtId="49" fontId="20" fillId="2" borderId="66" xfId="0" applyNumberFormat="1" applyFont="1" applyFill="1" applyBorder="1" applyAlignment="1">
      <alignment horizontal="center" vertical="center" wrapText="1"/>
    </xf>
    <xf numFmtId="49" fontId="20" fillId="2" borderId="67" xfId="0" applyNumberFormat="1" applyFont="1" applyFill="1" applyBorder="1" applyAlignment="1">
      <alignment horizontal="center" vertical="center" wrapText="1"/>
    </xf>
    <xf numFmtId="49" fontId="20" fillId="2" borderId="68" xfId="0" applyNumberFormat="1" applyFont="1" applyFill="1" applyBorder="1" applyAlignment="1">
      <alignment horizontal="center" vertical="center" wrapText="1"/>
    </xf>
    <xf numFmtId="0" fontId="20" fillId="0" borderId="66" xfId="0" applyFont="1" applyBorder="1" applyAlignment="1">
      <alignment horizontal="justify" vertical="center" wrapText="1"/>
    </xf>
    <xf numFmtId="0" fontId="20" fillId="0" borderId="67" xfId="0" applyFont="1" applyBorder="1" applyAlignment="1">
      <alignment horizontal="justify" vertical="center" wrapText="1"/>
    </xf>
    <xf numFmtId="0" fontId="20" fillId="0" borderId="68" xfId="0" applyFont="1" applyBorder="1" applyAlignment="1">
      <alignment horizontal="justify" vertical="center" wrapText="1"/>
    </xf>
    <xf numFmtId="0" fontId="20" fillId="0" borderId="66" xfId="0" applyFont="1" applyFill="1" applyBorder="1" applyAlignment="1" applyProtection="1">
      <alignment horizontal="center" vertical="center" wrapText="1"/>
      <protection locked="0"/>
    </xf>
    <xf numFmtId="0" fontId="20" fillId="0" borderId="67" xfId="0" applyFont="1" applyFill="1" applyBorder="1" applyAlignment="1" applyProtection="1">
      <alignment horizontal="center" vertical="center" wrapText="1"/>
      <protection locked="0"/>
    </xf>
    <xf numFmtId="0" fontId="20" fillId="0" borderId="68" xfId="0" applyFont="1" applyFill="1" applyBorder="1" applyAlignment="1" applyProtection="1">
      <alignment horizontal="center" vertical="center" wrapText="1"/>
      <protection locked="0"/>
    </xf>
    <xf numFmtId="0" fontId="26" fillId="0" borderId="66" xfId="0" applyFont="1" applyFill="1" applyBorder="1" applyAlignment="1" applyProtection="1">
      <alignment horizontal="center" vertical="center" wrapText="1"/>
      <protection locked="0"/>
    </xf>
    <xf numFmtId="0" fontId="26" fillId="0" borderId="67" xfId="0" applyFont="1" applyFill="1" applyBorder="1" applyAlignment="1" applyProtection="1">
      <alignment horizontal="center" vertical="center" wrapText="1"/>
      <protection locked="0"/>
    </xf>
    <xf numFmtId="0" fontId="26" fillId="0" borderId="68" xfId="0" applyFont="1" applyFill="1" applyBorder="1" applyAlignment="1" applyProtection="1">
      <alignment horizontal="center" vertical="center" wrapText="1"/>
      <protection locked="0"/>
    </xf>
    <xf numFmtId="0" fontId="25" fillId="0" borderId="41" xfId="0" applyFont="1" applyFill="1" applyBorder="1" applyAlignment="1" applyProtection="1">
      <alignment horizontal="center" vertical="center" wrapText="1"/>
      <protection locked="0"/>
    </xf>
    <xf numFmtId="0" fontId="25" fillId="0" borderId="95" xfId="0" applyFont="1" applyFill="1" applyBorder="1" applyAlignment="1" applyProtection="1">
      <alignment horizontal="center" vertical="center" wrapText="1"/>
      <protection locked="0"/>
    </xf>
    <xf numFmtId="49" fontId="24" fillId="0" borderId="76" xfId="0" applyNumberFormat="1" applyFont="1" applyFill="1" applyBorder="1" applyAlignment="1" applyProtection="1">
      <alignment horizontal="center" vertical="center"/>
      <protection locked="0"/>
    </xf>
    <xf numFmtId="49" fontId="24" fillId="0" borderId="77" xfId="0" applyNumberFormat="1" applyFont="1" applyFill="1" applyBorder="1" applyAlignment="1" applyProtection="1">
      <alignment horizontal="center" vertical="center"/>
      <protection locked="0"/>
    </xf>
    <xf numFmtId="49" fontId="24" fillId="2" borderId="76" xfId="0" applyNumberFormat="1" applyFont="1" applyFill="1" applyBorder="1" applyAlignment="1" applyProtection="1">
      <alignment horizontal="center" vertical="center"/>
      <protection locked="0"/>
    </xf>
    <xf numFmtId="49" fontId="24" fillId="2" borderId="77" xfId="0" applyNumberFormat="1" applyFont="1" applyFill="1" applyBorder="1" applyAlignment="1" applyProtection="1">
      <alignment horizontal="center" vertical="center"/>
      <protection locked="0"/>
    </xf>
    <xf numFmtId="49" fontId="23" fillId="2" borderId="76" xfId="0" applyNumberFormat="1" applyFont="1" applyFill="1" applyBorder="1" applyAlignment="1" applyProtection="1">
      <alignment horizontal="center" vertical="center"/>
      <protection locked="0"/>
    </xf>
    <xf numFmtId="49" fontId="23" fillId="2" borderId="77" xfId="0" applyNumberFormat="1" applyFont="1" applyFill="1" applyBorder="1" applyAlignment="1" applyProtection="1">
      <alignment horizontal="center" vertical="center"/>
      <protection locked="0"/>
    </xf>
    <xf numFmtId="49" fontId="23" fillId="0" borderId="76" xfId="0" applyNumberFormat="1" applyFont="1" applyFill="1" applyBorder="1" applyAlignment="1" applyProtection="1">
      <alignment horizontal="center" vertical="center"/>
      <protection locked="0"/>
    </xf>
    <xf numFmtId="49" fontId="23" fillId="0" borderId="77" xfId="0" applyNumberFormat="1" applyFont="1" applyFill="1" applyBorder="1" applyAlignment="1" applyProtection="1">
      <alignment horizontal="center" vertical="center"/>
      <protection locked="0"/>
    </xf>
    <xf numFmtId="0" fontId="25" fillId="0" borderId="67" xfId="0" applyFont="1" applyFill="1" applyBorder="1" applyAlignment="1" applyProtection="1">
      <alignment horizontal="center" vertical="center" wrapText="1"/>
      <protection locked="0"/>
    </xf>
    <xf numFmtId="0" fontId="25" fillId="0" borderId="82" xfId="0" applyFont="1" applyFill="1" applyBorder="1" applyAlignment="1" applyProtection="1">
      <alignment horizontal="center" vertical="center" wrapText="1"/>
      <protection locked="0"/>
    </xf>
    <xf numFmtId="0" fontId="20" fillId="0" borderId="69" xfId="0" applyFont="1" applyFill="1" applyBorder="1" applyAlignment="1" applyProtection="1">
      <alignment horizontal="center" vertical="center"/>
      <protection locked="0"/>
    </xf>
    <xf numFmtId="0" fontId="20" fillId="0" borderId="71" xfId="0" applyFont="1" applyFill="1" applyBorder="1" applyAlignment="1" applyProtection="1">
      <alignment horizontal="center" vertical="center"/>
      <protection locked="0"/>
    </xf>
    <xf numFmtId="49" fontId="23" fillId="0" borderId="66" xfId="0" applyNumberFormat="1" applyFont="1" applyFill="1" applyBorder="1" applyAlignment="1" applyProtection="1">
      <alignment horizontal="center" vertical="center"/>
      <protection locked="0"/>
    </xf>
    <xf numFmtId="49" fontId="23" fillId="0" borderId="68" xfId="0" applyNumberFormat="1" applyFont="1" applyFill="1" applyBorder="1" applyAlignment="1" applyProtection="1">
      <alignment horizontal="center" vertical="center"/>
      <protection locked="0"/>
    </xf>
    <xf numFmtId="49" fontId="23" fillId="4" borderId="13" xfId="0" applyNumberFormat="1" applyFont="1" applyFill="1" applyBorder="1" applyAlignment="1" applyProtection="1">
      <alignment horizontal="center" vertical="center"/>
      <protection locked="0"/>
    </xf>
    <xf numFmtId="49" fontId="23" fillId="4" borderId="5" xfId="0" applyNumberFormat="1" applyFont="1" applyFill="1" applyBorder="1" applyAlignment="1" applyProtection="1">
      <alignment horizontal="center" vertical="center"/>
      <protection locked="0"/>
    </xf>
    <xf numFmtId="1" fontId="20" fillId="0" borderId="76" xfId="0" applyNumberFormat="1" applyFont="1" applyFill="1" applyBorder="1" applyAlignment="1" applyProtection="1">
      <alignment horizontal="center" vertical="center" wrapText="1"/>
    </xf>
    <xf numFmtId="1" fontId="20" fillId="0" borderId="77" xfId="0" applyNumberFormat="1" applyFont="1" applyFill="1" applyBorder="1" applyAlignment="1" applyProtection="1">
      <alignment horizontal="center" vertical="center" wrapText="1"/>
    </xf>
    <xf numFmtId="0" fontId="20" fillId="0" borderId="78" xfId="0" applyFont="1" applyFill="1" applyBorder="1" applyAlignment="1" applyProtection="1">
      <alignment horizontal="center" vertical="center" wrapText="1"/>
    </xf>
    <xf numFmtId="0" fontId="20" fillId="0" borderId="79" xfId="0" applyFont="1" applyFill="1" applyBorder="1" applyAlignment="1" applyProtection="1">
      <alignment horizontal="center" vertical="center" wrapText="1"/>
    </xf>
    <xf numFmtId="0" fontId="20" fillId="0" borderId="80" xfId="0" applyFont="1" applyFill="1" applyBorder="1" applyAlignment="1" applyProtection="1">
      <alignment horizontal="center" vertical="center" wrapText="1"/>
      <protection locked="0"/>
    </xf>
    <xf numFmtId="0" fontId="20" fillId="0" borderId="77" xfId="0" applyFont="1" applyFill="1" applyBorder="1" applyAlignment="1" applyProtection="1">
      <alignment horizontal="center" vertical="center" wrapText="1"/>
      <protection locked="0"/>
    </xf>
    <xf numFmtId="0" fontId="20" fillId="0" borderId="78" xfId="0" applyFont="1" applyFill="1" applyBorder="1" applyAlignment="1" applyProtection="1">
      <alignment horizontal="center" vertical="center" wrapText="1"/>
      <protection locked="0"/>
    </xf>
    <xf numFmtId="0" fontId="20" fillId="0" borderId="96" xfId="0" applyFont="1" applyFill="1" applyBorder="1" applyAlignment="1" applyProtection="1">
      <alignment horizontal="center" vertical="center" wrapText="1"/>
      <protection locked="0"/>
    </xf>
    <xf numFmtId="1" fontId="25" fillId="0" borderId="50" xfId="0" applyNumberFormat="1" applyFont="1" applyFill="1" applyBorder="1" applyAlignment="1" applyProtection="1">
      <alignment horizontal="center" vertical="center" wrapText="1"/>
    </xf>
    <xf numFmtId="1" fontId="25" fillId="0" borderId="49" xfId="0" applyNumberFormat="1" applyFont="1" applyFill="1" applyBorder="1" applyAlignment="1" applyProtection="1">
      <alignment horizontal="center" vertical="center" wrapText="1"/>
    </xf>
    <xf numFmtId="49" fontId="24" fillId="0" borderId="84" xfId="0" applyNumberFormat="1" applyFont="1" applyFill="1" applyBorder="1" applyAlignment="1" applyProtection="1">
      <alignment horizontal="center" vertical="center"/>
      <protection locked="0"/>
    </xf>
    <xf numFmtId="49" fontId="24" fillId="0" borderId="85" xfId="0" applyNumberFormat="1" applyFont="1" applyFill="1" applyBorder="1" applyAlignment="1" applyProtection="1">
      <alignment horizontal="center" vertical="center"/>
      <protection locked="0"/>
    </xf>
    <xf numFmtId="0" fontId="20" fillId="0" borderId="41" xfId="0" applyFont="1" applyFill="1" applyBorder="1" applyAlignment="1" applyProtection="1">
      <alignment horizontal="center" vertical="center" wrapText="1"/>
    </xf>
    <xf numFmtId="0" fontId="20" fillId="0" borderId="95" xfId="0" applyFont="1" applyFill="1" applyBorder="1" applyAlignment="1" applyProtection="1">
      <alignment horizontal="center" vertical="center" wrapText="1"/>
    </xf>
    <xf numFmtId="0" fontId="24" fillId="2" borderId="66" xfId="0" applyFont="1" applyFill="1" applyBorder="1" applyAlignment="1" applyProtection="1">
      <alignment horizontal="center" vertical="center" wrapText="1"/>
      <protection locked="0"/>
    </xf>
    <xf numFmtId="0" fontId="24" fillId="2" borderId="67" xfId="0" applyFont="1" applyFill="1" applyBorder="1" applyAlignment="1" applyProtection="1">
      <alignment horizontal="center" vertical="center" wrapText="1"/>
      <protection locked="0"/>
    </xf>
    <xf numFmtId="0" fontId="24" fillId="2" borderId="68" xfId="0" applyFont="1" applyFill="1" applyBorder="1" applyAlignment="1" applyProtection="1">
      <alignment horizontal="center" vertical="center" wrapText="1"/>
      <protection locked="0"/>
    </xf>
    <xf numFmtId="49" fontId="20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44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44" xfId="0" applyFont="1" applyFill="1" applyBorder="1" applyAlignment="1" applyProtection="1">
      <alignment horizontal="center" vertical="center" wrapText="1"/>
      <protection locked="0"/>
    </xf>
    <xf numFmtId="0" fontId="20" fillId="2" borderId="66" xfId="0" applyFont="1" applyFill="1" applyBorder="1" applyAlignment="1" applyProtection="1">
      <alignment horizontal="center" vertical="center" wrapText="1"/>
      <protection locked="0"/>
    </xf>
    <xf numFmtId="0" fontId="20" fillId="2" borderId="67" xfId="0" applyFont="1" applyFill="1" applyBorder="1" applyAlignment="1" applyProtection="1">
      <alignment horizontal="center" vertical="center" wrapText="1"/>
      <protection locked="0"/>
    </xf>
    <xf numFmtId="0" fontId="20" fillId="2" borderId="68" xfId="0" applyFont="1" applyFill="1" applyBorder="1" applyAlignment="1" applyProtection="1">
      <alignment horizontal="center" vertical="center" wrapText="1"/>
      <protection locked="0"/>
    </xf>
    <xf numFmtId="0" fontId="20" fillId="0" borderId="79" xfId="0" applyFont="1" applyFill="1" applyBorder="1" applyAlignment="1" applyProtection="1">
      <alignment horizontal="center" vertical="center" wrapText="1"/>
      <protection locked="0"/>
    </xf>
    <xf numFmtId="0" fontId="20" fillId="2" borderId="69" xfId="0" applyFont="1" applyFill="1" applyBorder="1" applyAlignment="1" applyProtection="1">
      <alignment horizontal="center" vertical="center" wrapText="1"/>
      <protection locked="0"/>
    </xf>
    <xf numFmtId="0" fontId="20" fillId="2" borderId="70" xfId="0" applyFont="1" applyFill="1" applyBorder="1" applyAlignment="1" applyProtection="1">
      <alignment horizontal="center" vertical="center" wrapText="1"/>
      <protection locked="0"/>
    </xf>
    <xf numFmtId="0" fontId="20" fillId="2" borderId="71" xfId="0" applyFont="1" applyFill="1" applyBorder="1" applyAlignment="1" applyProtection="1">
      <alignment horizontal="center" vertical="center" wrapText="1"/>
      <protection locked="0"/>
    </xf>
    <xf numFmtId="1" fontId="72" fillId="0" borderId="66" xfId="1" applyNumberFormat="1" applyFont="1" applyFill="1" applyBorder="1" applyAlignment="1" applyProtection="1">
      <alignment horizontal="center" vertical="center" wrapText="1"/>
    </xf>
    <xf numFmtId="1" fontId="72" fillId="0" borderId="67" xfId="1" applyNumberFormat="1" applyFont="1" applyFill="1" applyBorder="1" applyAlignment="1" applyProtection="1">
      <alignment horizontal="center" vertical="center" wrapText="1"/>
    </xf>
    <xf numFmtId="1" fontId="72" fillId="0" borderId="82" xfId="1" applyNumberFormat="1" applyFont="1" applyFill="1" applyBorder="1" applyAlignment="1" applyProtection="1">
      <alignment horizontal="center" vertical="center" wrapText="1"/>
    </xf>
    <xf numFmtId="0" fontId="20" fillId="0" borderId="66" xfId="0" applyFont="1" applyFill="1" applyBorder="1" applyAlignment="1" applyProtection="1">
      <alignment horizontal="center" vertical="center" wrapText="1"/>
    </xf>
    <xf numFmtId="0" fontId="20" fillId="0" borderId="67" xfId="0" applyFont="1" applyFill="1" applyBorder="1" applyAlignment="1" applyProtection="1">
      <alignment horizontal="center" vertical="center" wrapText="1"/>
    </xf>
    <xf numFmtId="0" fontId="20" fillId="0" borderId="68" xfId="0" applyFont="1" applyFill="1" applyBorder="1" applyAlignment="1" applyProtection="1">
      <alignment horizontal="center" vertical="center" wrapText="1"/>
    </xf>
    <xf numFmtId="0" fontId="25" fillId="0" borderId="66" xfId="0" applyFont="1" applyFill="1" applyBorder="1" applyAlignment="1" applyProtection="1">
      <alignment horizontal="center" vertical="center" wrapText="1"/>
      <protection locked="0"/>
    </xf>
    <xf numFmtId="0" fontId="25" fillId="0" borderId="68" xfId="0" applyFont="1" applyFill="1" applyBorder="1" applyAlignment="1" applyProtection="1">
      <alignment horizontal="center" vertical="center" wrapText="1"/>
      <protection locked="0"/>
    </xf>
    <xf numFmtId="0" fontId="25" fillId="2" borderId="72" xfId="0" applyFont="1" applyFill="1" applyBorder="1" applyAlignment="1" applyProtection="1">
      <alignment vertical="center" wrapText="1"/>
      <protection locked="0"/>
    </xf>
    <xf numFmtId="0" fontId="25" fillId="2" borderId="89" xfId="0" applyFont="1" applyFill="1" applyBorder="1" applyAlignment="1" applyProtection="1">
      <alignment vertical="center" wrapText="1"/>
      <protection locked="0"/>
    </xf>
    <xf numFmtId="0" fontId="25" fillId="2" borderId="73" xfId="0" applyFont="1" applyFill="1" applyBorder="1" applyAlignment="1" applyProtection="1">
      <alignment vertical="center" wrapText="1"/>
      <protection locked="0"/>
    </xf>
    <xf numFmtId="49" fontId="20" fillId="0" borderId="98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99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99" xfId="0" applyFont="1" applyFill="1" applyBorder="1" applyAlignment="1" applyProtection="1">
      <alignment horizontal="center" vertical="center" wrapText="1"/>
      <protection locked="0"/>
    </xf>
    <xf numFmtId="0" fontId="20" fillId="0" borderId="45" xfId="0" applyFont="1" applyFill="1" applyBorder="1" applyAlignment="1" applyProtection="1">
      <alignment horizontal="center" vertical="center" wrapText="1"/>
      <protection locked="0"/>
    </xf>
    <xf numFmtId="0" fontId="43" fillId="0" borderId="47" xfId="0" applyFont="1" applyFill="1" applyBorder="1" applyAlignment="1">
      <alignment horizontal="center" vertical="center" wrapText="1"/>
    </xf>
    <xf numFmtId="0" fontId="43" fillId="0" borderId="48" xfId="0" applyFont="1" applyFill="1" applyBorder="1" applyAlignment="1">
      <alignment horizontal="center" vertical="center" wrapText="1"/>
    </xf>
    <xf numFmtId="0" fontId="43" fillId="0" borderId="51" xfId="0" applyFont="1" applyFill="1" applyBorder="1" applyAlignment="1">
      <alignment horizontal="center" vertical="center" wrapText="1"/>
    </xf>
    <xf numFmtId="0" fontId="43" fillId="0" borderId="66" xfId="0" applyFont="1" applyFill="1" applyBorder="1" applyAlignment="1">
      <alignment horizontal="center" vertical="center" wrapText="1"/>
    </xf>
    <xf numFmtId="0" fontId="43" fillId="0" borderId="67" xfId="0" applyFont="1" applyFill="1" applyBorder="1" applyAlignment="1">
      <alignment horizontal="center" vertical="center" wrapText="1"/>
    </xf>
    <xf numFmtId="0" fontId="43" fillId="0" borderId="68" xfId="0" applyFont="1" applyFill="1" applyBorder="1" applyAlignment="1">
      <alignment horizontal="center" vertical="center" wrapText="1"/>
    </xf>
    <xf numFmtId="0" fontId="43" fillId="0" borderId="66" xfId="0" applyFont="1" applyFill="1" applyBorder="1" applyAlignment="1">
      <alignment horizontal="center" vertical="center"/>
    </xf>
    <xf numFmtId="0" fontId="43" fillId="0" borderId="67" xfId="0" applyFont="1" applyFill="1" applyBorder="1" applyAlignment="1">
      <alignment horizontal="center" vertical="center"/>
    </xf>
    <xf numFmtId="0" fontId="43" fillId="0" borderId="68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49" fontId="20" fillId="0" borderId="47" xfId="0" applyNumberFormat="1" applyFont="1" applyFill="1" applyBorder="1" applyAlignment="1">
      <alignment horizontal="center" vertical="center" wrapText="1"/>
    </xf>
    <xf numFmtId="49" fontId="20" fillId="0" borderId="48" xfId="0" applyNumberFormat="1" applyFont="1" applyFill="1" applyBorder="1" applyAlignment="1">
      <alignment horizontal="center" vertical="center" wrapText="1"/>
    </xf>
    <xf numFmtId="49" fontId="20" fillId="0" borderId="51" xfId="0" applyNumberFormat="1" applyFont="1" applyFill="1" applyBorder="1" applyAlignment="1">
      <alignment horizontal="center" vertical="center" wrapText="1"/>
    </xf>
    <xf numFmtId="0" fontId="43" fillId="0" borderId="47" xfId="0" applyFont="1" applyFill="1" applyBorder="1" applyAlignment="1">
      <alignment vertical="center" wrapText="1"/>
    </xf>
    <xf numFmtId="0" fontId="43" fillId="0" borderId="48" xfId="0" applyFont="1" applyFill="1" applyBorder="1" applyAlignment="1">
      <alignment vertical="center" wrapText="1"/>
    </xf>
    <xf numFmtId="0" fontId="43" fillId="0" borderId="51" xfId="0" applyFont="1" applyFill="1" applyBorder="1" applyAlignment="1">
      <alignment vertical="center" wrapText="1"/>
    </xf>
    <xf numFmtId="0" fontId="43" fillId="0" borderId="66" xfId="0" applyFont="1" applyFill="1" applyBorder="1" applyAlignment="1">
      <alignment vertical="center" wrapText="1"/>
    </xf>
    <xf numFmtId="0" fontId="43" fillId="0" borderId="67" xfId="0" applyFont="1" applyFill="1" applyBorder="1" applyAlignment="1">
      <alignment vertical="center" wrapText="1"/>
    </xf>
    <xf numFmtId="0" fontId="43" fillId="0" borderId="68" xfId="0" applyFont="1" applyFill="1" applyBorder="1" applyAlignment="1">
      <alignment vertical="center" wrapText="1"/>
    </xf>
    <xf numFmtId="0" fontId="43" fillId="0" borderId="66" xfId="0" applyFont="1" applyFill="1" applyBorder="1" applyAlignment="1">
      <alignment horizontal="left" vertical="center" wrapText="1"/>
    </xf>
    <xf numFmtId="0" fontId="43" fillId="0" borderId="67" xfId="0" applyFont="1" applyFill="1" applyBorder="1" applyAlignment="1">
      <alignment horizontal="left" vertical="center" wrapText="1"/>
    </xf>
    <xf numFmtId="0" fontId="43" fillId="0" borderId="68" xfId="0" applyFont="1" applyFill="1" applyBorder="1" applyAlignment="1">
      <alignment horizontal="left" vertical="center" wrapText="1"/>
    </xf>
    <xf numFmtId="0" fontId="20" fillId="0" borderId="66" xfId="0" applyFont="1" applyFill="1" applyBorder="1" applyAlignment="1">
      <alignment horizontal="left" vertical="center" wrapText="1"/>
    </xf>
    <xf numFmtId="0" fontId="20" fillId="0" borderId="67" xfId="0" applyFont="1" applyFill="1" applyBorder="1" applyAlignment="1">
      <alignment horizontal="left" vertical="center" wrapText="1"/>
    </xf>
    <xf numFmtId="0" fontId="20" fillId="0" borderId="68" xfId="0" applyFont="1" applyFill="1" applyBorder="1" applyAlignment="1">
      <alignment horizontal="left" vertical="center" wrapText="1"/>
    </xf>
    <xf numFmtId="0" fontId="20" fillId="0" borderId="66" xfId="0" applyFont="1" applyFill="1" applyBorder="1" applyAlignment="1">
      <alignment vertical="center" wrapText="1"/>
    </xf>
    <xf numFmtId="0" fontId="20" fillId="0" borderId="67" xfId="0" applyFont="1" applyFill="1" applyBorder="1" applyAlignment="1">
      <alignment vertical="center" wrapText="1"/>
    </xf>
    <xf numFmtId="0" fontId="20" fillId="0" borderId="68" xfId="0" applyFont="1" applyFill="1" applyBorder="1" applyAlignment="1">
      <alignment vertical="center" wrapText="1"/>
    </xf>
    <xf numFmtId="0" fontId="24" fillId="0" borderId="66" xfId="0" applyFont="1" applyFill="1" applyBorder="1" applyAlignment="1" applyProtection="1">
      <alignment horizontal="center" vertical="center" wrapText="1"/>
    </xf>
    <xf numFmtId="0" fontId="24" fillId="0" borderId="67" xfId="0" applyFont="1" applyFill="1" applyBorder="1" applyAlignment="1" applyProtection="1">
      <alignment horizontal="center" vertical="center" wrapText="1"/>
    </xf>
    <xf numFmtId="0" fontId="24" fillId="0" borderId="68" xfId="0" applyFont="1" applyFill="1" applyBorder="1" applyAlignment="1" applyProtection="1">
      <alignment horizontal="center" vertical="center" wrapText="1"/>
    </xf>
    <xf numFmtId="1" fontId="43" fillId="0" borderId="41" xfId="1" applyNumberFormat="1" applyFont="1" applyFill="1" applyBorder="1" applyAlignment="1" applyProtection="1">
      <alignment horizontal="center" vertical="center" wrapText="1"/>
    </xf>
    <xf numFmtId="1" fontId="43" fillId="0" borderId="95" xfId="1" applyNumberFormat="1" applyFont="1" applyFill="1" applyBorder="1" applyAlignment="1" applyProtection="1">
      <alignment horizontal="center" vertical="center" wrapText="1"/>
    </xf>
    <xf numFmtId="0" fontId="71" fillId="0" borderId="63" xfId="0" applyFont="1" applyFill="1" applyBorder="1" applyAlignment="1" applyProtection="1">
      <alignment horizontal="center" vertical="center" wrapText="1"/>
      <protection locked="0"/>
    </xf>
    <xf numFmtId="0" fontId="20" fillId="0" borderId="63" xfId="0" applyFont="1" applyFill="1" applyBorder="1" applyAlignment="1" applyProtection="1">
      <alignment horizontal="center" vertical="center" wrapText="1"/>
      <protection locked="0"/>
    </xf>
    <xf numFmtId="0" fontId="20" fillId="0" borderId="64" xfId="0" applyFont="1" applyFill="1" applyBorder="1" applyAlignment="1" applyProtection="1">
      <alignment horizontal="center" vertical="center" wrapText="1"/>
      <protection locked="0"/>
    </xf>
    <xf numFmtId="1" fontId="25" fillId="0" borderId="48" xfId="0" applyNumberFormat="1" applyFont="1" applyFill="1" applyBorder="1" applyAlignment="1" applyProtection="1">
      <alignment horizontal="center" vertical="center" wrapText="1"/>
    </xf>
    <xf numFmtId="1" fontId="25" fillId="0" borderId="51" xfId="0" applyNumberFormat="1" applyFont="1" applyFill="1" applyBorder="1" applyAlignment="1" applyProtection="1">
      <alignment horizontal="center" vertical="center" wrapText="1"/>
    </xf>
    <xf numFmtId="0" fontId="25" fillId="0" borderId="80" xfId="0" applyFont="1" applyFill="1" applyBorder="1" applyAlignment="1" applyProtection="1">
      <alignment horizontal="center" vertical="center"/>
      <protection locked="0"/>
    </xf>
    <xf numFmtId="0" fontId="25" fillId="0" borderId="79" xfId="0" applyFont="1" applyFill="1" applyBorder="1" applyAlignment="1" applyProtection="1">
      <alignment horizontal="center" vertical="center"/>
      <protection locked="0"/>
    </xf>
    <xf numFmtId="0" fontId="26" fillId="4" borderId="20" xfId="0" applyFont="1" applyFill="1" applyBorder="1" applyAlignment="1" applyProtection="1">
      <alignment horizontal="center" vertical="center" wrapText="1"/>
    </xf>
    <xf numFmtId="0" fontId="26" fillId="4" borderId="16" xfId="0" applyFont="1" applyFill="1" applyBorder="1" applyAlignment="1" applyProtection="1">
      <alignment horizontal="center" vertical="center" wrapText="1"/>
    </xf>
    <xf numFmtId="0" fontId="26" fillId="4" borderId="17" xfId="0" applyFont="1" applyFill="1" applyBorder="1" applyAlignment="1" applyProtection="1">
      <alignment horizontal="center" vertical="center" wrapText="1"/>
    </xf>
    <xf numFmtId="0" fontId="22" fillId="2" borderId="69" xfId="0" applyFont="1" applyFill="1" applyBorder="1" applyAlignment="1" applyProtection="1">
      <alignment horizontal="center" vertical="center" wrapText="1"/>
      <protection locked="0"/>
    </xf>
    <xf numFmtId="0" fontId="22" fillId="2" borderId="70" xfId="0" applyFont="1" applyFill="1" applyBorder="1" applyAlignment="1" applyProtection="1">
      <alignment horizontal="center" vertical="center" wrapText="1"/>
      <protection locked="0"/>
    </xf>
    <xf numFmtId="0" fontId="22" fillId="2" borderId="71" xfId="0" applyFont="1" applyFill="1" applyBorder="1" applyAlignment="1" applyProtection="1">
      <alignment horizontal="center" vertical="center" wrapText="1"/>
      <protection locked="0"/>
    </xf>
    <xf numFmtId="1" fontId="25" fillId="0" borderId="91" xfId="0" applyNumberFormat="1" applyFont="1" applyFill="1" applyBorder="1" applyAlignment="1" applyProtection="1">
      <alignment horizontal="center" vertical="center" wrapText="1"/>
    </xf>
    <xf numFmtId="1" fontId="25" fillId="0" borderId="92" xfId="0" applyNumberFormat="1" applyFont="1" applyFill="1" applyBorder="1" applyAlignment="1" applyProtection="1">
      <alignment horizontal="center" vertical="center" wrapText="1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68" xfId="0" applyFont="1" applyFill="1" applyBorder="1" applyAlignment="1" applyProtection="1">
      <alignment horizontal="center" vertical="center" wrapText="1"/>
      <protection locked="0"/>
    </xf>
    <xf numFmtId="0" fontId="24" fillId="0" borderId="57" xfId="0" applyFont="1" applyFill="1" applyBorder="1" applyAlignment="1" applyProtection="1">
      <alignment horizontal="center" vertical="center"/>
      <protection locked="0"/>
    </xf>
    <xf numFmtId="0" fontId="24" fillId="0" borderId="58" xfId="0" applyFont="1" applyFill="1" applyBorder="1" applyAlignment="1" applyProtection="1">
      <alignment horizontal="center" vertical="center"/>
      <protection locked="0"/>
    </xf>
    <xf numFmtId="0" fontId="29" fillId="0" borderId="62" xfId="0" applyFont="1" applyFill="1" applyBorder="1" applyAlignment="1" applyProtection="1">
      <alignment horizontal="center" textRotation="90"/>
      <protection locked="0"/>
    </xf>
    <xf numFmtId="0" fontId="29" fillId="0" borderId="63" xfId="0" applyFont="1" applyFill="1" applyBorder="1" applyAlignment="1" applyProtection="1">
      <alignment horizontal="center" textRotation="90"/>
      <protection locked="0"/>
    </xf>
    <xf numFmtId="0" fontId="25" fillId="4" borderId="43" xfId="0" applyFont="1" applyFill="1" applyBorder="1" applyAlignment="1" applyProtection="1">
      <alignment horizontal="center" vertical="center" wrapText="1"/>
    </xf>
    <xf numFmtId="0" fontId="25" fillId="4" borderId="44" xfId="0" applyFont="1" applyFill="1" applyBorder="1" applyAlignment="1" applyProtection="1">
      <alignment horizontal="center" vertical="center" wrapText="1"/>
    </xf>
    <xf numFmtId="1" fontId="25" fillId="0" borderId="105" xfId="0" applyNumberFormat="1" applyFont="1" applyFill="1" applyBorder="1" applyAlignment="1" applyProtection="1">
      <alignment horizontal="center" vertical="center" wrapText="1"/>
    </xf>
    <xf numFmtId="0" fontId="20" fillId="0" borderId="94" xfId="0" applyFont="1" applyFill="1" applyBorder="1" applyAlignment="1" applyProtection="1">
      <alignment horizontal="center" vertical="center" wrapText="1"/>
    </xf>
    <xf numFmtId="0" fontId="20" fillId="0" borderId="94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 wrapText="1"/>
      <protection locked="0"/>
    </xf>
    <xf numFmtId="0" fontId="24" fillId="0" borderId="61" xfId="0" applyFont="1" applyFill="1" applyBorder="1" applyAlignment="1" applyProtection="1">
      <alignment horizontal="center" vertical="center"/>
      <protection locked="0"/>
    </xf>
    <xf numFmtId="0" fontId="25" fillId="0" borderId="18" xfId="0" applyFont="1" applyFill="1" applyBorder="1" applyAlignment="1" applyProtection="1">
      <alignment horizontal="center" vertical="center" textRotation="90"/>
      <protection locked="0"/>
    </xf>
    <xf numFmtId="0" fontId="25" fillId="0" borderId="15" xfId="0" applyFont="1" applyFill="1" applyBorder="1" applyAlignment="1" applyProtection="1">
      <alignment horizontal="center" vertical="center" textRotation="90"/>
      <protection locked="0"/>
    </xf>
    <xf numFmtId="0" fontId="25" fillId="0" borderId="19" xfId="0" applyFont="1" applyFill="1" applyBorder="1" applyAlignment="1" applyProtection="1">
      <alignment horizontal="center" vertical="center" textRotation="90"/>
      <protection locked="0"/>
    </xf>
    <xf numFmtId="0" fontId="25" fillId="0" borderId="21" xfId="0" applyFont="1" applyFill="1" applyBorder="1" applyAlignment="1" applyProtection="1">
      <alignment horizontal="center" vertical="center" textRotation="90"/>
      <protection locked="0"/>
    </xf>
    <xf numFmtId="0" fontId="25" fillId="0" borderId="0" xfId="0" applyFont="1" applyFill="1" applyBorder="1" applyAlignment="1" applyProtection="1">
      <alignment horizontal="center" vertical="center" textRotation="90"/>
      <protection locked="0"/>
    </xf>
    <xf numFmtId="0" fontId="25" fillId="0" borderId="22" xfId="0" applyFont="1" applyFill="1" applyBorder="1" applyAlignment="1" applyProtection="1">
      <alignment horizontal="center" vertical="center" textRotation="90"/>
      <protection locked="0"/>
    </xf>
    <xf numFmtId="0" fontId="25" fillId="0" borderId="33" xfId="0" applyFont="1" applyFill="1" applyBorder="1" applyAlignment="1" applyProtection="1">
      <alignment horizontal="center" vertical="center" textRotation="90"/>
      <protection locked="0"/>
    </xf>
    <xf numFmtId="0" fontId="25" fillId="0" borderId="31" xfId="0" applyFont="1" applyFill="1" applyBorder="1" applyAlignment="1" applyProtection="1">
      <alignment horizontal="center" vertical="center" textRotation="90"/>
      <protection locked="0"/>
    </xf>
    <xf numFmtId="0" fontId="25" fillId="0" borderId="32" xfId="0" applyFont="1" applyFill="1" applyBorder="1" applyAlignment="1" applyProtection="1">
      <alignment horizontal="center" vertical="center" textRotation="90"/>
      <protection locked="0"/>
    </xf>
    <xf numFmtId="0" fontId="26" fillId="0" borderId="47" xfId="0" applyFont="1" applyFill="1" applyBorder="1" applyAlignment="1" applyProtection="1">
      <alignment horizontal="center" vertical="center" wrapText="1"/>
      <protection locked="0"/>
    </xf>
    <xf numFmtId="0" fontId="26" fillId="0" borderId="48" xfId="0" applyFont="1" applyFill="1" applyBorder="1" applyAlignment="1" applyProtection="1">
      <alignment horizontal="center" vertical="center" wrapText="1"/>
      <protection locked="0"/>
    </xf>
    <xf numFmtId="0" fontId="26" fillId="0" borderId="51" xfId="0" applyFont="1" applyFill="1" applyBorder="1" applyAlignment="1" applyProtection="1">
      <alignment horizontal="center" vertical="center" wrapText="1"/>
      <protection locked="0"/>
    </xf>
    <xf numFmtId="0" fontId="22" fillId="4" borderId="6" xfId="0" applyFont="1" applyFill="1" applyBorder="1" applyAlignment="1" applyProtection="1">
      <alignment horizontal="left" vertical="center" wrapText="1"/>
      <protection locked="0"/>
    </xf>
    <xf numFmtId="0" fontId="22" fillId="4" borderId="4" xfId="0" applyFont="1" applyFill="1" applyBorder="1" applyAlignment="1" applyProtection="1">
      <alignment horizontal="left" vertical="center" wrapText="1"/>
      <protection locked="0"/>
    </xf>
    <xf numFmtId="0" fontId="22" fillId="4" borderId="14" xfId="0" applyFont="1" applyFill="1" applyBorder="1" applyAlignment="1" applyProtection="1">
      <alignment horizontal="left" vertical="center" wrapText="1"/>
      <protection locked="0"/>
    </xf>
    <xf numFmtId="0" fontId="24" fillId="0" borderId="60" xfId="0" applyFont="1" applyFill="1" applyBorder="1" applyAlignment="1" applyProtection="1">
      <alignment horizontal="center" vertical="center"/>
      <protection locked="0"/>
    </xf>
    <xf numFmtId="49" fontId="23" fillId="0" borderId="72" xfId="0" applyNumberFormat="1" applyFont="1" applyFill="1" applyBorder="1" applyAlignment="1" applyProtection="1">
      <alignment horizontal="center" vertical="center"/>
      <protection locked="0"/>
    </xf>
    <xf numFmtId="49" fontId="23" fillId="0" borderId="73" xfId="0" applyNumberFormat="1" applyFont="1" applyFill="1" applyBorder="1" applyAlignment="1" applyProtection="1">
      <alignment horizontal="center" vertical="center"/>
      <protection locked="0"/>
    </xf>
    <xf numFmtId="1" fontId="25" fillId="0" borderId="93" xfId="0" applyNumberFormat="1" applyFont="1" applyFill="1" applyBorder="1" applyAlignment="1" applyProtection="1">
      <alignment horizontal="center" vertical="center" wrapText="1"/>
    </xf>
    <xf numFmtId="0" fontId="20" fillId="0" borderId="76" xfId="0" applyFont="1" applyFill="1" applyBorder="1" applyAlignment="1" applyProtection="1">
      <alignment horizontal="center" vertical="center"/>
      <protection locked="0"/>
    </xf>
    <xf numFmtId="0" fontId="20" fillId="0" borderId="79" xfId="0" applyFont="1" applyFill="1" applyBorder="1" applyAlignment="1" applyProtection="1">
      <alignment horizontal="center" vertical="center"/>
      <protection locked="0"/>
    </xf>
    <xf numFmtId="1" fontId="20" fillId="0" borderId="94" xfId="0" applyNumberFormat="1" applyFont="1" applyFill="1" applyBorder="1" applyAlignment="1" applyProtection="1">
      <alignment horizontal="center" vertical="center" wrapText="1"/>
    </xf>
    <xf numFmtId="1" fontId="20" fillId="0" borderId="41" xfId="0" applyNumberFormat="1" applyFont="1" applyFill="1" applyBorder="1" applyAlignment="1" applyProtection="1">
      <alignment horizontal="center" vertical="center" wrapText="1"/>
    </xf>
    <xf numFmtId="0" fontId="20" fillId="0" borderId="82" xfId="0" applyFont="1" applyFill="1" applyBorder="1" applyAlignment="1" applyProtection="1">
      <alignment horizontal="center" vertical="center" wrapText="1"/>
      <protection locked="0"/>
    </xf>
    <xf numFmtId="0" fontId="36" fillId="0" borderId="106" xfId="0" applyNumberFormat="1" applyFont="1" applyFill="1" applyBorder="1" applyAlignment="1" applyProtection="1">
      <alignment horizontal="center" vertical="center" textRotation="255"/>
      <protection locked="0"/>
    </xf>
    <xf numFmtId="0" fontId="36" fillId="0" borderId="121" xfId="0" applyNumberFormat="1" applyFont="1" applyFill="1" applyBorder="1" applyAlignment="1" applyProtection="1">
      <alignment horizontal="center" vertical="center" textRotation="255"/>
      <protection locked="0"/>
    </xf>
    <xf numFmtId="0" fontId="36" fillId="0" borderId="137" xfId="0" applyNumberFormat="1" applyFont="1" applyFill="1" applyBorder="1" applyAlignment="1" applyProtection="1">
      <alignment horizontal="center" vertical="center" textRotation="255"/>
      <protection locked="0"/>
    </xf>
    <xf numFmtId="0" fontId="32" fillId="0" borderId="128" xfId="0" applyNumberFormat="1" applyFont="1" applyFill="1" applyBorder="1" applyAlignment="1" applyProtection="1">
      <alignment horizontal="center" vertical="center"/>
      <protection locked="0"/>
    </xf>
    <xf numFmtId="0" fontId="32" fillId="0" borderId="129" xfId="0" applyNumberFormat="1" applyFont="1" applyFill="1" applyBorder="1" applyAlignment="1" applyProtection="1">
      <alignment horizontal="center" vertical="center"/>
      <protection locked="0"/>
    </xf>
    <xf numFmtId="0" fontId="32" fillId="0" borderId="130" xfId="0" applyNumberFormat="1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4" fillId="0" borderId="50" xfId="0" applyFont="1" applyFill="1" applyBorder="1" applyAlignment="1" applyProtection="1">
      <alignment horizontal="center" vertical="center"/>
      <protection locked="0"/>
    </xf>
    <xf numFmtId="0" fontId="24" fillId="0" borderId="48" xfId="0" applyFont="1" applyFill="1" applyBorder="1" applyAlignment="1" applyProtection="1">
      <alignment horizontal="center" vertical="center"/>
      <protection locked="0"/>
    </xf>
    <xf numFmtId="0" fontId="24" fillId="0" borderId="51" xfId="0" applyFont="1" applyFill="1" applyBorder="1" applyAlignment="1" applyProtection="1">
      <alignment horizontal="center" vertical="center"/>
      <protection locked="0"/>
    </xf>
    <xf numFmtId="0" fontId="24" fillId="0" borderId="20" xfId="0" applyFont="1" applyFill="1" applyBorder="1" applyAlignment="1" applyProtection="1">
      <alignment horizontal="center" vertical="center"/>
      <protection locked="0"/>
    </xf>
    <xf numFmtId="0" fontId="24" fillId="0" borderId="16" xfId="0" applyFont="1" applyFill="1" applyBorder="1" applyAlignment="1" applyProtection="1">
      <alignment horizontal="center" vertical="center"/>
      <protection locked="0"/>
    </xf>
    <xf numFmtId="0" fontId="24" fillId="0" borderId="17" xfId="0" applyFont="1" applyFill="1" applyBorder="1" applyAlignment="1" applyProtection="1">
      <alignment horizontal="center" vertical="center"/>
      <protection locked="0"/>
    </xf>
    <xf numFmtId="0" fontId="24" fillId="0" borderId="59" xfId="0" applyFont="1" applyFill="1" applyBorder="1" applyAlignment="1" applyProtection="1">
      <alignment horizontal="center" vertical="center"/>
      <protection locked="0"/>
    </xf>
    <xf numFmtId="0" fontId="24" fillId="0" borderId="47" xfId="0" applyFont="1" applyFill="1" applyBorder="1" applyAlignment="1" applyProtection="1">
      <alignment horizontal="center" vertical="center"/>
      <protection locked="0"/>
    </xf>
    <xf numFmtId="0" fontId="24" fillId="0" borderId="49" xfId="0" applyFont="1" applyFill="1" applyBorder="1" applyAlignment="1" applyProtection="1">
      <alignment horizontal="center" vertical="center"/>
      <protection locked="0"/>
    </xf>
    <xf numFmtId="0" fontId="20" fillId="0" borderId="95" xfId="0" applyFont="1" applyFill="1" applyBorder="1" applyAlignment="1" applyProtection="1">
      <alignment horizontal="center" vertical="center" wrapText="1"/>
      <protection locked="0"/>
    </xf>
    <xf numFmtId="0" fontId="25" fillId="4" borderId="46" xfId="0" applyFont="1" applyFill="1" applyBorder="1" applyAlignment="1" applyProtection="1">
      <alignment horizontal="center" vertical="center" wrapText="1"/>
    </xf>
    <xf numFmtId="0" fontId="20" fillId="0" borderId="35" xfId="0" applyFont="1" applyFill="1" applyBorder="1" applyAlignment="1" applyProtection="1">
      <alignment horizontal="center" vertical="center" textRotation="90"/>
      <protection locked="0"/>
    </xf>
    <xf numFmtId="0" fontId="20" fillId="0" borderId="39" xfId="0" applyFont="1" applyFill="1" applyBorder="1" applyAlignment="1" applyProtection="1">
      <alignment horizontal="center" vertical="center" textRotation="90"/>
      <protection locked="0"/>
    </xf>
    <xf numFmtId="0" fontId="20" fillId="0" borderId="30" xfId="0" applyFont="1" applyFill="1" applyBorder="1" applyAlignment="1" applyProtection="1">
      <alignment horizontal="center" vertical="center" textRotation="90"/>
      <protection locked="0"/>
    </xf>
    <xf numFmtId="0" fontId="20" fillId="0" borderId="53" xfId="0" applyFont="1" applyFill="1" applyBorder="1" applyAlignment="1" applyProtection="1">
      <alignment horizontal="center" vertical="center" textRotation="90"/>
      <protection locked="0"/>
    </xf>
    <xf numFmtId="0" fontId="20" fillId="0" borderId="34" xfId="0" applyFont="1" applyFill="1" applyBorder="1" applyAlignment="1" applyProtection="1">
      <alignment horizontal="center" vertical="center" textRotation="90"/>
      <protection locked="0"/>
    </xf>
    <xf numFmtId="0" fontId="20" fillId="0" borderId="55" xfId="0" applyFont="1" applyFill="1" applyBorder="1" applyAlignment="1" applyProtection="1">
      <alignment horizontal="center" vertical="center" textRotation="90"/>
      <protection locked="0"/>
    </xf>
    <xf numFmtId="1" fontId="25" fillId="4" borderId="43" xfId="0" applyNumberFormat="1" applyFont="1" applyFill="1" applyBorder="1" applyAlignment="1" applyProtection="1">
      <alignment horizontal="center" vertical="center" wrapText="1"/>
    </xf>
    <xf numFmtId="1" fontId="25" fillId="4" borderId="44" xfId="0" applyNumberFormat="1" applyFont="1" applyFill="1" applyBorder="1" applyAlignment="1" applyProtection="1">
      <alignment horizontal="center" vertical="center" wrapText="1"/>
    </xf>
    <xf numFmtId="0" fontId="25" fillId="4" borderId="36" xfId="0" applyFont="1" applyFill="1" applyBorder="1" applyAlignment="1" applyProtection="1">
      <alignment horizontal="center" vertical="center" wrapText="1"/>
    </xf>
    <xf numFmtId="0" fontId="20" fillId="0" borderId="7" xfId="0" applyFont="1" applyFill="1" applyBorder="1" applyAlignment="1" applyProtection="1">
      <alignment horizontal="center" vertical="center" textRotation="90"/>
      <protection locked="0"/>
    </xf>
    <xf numFmtId="0" fontId="20" fillId="0" borderId="24" xfId="0" applyFont="1" applyFill="1" applyBorder="1" applyAlignment="1" applyProtection="1">
      <alignment horizontal="center" vertical="center" textRotation="90"/>
      <protection locked="0"/>
    </xf>
    <xf numFmtId="0" fontId="20" fillId="0" borderId="9" xfId="0" applyFont="1" applyFill="1" applyBorder="1" applyAlignment="1" applyProtection="1">
      <alignment horizontal="center" vertical="center" textRotation="90"/>
      <protection locked="0"/>
    </xf>
    <xf numFmtId="0" fontId="20" fillId="0" borderId="1" xfId="0" applyFont="1" applyFill="1" applyBorder="1" applyAlignment="1" applyProtection="1">
      <alignment horizontal="center" vertical="center" textRotation="90"/>
      <protection locked="0"/>
    </xf>
    <xf numFmtId="0" fontId="20" fillId="0" borderId="11" xfId="0" applyFont="1" applyFill="1" applyBorder="1" applyAlignment="1" applyProtection="1">
      <alignment horizontal="center" vertical="center" textRotation="90"/>
      <protection locked="0"/>
    </xf>
    <xf numFmtId="0" fontId="20" fillId="0" borderId="23" xfId="0" applyFont="1" applyFill="1" applyBorder="1" applyAlignment="1" applyProtection="1">
      <alignment horizontal="center" vertical="center" textRotation="90"/>
      <protection locked="0"/>
    </xf>
    <xf numFmtId="0" fontId="20" fillId="0" borderId="65" xfId="0" applyFont="1" applyFill="1" applyBorder="1" applyAlignment="1" applyProtection="1">
      <alignment horizontal="center" vertical="center" textRotation="90" wrapText="1"/>
      <protection locked="0"/>
    </xf>
    <xf numFmtId="0" fontId="20" fillId="0" borderId="8" xfId="0" applyFont="1" applyFill="1" applyBorder="1" applyAlignment="1" applyProtection="1">
      <alignment horizontal="center" vertical="center" textRotation="90" wrapText="1"/>
      <protection locked="0"/>
    </xf>
    <xf numFmtId="0" fontId="20" fillId="0" borderId="27" xfId="0" applyFont="1" applyFill="1" applyBorder="1" applyAlignment="1" applyProtection="1">
      <alignment horizontal="center" vertical="center" textRotation="90" wrapText="1"/>
      <protection locked="0"/>
    </xf>
    <xf numFmtId="0" fontId="20" fillId="0" borderId="10" xfId="0" applyFont="1" applyFill="1" applyBorder="1" applyAlignment="1" applyProtection="1">
      <alignment horizontal="center" vertical="center" textRotation="90" wrapText="1"/>
      <protection locked="0"/>
    </xf>
    <xf numFmtId="0" fontId="20" fillId="0" borderId="28" xfId="0" applyFont="1" applyFill="1" applyBorder="1" applyAlignment="1" applyProtection="1">
      <alignment horizontal="center" vertical="center" textRotation="90" wrapText="1"/>
      <protection locked="0"/>
    </xf>
    <xf numFmtId="0" fontId="20" fillId="0" borderId="12" xfId="0" applyFont="1" applyFill="1" applyBorder="1" applyAlignment="1" applyProtection="1">
      <alignment horizontal="center" vertical="center" textRotation="90" wrapText="1"/>
      <protection locked="0"/>
    </xf>
    <xf numFmtId="0" fontId="46" fillId="0" borderId="0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 wrapText="1"/>
      <protection locked="0"/>
    </xf>
    <xf numFmtId="0" fontId="25" fillId="0" borderId="24" xfId="0" applyFont="1" applyFill="1" applyBorder="1" applyAlignment="1" applyProtection="1">
      <alignment horizontal="center" vertical="center"/>
      <protection locked="0"/>
    </xf>
    <xf numFmtId="0" fontId="25" fillId="0" borderId="9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/>
      <protection locked="0"/>
    </xf>
    <xf numFmtId="0" fontId="25" fillId="0" borderId="11" xfId="0" applyFont="1" applyFill="1" applyBorder="1" applyAlignment="1" applyProtection="1">
      <alignment horizontal="center" vertical="center"/>
      <protection locked="0"/>
    </xf>
    <xf numFmtId="0" fontId="25" fillId="0" borderId="23" xfId="0" applyFont="1" applyFill="1" applyBorder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 textRotation="90"/>
      <protection locked="0"/>
    </xf>
    <xf numFmtId="0" fontId="20" fillId="0" borderId="10" xfId="0" applyFont="1" applyFill="1" applyBorder="1" applyAlignment="1" applyProtection="1">
      <alignment horizontal="center" vertical="center" textRotation="90"/>
      <protection locked="0"/>
    </xf>
    <xf numFmtId="0" fontId="20" fillId="0" borderId="12" xfId="0" applyFont="1" applyFill="1" applyBorder="1" applyAlignment="1" applyProtection="1">
      <alignment horizontal="center" vertical="center" textRotation="90"/>
      <protection locked="0"/>
    </xf>
    <xf numFmtId="0" fontId="32" fillId="0" borderId="131" xfId="0" applyNumberFormat="1" applyFont="1" applyFill="1" applyBorder="1" applyAlignment="1" applyProtection="1">
      <alignment horizontal="center" vertical="center"/>
      <protection locked="0"/>
    </xf>
    <xf numFmtId="0" fontId="32" fillId="0" borderId="38" xfId="0" applyNumberFormat="1" applyFont="1" applyFill="1" applyBorder="1" applyAlignment="1" applyProtection="1">
      <alignment horizontal="center" vertical="center"/>
      <protection locked="0"/>
    </xf>
    <xf numFmtId="0" fontId="32" fillId="0" borderId="132" xfId="0" applyNumberFormat="1" applyFont="1" applyFill="1" applyBorder="1" applyAlignment="1" applyProtection="1">
      <alignment horizontal="center" vertical="center"/>
      <protection locked="0"/>
    </xf>
    <xf numFmtId="49" fontId="27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36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64" xfId="0" applyFont="1" applyFill="1" applyBorder="1" applyAlignment="1" applyProtection="1">
      <alignment horizontal="center" textRotation="90"/>
      <protection locked="0"/>
    </xf>
    <xf numFmtId="0" fontId="23" fillId="0" borderId="20" xfId="0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Fill="1" applyBorder="1" applyAlignment="1" applyProtection="1">
      <alignment horizontal="center" vertical="center" wrapText="1"/>
      <protection locked="0"/>
    </xf>
    <xf numFmtId="0" fontId="23" fillId="0" borderId="17" xfId="0" applyFont="1" applyFill="1" applyBorder="1" applyAlignment="1" applyProtection="1">
      <alignment horizontal="center" vertical="center" wrapText="1"/>
      <protection locked="0"/>
    </xf>
    <xf numFmtId="0" fontId="32" fillId="0" borderId="142" xfId="0" applyNumberFormat="1" applyFont="1" applyFill="1" applyBorder="1" applyAlignment="1" applyProtection="1">
      <alignment horizontal="center" vertical="center"/>
      <protection locked="0"/>
    </xf>
    <xf numFmtId="0" fontId="22" fillId="0" borderId="42" xfId="0" applyNumberFormat="1" applyFont="1" applyFill="1" applyBorder="1" applyAlignment="1" applyProtection="1">
      <alignment horizontal="center" vertical="center"/>
      <protection locked="0"/>
    </xf>
    <xf numFmtId="0" fontId="20" fillId="0" borderId="63" xfId="0" applyFont="1" applyFill="1" applyBorder="1" applyAlignment="1" applyProtection="1">
      <alignment horizontal="center" vertical="center" wrapText="1"/>
    </xf>
    <xf numFmtId="0" fontId="20" fillId="0" borderId="64" xfId="0" applyFont="1" applyFill="1" applyBorder="1" applyAlignment="1" applyProtection="1">
      <alignment horizontal="center" vertical="center" wrapText="1"/>
    </xf>
    <xf numFmtId="0" fontId="20" fillId="0" borderId="86" xfId="0" applyFont="1" applyFill="1" applyBorder="1" applyAlignment="1" applyProtection="1">
      <alignment horizontal="center" vertical="center" wrapText="1"/>
      <protection locked="0"/>
    </xf>
    <xf numFmtId="0" fontId="20" fillId="0" borderId="39" xfId="0" applyFont="1" applyFill="1" applyBorder="1" applyAlignment="1" applyProtection="1">
      <alignment horizontal="center" vertical="center" textRotation="90" wrapText="1"/>
      <protection locked="0"/>
    </xf>
    <xf numFmtId="0" fontId="20" fillId="0" borderId="53" xfId="0" applyFont="1" applyFill="1" applyBorder="1" applyAlignment="1" applyProtection="1">
      <alignment horizontal="center" vertical="center" textRotation="90" wrapText="1"/>
      <protection locked="0"/>
    </xf>
    <xf numFmtId="0" fontId="20" fillId="0" borderId="55" xfId="0" applyFont="1" applyFill="1" applyBorder="1" applyAlignment="1" applyProtection="1">
      <alignment horizontal="center" vertical="center" textRotation="90" wrapText="1"/>
      <protection locked="0"/>
    </xf>
    <xf numFmtId="0" fontId="20" fillId="0" borderId="52" xfId="0" applyFont="1" applyFill="1" applyBorder="1" applyAlignment="1" applyProtection="1">
      <alignment horizontal="center" vertical="center" textRotation="90" wrapText="1"/>
      <protection locked="0"/>
    </xf>
    <xf numFmtId="0" fontId="20" fillId="0" borderId="54" xfId="0" applyFont="1" applyFill="1" applyBorder="1" applyAlignment="1" applyProtection="1">
      <alignment horizontal="center" vertical="center" textRotation="90" wrapText="1"/>
      <protection locked="0"/>
    </xf>
    <xf numFmtId="0" fontId="20" fillId="0" borderId="56" xfId="0" applyFont="1" applyFill="1" applyBorder="1" applyAlignment="1" applyProtection="1">
      <alignment horizontal="center" vertical="center" textRotation="90" wrapText="1"/>
      <protection locked="0"/>
    </xf>
    <xf numFmtId="1" fontId="25" fillId="0" borderId="94" xfId="0" applyNumberFormat="1" applyFont="1" applyFill="1" applyBorder="1" applyAlignment="1" applyProtection="1">
      <alignment horizontal="center" vertical="center" wrapText="1"/>
    </xf>
    <xf numFmtId="1" fontId="25" fillId="0" borderId="41" xfId="0" applyNumberFormat="1" applyFont="1" applyFill="1" applyBorder="1" applyAlignment="1" applyProtection="1">
      <alignment horizontal="center" vertical="center" wrapText="1"/>
    </xf>
    <xf numFmtId="1" fontId="25" fillId="4" borderId="29" xfId="0" applyNumberFormat="1" applyFont="1" applyFill="1" applyBorder="1" applyAlignment="1" applyProtection="1">
      <alignment horizontal="center" vertical="center" wrapText="1"/>
    </xf>
    <xf numFmtId="0" fontId="25" fillId="4" borderId="14" xfId="0" applyFont="1" applyFill="1" applyBorder="1" applyAlignment="1" applyProtection="1">
      <alignment horizontal="center" vertical="center" wrapText="1"/>
    </xf>
    <xf numFmtId="0" fontId="32" fillId="0" borderId="99" xfId="0" applyNumberFormat="1" applyFont="1" applyFill="1" applyBorder="1" applyAlignment="1" applyProtection="1">
      <alignment horizontal="center" vertical="center"/>
      <protection locked="0"/>
    </xf>
    <xf numFmtId="1" fontId="20" fillId="0" borderId="62" xfId="0" applyNumberFormat="1" applyFont="1" applyFill="1" applyBorder="1" applyAlignment="1" applyProtection="1">
      <alignment horizontal="center" vertical="center" wrapText="1"/>
    </xf>
    <xf numFmtId="1" fontId="20" fillId="0" borderId="63" xfId="0" applyNumberFormat="1" applyFont="1" applyFill="1" applyBorder="1" applyAlignment="1" applyProtection="1">
      <alignment horizontal="center" vertical="center" wrapText="1"/>
    </xf>
    <xf numFmtId="0" fontId="25" fillId="0" borderId="66" xfId="0" applyFont="1" applyFill="1" applyBorder="1" applyAlignment="1" applyProtection="1">
      <alignment horizontal="center" vertical="center"/>
      <protection locked="0"/>
    </xf>
    <xf numFmtId="0" fontId="25" fillId="0" borderId="68" xfId="0" applyFont="1" applyFill="1" applyBorder="1" applyAlignment="1" applyProtection="1">
      <alignment horizontal="center" vertical="center"/>
      <protection locked="0"/>
    </xf>
    <xf numFmtId="0" fontId="20" fillId="0" borderId="26" xfId="0" applyFont="1" applyFill="1" applyBorder="1" applyAlignment="1" applyProtection="1">
      <alignment horizontal="center" vertical="center" textRotation="90"/>
      <protection locked="0"/>
    </xf>
    <xf numFmtId="0" fontId="20" fillId="0" borderId="2" xfId="0" applyFont="1" applyFill="1" applyBorder="1" applyAlignment="1" applyProtection="1">
      <alignment horizontal="center" vertical="center" textRotation="90"/>
      <protection locked="0"/>
    </xf>
    <xf numFmtId="0" fontId="20" fillId="0" borderId="25" xfId="0" applyFont="1" applyFill="1" applyBorder="1" applyAlignment="1" applyProtection="1">
      <alignment horizontal="center" vertical="center" textRotation="90"/>
      <protection locked="0"/>
    </xf>
    <xf numFmtId="0" fontId="25" fillId="0" borderId="41" xfId="0" applyFont="1" applyFill="1" applyBorder="1" applyAlignment="1" applyProtection="1">
      <alignment horizontal="center" vertical="center" wrapText="1"/>
    </xf>
    <xf numFmtId="0" fontId="25" fillId="0" borderId="95" xfId="0" applyFont="1" applyFill="1" applyBorder="1" applyAlignment="1" applyProtection="1">
      <alignment horizontal="center" vertical="center" wrapText="1"/>
    </xf>
    <xf numFmtId="0" fontId="20" fillId="0" borderId="83" xfId="0" applyFont="1" applyFill="1" applyBorder="1" applyAlignment="1" applyProtection="1">
      <alignment horizontal="center" vertical="center"/>
      <protection locked="0"/>
    </xf>
    <xf numFmtId="0" fontId="20" fillId="0" borderId="82" xfId="0" applyFont="1" applyFill="1" applyBorder="1" applyAlignment="1" applyProtection="1">
      <alignment horizontal="center" vertical="center"/>
      <protection locked="0"/>
    </xf>
    <xf numFmtId="0" fontId="20" fillId="0" borderId="67" xfId="0" applyFont="1" applyFill="1" applyBorder="1" applyAlignment="1" applyProtection="1">
      <alignment vertical="center"/>
      <protection locked="0"/>
    </xf>
    <xf numFmtId="0" fontId="20" fillId="0" borderId="68" xfId="0" applyFont="1" applyFill="1" applyBorder="1" applyAlignment="1" applyProtection="1">
      <alignment vertical="center"/>
      <protection locked="0"/>
    </xf>
    <xf numFmtId="0" fontId="25" fillId="0" borderId="80" xfId="0" applyFont="1" applyFill="1" applyBorder="1" applyAlignment="1" applyProtection="1">
      <alignment horizontal="center" vertical="center" wrapText="1"/>
      <protection locked="0"/>
    </xf>
    <xf numFmtId="0" fontId="25" fillId="0" borderId="77" xfId="0" applyFont="1" applyFill="1" applyBorder="1" applyAlignment="1" applyProtection="1">
      <alignment horizontal="center" vertical="center" wrapText="1"/>
      <protection locked="0"/>
    </xf>
    <xf numFmtId="0" fontId="25" fillId="0" borderId="78" xfId="0" applyFont="1" applyFill="1" applyBorder="1" applyAlignment="1" applyProtection="1">
      <alignment horizontal="center" vertical="center" wrapText="1"/>
      <protection locked="0"/>
    </xf>
    <xf numFmtId="0" fontId="25" fillId="0" borderId="96" xfId="0" applyFont="1" applyFill="1" applyBorder="1" applyAlignment="1" applyProtection="1">
      <alignment horizontal="center" vertical="center" wrapText="1"/>
      <protection locked="0"/>
    </xf>
    <xf numFmtId="0" fontId="20" fillId="0" borderId="76" xfId="0" applyFont="1" applyFill="1" applyBorder="1" applyAlignment="1" applyProtection="1">
      <alignment horizontal="center" vertical="center" wrapText="1"/>
      <protection locked="0"/>
    </xf>
    <xf numFmtId="0" fontId="25" fillId="0" borderId="79" xfId="0" applyFont="1" applyFill="1" applyBorder="1" applyAlignment="1" applyProtection="1">
      <alignment horizontal="center" vertical="center" wrapText="1"/>
      <protection locked="0"/>
    </xf>
    <xf numFmtId="1" fontId="25" fillId="0" borderId="76" xfId="0" applyNumberFormat="1" applyFont="1" applyFill="1" applyBorder="1" applyAlignment="1" applyProtection="1">
      <alignment horizontal="center" vertical="center"/>
    </xf>
    <xf numFmtId="0" fontId="25" fillId="0" borderId="77" xfId="0" applyFont="1" applyFill="1" applyBorder="1" applyAlignment="1" applyProtection="1">
      <alignment horizontal="center" vertical="center"/>
    </xf>
    <xf numFmtId="0" fontId="25" fillId="0" borderId="78" xfId="0" applyFont="1" applyFill="1" applyBorder="1" applyAlignment="1" applyProtection="1">
      <alignment horizontal="center" vertical="center"/>
    </xf>
    <xf numFmtId="0" fontId="25" fillId="0" borderId="79" xfId="0" applyFont="1" applyFill="1" applyBorder="1" applyAlignment="1" applyProtection="1">
      <alignment horizontal="center" vertical="center"/>
    </xf>
    <xf numFmtId="0" fontId="25" fillId="0" borderId="77" xfId="0" applyFont="1" applyFill="1" applyBorder="1" applyAlignment="1" applyProtection="1">
      <alignment horizontal="center" vertical="center"/>
      <protection locked="0"/>
    </xf>
    <xf numFmtId="0" fontId="25" fillId="0" borderId="78" xfId="0" applyFont="1" applyFill="1" applyBorder="1" applyAlignment="1" applyProtection="1">
      <alignment horizontal="center" vertical="center"/>
      <protection locked="0"/>
    </xf>
    <xf numFmtId="0" fontId="25" fillId="0" borderId="96" xfId="0" applyFont="1" applyFill="1" applyBorder="1" applyAlignment="1" applyProtection="1">
      <alignment horizontal="center" vertical="center"/>
      <protection locked="0"/>
    </xf>
    <xf numFmtId="1" fontId="25" fillId="4" borderId="13" xfId="0" applyNumberFormat="1" applyFont="1" applyFill="1" applyBorder="1" applyAlignment="1" applyProtection="1">
      <alignment horizontal="center" vertical="center" wrapText="1"/>
    </xf>
    <xf numFmtId="0" fontId="25" fillId="4" borderId="5" xfId="0" applyFont="1" applyFill="1" applyBorder="1" applyAlignment="1" applyProtection="1">
      <alignment horizontal="center" vertical="center" wrapText="1"/>
    </xf>
    <xf numFmtId="1" fontId="25" fillId="0" borderId="76" xfId="0" applyNumberFormat="1" applyFont="1" applyFill="1" applyBorder="1" applyAlignment="1" applyProtection="1">
      <alignment horizontal="center" vertical="center" wrapText="1"/>
    </xf>
    <xf numFmtId="1" fontId="25" fillId="0" borderId="77" xfId="0" applyNumberFormat="1" applyFont="1" applyFill="1" applyBorder="1" applyAlignment="1" applyProtection="1">
      <alignment horizontal="center" vertical="center" wrapText="1"/>
    </xf>
    <xf numFmtId="0" fontId="25" fillId="0" borderId="78" xfId="0" applyFont="1" applyFill="1" applyBorder="1" applyAlignment="1" applyProtection="1">
      <alignment horizontal="center" vertical="center" wrapText="1"/>
    </xf>
    <xf numFmtId="0" fontId="25" fillId="0" borderId="79" xfId="0" applyFont="1" applyFill="1" applyBorder="1" applyAlignment="1" applyProtection="1">
      <alignment horizontal="center" vertical="center" wrapText="1"/>
    </xf>
    <xf numFmtId="0" fontId="20" fillId="0" borderId="66" xfId="0" applyFont="1" applyFill="1" applyBorder="1" applyAlignment="1" applyProtection="1">
      <alignment horizontal="center" vertical="center"/>
      <protection locked="0"/>
    </xf>
    <xf numFmtId="0" fontId="20" fillId="0" borderId="67" xfId="0" applyFont="1" applyFill="1" applyBorder="1" applyAlignment="1" applyProtection="1">
      <alignment horizontal="center" vertical="center"/>
      <protection locked="0"/>
    </xf>
    <xf numFmtId="0" fontId="20" fillId="0" borderId="83" xfId="0" applyFont="1" applyFill="1" applyBorder="1" applyAlignment="1" applyProtection="1">
      <alignment horizontal="center" vertical="center" wrapText="1"/>
      <protection locked="0"/>
    </xf>
    <xf numFmtId="0" fontId="20" fillId="0" borderId="68" xfId="0" applyFont="1" applyFill="1" applyBorder="1" applyAlignment="1" applyProtection="1">
      <alignment horizontal="center" vertical="center"/>
      <protection locked="0"/>
    </xf>
    <xf numFmtId="0" fontId="20" fillId="2" borderId="76" xfId="0" applyFont="1" applyFill="1" applyBorder="1" applyAlignment="1" applyProtection="1">
      <alignment horizontal="center" vertical="center"/>
      <protection locked="0"/>
    </xf>
    <xf numFmtId="0" fontId="20" fillId="2" borderId="79" xfId="0" applyFont="1" applyFill="1" applyBorder="1" applyAlignment="1" applyProtection="1">
      <alignment horizontal="center" vertical="center"/>
      <protection locked="0"/>
    </xf>
    <xf numFmtId="0" fontId="20" fillId="0" borderId="80" xfId="0" applyFont="1" applyBorder="1" applyAlignment="1" applyProtection="1">
      <alignment horizontal="center" vertical="center"/>
      <protection locked="0"/>
    </xf>
    <xf numFmtId="0" fontId="20" fillId="0" borderId="77" xfId="0" applyFont="1" applyBorder="1" applyAlignment="1" applyProtection="1">
      <alignment horizontal="center" vertical="center"/>
      <protection locked="0"/>
    </xf>
    <xf numFmtId="1" fontId="25" fillId="0" borderId="63" xfId="0" applyNumberFormat="1" applyFont="1" applyFill="1" applyBorder="1" applyAlignment="1" applyProtection="1">
      <alignment horizontal="center" vertical="center" wrapText="1"/>
    </xf>
    <xf numFmtId="1" fontId="25" fillId="0" borderId="64" xfId="0" applyNumberFormat="1" applyFont="1" applyFill="1" applyBorder="1" applyAlignment="1" applyProtection="1">
      <alignment horizontal="center" vertical="center" wrapText="1"/>
    </xf>
    <xf numFmtId="1" fontId="25" fillId="0" borderId="88" xfId="0" applyNumberFormat="1" applyFont="1" applyFill="1" applyBorder="1" applyAlignment="1" applyProtection="1">
      <alignment horizontal="center" vertical="center" wrapText="1"/>
    </xf>
    <xf numFmtId="1" fontId="25" fillId="0" borderId="90" xfId="0" applyNumberFormat="1" applyFont="1" applyFill="1" applyBorder="1" applyAlignment="1" applyProtection="1">
      <alignment horizontal="center" vertical="center" wrapText="1"/>
    </xf>
    <xf numFmtId="1" fontId="25" fillId="0" borderId="85" xfId="0" applyNumberFormat="1" applyFont="1" applyFill="1" applyBorder="1" applyAlignment="1" applyProtection="1">
      <alignment horizontal="center" vertical="center" wrapText="1"/>
    </xf>
    <xf numFmtId="1" fontId="25" fillId="0" borderId="97" xfId="0" applyNumberFormat="1" applyFont="1" applyFill="1" applyBorder="1" applyAlignment="1" applyProtection="1">
      <alignment horizontal="center" vertical="center" wrapText="1"/>
    </xf>
    <xf numFmtId="1" fontId="25" fillId="0" borderId="95" xfId="0" applyNumberFormat="1" applyFont="1" applyFill="1" applyBorder="1" applyAlignment="1" applyProtection="1">
      <alignment horizontal="center" vertical="center" wrapText="1"/>
    </xf>
    <xf numFmtId="1" fontId="25" fillId="0" borderId="80" xfId="0" applyNumberFormat="1" applyFont="1" applyFill="1" applyBorder="1" applyAlignment="1" applyProtection="1">
      <alignment horizontal="center" vertical="center" wrapText="1"/>
    </xf>
    <xf numFmtId="1" fontId="25" fillId="0" borderId="81" xfId="0" applyNumberFormat="1" applyFont="1" applyFill="1" applyBorder="1" applyAlignment="1" applyProtection="1">
      <alignment horizontal="center" vertical="center" wrapText="1"/>
    </xf>
    <xf numFmtId="1" fontId="25" fillId="0" borderId="96" xfId="0" applyNumberFormat="1" applyFont="1" applyFill="1" applyBorder="1" applyAlignment="1" applyProtection="1">
      <alignment horizontal="center" vertical="center" wrapText="1"/>
    </xf>
    <xf numFmtId="1" fontId="25" fillId="0" borderId="70" xfId="0" applyNumberFormat="1" applyFont="1" applyFill="1" applyBorder="1" applyAlignment="1" applyProtection="1">
      <alignment horizontal="center" vertical="center" wrapText="1"/>
    </xf>
    <xf numFmtId="1" fontId="25" fillId="0" borderId="71" xfId="0" applyNumberFormat="1" applyFont="1" applyFill="1" applyBorder="1" applyAlignment="1" applyProtection="1">
      <alignment horizontal="center" vertical="center" wrapText="1"/>
    </xf>
    <xf numFmtId="0" fontId="20" fillId="2" borderId="83" xfId="0" applyFont="1" applyFill="1" applyBorder="1" applyAlignment="1" applyProtection="1">
      <alignment horizontal="center" vertical="center" wrapText="1"/>
      <protection locked="0"/>
    </xf>
    <xf numFmtId="0" fontId="20" fillId="2" borderId="82" xfId="0" applyFont="1" applyFill="1" applyBorder="1" applyAlignment="1" applyProtection="1">
      <alignment horizontal="center" vertical="center" wrapText="1"/>
      <protection locked="0"/>
    </xf>
    <xf numFmtId="0" fontId="20" fillId="0" borderId="83" xfId="0" applyFont="1" applyFill="1" applyBorder="1" applyAlignment="1" applyProtection="1">
      <alignment horizontal="center" vertical="center" wrapText="1"/>
    </xf>
    <xf numFmtId="0" fontId="20" fillId="0" borderId="82" xfId="0" applyFont="1" applyFill="1" applyBorder="1" applyAlignment="1" applyProtection="1">
      <alignment horizontal="center" vertical="center" wrapText="1"/>
    </xf>
    <xf numFmtId="0" fontId="25" fillId="0" borderId="83" xfId="0" applyFont="1" applyFill="1" applyBorder="1" applyAlignment="1" applyProtection="1">
      <alignment horizontal="center" vertical="center" wrapText="1"/>
    </xf>
    <xf numFmtId="0" fontId="25" fillId="0" borderId="82" xfId="0" applyFont="1" applyFill="1" applyBorder="1" applyAlignment="1" applyProtection="1">
      <alignment horizontal="center" vertical="center" wrapText="1"/>
    </xf>
    <xf numFmtId="0" fontId="20" fillId="2" borderId="83" xfId="0" applyFont="1" applyFill="1" applyBorder="1" applyAlignment="1" applyProtection="1">
      <alignment horizontal="center" vertical="center" wrapText="1"/>
    </xf>
    <xf numFmtId="0" fontId="20" fillId="2" borderId="82" xfId="0" applyFont="1" applyFill="1" applyBorder="1" applyAlignment="1" applyProtection="1">
      <alignment horizontal="center" vertical="center" wrapText="1"/>
    </xf>
    <xf numFmtId="1" fontId="25" fillId="0" borderId="67" xfId="0" applyNumberFormat="1" applyFont="1" applyFill="1" applyBorder="1" applyAlignment="1" applyProtection="1">
      <alignment horizontal="center" vertical="center" wrapText="1"/>
    </xf>
    <xf numFmtId="1" fontId="25" fillId="0" borderId="68" xfId="0" applyNumberFormat="1" applyFont="1" applyFill="1" applyBorder="1" applyAlignment="1" applyProtection="1">
      <alignment horizontal="center" vertical="center" wrapText="1"/>
    </xf>
    <xf numFmtId="0" fontId="25" fillId="0" borderId="47" xfId="0" applyFont="1" applyFill="1" applyBorder="1" applyAlignment="1" applyProtection="1">
      <alignment horizontal="center" vertical="center" wrapText="1"/>
    </xf>
    <xf numFmtId="0" fontId="25" fillId="0" borderId="48" xfId="0" applyFont="1" applyFill="1" applyBorder="1" applyAlignment="1" applyProtection="1">
      <alignment horizontal="center" vertical="center" wrapText="1"/>
    </xf>
    <xf numFmtId="0" fontId="25" fillId="0" borderId="67" xfId="0" applyFont="1" applyFill="1" applyBorder="1" applyAlignment="1" applyProtection="1">
      <alignment horizontal="center" vertical="center"/>
      <protection locked="0"/>
    </xf>
    <xf numFmtId="0" fontId="25" fillId="4" borderId="37" xfId="0" applyFont="1" applyFill="1" applyBorder="1" applyAlignment="1" applyProtection="1">
      <alignment horizontal="center" vertical="center" wrapText="1"/>
    </xf>
    <xf numFmtId="0" fontId="25" fillId="0" borderId="83" xfId="0" applyFont="1" applyFill="1" applyBorder="1" applyAlignment="1" applyProtection="1">
      <alignment horizontal="center" vertical="center" wrapText="1"/>
      <protection locked="0"/>
    </xf>
    <xf numFmtId="0" fontId="25" fillId="0" borderId="51" xfId="0" applyFont="1" applyFill="1" applyBorder="1" applyAlignment="1" applyProtection="1">
      <alignment horizontal="center" vertical="center" wrapText="1"/>
    </xf>
    <xf numFmtId="0" fontId="25" fillId="4" borderId="16" xfId="0" applyFont="1" applyFill="1" applyBorder="1" applyAlignment="1" applyProtection="1">
      <alignment horizontal="center" vertical="center" wrapText="1"/>
    </xf>
    <xf numFmtId="0" fontId="25" fillId="4" borderId="17" xfId="0" applyFont="1" applyFill="1" applyBorder="1" applyAlignment="1" applyProtection="1">
      <alignment horizontal="center" vertical="center" wrapText="1"/>
    </xf>
    <xf numFmtId="0" fontId="54" fillId="2" borderId="0" xfId="0" applyFont="1" applyFill="1" applyBorder="1" applyAlignment="1" applyProtection="1">
      <alignment horizontal="center"/>
      <protection locked="0"/>
    </xf>
    <xf numFmtId="0" fontId="20" fillId="2" borderId="47" xfId="0" applyFont="1" applyFill="1" applyBorder="1" applyAlignment="1" applyProtection="1">
      <alignment horizontal="center" vertical="center" wrapText="1"/>
    </xf>
    <xf numFmtId="0" fontId="20" fillId="2" borderId="48" xfId="0" applyFont="1" applyFill="1" applyBorder="1" applyAlignment="1" applyProtection="1">
      <alignment horizontal="center" vertical="center" wrapText="1"/>
    </xf>
    <xf numFmtId="0" fontId="20" fillId="2" borderId="51" xfId="0" applyFont="1" applyFill="1" applyBorder="1" applyAlignment="1" applyProtection="1">
      <alignment horizontal="center" vertical="center" wrapText="1"/>
    </xf>
    <xf numFmtId="0" fontId="25" fillId="0" borderId="50" xfId="0" applyFont="1" applyFill="1" applyBorder="1" applyAlignment="1" applyProtection="1">
      <alignment horizontal="center" vertical="center" wrapText="1"/>
      <protection locked="0"/>
    </xf>
    <xf numFmtId="0" fontId="25" fillId="0" borderId="49" xfId="0" applyFont="1" applyFill="1" applyBorder="1" applyAlignment="1" applyProtection="1">
      <alignment horizontal="center" vertical="center" wrapText="1"/>
      <protection locked="0"/>
    </xf>
    <xf numFmtId="0" fontId="25" fillId="0" borderId="49" xfId="0" applyFont="1" applyFill="1" applyBorder="1" applyAlignment="1" applyProtection="1">
      <alignment horizontal="center" vertical="center" wrapText="1"/>
    </xf>
    <xf numFmtId="0" fontId="20" fillId="0" borderId="47" xfId="0" applyFont="1" applyFill="1" applyBorder="1" applyAlignment="1" applyProtection="1">
      <alignment horizontal="center" vertical="center"/>
      <protection locked="0"/>
    </xf>
    <xf numFmtId="0" fontId="20" fillId="0" borderId="51" xfId="0" applyFont="1" applyFill="1" applyBorder="1" applyAlignment="1" applyProtection="1">
      <alignment horizontal="center" vertical="center"/>
      <protection locked="0"/>
    </xf>
    <xf numFmtId="0" fontId="20" fillId="0" borderId="87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36" fillId="6" borderId="21" xfId="0" applyFont="1" applyFill="1" applyBorder="1" applyAlignment="1" applyProtection="1">
      <alignment horizontal="center" vertical="center" textRotation="90" wrapText="1"/>
      <protection locked="0"/>
    </xf>
    <xf numFmtId="0" fontId="32" fillId="0" borderId="99" xfId="0" applyFont="1" applyFill="1" applyBorder="1" applyAlignment="1" applyProtection="1">
      <alignment horizontal="center" textRotation="90" wrapText="1"/>
      <protection locked="0"/>
    </xf>
    <xf numFmtId="0" fontId="32" fillId="0" borderId="42" xfId="0" applyFont="1" applyFill="1" applyBorder="1" applyAlignment="1" applyProtection="1">
      <alignment horizontal="center" textRotation="90" wrapText="1"/>
      <protection locked="0"/>
    </xf>
    <xf numFmtId="0" fontId="22" fillId="0" borderId="133" xfId="0" applyFont="1" applyFill="1" applyBorder="1" applyAlignment="1" applyProtection="1">
      <alignment horizontal="center" vertical="center" textRotation="90" wrapText="1"/>
      <protection locked="0"/>
    </xf>
    <xf numFmtId="0" fontId="22" fillId="0" borderId="136" xfId="0" applyFont="1" applyFill="1" applyBorder="1" applyAlignment="1" applyProtection="1">
      <alignment horizontal="center" vertical="center" textRotation="90" wrapText="1"/>
      <protection locked="0"/>
    </xf>
    <xf numFmtId="0" fontId="22" fillId="0" borderId="138" xfId="0" applyFont="1" applyFill="1" applyBorder="1" applyAlignment="1" applyProtection="1">
      <alignment horizontal="center" vertical="center" textRotation="90" wrapText="1"/>
      <protection locked="0"/>
    </xf>
    <xf numFmtId="0" fontId="32" fillId="0" borderId="113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Alignment="1">
      <alignment horizontal="left" vertical="top" wrapText="1"/>
    </xf>
    <xf numFmtId="1" fontId="25" fillId="0" borderId="18" xfId="0" applyNumberFormat="1" applyFont="1" applyFill="1" applyBorder="1" applyAlignment="1" applyProtection="1">
      <alignment horizontal="center" vertical="center" wrapText="1"/>
    </xf>
    <xf numFmtId="1" fontId="25" fillId="0" borderId="15" xfId="0" applyNumberFormat="1" applyFont="1" applyFill="1" applyBorder="1" applyAlignment="1" applyProtection="1">
      <alignment horizontal="center" vertical="center" wrapText="1"/>
    </xf>
    <xf numFmtId="1" fontId="25" fillId="0" borderId="19" xfId="0" applyNumberFormat="1" applyFont="1" applyFill="1" applyBorder="1" applyAlignment="1" applyProtection="1">
      <alignment horizontal="center" vertical="center" wrapText="1"/>
    </xf>
    <xf numFmtId="1" fontId="25" fillId="0" borderId="21" xfId="0" applyNumberFormat="1" applyFont="1" applyFill="1" applyBorder="1" applyAlignment="1" applyProtection="1">
      <alignment horizontal="center" vertical="center" wrapText="1"/>
    </xf>
    <xf numFmtId="1" fontId="25" fillId="0" borderId="0" xfId="0" applyNumberFormat="1" applyFont="1" applyFill="1" applyBorder="1" applyAlignment="1" applyProtection="1">
      <alignment horizontal="center" vertical="center" wrapText="1"/>
    </xf>
    <xf numFmtId="1" fontId="25" fillId="0" borderId="22" xfId="0" applyNumberFormat="1" applyFont="1" applyFill="1" applyBorder="1" applyAlignment="1" applyProtection="1">
      <alignment horizontal="center" vertical="center" wrapText="1"/>
    </xf>
    <xf numFmtId="1" fontId="25" fillId="0" borderId="33" xfId="0" applyNumberFormat="1" applyFont="1" applyFill="1" applyBorder="1" applyAlignment="1" applyProtection="1">
      <alignment horizontal="center" vertical="center" wrapText="1"/>
    </xf>
    <xf numFmtId="1" fontId="25" fillId="0" borderId="31" xfId="0" applyNumberFormat="1" applyFont="1" applyFill="1" applyBorder="1" applyAlignment="1" applyProtection="1">
      <alignment horizontal="center" vertical="center" wrapText="1"/>
    </xf>
    <xf numFmtId="1" fontId="25" fillId="0" borderId="32" xfId="0" applyNumberFormat="1" applyFont="1" applyFill="1" applyBorder="1" applyAlignment="1" applyProtection="1">
      <alignment horizontal="center" vertical="center" wrapText="1"/>
    </xf>
    <xf numFmtId="0" fontId="25" fillId="0" borderId="94" xfId="0" applyFont="1" applyFill="1" applyBorder="1" applyAlignment="1" applyProtection="1">
      <alignment horizontal="center" vertical="center" wrapText="1"/>
      <protection locked="0"/>
    </xf>
    <xf numFmtId="49" fontId="23" fillId="0" borderId="47" xfId="0" applyNumberFormat="1" applyFont="1" applyFill="1" applyBorder="1" applyAlignment="1" applyProtection="1">
      <alignment horizontal="center" vertical="center"/>
      <protection locked="0"/>
    </xf>
    <xf numFmtId="49" fontId="23" fillId="0" borderId="51" xfId="0" applyNumberFormat="1" applyFont="1" applyFill="1" applyBorder="1" applyAlignment="1" applyProtection="1">
      <alignment horizontal="center" vertical="center"/>
      <protection locked="0"/>
    </xf>
    <xf numFmtId="1" fontId="25" fillId="0" borderId="72" xfId="0" applyNumberFormat="1" applyFont="1" applyFill="1" applyBorder="1" applyAlignment="1" applyProtection="1">
      <alignment horizontal="center" vertical="center" wrapText="1"/>
    </xf>
    <xf numFmtId="1" fontId="25" fillId="0" borderId="73" xfId="0" applyNumberFormat="1" applyFont="1" applyFill="1" applyBorder="1" applyAlignment="1" applyProtection="1">
      <alignment horizontal="center" vertical="center" wrapText="1"/>
    </xf>
    <xf numFmtId="0" fontId="25" fillId="0" borderId="74" xfId="0" applyFont="1" applyFill="1" applyBorder="1" applyAlignment="1" applyProtection="1">
      <alignment horizontal="center" vertical="center" wrapText="1"/>
    </xf>
    <xf numFmtId="0" fontId="25" fillId="0" borderId="75" xfId="0" applyFont="1" applyFill="1" applyBorder="1" applyAlignment="1" applyProtection="1">
      <alignment horizontal="center" vertical="center" wrapText="1"/>
    </xf>
    <xf numFmtId="0" fontId="20" fillId="0" borderId="62" xfId="0" applyFont="1" applyFill="1" applyBorder="1" applyAlignment="1" applyProtection="1">
      <alignment horizontal="center" vertical="center" wrapText="1"/>
      <protection locked="0"/>
    </xf>
    <xf numFmtId="0" fontId="25" fillId="2" borderId="76" xfId="0" applyFont="1" applyFill="1" applyBorder="1" applyAlignment="1" applyProtection="1">
      <alignment vertical="center" wrapText="1"/>
      <protection locked="0"/>
    </xf>
    <xf numFmtId="0" fontId="25" fillId="2" borderId="81" xfId="0" applyFont="1" applyFill="1" applyBorder="1" applyAlignment="1" applyProtection="1">
      <alignment vertical="center" wrapText="1"/>
      <protection locked="0"/>
    </xf>
    <xf numFmtId="0" fontId="25" fillId="2" borderId="77" xfId="0" applyFont="1" applyFill="1" applyBorder="1" applyAlignment="1" applyProtection="1">
      <alignment vertical="center" wrapText="1"/>
      <protection locked="0"/>
    </xf>
    <xf numFmtId="0" fontId="25" fillId="0" borderId="83" xfId="0" applyFont="1" applyFill="1" applyBorder="1" applyAlignment="1" applyProtection="1">
      <alignment horizontal="center" vertical="center"/>
      <protection locked="0"/>
    </xf>
    <xf numFmtId="0" fontId="25" fillId="0" borderId="82" xfId="0" applyFont="1" applyFill="1" applyBorder="1" applyAlignment="1" applyProtection="1">
      <alignment horizontal="center" vertical="center"/>
      <protection locked="0"/>
    </xf>
    <xf numFmtId="0" fontId="25" fillId="0" borderId="50" xfId="0" applyFont="1" applyFill="1" applyBorder="1" applyAlignment="1" applyProtection="1">
      <alignment horizontal="center" vertical="center" wrapText="1"/>
    </xf>
    <xf numFmtId="1" fontId="72" fillId="0" borderId="68" xfId="1" applyNumberFormat="1" applyFont="1" applyFill="1" applyBorder="1" applyAlignment="1" applyProtection="1">
      <alignment horizontal="center" vertical="center" wrapText="1"/>
    </xf>
    <xf numFmtId="0" fontId="20" fillId="0" borderId="66" xfId="0" applyFont="1" applyFill="1" applyBorder="1" applyAlignment="1" applyProtection="1">
      <alignment horizontal="left" vertical="center" wrapText="1"/>
      <protection locked="0"/>
    </xf>
    <xf numFmtId="0" fontId="20" fillId="0" borderId="67" xfId="0" applyFont="1" applyFill="1" applyBorder="1" applyAlignment="1" applyProtection="1">
      <alignment horizontal="left" vertical="center" wrapText="1"/>
      <protection locked="0"/>
    </xf>
    <xf numFmtId="0" fontId="20" fillId="0" borderId="68" xfId="0" applyFont="1" applyFill="1" applyBorder="1" applyAlignment="1" applyProtection="1">
      <alignment horizontal="left" vertical="center" wrapText="1"/>
      <protection locked="0"/>
    </xf>
    <xf numFmtId="0" fontId="25" fillId="2" borderId="84" xfId="0" applyFont="1" applyFill="1" applyBorder="1" applyAlignment="1" applyProtection="1">
      <alignment vertical="center" wrapText="1"/>
      <protection locked="0"/>
    </xf>
    <xf numFmtId="0" fontId="25" fillId="2" borderId="90" xfId="0" applyFont="1" applyFill="1" applyBorder="1" applyAlignment="1" applyProtection="1">
      <alignment vertical="center" wrapText="1"/>
      <protection locked="0"/>
    </xf>
    <xf numFmtId="0" fontId="25" fillId="2" borderId="85" xfId="0" applyFont="1" applyFill="1" applyBorder="1" applyAlignment="1" applyProtection="1">
      <alignment vertical="center" wrapText="1"/>
      <protection locked="0"/>
    </xf>
    <xf numFmtId="1" fontId="25" fillId="0" borderId="62" xfId="0" applyNumberFormat="1" applyFont="1" applyFill="1" applyBorder="1" applyAlignment="1" applyProtection="1">
      <alignment horizontal="center" vertical="center" wrapText="1"/>
    </xf>
    <xf numFmtId="0" fontId="25" fillId="0" borderId="76" xfId="0" applyFont="1" applyFill="1" applyBorder="1" applyAlignment="1" applyProtection="1">
      <alignment vertical="center" wrapText="1"/>
      <protection locked="0"/>
    </xf>
    <xf numFmtId="0" fontId="25" fillId="0" borderId="81" xfId="0" applyFont="1" applyFill="1" applyBorder="1" applyAlignment="1" applyProtection="1">
      <alignment vertical="center" wrapText="1"/>
      <protection locked="0"/>
    </xf>
    <xf numFmtId="0" fontId="25" fillId="0" borderId="77" xfId="0" applyFont="1" applyFill="1" applyBorder="1" applyAlignment="1" applyProtection="1">
      <alignment vertical="center" wrapText="1"/>
      <protection locked="0"/>
    </xf>
    <xf numFmtId="1" fontId="43" fillId="0" borderId="94" xfId="1" applyNumberFormat="1" applyFont="1" applyFill="1" applyBorder="1" applyAlignment="1" applyProtection="1">
      <alignment horizontal="center" vertical="center" wrapText="1"/>
    </xf>
    <xf numFmtId="0" fontId="20" fillId="0" borderId="66" xfId="0" applyFont="1" applyFill="1" applyBorder="1" applyAlignment="1" applyProtection="1">
      <alignment vertical="center"/>
      <protection locked="0"/>
    </xf>
    <xf numFmtId="0" fontId="32" fillId="0" borderId="67" xfId="0" applyFont="1" applyFill="1" applyBorder="1" applyAlignment="1" applyProtection="1">
      <alignment vertical="center"/>
      <protection locked="0"/>
    </xf>
    <xf numFmtId="0" fontId="32" fillId="0" borderId="80" xfId="0" applyFont="1" applyFill="1" applyBorder="1" applyAlignment="1" applyProtection="1">
      <alignment horizontal="center" vertical="center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20" fillId="0" borderId="83" xfId="0" applyFont="1" applyFill="1" applyBorder="1" applyAlignment="1" applyProtection="1">
      <alignment vertical="center"/>
      <protection locked="0"/>
    </xf>
    <xf numFmtId="0" fontId="20" fillId="0" borderId="82" xfId="0" applyFont="1" applyFill="1" applyBorder="1" applyAlignment="1" applyProtection="1">
      <alignment vertical="center"/>
      <protection locked="0"/>
    </xf>
    <xf numFmtId="0" fontId="25" fillId="0" borderId="18" xfId="0" applyFont="1" applyFill="1" applyBorder="1" applyAlignment="1" applyProtection="1">
      <alignment horizontal="center" vertical="center" wrapText="1"/>
      <protection locked="0"/>
    </xf>
    <xf numFmtId="0" fontId="25" fillId="0" borderId="15" xfId="0" applyFont="1" applyFill="1" applyBorder="1" applyAlignment="1" applyProtection="1">
      <alignment horizontal="center" vertical="center" wrapText="1"/>
      <protection locked="0"/>
    </xf>
    <xf numFmtId="0" fontId="25" fillId="0" borderId="19" xfId="0" applyFont="1" applyFill="1" applyBorder="1" applyAlignment="1" applyProtection="1">
      <alignment horizontal="center" vertical="center" wrapText="1"/>
      <protection locked="0"/>
    </xf>
    <xf numFmtId="0" fontId="25" fillId="0" borderId="21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0" fontId="25" fillId="0" borderId="22" xfId="0" applyFont="1" applyFill="1" applyBorder="1" applyAlignment="1" applyProtection="1">
      <alignment horizontal="center" vertical="center" wrapText="1"/>
      <protection locked="0"/>
    </xf>
    <xf numFmtId="0" fontId="25" fillId="0" borderId="33" xfId="0" applyFont="1" applyFill="1" applyBorder="1" applyAlignment="1" applyProtection="1">
      <alignment horizontal="center" vertical="center" wrapText="1"/>
      <protection locked="0"/>
    </xf>
    <xf numFmtId="0" fontId="25" fillId="0" borderId="31" xfId="0" applyFont="1" applyFill="1" applyBorder="1" applyAlignment="1" applyProtection="1">
      <alignment horizontal="center" vertical="center" wrapText="1"/>
      <protection locked="0"/>
    </xf>
    <xf numFmtId="0" fontId="25" fillId="0" borderId="32" xfId="0" applyFont="1" applyFill="1" applyBorder="1" applyAlignment="1" applyProtection="1">
      <alignment horizontal="center" vertical="center" wrapText="1"/>
      <protection locked="0"/>
    </xf>
    <xf numFmtId="0" fontId="20" fillId="2" borderId="66" xfId="0" applyFont="1" applyFill="1" applyBorder="1" applyAlignment="1" applyProtection="1">
      <alignment horizontal="left" vertical="center" wrapText="1"/>
      <protection locked="0"/>
    </xf>
    <xf numFmtId="0" fontId="20" fillId="2" borderId="67" xfId="0" applyFont="1" applyFill="1" applyBorder="1" applyAlignment="1" applyProtection="1">
      <alignment horizontal="left" vertical="center" wrapText="1"/>
      <protection locked="0"/>
    </xf>
    <xf numFmtId="0" fontId="20" fillId="2" borderId="68" xfId="0" applyFont="1" applyFill="1" applyBorder="1" applyAlignment="1" applyProtection="1">
      <alignment horizontal="left" vertical="center" wrapText="1"/>
      <protection locked="0"/>
    </xf>
    <xf numFmtId="0" fontId="25" fillId="0" borderId="66" xfId="0" applyFont="1" applyFill="1" applyBorder="1" applyAlignment="1" applyProtection="1">
      <alignment horizontal="left" vertical="center" wrapText="1"/>
      <protection locked="0"/>
    </xf>
    <xf numFmtId="0" fontId="25" fillId="0" borderId="67" xfId="0" applyFont="1" applyFill="1" applyBorder="1" applyAlignment="1" applyProtection="1">
      <alignment horizontal="left" vertical="center" wrapText="1"/>
      <protection locked="0"/>
    </xf>
    <xf numFmtId="0" fontId="25" fillId="0" borderId="68" xfId="0" applyFont="1" applyFill="1" applyBorder="1" applyAlignment="1" applyProtection="1">
      <alignment horizontal="left" vertical="center" wrapText="1"/>
      <protection locked="0"/>
    </xf>
    <xf numFmtId="0" fontId="20" fillId="2" borderId="69" xfId="0" applyFont="1" applyFill="1" applyBorder="1" applyAlignment="1" applyProtection="1">
      <alignment horizontal="left" vertical="center" wrapText="1"/>
      <protection locked="0"/>
    </xf>
    <xf numFmtId="0" fontId="20" fillId="2" borderId="70" xfId="0" applyFont="1" applyFill="1" applyBorder="1" applyAlignment="1" applyProtection="1">
      <alignment horizontal="left" vertical="center" wrapText="1"/>
      <protection locked="0"/>
    </xf>
    <xf numFmtId="0" fontId="20" fillId="2" borderId="71" xfId="0" applyFont="1" applyFill="1" applyBorder="1" applyAlignment="1" applyProtection="1">
      <alignment horizontal="left" vertical="center" wrapText="1"/>
      <protection locked="0"/>
    </xf>
    <xf numFmtId="0" fontId="20" fillId="2" borderId="99" xfId="0" applyFont="1" applyFill="1" applyBorder="1" applyAlignment="1" applyProtection="1">
      <alignment horizontal="center" vertical="center"/>
      <protection locked="0"/>
    </xf>
    <xf numFmtId="0" fontId="20" fillId="2" borderId="45" xfId="0" applyFont="1" applyFill="1" applyBorder="1" applyAlignment="1" applyProtection="1">
      <alignment horizontal="center" vertical="center"/>
      <protection locked="0"/>
    </xf>
    <xf numFmtId="0" fontId="20" fillId="2" borderId="20" xfId="0" applyFont="1" applyFill="1" applyBorder="1" applyAlignment="1" applyProtection="1">
      <alignment horizontal="center" vertical="center"/>
      <protection locked="0"/>
    </xf>
    <xf numFmtId="0" fontId="20" fillId="2" borderId="16" xfId="0" applyFont="1" applyFill="1" applyBorder="1" applyAlignment="1" applyProtection="1">
      <alignment horizontal="center" vertical="center"/>
      <protection locked="0"/>
    </xf>
    <xf numFmtId="0" fontId="20" fillId="2" borderId="36" xfId="0" applyFont="1" applyFill="1" applyBorder="1" applyAlignment="1" applyProtection="1">
      <alignment horizontal="center"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20" fillId="0" borderId="108" xfId="0" applyFont="1" applyFill="1" applyBorder="1" applyAlignment="1" applyProtection="1">
      <alignment horizontal="center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20" fillId="0" borderId="31" xfId="0" applyFont="1" applyFill="1" applyBorder="1" applyAlignment="1" applyProtection="1">
      <alignment horizontal="center" vertical="center"/>
      <protection locked="0"/>
    </xf>
    <xf numFmtId="0" fontId="20" fillId="0" borderId="112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left" wrapText="1"/>
    </xf>
    <xf numFmtId="0" fontId="20" fillId="2" borderId="69" xfId="0" applyFont="1" applyFill="1" applyBorder="1" applyAlignment="1">
      <alignment horizontal="justify" vertical="center" wrapText="1"/>
    </xf>
    <xf numFmtId="0" fontId="20" fillId="2" borderId="70" xfId="0" applyFont="1" applyFill="1" applyBorder="1" applyAlignment="1">
      <alignment horizontal="justify" vertical="center" wrapText="1"/>
    </xf>
    <xf numFmtId="0" fontId="20" fillId="2" borderId="71" xfId="0" applyFont="1" applyFill="1" applyBorder="1" applyAlignment="1">
      <alignment horizontal="justify" vertical="center" wrapText="1"/>
    </xf>
    <xf numFmtId="0" fontId="46" fillId="0" borderId="31" xfId="0" applyFont="1" applyFill="1" applyBorder="1" applyAlignment="1">
      <alignment horizontal="center" vertical="center"/>
    </xf>
    <xf numFmtId="0" fontId="53" fillId="0" borderId="0" xfId="0" applyNumberFormat="1" applyFont="1" applyBorder="1" applyAlignment="1">
      <alignment horizontal="left" vertical="center" wrapText="1"/>
    </xf>
    <xf numFmtId="0" fontId="25" fillId="4" borderId="20" xfId="0" applyFont="1" applyFill="1" applyBorder="1" applyAlignment="1" applyProtection="1">
      <alignment horizontal="left" vertical="center" wrapText="1"/>
      <protection locked="0"/>
    </xf>
    <xf numFmtId="0" fontId="25" fillId="4" borderId="16" xfId="0" applyFont="1" applyFill="1" applyBorder="1" applyAlignment="1" applyProtection="1">
      <alignment horizontal="left" vertical="center" wrapText="1"/>
      <protection locked="0"/>
    </xf>
    <xf numFmtId="0" fontId="25" fillId="4" borderId="17" xfId="0" applyFont="1" applyFill="1" applyBorder="1" applyAlignment="1" applyProtection="1">
      <alignment horizontal="left" vertical="center" wrapText="1"/>
      <protection locked="0"/>
    </xf>
    <xf numFmtId="0" fontId="25" fillId="0" borderId="47" xfId="0" applyFont="1" applyFill="1" applyBorder="1" applyAlignment="1" applyProtection="1">
      <alignment horizontal="left" vertical="center" wrapText="1"/>
      <protection locked="0"/>
    </xf>
    <xf numFmtId="0" fontId="25" fillId="0" borderId="48" xfId="0" applyFont="1" applyFill="1" applyBorder="1" applyAlignment="1" applyProtection="1">
      <alignment horizontal="left" vertical="center" wrapText="1"/>
      <protection locked="0"/>
    </xf>
    <xf numFmtId="0" fontId="25" fillId="0" borderId="51" xfId="0" applyFont="1" applyFill="1" applyBorder="1" applyAlignment="1" applyProtection="1">
      <alignment horizontal="left" vertical="center" wrapText="1"/>
      <protection locked="0"/>
    </xf>
    <xf numFmtId="0" fontId="20" fillId="0" borderId="69" xfId="0" applyFont="1" applyFill="1" applyBorder="1" applyAlignment="1" applyProtection="1">
      <alignment horizontal="left" vertical="center" wrapText="1"/>
      <protection locked="0"/>
    </xf>
    <xf numFmtId="0" fontId="20" fillId="0" borderId="70" xfId="0" applyFont="1" applyFill="1" applyBorder="1" applyAlignment="1" applyProtection="1">
      <alignment horizontal="left" vertical="center" wrapText="1"/>
      <protection locked="0"/>
    </xf>
    <xf numFmtId="0" fontId="20" fillId="0" borderId="71" xfId="0" applyFont="1" applyFill="1" applyBorder="1" applyAlignment="1" applyProtection="1">
      <alignment horizontal="left" vertical="center" wrapText="1"/>
      <protection locked="0"/>
    </xf>
    <xf numFmtId="0" fontId="20" fillId="0" borderId="66" xfId="0" applyFont="1" applyFill="1" applyBorder="1" applyAlignment="1" applyProtection="1">
      <alignment horizontal="left" vertical="center"/>
      <protection locked="0"/>
    </xf>
    <xf numFmtId="0" fontId="20" fillId="0" borderId="67" xfId="0" applyFont="1" applyFill="1" applyBorder="1" applyAlignment="1" applyProtection="1">
      <alignment horizontal="left" vertical="center"/>
      <protection locked="0"/>
    </xf>
    <xf numFmtId="0" fontId="20" fillId="0" borderId="68" xfId="0" applyFont="1" applyFill="1" applyBorder="1" applyAlignment="1" applyProtection="1">
      <alignment horizontal="left" vertical="center"/>
      <protection locked="0"/>
    </xf>
    <xf numFmtId="0" fontId="25" fillId="0" borderId="152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5" fillId="0" borderId="37" xfId="0" applyFont="1" applyFill="1" applyBorder="1" applyAlignment="1" applyProtection="1">
      <alignment horizontal="center" vertical="center"/>
      <protection locked="0"/>
    </xf>
    <xf numFmtId="0" fontId="25" fillId="0" borderId="16" xfId="0" applyFont="1" applyFill="1" applyBorder="1" applyAlignment="1" applyProtection="1">
      <alignment horizontal="center" vertical="center"/>
      <protection locked="0"/>
    </xf>
    <xf numFmtId="0" fontId="25" fillId="0" borderId="17" xfId="0" applyFont="1" applyFill="1" applyBorder="1" applyAlignment="1" applyProtection="1">
      <alignment horizontal="center" vertical="center"/>
      <protection locked="0"/>
    </xf>
    <xf numFmtId="0" fontId="20" fillId="0" borderId="10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0" fillId="0" borderId="111" xfId="0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Alignment="1" applyProtection="1">
      <alignment horizontal="center" vertical="center"/>
      <protection locked="0"/>
    </xf>
    <xf numFmtId="0" fontId="25" fillId="0" borderId="36" xfId="0" applyFont="1" applyFill="1" applyBorder="1" applyAlignment="1" applyProtection="1">
      <alignment horizontal="center" vertical="center"/>
      <protection locked="0"/>
    </xf>
    <xf numFmtId="0" fontId="20" fillId="0" borderId="37" xfId="0" applyFont="1" applyFill="1" applyBorder="1" applyAlignment="1" applyProtection="1">
      <alignment horizontal="center" vertical="center"/>
      <protection locked="0"/>
    </xf>
    <xf numFmtId="0" fontId="20" fillId="0" borderId="16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36" fillId="0" borderId="140" xfId="0" applyNumberFormat="1" applyFont="1" applyFill="1" applyBorder="1" applyAlignment="1" applyProtection="1">
      <alignment horizontal="center" vertical="center" textRotation="255"/>
      <protection locked="0"/>
    </xf>
    <xf numFmtId="0" fontId="29" fillId="0" borderId="128" xfId="0" applyNumberFormat="1" applyFont="1" applyFill="1" applyBorder="1" applyAlignment="1" applyProtection="1">
      <alignment horizontal="center" vertical="center"/>
      <protection locked="0"/>
    </xf>
    <xf numFmtId="0" fontId="29" fillId="0" borderId="129" xfId="0" applyNumberFormat="1" applyFont="1" applyFill="1" applyBorder="1" applyAlignment="1" applyProtection="1">
      <alignment horizontal="center" vertical="center"/>
      <protection locked="0"/>
    </xf>
    <xf numFmtId="0" fontId="29" fillId="0" borderId="99" xfId="0" applyNumberFormat="1" applyFont="1" applyFill="1" applyBorder="1" applyAlignment="1" applyProtection="1">
      <alignment horizontal="center" vertical="center"/>
      <protection locked="0"/>
    </xf>
    <xf numFmtId="0" fontId="0" fillId="0" borderId="99" xfId="0" applyBorder="1"/>
    <xf numFmtId="0" fontId="29" fillId="0" borderId="99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42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99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100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42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103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45" xfId="0" applyNumberFormat="1" applyFont="1" applyFill="1" applyBorder="1" applyAlignment="1" applyProtection="1">
      <alignment horizontal="center" vertical="center" textRotation="90" wrapText="1"/>
      <protection locked="0"/>
    </xf>
    <xf numFmtId="0" fontId="29" fillId="0" borderId="102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113" xfId="0" applyNumberFormat="1" applyFont="1" applyFill="1" applyBorder="1" applyAlignment="1" applyProtection="1">
      <alignment horizontal="center" vertical="center"/>
      <protection locked="0"/>
    </xf>
    <xf numFmtId="0" fontId="59" fillId="0" borderId="113" xfId="0" applyFont="1" applyBorder="1"/>
    <xf numFmtId="0" fontId="59" fillId="0" borderId="42" xfId="0" applyFont="1" applyBorder="1"/>
    <xf numFmtId="0" fontId="35" fillId="0" borderId="123" xfId="0" applyNumberFormat="1" applyFont="1" applyFill="1" applyBorder="1" applyAlignment="1" applyProtection="1">
      <alignment horizontal="center" vertical="center"/>
      <protection locked="0"/>
    </xf>
    <xf numFmtId="0" fontId="0" fillId="0" borderId="123" xfId="0" applyBorder="1"/>
    <xf numFmtId="0" fontId="29" fillId="0" borderId="131" xfId="0" applyNumberFormat="1" applyFont="1" applyFill="1" applyBorder="1" applyAlignment="1" applyProtection="1">
      <alignment horizontal="center" vertical="center"/>
      <protection locked="0"/>
    </xf>
    <xf numFmtId="0" fontId="79" fillId="0" borderId="98" xfId="0" applyNumberFormat="1" applyFont="1" applyFill="1" applyBorder="1" applyAlignment="1" applyProtection="1">
      <alignment horizontal="center" textRotation="90" wrapText="1"/>
      <protection locked="0"/>
    </xf>
    <xf numFmtId="0" fontId="79" fillId="0" borderId="99" xfId="0" applyNumberFormat="1" applyFont="1" applyFill="1" applyBorder="1" applyAlignment="1" applyProtection="1">
      <alignment horizontal="center" textRotation="90" wrapText="1"/>
      <protection locked="0"/>
    </xf>
    <xf numFmtId="0" fontId="79" fillId="0" borderId="104" xfId="0" applyNumberFormat="1" applyFont="1" applyFill="1" applyBorder="1" applyAlignment="1" applyProtection="1">
      <alignment horizontal="center" textRotation="90" wrapText="1"/>
      <protection locked="0"/>
    </xf>
    <xf numFmtId="0" fontId="79" fillId="0" borderId="42" xfId="0" applyNumberFormat="1" applyFont="1" applyFill="1" applyBorder="1" applyAlignment="1" applyProtection="1">
      <alignment horizontal="center" textRotation="90" wrapText="1"/>
      <protection locked="0"/>
    </xf>
    <xf numFmtId="0" fontId="79" fillId="0" borderId="101" xfId="0" applyNumberFormat="1" applyFont="1" applyFill="1" applyBorder="1" applyAlignment="1" applyProtection="1">
      <alignment horizontal="center" textRotation="90" wrapText="1"/>
      <protection locked="0"/>
    </xf>
    <xf numFmtId="0" fontId="79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07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08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09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10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11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12" xfId="0" applyNumberFormat="1" applyFont="1" applyFill="1" applyBorder="1" applyAlignment="1" applyProtection="1">
      <alignment horizontal="center" textRotation="90" wrapText="1"/>
      <protection locked="0"/>
    </xf>
    <xf numFmtId="0" fontId="27" fillId="0" borderId="92" xfId="0" applyFont="1" applyFill="1" applyBorder="1" applyAlignment="1" applyProtection="1">
      <alignment horizontal="center" vertical="center"/>
      <protection locked="0"/>
    </xf>
    <xf numFmtId="0" fontId="63" fillId="0" borderId="92" xfId="0" applyFont="1" applyBorder="1"/>
    <xf numFmtId="0" fontId="27" fillId="0" borderId="91" xfId="0" applyFont="1" applyFill="1" applyBorder="1" applyAlignment="1" applyProtection="1">
      <alignment horizontal="center" vertical="center"/>
      <protection locked="0"/>
    </xf>
    <xf numFmtId="0" fontId="27" fillId="0" borderId="113" xfId="0" applyFont="1" applyFill="1" applyBorder="1" applyAlignment="1" applyProtection="1">
      <alignment horizontal="center" vertical="center"/>
      <protection locked="0"/>
    </xf>
    <xf numFmtId="0" fontId="29" fillId="0" borderId="107" xfId="0" applyNumberFormat="1" applyFont="1" applyFill="1" applyBorder="1" applyAlignment="1" applyProtection="1">
      <alignment horizontal="center" textRotation="90"/>
      <protection locked="0"/>
    </xf>
    <xf numFmtId="0" fontId="29" fillId="0" borderId="108" xfId="0" applyNumberFormat="1" applyFont="1" applyFill="1" applyBorder="1" applyAlignment="1" applyProtection="1">
      <alignment horizontal="center" textRotation="90"/>
      <protection locked="0"/>
    </xf>
    <xf numFmtId="0" fontId="29" fillId="0" borderId="109" xfId="0" applyNumberFormat="1" applyFont="1" applyFill="1" applyBorder="1" applyAlignment="1" applyProtection="1">
      <alignment horizontal="center" textRotation="90"/>
      <protection locked="0"/>
    </xf>
    <xf numFmtId="0" fontId="29" fillId="0" borderId="110" xfId="0" applyNumberFormat="1" applyFont="1" applyFill="1" applyBorder="1" applyAlignment="1" applyProtection="1">
      <alignment horizontal="center" textRotation="90"/>
      <protection locked="0"/>
    </xf>
    <xf numFmtId="0" fontId="29" fillId="0" borderId="111" xfId="0" applyNumberFormat="1" applyFont="1" applyFill="1" applyBorder="1" applyAlignment="1" applyProtection="1">
      <alignment horizontal="center" textRotation="90"/>
      <protection locked="0"/>
    </xf>
    <xf numFmtId="0" fontId="29" fillId="0" borderId="112" xfId="0" applyNumberFormat="1" applyFont="1" applyFill="1" applyBorder="1" applyAlignment="1" applyProtection="1">
      <alignment horizontal="center" textRotation="90"/>
      <protection locked="0"/>
    </xf>
    <xf numFmtId="0" fontId="64" fillId="0" borderId="0" xfId="0" applyFont="1" applyFill="1" applyAlignment="1" applyProtection="1">
      <alignment horizontal="center" vertical="center"/>
      <protection locked="0"/>
    </xf>
    <xf numFmtId="0" fontId="27" fillId="0" borderId="101" xfId="0" applyFont="1" applyFill="1" applyBorder="1" applyAlignment="1" applyProtection="1">
      <alignment horizontal="center" vertical="center"/>
      <protection locked="0"/>
    </xf>
    <xf numFmtId="0" fontId="27" fillId="0" borderId="45" xfId="0" applyFont="1" applyFill="1" applyBorder="1" applyAlignment="1" applyProtection="1">
      <alignment horizontal="center" vertical="center"/>
      <protection locked="0"/>
    </xf>
    <xf numFmtId="0" fontId="27" fillId="0" borderId="102" xfId="0" applyFont="1" applyFill="1" applyBorder="1" applyAlignment="1" applyProtection="1">
      <alignment horizontal="center" vertical="center"/>
      <protection locked="0"/>
    </xf>
    <xf numFmtId="0" fontId="27" fillId="0" borderId="93" xfId="0" applyFont="1" applyFill="1" applyBorder="1" applyAlignment="1" applyProtection="1">
      <alignment horizontal="center" vertical="center"/>
      <protection locked="0"/>
    </xf>
    <xf numFmtId="0" fontId="27" fillId="0" borderId="157" xfId="0" applyFont="1" applyFill="1" applyBorder="1" applyAlignment="1" applyProtection="1">
      <alignment horizontal="center" vertical="center"/>
      <protection locked="0"/>
    </xf>
    <xf numFmtId="0" fontId="27" fillId="0" borderId="158" xfId="0" applyFont="1" applyFill="1" applyBorder="1" applyAlignment="1" applyProtection="1">
      <alignment horizontal="center" vertical="center"/>
      <protection locked="0"/>
    </xf>
    <xf numFmtId="0" fontId="27" fillId="0" borderId="159" xfId="0" applyFont="1" applyFill="1" applyBorder="1" applyAlignment="1" applyProtection="1">
      <alignment horizontal="center" vertical="center"/>
      <protection locked="0"/>
    </xf>
    <xf numFmtId="0" fontId="27" fillId="0" borderId="156" xfId="0" applyFont="1" applyFill="1" applyBorder="1" applyAlignment="1" applyProtection="1">
      <alignment horizontal="center" vertical="center"/>
      <protection locked="0"/>
    </xf>
    <xf numFmtId="0" fontId="27" fillId="0" borderId="154" xfId="0" applyFont="1" applyFill="1" applyBorder="1" applyAlignment="1" applyProtection="1">
      <alignment horizontal="center" vertical="center"/>
      <protection locked="0"/>
    </xf>
    <xf numFmtId="0" fontId="27" fillId="0" borderId="160" xfId="0" applyFont="1" applyFill="1" applyBorder="1" applyAlignment="1" applyProtection="1">
      <alignment horizontal="center" vertical="center"/>
      <protection locked="0"/>
    </xf>
    <xf numFmtId="0" fontId="32" fillId="0" borderId="113" xfId="0" applyFont="1" applyFill="1" applyBorder="1" applyAlignment="1" applyProtection="1">
      <alignment horizontal="center" vertical="center" textRotation="90"/>
      <protection locked="0"/>
    </xf>
    <xf numFmtId="0" fontId="32" fillId="0" borderId="142" xfId="0" applyFont="1" applyFill="1" applyBorder="1" applyAlignment="1" applyProtection="1">
      <alignment horizontal="center" vertical="center" textRotation="90"/>
      <protection locked="0"/>
    </xf>
    <xf numFmtId="0" fontId="32" fillId="0" borderId="118" xfId="0" applyFont="1" applyFill="1" applyBorder="1" applyAlignment="1" applyProtection="1">
      <alignment horizontal="center" vertical="center" textRotation="90"/>
      <protection locked="0"/>
    </xf>
    <xf numFmtId="0" fontId="32" fillId="0" borderId="141" xfId="0" applyFont="1" applyFill="1" applyBorder="1" applyAlignment="1" applyProtection="1">
      <alignment horizontal="center" vertical="center" textRotation="90"/>
      <protection locked="0"/>
    </xf>
    <xf numFmtId="0" fontId="32" fillId="0" borderId="143" xfId="0" applyFont="1" applyFill="1" applyBorder="1" applyAlignment="1" applyProtection="1">
      <alignment horizontal="center" vertical="center" textRotation="90"/>
      <protection locked="0"/>
    </xf>
    <xf numFmtId="0" fontId="32" fillId="0" borderId="60" xfId="0" applyFont="1" applyFill="1" applyBorder="1" applyAlignment="1" applyProtection="1">
      <alignment horizontal="center" vertical="center" textRotation="90"/>
      <protection locked="0"/>
    </xf>
    <xf numFmtId="0" fontId="46" fillId="0" borderId="31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108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110" xfId="0" applyFont="1" applyFill="1" applyBorder="1" applyAlignment="1" applyProtection="1">
      <alignment horizontal="center" vertical="center"/>
      <protection locked="0"/>
    </xf>
    <xf numFmtId="0" fontId="23" fillId="0" borderId="33" xfId="0" applyFont="1" applyFill="1" applyBorder="1" applyAlignment="1" applyProtection="1">
      <alignment horizontal="center" vertical="center"/>
      <protection locked="0"/>
    </xf>
    <xf numFmtId="0" fontId="23" fillId="0" borderId="112" xfId="0" applyFont="1" applyFill="1" applyBorder="1" applyAlignment="1" applyProtection="1">
      <alignment horizontal="center" vertical="center"/>
      <protection locked="0"/>
    </xf>
    <xf numFmtId="0" fontId="23" fillId="0" borderId="107" xfId="0" applyFont="1" applyFill="1" applyBorder="1" applyAlignment="1" applyProtection="1">
      <alignment horizontal="center" vertical="center" wrapText="1"/>
      <protection locked="0"/>
    </xf>
    <xf numFmtId="0" fontId="23" fillId="0" borderId="15" xfId="0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Fill="1" applyBorder="1" applyAlignment="1" applyProtection="1">
      <alignment horizontal="center" vertical="center" wrapText="1"/>
      <protection locked="0"/>
    </xf>
    <xf numFmtId="0" fontId="23" fillId="0" borderId="109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22" xfId="0" applyFont="1" applyFill="1" applyBorder="1" applyAlignment="1" applyProtection="1">
      <alignment horizontal="center" vertical="center" wrapText="1"/>
      <protection locked="0"/>
    </xf>
    <xf numFmtId="0" fontId="23" fillId="0" borderId="111" xfId="0" applyFont="1" applyFill="1" applyBorder="1" applyAlignment="1" applyProtection="1">
      <alignment horizontal="center" vertical="center" wrapText="1"/>
      <protection locked="0"/>
    </xf>
    <xf numFmtId="0" fontId="23" fillId="0" borderId="31" xfId="0" applyFont="1" applyFill="1" applyBorder="1" applyAlignment="1" applyProtection="1">
      <alignment horizontal="center" vertical="center" wrapText="1"/>
      <protection locked="0"/>
    </xf>
    <xf numFmtId="0" fontId="23" fillId="0" borderId="32" xfId="0" applyFont="1" applyFill="1" applyBorder="1" applyAlignment="1" applyProtection="1">
      <alignment horizontal="center" vertical="center" wrapText="1"/>
      <protection locked="0"/>
    </xf>
    <xf numFmtId="0" fontId="24" fillId="0" borderId="18" xfId="0" applyFont="1" applyFill="1" applyBorder="1" applyAlignment="1" applyProtection="1">
      <alignment horizontal="center" vertical="center" textRotation="90"/>
      <protection locked="0"/>
    </xf>
    <xf numFmtId="0" fontId="24" fillId="0" borderId="19" xfId="0" applyFont="1" applyFill="1" applyBorder="1" applyAlignment="1" applyProtection="1">
      <alignment horizontal="center" vertical="center" textRotation="90"/>
      <protection locked="0"/>
    </xf>
    <xf numFmtId="0" fontId="24" fillId="0" borderId="21" xfId="0" applyFont="1" applyFill="1" applyBorder="1" applyAlignment="1" applyProtection="1">
      <alignment horizontal="center" vertical="center" textRotation="90"/>
      <protection locked="0"/>
    </xf>
    <xf numFmtId="0" fontId="24" fillId="0" borderId="22" xfId="0" applyFont="1" applyFill="1" applyBorder="1" applyAlignment="1" applyProtection="1">
      <alignment horizontal="center" vertical="center" textRotation="90"/>
      <protection locked="0"/>
    </xf>
    <xf numFmtId="0" fontId="24" fillId="0" borderId="33" xfId="0" applyFont="1" applyFill="1" applyBorder="1" applyAlignment="1" applyProtection="1">
      <alignment horizontal="center" vertical="center" textRotation="90"/>
      <protection locked="0"/>
    </xf>
    <xf numFmtId="0" fontId="24" fillId="0" borderId="32" xfId="0" applyFont="1" applyFill="1" applyBorder="1" applyAlignment="1" applyProtection="1">
      <alignment horizontal="center" vertical="center" textRotation="90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23" fillId="0" borderId="16" xfId="0" applyFont="1" applyFill="1" applyBorder="1" applyAlignment="1" applyProtection="1">
      <alignment horizontal="center" vertical="center"/>
      <protection locked="0"/>
    </xf>
    <xf numFmtId="0" fontId="23" fillId="0" borderId="1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 textRotation="90"/>
      <protection locked="0"/>
    </xf>
    <xf numFmtId="0" fontId="23" fillId="0" borderId="15" xfId="0" applyFont="1" applyFill="1" applyBorder="1" applyAlignment="1" applyProtection="1">
      <alignment horizontal="center" vertical="center" textRotation="90"/>
      <protection locked="0"/>
    </xf>
    <xf numFmtId="0" fontId="23" fillId="0" borderId="19" xfId="0" applyFont="1" applyFill="1" applyBorder="1" applyAlignment="1" applyProtection="1">
      <alignment horizontal="center" vertical="center" textRotation="90"/>
      <protection locked="0"/>
    </xf>
    <xf numFmtId="0" fontId="23" fillId="0" borderId="21" xfId="0" applyFont="1" applyFill="1" applyBorder="1" applyAlignment="1" applyProtection="1">
      <alignment horizontal="center" vertical="center" textRotation="90"/>
      <protection locked="0"/>
    </xf>
    <xf numFmtId="0" fontId="23" fillId="0" borderId="0" xfId="0" applyFont="1" applyFill="1" applyBorder="1" applyAlignment="1" applyProtection="1">
      <alignment horizontal="center" vertical="center" textRotation="90"/>
      <protection locked="0"/>
    </xf>
    <xf numFmtId="0" fontId="23" fillId="0" borderId="22" xfId="0" applyFont="1" applyFill="1" applyBorder="1" applyAlignment="1" applyProtection="1">
      <alignment horizontal="center" vertical="center" textRotation="90"/>
      <protection locked="0"/>
    </xf>
    <xf numFmtId="0" fontId="22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19" xfId="0" applyFont="1" applyFill="1" applyBorder="1" applyAlignment="1" applyProtection="1">
      <alignment horizontal="center" vertical="center" wrapText="1"/>
      <protection locked="0"/>
    </xf>
    <xf numFmtId="0" fontId="22" fillId="0" borderId="116" xfId="0" applyFont="1" applyFill="1" applyBorder="1" applyAlignment="1" applyProtection="1">
      <alignment horizontal="center" vertical="center" wrapText="1"/>
      <protection locked="0"/>
    </xf>
    <xf numFmtId="0" fontId="22" fillId="0" borderId="117" xfId="0" applyFont="1" applyFill="1" applyBorder="1" applyAlignment="1" applyProtection="1">
      <alignment horizontal="center" vertical="center" wrapText="1"/>
      <protection locked="0"/>
    </xf>
    <xf numFmtId="0" fontId="24" fillId="0" borderId="91" xfId="0" applyFont="1" applyFill="1" applyBorder="1" applyAlignment="1" applyProtection="1">
      <alignment horizontal="center" vertical="center"/>
      <protection locked="0"/>
    </xf>
    <xf numFmtId="0" fontId="24" fillId="0" borderId="92" xfId="0" applyFont="1" applyFill="1" applyBorder="1" applyAlignment="1" applyProtection="1">
      <alignment horizontal="center" vertical="center"/>
      <protection locked="0"/>
    </xf>
    <xf numFmtId="0" fontId="24" fillId="0" borderId="93" xfId="0" applyFont="1" applyFill="1" applyBorder="1" applyAlignment="1" applyProtection="1">
      <alignment horizontal="center" vertical="center"/>
      <protection locked="0"/>
    </xf>
    <xf numFmtId="0" fontId="24" fillId="0" borderId="122" xfId="0" applyFont="1" applyFill="1" applyBorder="1" applyAlignment="1" applyProtection="1">
      <alignment horizontal="center" vertical="center"/>
      <protection locked="0"/>
    </xf>
    <xf numFmtId="0" fontId="24" fillId="0" borderId="144" xfId="0" applyFont="1" applyFill="1" applyBorder="1" applyAlignment="1" applyProtection="1">
      <alignment horizontal="center" vertical="center"/>
      <protection locked="0"/>
    </xf>
    <xf numFmtId="0" fontId="24" fillId="0" borderId="147" xfId="0" applyFont="1" applyFill="1" applyBorder="1" applyAlignment="1" applyProtection="1">
      <alignment horizontal="center" vertical="center"/>
      <protection locked="0"/>
    </xf>
    <xf numFmtId="0" fontId="32" fillId="0" borderId="123" xfId="0" applyFont="1" applyFill="1" applyBorder="1" applyAlignment="1" applyProtection="1">
      <alignment horizontal="center" vertical="center" textRotation="90"/>
      <protection locked="0"/>
    </xf>
    <xf numFmtId="0" fontId="32" fillId="0" borderId="126" xfId="0" applyFont="1" applyFill="1" applyBorder="1" applyAlignment="1" applyProtection="1">
      <alignment horizontal="center" vertical="center" textRotation="90"/>
      <protection locked="0"/>
    </xf>
    <xf numFmtId="0" fontId="32" fillId="0" borderId="114" xfId="0" applyFont="1" applyFill="1" applyBorder="1" applyAlignment="1" applyProtection="1">
      <alignment horizontal="center" vertical="center" textRotation="90"/>
      <protection locked="0"/>
    </xf>
    <xf numFmtId="0" fontId="23" fillId="4" borderId="20" xfId="0" applyFont="1" applyFill="1" applyBorder="1" applyAlignment="1" applyProtection="1">
      <alignment horizontal="center" vertical="center"/>
      <protection locked="0"/>
    </xf>
    <xf numFmtId="0" fontId="23" fillId="4" borderId="36" xfId="0" applyFont="1" applyFill="1" applyBorder="1" applyAlignment="1" applyProtection="1">
      <alignment horizontal="center" vertical="center"/>
      <protection locked="0"/>
    </xf>
    <xf numFmtId="0" fontId="23" fillId="4" borderId="20" xfId="0" applyFont="1" applyFill="1" applyBorder="1" applyAlignment="1" applyProtection="1">
      <alignment vertical="center" wrapText="1"/>
      <protection locked="0"/>
    </xf>
    <xf numFmtId="0" fontId="23" fillId="4" borderId="16" xfId="0" applyFont="1" applyFill="1" applyBorder="1" applyAlignment="1" applyProtection="1">
      <alignment vertical="center" wrapText="1"/>
      <protection locked="0"/>
    </xf>
    <xf numFmtId="0" fontId="23" fillId="4" borderId="17" xfId="0" applyFont="1" applyFill="1" applyBorder="1" applyAlignment="1" applyProtection="1">
      <alignment vertical="center" wrapText="1"/>
      <protection locked="0"/>
    </xf>
    <xf numFmtId="0" fontId="23" fillId="4" borderId="17" xfId="0" applyFont="1" applyFill="1" applyBorder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/>
      <protection locked="0"/>
    </xf>
    <xf numFmtId="1" fontId="23" fillId="4" borderId="40" xfId="0" applyNumberFormat="1" applyFont="1" applyFill="1" applyBorder="1" applyAlignment="1" applyProtection="1">
      <alignment horizontal="center" vertical="center"/>
      <protection locked="0"/>
    </xf>
    <xf numFmtId="0" fontId="23" fillId="4" borderId="40" xfId="0" applyFont="1" applyFill="1" applyBorder="1" applyAlignment="1" applyProtection="1">
      <alignment horizontal="center" vertical="center"/>
      <protection locked="0"/>
    </xf>
    <xf numFmtId="0" fontId="32" fillId="0" borderId="124" xfId="0" applyFont="1" applyFill="1" applyBorder="1" applyAlignment="1" applyProtection="1">
      <alignment horizontal="center" vertical="center" textRotation="90"/>
      <protection locked="0"/>
    </xf>
    <xf numFmtId="0" fontId="32" fillId="0" borderId="125" xfId="0" applyFont="1" applyFill="1" applyBorder="1" applyAlignment="1" applyProtection="1">
      <alignment horizontal="center" vertical="center" textRotation="90"/>
      <protection locked="0"/>
    </xf>
    <xf numFmtId="0" fontId="32" fillId="0" borderId="145" xfId="0" applyFont="1" applyFill="1" applyBorder="1" applyAlignment="1" applyProtection="1">
      <alignment horizontal="center" vertical="center" textRotation="90"/>
      <protection locked="0"/>
    </xf>
    <xf numFmtId="0" fontId="32" fillId="0" borderId="146" xfId="0" applyFont="1" applyFill="1" applyBorder="1" applyAlignment="1" applyProtection="1">
      <alignment horizontal="center" vertical="center" textRotation="90"/>
      <protection locked="0"/>
    </xf>
    <xf numFmtId="0" fontId="32" fillId="0" borderId="148" xfId="0" applyFont="1" applyFill="1" applyBorder="1" applyAlignment="1" applyProtection="1">
      <alignment horizontal="center" vertical="center" textRotation="90"/>
      <protection locked="0"/>
    </xf>
    <xf numFmtId="0" fontId="22" fillId="0" borderId="145" xfId="0" applyFont="1" applyFill="1" applyBorder="1" applyAlignment="1" applyProtection="1">
      <alignment horizontal="center" vertical="center" textRotation="90" wrapText="1"/>
      <protection locked="0"/>
    </xf>
    <xf numFmtId="0" fontId="22" fillId="0" borderId="146" xfId="0" applyFont="1" applyFill="1" applyBorder="1" applyAlignment="1" applyProtection="1">
      <alignment horizontal="center" vertical="center" textRotation="90" wrapText="1"/>
      <protection locked="0"/>
    </xf>
    <xf numFmtId="0" fontId="22" fillId="0" borderId="148" xfId="0" applyFont="1" applyFill="1" applyBorder="1" applyAlignment="1" applyProtection="1">
      <alignment horizontal="center" vertical="center" textRotation="90" wrapText="1"/>
      <protection locked="0"/>
    </xf>
    <xf numFmtId="0" fontId="22" fillId="0" borderId="108" xfId="0" applyFont="1" applyFill="1" applyBorder="1" applyAlignment="1" applyProtection="1">
      <alignment horizontal="center" vertical="center" textRotation="90" wrapText="1"/>
      <protection locked="0"/>
    </xf>
    <xf numFmtId="0" fontId="22" fillId="0" borderId="99" xfId="0" applyFont="1" applyFill="1" applyBorder="1" applyAlignment="1" applyProtection="1">
      <alignment horizontal="center" vertical="center" textRotation="90" wrapText="1"/>
      <protection locked="0"/>
    </xf>
    <xf numFmtId="0" fontId="22" fillId="0" borderId="107" xfId="0" applyFont="1" applyFill="1" applyBorder="1" applyAlignment="1" applyProtection="1">
      <alignment horizontal="center" vertical="center" textRotation="90" wrapText="1"/>
      <protection locked="0"/>
    </xf>
    <xf numFmtId="0" fontId="22" fillId="0" borderId="110" xfId="0" applyFont="1" applyFill="1" applyBorder="1" applyAlignment="1" applyProtection="1">
      <alignment horizontal="center" vertical="center" textRotation="90" wrapText="1"/>
      <protection locked="0"/>
    </xf>
    <xf numFmtId="0" fontId="22" fillId="0" borderId="42" xfId="0" applyFont="1" applyFill="1" applyBorder="1" applyAlignment="1" applyProtection="1">
      <alignment horizontal="center" vertical="center" textRotation="90" wrapText="1"/>
      <protection locked="0"/>
    </xf>
    <xf numFmtId="0" fontId="22" fillId="0" borderId="109" xfId="0" applyFont="1" applyFill="1" applyBorder="1" applyAlignment="1" applyProtection="1">
      <alignment horizontal="center" vertical="center" textRotation="90" wrapText="1"/>
      <protection locked="0"/>
    </xf>
    <xf numFmtId="0" fontId="22" fillId="0" borderId="112" xfId="0" applyFont="1" applyFill="1" applyBorder="1" applyAlignment="1" applyProtection="1">
      <alignment horizontal="center" vertical="center" textRotation="90" wrapText="1"/>
      <protection locked="0"/>
    </xf>
    <xf numFmtId="0" fontId="22" fillId="0" borderId="45" xfId="0" applyFont="1" applyFill="1" applyBorder="1" applyAlignment="1" applyProtection="1">
      <alignment horizontal="center" vertical="center" textRotation="90" wrapText="1"/>
      <protection locked="0"/>
    </xf>
    <xf numFmtId="0" fontId="22" fillId="0" borderId="111" xfId="0" applyFont="1" applyFill="1" applyBorder="1" applyAlignment="1" applyProtection="1">
      <alignment horizontal="center" vertical="center" textRotation="90" wrapText="1"/>
      <protection locked="0"/>
    </xf>
    <xf numFmtId="0" fontId="32" fillId="0" borderId="101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center" vertical="center"/>
      <protection locked="0"/>
    </xf>
    <xf numFmtId="0" fontId="32" fillId="0" borderId="102" xfId="0" applyFont="1" applyFill="1" applyBorder="1" applyAlignment="1" applyProtection="1">
      <alignment horizontal="center" vertical="center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1" fontId="23" fillId="4" borderId="43" xfId="0" applyNumberFormat="1" applyFont="1" applyFill="1" applyBorder="1" applyAlignment="1" applyProtection="1">
      <alignment horizontal="center" vertical="center"/>
      <protection locked="0"/>
    </xf>
    <xf numFmtId="0" fontId="23" fillId="4" borderId="44" xfId="0" applyFont="1" applyFill="1" applyBorder="1" applyAlignment="1" applyProtection="1">
      <alignment horizontal="center" vertical="center"/>
      <protection locked="0"/>
    </xf>
    <xf numFmtId="0" fontId="23" fillId="4" borderId="46" xfId="0" applyFont="1" applyFill="1" applyBorder="1" applyAlignment="1" applyProtection="1">
      <alignment horizontal="center" vertical="center"/>
      <protection locked="0"/>
    </xf>
    <xf numFmtId="0" fontId="27" fillId="4" borderId="43" xfId="0" applyFont="1" applyFill="1" applyBorder="1" applyAlignment="1" applyProtection="1">
      <alignment horizontal="center" vertical="center"/>
      <protection locked="0"/>
    </xf>
    <xf numFmtId="0" fontId="27" fillId="4" borderId="44" xfId="0" applyFont="1" applyFill="1" applyBorder="1" applyAlignment="1" applyProtection="1">
      <alignment horizontal="center" vertical="center"/>
      <protection locked="0"/>
    </xf>
    <xf numFmtId="0" fontId="27" fillId="4" borderId="46" xfId="0" applyFont="1" applyFill="1" applyBorder="1" applyAlignment="1" applyProtection="1">
      <alignment horizontal="center" vertical="center"/>
      <protection locked="0"/>
    </xf>
    <xf numFmtId="49" fontId="23" fillId="0" borderId="49" xfId="0" applyNumberFormat="1" applyFont="1" applyFill="1" applyBorder="1" applyAlignment="1" applyProtection="1">
      <alignment horizontal="center" vertical="center"/>
      <protection locked="0"/>
    </xf>
    <xf numFmtId="0" fontId="23" fillId="0" borderId="47" xfId="0" applyFont="1" applyFill="1" applyBorder="1" applyAlignment="1" applyProtection="1">
      <alignment horizontal="left" vertical="center" wrapText="1"/>
      <protection locked="0"/>
    </xf>
    <xf numFmtId="0" fontId="23" fillId="0" borderId="48" xfId="0" applyFont="1" applyFill="1" applyBorder="1" applyAlignment="1" applyProtection="1">
      <alignment horizontal="left" vertical="center" wrapText="1"/>
      <protection locked="0"/>
    </xf>
    <xf numFmtId="0" fontId="23" fillId="0" borderId="51" xfId="0" applyFont="1" applyFill="1" applyBorder="1" applyAlignment="1" applyProtection="1">
      <alignment horizontal="left" vertical="center" wrapText="1"/>
      <protection locked="0"/>
    </xf>
    <xf numFmtId="0" fontId="23" fillId="0" borderId="47" xfId="0" applyFont="1" applyFill="1" applyBorder="1" applyAlignment="1" applyProtection="1">
      <alignment horizontal="center" vertical="center"/>
      <protection locked="0"/>
    </xf>
    <xf numFmtId="0" fontId="23" fillId="0" borderId="51" xfId="0" applyFont="1" applyFill="1" applyBorder="1" applyAlignment="1" applyProtection="1">
      <alignment horizontal="center" vertical="center"/>
      <protection locked="0"/>
    </xf>
    <xf numFmtId="0" fontId="23" fillId="0" borderId="48" xfId="0" applyFont="1" applyFill="1" applyBorder="1" applyAlignment="1" applyProtection="1">
      <alignment horizontal="center" vertical="center"/>
      <protection locked="0"/>
    </xf>
    <xf numFmtId="1" fontId="23" fillId="0" borderId="105" xfId="0" applyNumberFormat="1" applyFont="1" applyBorder="1" applyAlignment="1">
      <alignment horizontal="center" vertical="center" wrapText="1"/>
    </xf>
    <xf numFmtId="0" fontId="23" fillId="0" borderId="105" xfId="0" applyFont="1" applyFill="1" applyBorder="1" applyAlignment="1" applyProtection="1">
      <alignment horizontal="center" vertical="center"/>
      <protection locked="0"/>
    </xf>
    <xf numFmtId="0" fontId="23" fillId="4" borderId="43" xfId="0" applyFont="1" applyFill="1" applyBorder="1" applyAlignment="1" applyProtection="1">
      <alignment horizontal="center" vertical="center"/>
      <protection locked="0"/>
    </xf>
    <xf numFmtId="0" fontId="23" fillId="4" borderId="37" xfId="0" applyFont="1" applyFill="1" applyBorder="1" applyAlignment="1" applyProtection="1">
      <alignment horizontal="center" vertical="center"/>
      <protection locked="0"/>
    </xf>
    <xf numFmtId="1" fontId="23" fillId="0" borderId="91" xfId="0" applyNumberFormat="1" applyFont="1" applyFill="1" applyBorder="1" applyAlignment="1" applyProtection="1">
      <alignment horizontal="center" vertical="center"/>
      <protection locked="0"/>
    </xf>
    <xf numFmtId="0" fontId="23" fillId="0" borderId="92" xfId="0" applyFont="1" applyFill="1" applyBorder="1" applyAlignment="1" applyProtection="1">
      <alignment horizontal="center" vertical="center"/>
      <protection locked="0"/>
    </xf>
    <xf numFmtId="1" fontId="23" fillId="0" borderId="92" xfId="0" applyNumberFormat="1" applyFont="1" applyFill="1" applyBorder="1" applyAlignment="1" applyProtection="1">
      <alignment horizontal="center" vertical="center"/>
      <protection locked="0"/>
    </xf>
    <xf numFmtId="0" fontId="23" fillId="0" borderId="93" xfId="0" applyFont="1" applyFill="1" applyBorder="1" applyAlignment="1" applyProtection="1">
      <alignment horizontal="center" vertical="center"/>
      <protection locked="0"/>
    </xf>
    <xf numFmtId="0" fontId="26" fillId="0" borderId="116" xfId="0" applyFont="1" applyFill="1" applyBorder="1" applyAlignment="1" applyProtection="1">
      <alignment horizontal="center" vertical="center" wrapText="1"/>
      <protection locked="0"/>
    </xf>
    <xf numFmtId="0" fontId="26" fillId="0" borderId="120" xfId="0" applyFont="1" applyFill="1" applyBorder="1" applyAlignment="1" applyProtection="1">
      <alignment horizontal="center" vertical="center" wrapText="1"/>
      <protection locked="0"/>
    </xf>
    <xf numFmtId="0" fontId="26" fillId="0" borderId="117" xfId="0" applyFont="1" applyFill="1" applyBorder="1" applyAlignment="1" applyProtection="1">
      <alignment horizontal="center" vertical="center" wrapText="1"/>
      <protection locked="0"/>
    </xf>
    <xf numFmtId="1" fontId="23" fillId="0" borderId="47" xfId="0" applyNumberFormat="1" applyFont="1" applyFill="1" applyBorder="1" applyAlignment="1" applyProtection="1">
      <alignment horizontal="center" vertical="center"/>
      <protection locked="0"/>
    </xf>
    <xf numFmtId="0" fontId="23" fillId="0" borderId="49" xfId="0" applyFont="1" applyFill="1" applyBorder="1" applyAlignment="1" applyProtection="1">
      <alignment horizontal="center" vertical="center"/>
      <protection locked="0"/>
    </xf>
    <xf numFmtId="49" fontId="24" fillId="0" borderId="66" xfId="0" applyNumberFormat="1" applyFont="1" applyFill="1" applyBorder="1" applyAlignment="1" applyProtection="1">
      <alignment horizontal="center" vertical="center"/>
      <protection locked="0"/>
    </xf>
    <xf numFmtId="49" fontId="24" fillId="0" borderId="82" xfId="0" applyNumberFormat="1" applyFont="1" applyFill="1" applyBorder="1" applyAlignment="1" applyProtection="1">
      <alignment horizontal="center" vertical="center"/>
      <protection locked="0"/>
    </xf>
    <xf numFmtId="0" fontId="24" fillId="0" borderId="66" xfId="0" applyFont="1" applyFill="1" applyBorder="1" applyAlignment="1" applyProtection="1">
      <alignment horizontal="left" vertical="center" wrapText="1"/>
      <protection locked="0"/>
    </xf>
    <xf numFmtId="0" fontId="24" fillId="0" borderId="67" xfId="0" applyFont="1" applyFill="1" applyBorder="1" applyAlignment="1" applyProtection="1">
      <alignment horizontal="left" vertical="center" wrapText="1"/>
      <protection locked="0"/>
    </xf>
    <xf numFmtId="0" fontId="24" fillId="0" borderId="68" xfId="0" applyFont="1" applyFill="1" applyBorder="1" applyAlignment="1" applyProtection="1">
      <alignment horizontal="left" vertical="center" wrapText="1"/>
      <protection locked="0"/>
    </xf>
    <xf numFmtId="0" fontId="24" fillId="0" borderId="66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center" vertical="center"/>
      <protection locked="0"/>
    </xf>
    <xf numFmtId="1" fontId="24" fillId="0" borderId="149" xfId="0" applyNumberFormat="1" applyFont="1" applyBorder="1" applyAlignment="1">
      <alignment horizontal="center" vertical="center" wrapText="1"/>
    </xf>
    <xf numFmtId="0" fontId="24" fillId="0" borderId="149" xfId="0" applyFont="1" applyFill="1" applyBorder="1" applyAlignment="1" applyProtection="1">
      <alignment horizontal="center" vertical="center"/>
      <protection locked="0"/>
    </xf>
    <xf numFmtId="1" fontId="23" fillId="0" borderId="50" xfId="0" applyNumberFormat="1" applyFont="1" applyFill="1" applyBorder="1" applyAlignment="1" applyProtection="1">
      <alignment horizontal="center" vertical="center"/>
      <protection locked="0"/>
    </xf>
    <xf numFmtId="1" fontId="23" fillId="0" borderId="48" xfId="0" applyNumberFormat="1" applyFont="1" applyFill="1" applyBorder="1" applyAlignment="1" applyProtection="1">
      <alignment horizontal="center" vertical="center"/>
      <protection locked="0"/>
    </xf>
    <xf numFmtId="0" fontId="23" fillId="0" borderId="113" xfId="0" applyFont="1" applyFill="1" applyBorder="1" applyAlignment="1" applyProtection="1">
      <alignment horizontal="center" vertical="center"/>
      <protection locked="0"/>
    </xf>
    <xf numFmtId="0" fontId="24" fillId="0" borderId="94" xfId="0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 applyProtection="1">
      <alignment horizontal="center" vertical="center"/>
      <protection locked="0"/>
    </xf>
    <xf numFmtId="0" fontId="24" fillId="0" borderId="95" xfId="0" applyFont="1" applyFill="1" applyBorder="1" applyAlignment="1" applyProtection="1">
      <alignment horizontal="center" vertical="center"/>
      <protection locked="0"/>
    </xf>
    <xf numFmtId="1" fontId="24" fillId="0" borderId="66" xfId="0" applyNumberFormat="1" applyFont="1" applyFill="1" applyBorder="1" applyAlignment="1" applyProtection="1">
      <alignment horizontal="center" vertical="center"/>
      <protection locked="0"/>
    </xf>
    <xf numFmtId="0" fontId="24" fillId="0" borderId="82" xfId="0" applyFont="1" applyFill="1" applyBorder="1" applyAlignment="1" applyProtection="1">
      <alignment horizontal="center" vertical="center"/>
      <protection locked="0"/>
    </xf>
    <xf numFmtId="1" fontId="24" fillId="0" borderId="94" xfId="0" applyNumberFormat="1" applyFont="1" applyFill="1" applyBorder="1" applyAlignment="1" applyProtection="1">
      <alignment horizontal="center" vertical="center"/>
      <protection locked="0"/>
    </xf>
    <xf numFmtId="0" fontId="24" fillId="0" borderId="83" xfId="0" applyFont="1" applyFill="1" applyBorder="1" applyAlignment="1" applyProtection="1">
      <alignment horizontal="center" vertical="center"/>
      <protection locked="0"/>
    </xf>
    <xf numFmtId="49" fontId="23" fillId="0" borderId="82" xfId="0" applyNumberFormat="1" applyFont="1" applyFill="1" applyBorder="1" applyAlignment="1" applyProtection="1">
      <alignment horizontal="center" vertical="center"/>
      <protection locked="0"/>
    </xf>
    <xf numFmtId="0" fontId="23" fillId="0" borderId="66" xfId="0" applyFont="1" applyFill="1" applyBorder="1" applyAlignment="1" applyProtection="1">
      <alignment horizontal="left" vertical="center" wrapText="1"/>
      <protection locked="0"/>
    </xf>
    <xf numFmtId="0" fontId="23" fillId="0" borderId="67" xfId="0" applyFont="1" applyFill="1" applyBorder="1" applyAlignment="1" applyProtection="1">
      <alignment horizontal="left" vertical="center" wrapText="1"/>
      <protection locked="0"/>
    </xf>
    <xf numFmtId="0" fontId="23" fillId="0" borderId="68" xfId="0" applyFont="1" applyFill="1" applyBorder="1" applyAlignment="1" applyProtection="1">
      <alignment horizontal="left" vertical="center" wrapText="1"/>
      <protection locked="0"/>
    </xf>
    <xf numFmtId="0" fontId="23" fillId="0" borderId="66" xfId="0" applyFont="1" applyFill="1" applyBorder="1" applyAlignment="1" applyProtection="1">
      <alignment horizontal="center" vertical="center"/>
      <protection locked="0"/>
    </xf>
    <xf numFmtId="0" fontId="23" fillId="0" borderId="68" xfId="0" applyFont="1" applyFill="1" applyBorder="1" applyAlignment="1" applyProtection="1">
      <alignment horizontal="center" vertical="center"/>
      <protection locked="0"/>
    </xf>
    <xf numFmtId="0" fontId="23" fillId="0" borderId="67" xfId="0" applyFont="1" applyFill="1" applyBorder="1" applyAlignment="1" applyProtection="1">
      <alignment horizontal="center" vertical="center"/>
      <protection locked="0"/>
    </xf>
    <xf numFmtId="1" fontId="23" fillId="0" borderId="149" xfId="0" applyNumberFormat="1" applyFont="1" applyBorder="1" applyAlignment="1">
      <alignment horizontal="center" vertical="center" wrapText="1"/>
    </xf>
    <xf numFmtId="0" fontId="23" fillId="0" borderId="149" xfId="0" applyFont="1" applyFill="1" applyBorder="1" applyAlignment="1" applyProtection="1">
      <alignment horizontal="center" vertical="center"/>
      <protection locked="0"/>
    </xf>
    <xf numFmtId="0" fontId="23" fillId="0" borderId="82" xfId="0" applyFont="1" applyFill="1" applyBorder="1" applyAlignment="1" applyProtection="1">
      <alignment horizontal="center" vertical="center"/>
      <protection locked="0"/>
    </xf>
    <xf numFmtId="0" fontId="23" fillId="0" borderId="83" xfId="0" applyFont="1" applyFill="1" applyBorder="1" applyAlignment="1" applyProtection="1">
      <alignment horizontal="center" vertical="center"/>
      <protection locked="0"/>
    </xf>
    <xf numFmtId="0" fontId="23" fillId="0" borderId="41" xfId="0" applyFont="1" applyFill="1" applyBorder="1" applyAlignment="1" applyProtection="1">
      <alignment horizontal="center" vertical="center"/>
      <protection locked="0"/>
    </xf>
    <xf numFmtId="0" fontId="23" fillId="0" borderId="95" xfId="0" applyFont="1" applyFill="1" applyBorder="1" applyAlignment="1" applyProtection="1">
      <alignment horizontal="center" vertical="center"/>
      <protection locked="0"/>
    </xf>
    <xf numFmtId="0" fontId="24" fillId="0" borderId="69" xfId="0" applyFont="1" applyFill="1" applyBorder="1" applyAlignment="1" applyProtection="1">
      <alignment horizontal="left" vertical="center" wrapText="1"/>
      <protection locked="0"/>
    </xf>
    <xf numFmtId="0" fontId="24" fillId="0" borderId="70" xfId="0" applyFont="1" applyFill="1" applyBorder="1" applyAlignment="1" applyProtection="1">
      <alignment horizontal="left" vertical="center" wrapText="1"/>
      <protection locked="0"/>
    </xf>
    <xf numFmtId="0" fontId="24" fillId="0" borderId="71" xfId="0" applyFont="1" applyFill="1" applyBorder="1" applyAlignment="1" applyProtection="1">
      <alignment horizontal="left" vertical="center" wrapText="1"/>
      <protection locked="0"/>
    </xf>
    <xf numFmtId="1" fontId="24" fillId="0" borderId="150" xfId="0" applyNumberFormat="1" applyFont="1" applyBorder="1" applyAlignment="1">
      <alignment horizontal="center" vertical="center" wrapText="1"/>
    </xf>
    <xf numFmtId="0" fontId="24" fillId="0" borderId="63" xfId="0" applyFont="1" applyFill="1" applyBorder="1" applyAlignment="1" applyProtection="1">
      <alignment horizontal="center" vertical="center"/>
      <protection locked="0"/>
    </xf>
    <xf numFmtId="0" fontId="24" fillId="0" borderId="64" xfId="0" applyFont="1" applyFill="1" applyBorder="1" applyAlignment="1" applyProtection="1">
      <alignment horizontal="center" vertical="center"/>
      <protection locked="0"/>
    </xf>
    <xf numFmtId="0" fontId="32" fillId="2" borderId="57" xfId="0" applyFont="1" applyFill="1" applyBorder="1" applyAlignment="1" applyProtection="1">
      <alignment horizontal="center" vertical="center" wrapText="1"/>
      <protection locked="0"/>
    </xf>
    <xf numFmtId="0" fontId="32" fillId="2" borderId="58" xfId="0" applyFont="1" applyFill="1" applyBorder="1" applyAlignment="1" applyProtection="1">
      <alignment horizontal="center" vertical="center" wrapText="1"/>
      <protection locked="0"/>
    </xf>
    <xf numFmtId="0" fontId="32" fillId="2" borderId="61" xfId="0" applyFont="1" applyFill="1" applyBorder="1" applyAlignment="1" applyProtection="1">
      <alignment horizontal="center" vertical="center" wrapText="1"/>
      <protection locked="0"/>
    </xf>
    <xf numFmtId="0" fontId="24" fillId="0" borderId="114" xfId="0" applyFont="1" applyFill="1" applyBorder="1" applyAlignment="1" applyProtection="1">
      <alignment horizontal="center" vertical="center"/>
      <protection locked="0"/>
    </xf>
    <xf numFmtId="0" fontId="24" fillId="0" borderId="70" xfId="0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24" fillId="0" borderId="69" xfId="0" applyFont="1" applyFill="1" applyBorder="1" applyAlignment="1" applyProtection="1">
      <alignment horizontal="center" vertical="center"/>
      <protection locked="0"/>
    </xf>
    <xf numFmtId="0" fontId="24" fillId="0" borderId="8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51" xfId="0" applyFont="1" applyFill="1" applyBorder="1" applyAlignment="1" applyProtection="1">
      <alignment horizontal="center" vertical="center"/>
      <protection locked="0"/>
    </xf>
    <xf numFmtId="0" fontId="23" fillId="4" borderId="20" xfId="0" applyFont="1" applyFill="1" applyBorder="1" applyAlignment="1" applyProtection="1">
      <alignment horizontal="left" vertical="center" wrapText="1"/>
      <protection locked="0"/>
    </xf>
    <xf numFmtId="0" fontId="23" fillId="4" borderId="16" xfId="0" applyFont="1" applyFill="1" applyBorder="1" applyAlignment="1" applyProtection="1">
      <alignment horizontal="left" vertical="center" wrapText="1"/>
      <protection locked="0"/>
    </xf>
    <xf numFmtId="0" fontId="23" fillId="4" borderId="17" xfId="0" applyFont="1" applyFill="1" applyBorder="1" applyAlignment="1" applyProtection="1">
      <alignment horizontal="left" vertical="center" wrapText="1"/>
      <protection locked="0"/>
    </xf>
    <xf numFmtId="1" fontId="23" fillId="4" borderId="40" xfId="0" applyNumberFormat="1" applyFont="1" applyFill="1" applyBorder="1" applyAlignment="1" applyProtection="1">
      <alignment horizontal="center" vertical="center" wrapText="1"/>
    </xf>
    <xf numFmtId="0" fontId="24" fillId="0" borderId="113" xfId="0" applyFont="1" applyFill="1" applyBorder="1" applyAlignment="1" applyProtection="1">
      <alignment horizontal="center" vertical="center"/>
      <protection locked="0"/>
    </xf>
    <xf numFmtId="0" fontId="24" fillId="0" borderId="141" xfId="0" applyFont="1" applyFill="1" applyBorder="1" applyAlignment="1" applyProtection="1">
      <alignment horizontal="center" vertical="center"/>
      <protection locked="0"/>
    </xf>
    <xf numFmtId="1" fontId="23" fillId="0" borderId="82" xfId="0" applyNumberFormat="1" applyFont="1" applyFill="1" applyBorder="1" applyAlignment="1" applyProtection="1">
      <alignment horizontal="center" vertical="center"/>
      <protection locked="0"/>
    </xf>
    <xf numFmtId="0" fontId="47" fillId="0" borderId="119" xfId="0" applyFont="1" applyFill="1" applyBorder="1" applyAlignment="1" applyProtection="1">
      <alignment horizontal="center" vertical="center"/>
      <protection locked="0"/>
    </xf>
    <xf numFmtId="0" fontId="47" fillId="0" borderId="113" xfId="0" applyFont="1" applyFill="1" applyBorder="1" applyAlignment="1" applyProtection="1">
      <alignment horizontal="center" vertical="center"/>
      <protection locked="0"/>
    </xf>
    <xf numFmtId="0" fontId="47" fillId="0" borderId="141" xfId="0" applyFont="1" applyFill="1" applyBorder="1" applyAlignment="1" applyProtection="1">
      <alignment horizontal="center" vertical="center"/>
      <protection locked="0"/>
    </xf>
    <xf numFmtId="0" fontId="24" fillId="2" borderId="116" xfId="0" applyFont="1" applyFill="1" applyBorder="1" applyAlignment="1" applyProtection="1">
      <alignment horizontal="center" vertical="center" wrapText="1"/>
    </xf>
    <xf numFmtId="0" fontId="24" fillId="2" borderId="120" xfId="0" applyFont="1" applyFill="1" applyBorder="1" applyAlignment="1" applyProtection="1">
      <alignment horizontal="center" vertical="center" wrapText="1"/>
    </xf>
    <xf numFmtId="0" fontId="24" fillId="2" borderId="117" xfId="0" applyFont="1" applyFill="1" applyBorder="1" applyAlignment="1" applyProtection="1">
      <alignment horizontal="center" vertical="center" wrapText="1"/>
    </xf>
    <xf numFmtId="1" fontId="23" fillId="0" borderId="149" xfId="0" applyNumberFormat="1" applyFont="1" applyBorder="1" applyAlignment="1">
      <alignment horizontal="center" vertical="center"/>
    </xf>
    <xf numFmtId="0" fontId="23" fillId="0" borderId="149" xfId="0" applyFont="1" applyBorder="1" applyAlignment="1">
      <alignment horizontal="center" vertical="center"/>
    </xf>
    <xf numFmtId="0" fontId="23" fillId="0" borderId="115" xfId="0" applyFont="1" applyFill="1" applyBorder="1" applyAlignment="1" applyProtection="1">
      <alignment horizontal="center" vertical="center"/>
      <protection locked="0"/>
    </xf>
    <xf numFmtId="0" fontId="47" fillId="0" borderId="92" xfId="0" applyFont="1" applyFill="1" applyBorder="1" applyAlignment="1" applyProtection="1">
      <alignment horizontal="center" vertical="center"/>
      <protection locked="0"/>
    </xf>
    <xf numFmtId="0" fontId="47" fillId="0" borderId="93" xfId="0" applyFont="1" applyFill="1" applyBorder="1" applyAlignment="1" applyProtection="1">
      <alignment horizontal="center" vertical="center"/>
      <protection locked="0"/>
    </xf>
    <xf numFmtId="1" fontId="24" fillId="0" borderId="67" xfId="0" applyNumberFormat="1" applyFont="1" applyFill="1" applyBorder="1" applyAlignment="1" applyProtection="1">
      <alignment horizontal="center" vertical="center"/>
      <protection locked="0"/>
    </xf>
    <xf numFmtId="0" fontId="23" fillId="0" borderId="94" xfId="0" applyFont="1" applyFill="1" applyBorder="1" applyAlignment="1" applyProtection="1">
      <alignment horizontal="center" vertical="center"/>
      <protection locked="0"/>
    </xf>
    <xf numFmtId="1" fontId="24" fillId="0" borderId="82" xfId="0" applyNumberFormat="1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 wrapText="1"/>
    </xf>
    <xf numFmtId="0" fontId="32" fillId="0" borderId="67" xfId="0" applyFont="1" applyFill="1" applyBorder="1" applyAlignment="1" applyProtection="1">
      <alignment horizontal="center" vertical="center" wrapText="1"/>
    </xf>
    <xf numFmtId="0" fontId="32" fillId="0" borderId="68" xfId="0" applyFont="1" applyFill="1" applyBorder="1" applyAlignment="1" applyProtection="1">
      <alignment horizontal="center" vertical="center" wrapText="1"/>
    </xf>
    <xf numFmtId="0" fontId="22" fillId="0" borderId="66" xfId="0" applyFont="1" applyFill="1" applyBorder="1" applyAlignment="1" applyProtection="1">
      <alignment horizontal="center" vertical="center" wrapText="1"/>
    </xf>
    <xf numFmtId="0" fontId="22" fillId="0" borderId="67" xfId="0" applyFont="1" applyFill="1" applyBorder="1" applyAlignment="1" applyProtection="1">
      <alignment horizontal="center" vertical="center" wrapText="1"/>
    </xf>
    <xf numFmtId="0" fontId="22" fillId="0" borderId="68" xfId="0" applyFont="1" applyFill="1" applyBorder="1" applyAlignment="1" applyProtection="1">
      <alignment horizontal="center" vertical="center" wrapText="1"/>
    </xf>
    <xf numFmtId="0" fontId="39" fillId="0" borderId="149" xfId="0" applyFont="1" applyBorder="1" applyAlignment="1">
      <alignment horizontal="center" vertical="center" wrapText="1"/>
    </xf>
    <xf numFmtId="0" fontId="22" fillId="2" borderId="66" xfId="0" applyFont="1" applyFill="1" applyBorder="1" applyAlignment="1" applyProtection="1">
      <alignment horizontal="center" vertical="center" wrapText="1"/>
      <protection locked="0"/>
    </xf>
    <xf numFmtId="0" fontId="22" fillId="2" borderId="67" xfId="0" applyFont="1" applyFill="1" applyBorder="1" applyAlignment="1" applyProtection="1">
      <alignment horizontal="center" vertical="center" wrapText="1"/>
      <protection locked="0"/>
    </xf>
    <xf numFmtId="0" fontId="22" fillId="2" borderId="68" xfId="0" applyFont="1" applyFill="1" applyBorder="1" applyAlignment="1" applyProtection="1">
      <alignment horizontal="center" vertical="center" wrapText="1"/>
      <protection locked="0"/>
    </xf>
    <xf numFmtId="0" fontId="24" fillId="2" borderId="66" xfId="0" applyFont="1" applyFill="1" applyBorder="1" applyAlignment="1" applyProtection="1">
      <alignment horizontal="left" vertical="center" wrapText="1"/>
      <protection locked="0"/>
    </xf>
    <xf numFmtId="0" fontId="24" fillId="2" borderId="67" xfId="0" applyFont="1" applyFill="1" applyBorder="1" applyAlignment="1" applyProtection="1">
      <alignment horizontal="left" vertical="center" wrapText="1"/>
      <protection locked="0"/>
    </xf>
    <xf numFmtId="0" fontId="24" fillId="2" borderId="68" xfId="0" applyFont="1" applyFill="1" applyBorder="1" applyAlignment="1" applyProtection="1">
      <alignment horizontal="left" vertical="center" wrapText="1"/>
      <protection locked="0"/>
    </xf>
    <xf numFmtId="0" fontId="36" fillId="0" borderId="66" xfId="0" applyFont="1" applyFill="1" applyBorder="1" applyAlignment="1" applyProtection="1">
      <alignment horizontal="center" vertical="center" wrapText="1"/>
      <protection locked="0"/>
    </xf>
    <xf numFmtId="0" fontId="36" fillId="0" borderId="67" xfId="0" applyFont="1" applyFill="1" applyBorder="1" applyAlignment="1" applyProtection="1">
      <alignment horizontal="center" vertical="center" wrapText="1"/>
      <protection locked="0"/>
    </xf>
    <xf numFmtId="0" fontId="36" fillId="0" borderId="68" xfId="0" applyFont="1" applyFill="1" applyBorder="1" applyAlignment="1" applyProtection="1">
      <alignment horizontal="center" vertical="center" wrapText="1"/>
      <protection locked="0"/>
    </xf>
    <xf numFmtId="0" fontId="24" fillId="0" borderId="83" xfId="0" applyFont="1" applyFill="1" applyBorder="1" applyAlignment="1" applyProtection="1">
      <alignment vertical="center"/>
      <protection locked="0"/>
    </xf>
    <xf numFmtId="0" fontId="24" fillId="0" borderId="67" xfId="0" applyFont="1" applyFill="1" applyBorder="1" applyAlignment="1" applyProtection="1">
      <alignment vertical="center"/>
      <protection locked="0"/>
    </xf>
    <xf numFmtId="0" fontId="24" fillId="0" borderId="68" xfId="0" applyFont="1" applyFill="1" applyBorder="1" applyAlignment="1" applyProtection="1">
      <alignment vertical="center"/>
      <protection locked="0"/>
    </xf>
    <xf numFmtId="0" fontId="32" fillId="0" borderId="67" xfId="0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32" fillId="0" borderId="82" xfId="0" applyFont="1" applyFill="1" applyBorder="1" applyAlignment="1" applyProtection="1">
      <alignment horizontal="center" vertical="center"/>
      <protection locked="0"/>
    </xf>
    <xf numFmtId="0" fontId="23" fillId="0" borderId="83" xfId="0" applyFont="1" applyFill="1" applyBorder="1" applyAlignment="1" applyProtection="1">
      <alignment vertical="center" wrapText="1"/>
      <protection locked="0"/>
    </xf>
    <xf numFmtId="0" fontId="23" fillId="0" borderId="67" xfId="0" applyFont="1" applyFill="1" applyBorder="1" applyAlignment="1" applyProtection="1">
      <alignment vertical="center" wrapText="1"/>
      <protection locked="0"/>
    </xf>
    <xf numFmtId="0" fontId="23" fillId="0" borderId="68" xfId="0" applyFont="1" applyFill="1" applyBorder="1" applyAlignment="1" applyProtection="1">
      <alignment vertical="center" wrapText="1"/>
      <protection locked="0"/>
    </xf>
    <xf numFmtId="0" fontId="26" fillId="0" borderId="67" xfId="0" applyFont="1" applyFill="1" applyBorder="1" applyAlignment="1" applyProtection="1">
      <alignment horizontal="center" vertical="center"/>
      <protection locked="0"/>
    </xf>
    <xf numFmtId="0" fontId="26" fillId="0" borderId="68" xfId="0" applyFont="1" applyFill="1" applyBorder="1" applyAlignment="1" applyProtection="1">
      <alignment horizontal="center" vertical="center"/>
      <protection locked="0"/>
    </xf>
    <xf numFmtId="0" fontId="26" fillId="0" borderId="82" xfId="0" applyFont="1" applyFill="1" applyBorder="1" applyAlignment="1" applyProtection="1">
      <alignment horizontal="center" vertical="center"/>
      <protection locked="0"/>
    </xf>
    <xf numFmtId="49" fontId="24" fillId="0" borderId="69" xfId="0" applyNumberFormat="1" applyFont="1" applyFill="1" applyBorder="1" applyAlignment="1" applyProtection="1">
      <alignment horizontal="center" vertical="center"/>
      <protection locked="0"/>
    </xf>
    <xf numFmtId="49" fontId="24" fillId="0" borderId="86" xfId="0" applyNumberFormat="1" applyFont="1" applyFill="1" applyBorder="1" applyAlignment="1" applyProtection="1">
      <alignment horizontal="center" vertical="center"/>
      <protection locked="0"/>
    </xf>
    <xf numFmtId="0" fontId="24" fillId="0" borderId="87" xfId="0" applyFont="1" applyFill="1" applyBorder="1" applyAlignment="1" applyProtection="1">
      <alignment vertical="center"/>
      <protection locked="0"/>
    </xf>
    <xf numFmtId="0" fontId="24" fillId="0" borderId="70" xfId="0" applyFont="1" applyFill="1" applyBorder="1" applyAlignment="1" applyProtection="1">
      <alignment vertical="center"/>
      <protection locked="0"/>
    </xf>
    <xf numFmtId="0" fontId="24" fillId="0" borderId="71" xfId="0" applyFont="1" applyFill="1" applyBorder="1" applyAlignment="1" applyProtection="1">
      <alignment vertical="center"/>
      <protection locked="0"/>
    </xf>
    <xf numFmtId="0" fontId="32" fillId="0" borderId="70" xfId="0" applyFont="1" applyFill="1" applyBorder="1" applyAlignment="1" applyProtection="1">
      <alignment horizontal="center" vertical="center"/>
      <protection locked="0"/>
    </xf>
    <xf numFmtId="0" fontId="32" fillId="0" borderId="71" xfId="0" applyFont="1" applyFill="1" applyBorder="1" applyAlignment="1" applyProtection="1">
      <alignment horizontal="center" vertical="center"/>
      <protection locked="0"/>
    </xf>
    <xf numFmtId="0" fontId="32" fillId="0" borderId="86" xfId="0" applyFont="1" applyFill="1" applyBorder="1" applyAlignment="1" applyProtection="1">
      <alignment horizontal="center" vertical="center"/>
      <protection locked="0"/>
    </xf>
    <xf numFmtId="0" fontId="24" fillId="2" borderId="69" xfId="0" applyFont="1" applyFill="1" applyBorder="1" applyAlignment="1" applyProtection="1">
      <alignment horizontal="center" vertical="center" wrapText="1"/>
      <protection locked="0"/>
    </xf>
    <xf numFmtId="0" fontId="24" fillId="2" borderId="70" xfId="0" applyFont="1" applyFill="1" applyBorder="1" applyAlignment="1" applyProtection="1">
      <alignment horizontal="center" vertical="center" wrapText="1"/>
      <protection locked="0"/>
    </xf>
    <xf numFmtId="0" fontId="24" fillId="2" borderId="71" xfId="0" applyFont="1" applyFill="1" applyBorder="1" applyAlignment="1" applyProtection="1">
      <alignment horizontal="center" vertical="center" wrapText="1"/>
      <protection locked="0"/>
    </xf>
    <xf numFmtId="0" fontId="25" fillId="0" borderId="92" xfId="0" applyFont="1" applyFill="1" applyBorder="1" applyAlignment="1" applyProtection="1">
      <alignment horizontal="center" vertical="center"/>
      <protection locked="0"/>
    </xf>
    <xf numFmtId="0" fontId="25" fillId="0" borderId="50" xfId="0" applyFont="1" applyFill="1" applyBorder="1" applyAlignment="1" applyProtection="1">
      <alignment horizontal="center" vertical="center"/>
      <protection locked="0"/>
    </xf>
    <xf numFmtId="0" fontId="25" fillId="0" borderId="47" xfId="0" applyFont="1" applyFill="1" applyBorder="1" applyAlignment="1" applyProtection="1">
      <alignment vertical="center"/>
      <protection locked="0"/>
    </xf>
    <xf numFmtId="0" fontId="25" fillId="0" borderId="48" xfId="0" applyFont="1" applyFill="1" applyBorder="1" applyAlignment="1" applyProtection="1">
      <alignment vertical="center"/>
      <protection locked="0"/>
    </xf>
    <xf numFmtId="0" fontId="25" fillId="0" borderId="49" xfId="0" applyFont="1" applyFill="1" applyBorder="1" applyAlignment="1" applyProtection="1">
      <alignment vertical="center"/>
      <protection locked="0"/>
    </xf>
    <xf numFmtId="1" fontId="25" fillId="0" borderId="50" xfId="0" applyNumberFormat="1" applyFont="1" applyFill="1" applyBorder="1" applyAlignment="1" applyProtection="1">
      <alignment horizontal="center" vertical="center"/>
      <protection locked="0"/>
    </xf>
    <xf numFmtId="0" fontId="25" fillId="0" borderId="49" xfId="0" applyFont="1" applyFill="1" applyBorder="1" applyAlignment="1" applyProtection="1">
      <alignment horizontal="center" vertical="center"/>
      <protection locked="0"/>
    </xf>
    <xf numFmtId="0" fontId="25" fillId="0" borderId="48" xfId="0" applyFont="1" applyFill="1" applyBorder="1" applyAlignment="1" applyProtection="1">
      <alignment horizontal="center" vertical="center"/>
      <protection locked="0"/>
    </xf>
    <xf numFmtId="0" fontId="25" fillId="0" borderId="66" xfId="0" applyFont="1" applyFill="1" applyBorder="1" applyAlignment="1" applyProtection="1">
      <alignment vertical="center"/>
      <protection locked="0"/>
    </xf>
    <xf numFmtId="0" fontId="25" fillId="0" borderId="67" xfId="0" applyFont="1" applyFill="1" applyBorder="1" applyAlignment="1" applyProtection="1">
      <alignment vertical="center"/>
      <protection locked="0"/>
    </xf>
    <xf numFmtId="0" fontId="25" fillId="0" borderId="82" xfId="0" applyFont="1" applyFill="1" applyBorder="1" applyAlignment="1" applyProtection="1">
      <alignment vertical="center"/>
      <protection locked="0"/>
    </xf>
    <xf numFmtId="0" fontId="25" fillId="0" borderId="41" xfId="0" applyFont="1" applyFill="1" applyBorder="1" applyAlignment="1" applyProtection="1">
      <alignment vertical="center"/>
      <protection locked="0"/>
    </xf>
    <xf numFmtId="0" fontId="20" fillId="0" borderId="41" xfId="0" applyFont="1" applyFill="1" applyBorder="1" applyAlignment="1" applyProtection="1">
      <alignment vertical="center"/>
      <protection locked="0"/>
    </xf>
    <xf numFmtId="0" fontId="78" fillId="0" borderId="41" xfId="0" applyFont="1" applyFill="1" applyBorder="1" applyAlignment="1" applyProtection="1">
      <alignment horizontal="center" vertical="center"/>
      <protection locked="0"/>
    </xf>
    <xf numFmtId="0" fontId="25" fillId="0" borderId="41" xfId="0" applyFont="1" applyFill="1" applyBorder="1" applyAlignment="1" applyProtection="1">
      <alignment horizontal="center" vertical="center"/>
      <protection locked="0"/>
    </xf>
    <xf numFmtId="0" fontId="20" fillId="0" borderId="63" xfId="0" applyFont="1" applyFill="1" applyBorder="1" applyAlignment="1" applyProtection="1">
      <alignment vertical="center"/>
      <protection locked="0"/>
    </xf>
    <xf numFmtId="0" fontId="20" fillId="0" borderId="63" xfId="0" applyFont="1" applyFill="1" applyBorder="1" applyAlignment="1" applyProtection="1">
      <alignment horizontal="center" vertical="center"/>
      <protection locked="0"/>
    </xf>
    <xf numFmtId="0" fontId="25" fillId="0" borderId="20" xfId="0" applyFont="1" applyFill="1" applyBorder="1" applyAlignment="1" applyProtection="1">
      <alignment horizontal="center" vertical="center"/>
      <protection locked="0"/>
    </xf>
    <xf numFmtId="0" fontId="20" fillId="0" borderId="86" xfId="0" applyFont="1" applyFill="1" applyBorder="1" applyAlignment="1" applyProtection="1">
      <alignment horizontal="center" vertical="center"/>
      <protection locked="0"/>
    </xf>
    <xf numFmtId="0" fontId="20" fillId="0" borderId="18" xfId="0" applyFont="1" applyFill="1" applyBorder="1" applyAlignment="1" applyProtection="1">
      <alignment horizontal="center"/>
      <protection locked="0"/>
    </xf>
    <xf numFmtId="0" fontId="20" fillId="0" borderId="15" xfId="0" applyFont="1" applyFill="1" applyBorder="1" applyAlignment="1" applyProtection="1">
      <alignment horizontal="center"/>
      <protection locked="0"/>
    </xf>
    <xf numFmtId="0" fontId="20" fillId="0" borderId="19" xfId="0" applyFont="1" applyFill="1" applyBorder="1" applyAlignment="1" applyProtection="1">
      <alignment horizontal="center"/>
      <protection locked="0"/>
    </xf>
    <xf numFmtId="0" fontId="20" fillId="0" borderId="21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22" xfId="0" applyFont="1" applyFill="1" applyBorder="1" applyAlignment="1" applyProtection="1">
      <alignment horizontal="center"/>
      <protection locked="0"/>
    </xf>
    <xf numFmtId="0" fontId="20" fillId="0" borderId="33" xfId="0" applyFont="1" applyFill="1" applyBorder="1" applyAlignment="1" applyProtection="1">
      <alignment horizontal="center"/>
      <protection locked="0"/>
    </xf>
    <xf numFmtId="0" fontId="20" fillId="0" borderId="31" xfId="0" applyFont="1" applyFill="1" applyBorder="1" applyAlignment="1" applyProtection="1">
      <alignment horizontal="center"/>
      <protection locked="0"/>
    </xf>
    <xf numFmtId="0" fontId="20" fillId="0" borderId="32" xfId="0" applyFont="1" applyFill="1" applyBorder="1" applyAlignment="1" applyProtection="1">
      <alignment horizontal="center"/>
      <protection locked="0"/>
    </xf>
    <xf numFmtId="0" fontId="25" fillId="0" borderId="69" xfId="0" applyFont="1" applyFill="1" applyBorder="1" applyAlignment="1" applyProtection="1">
      <alignment vertical="center"/>
      <protection locked="0"/>
    </xf>
    <xf numFmtId="0" fontId="25" fillId="0" borderId="70" xfId="0" applyFont="1" applyFill="1" applyBorder="1" applyAlignment="1" applyProtection="1">
      <alignment vertical="center"/>
      <protection locked="0"/>
    </xf>
    <xf numFmtId="0" fontId="25" fillId="0" borderId="86" xfId="0" applyFont="1" applyFill="1" applyBorder="1" applyAlignment="1" applyProtection="1">
      <alignment vertical="center"/>
      <protection locked="0"/>
    </xf>
    <xf numFmtId="0" fontId="25" fillId="0" borderId="87" xfId="0" applyFont="1" applyFill="1" applyBorder="1" applyAlignment="1" applyProtection="1">
      <alignment horizontal="center" vertical="center"/>
      <protection locked="0"/>
    </xf>
    <xf numFmtId="0" fontId="25" fillId="0" borderId="86" xfId="0" applyFont="1" applyFill="1" applyBorder="1" applyAlignment="1" applyProtection="1">
      <alignment horizontal="center" vertical="center"/>
      <protection locked="0"/>
    </xf>
    <xf numFmtId="0" fontId="25" fillId="0" borderId="63" xfId="0" applyFont="1" applyFill="1" applyBorder="1" applyAlignment="1" applyProtection="1">
      <alignment vertical="center"/>
      <protection locked="0"/>
    </xf>
    <xf numFmtId="0" fontId="46" fillId="0" borderId="0" xfId="0" applyFont="1" applyFill="1" applyBorder="1" applyAlignment="1">
      <alignment horizontal="center" vertical="center"/>
    </xf>
    <xf numFmtId="0" fontId="20" fillId="0" borderId="43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/>
      <protection locked="0"/>
    </xf>
    <xf numFmtId="0" fontId="20" fillId="0" borderId="37" xfId="0" applyFont="1" applyFill="1" applyBorder="1" applyAlignment="1" applyProtection="1">
      <alignment horizontal="center" vertical="center" wrapText="1"/>
      <protection locked="0"/>
    </xf>
    <xf numFmtId="0" fontId="20" fillId="0" borderId="16" xfId="0" applyFont="1" applyFill="1" applyBorder="1" applyAlignment="1" applyProtection="1">
      <alignment horizontal="center" vertical="center" wrapText="1"/>
      <protection locked="0"/>
    </xf>
    <xf numFmtId="0" fontId="20" fillId="0" borderId="36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Alignment="1">
      <alignment horizontal="left" vertical="center" wrapText="1"/>
    </xf>
    <xf numFmtId="1" fontId="25" fillId="3" borderId="20" xfId="0" applyNumberFormat="1" applyFont="1" applyFill="1" applyBorder="1" applyAlignment="1">
      <alignment horizontal="center" vertical="center" wrapText="1"/>
    </xf>
    <xf numFmtId="1" fontId="25" fillId="3" borderId="16" xfId="0" applyNumberFormat="1" applyFont="1" applyFill="1" applyBorder="1" applyAlignment="1">
      <alignment horizontal="center" vertical="center" wrapText="1"/>
    </xf>
    <xf numFmtId="1" fontId="25" fillId="3" borderId="17" xfId="0" applyNumberFormat="1" applyFont="1" applyFill="1" applyBorder="1" applyAlignment="1">
      <alignment horizontal="center" vertical="center" wrapText="1"/>
    </xf>
    <xf numFmtId="0" fontId="20" fillId="0" borderId="66" xfId="0" applyFont="1" applyBorder="1" applyAlignment="1">
      <alignment horizontal="left" vertical="center" wrapText="1"/>
    </xf>
    <xf numFmtId="0" fontId="43" fillId="0" borderId="47" xfId="0" applyFont="1" applyFill="1" applyBorder="1" applyAlignment="1">
      <alignment horizontal="left" vertical="center" wrapText="1"/>
    </xf>
    <xf numFmtId="0" fontId="43" fillId="0" borderId="48" xfId="0" applyFont="1" applyFill="1" applyBorder="1" applyAlignment="1">
      <alignment horizontal="left" vertical="center" wrapText="1"/>
    </xf>
    <xf numFmtId="0" fontId="20" fillId="2" borderId="69" xfId="0" applyFont="1" applyFill="1" applyBorder="1" applyAlignment="1">
      <alignment horizontal="left" vertical="center" wrapText="1"/>
    </xf>
    <xf numFmtId="0" fontId="20" fillId="2" borderId="70" xfId="0" applyFont="1" applyFill="1" applyBorder="1" applyAlignment="1">
      <alignment horizontal="left" vertical="center" wrapText="1"/>
    </xf>
    <xf numFmtId="0" fontId="20" fillId="0" borderId="152" xfId="0" applyFont="1" applyBorder="1" applyAlignment="1">
      <alignment horizontal="center" vertical="center" wrapText="1"/>
    </xf>
    <xf numFmtId="0" fontId="25" fillId="0" borderId="157" xfId="0" applyFont="1" applyFill="1" applyBorder="1" applyAlignment="1" applyProtection="1">
      <alignment horizontal="center" vertical="center"/>
      <protection locked="0"/>
    </xf>
    <xf numFmtId="0" fontId="25" fillId="0" borderId="158" xfId="0" applyFont="1" applyFill="1" applyBorder="1" applyAlignment="1" applyProtection="1">
      <alignment horizontal="center" vertical="center"/>
      <protection locked="0"/>
    </xf>
    <xf numFmtId="0" fontId="25" fillId="0" borderId="156" xfId="0" applyFont="1" applyFill="1" applyBorder="1" applyAlignment="1" applyProtection="1">
      <alignment horizontal="center" vertical="center"/>
      <protection locked="0"/>
    </xf>
    <xf numFmtId="0" fontId="20" fillId="0" borderId="147" xfId="0" applyFont="1" applyFill="1" applyBorder="1" applyAlignment="1" applyProtection="1">
      <alignment horizontal="center" vertical="center"/>
      <protection locked="0"/>
    </xf>
    <xf numFmtId="0" fontId="25" fillId="0" borderId="147" xfId="0" applyFont="1" applyFill="1" applyBorder="1" applyAlignment="1" applyProtection="1">
      <alignment horizontal="center" vertical="center"/>
      <protection locked="0"/>
    </xf>
    <xf numFmtId="0" fontId="25" fillId="0" borderId="161" xfId="0" applyFont="1" applyFill="1" applyBorder="1" applyAlignment="1" applyProtection="1">
      <alignment horizontal="center" vertical="center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19050</xdr:rowOff>
    </xdr:from>
    <xdr:to>
      <xdr:col>4</xdr:col>
      <xdr:colOff>228600</xdr:colOff>
      <xdr:row>7</xdr:row>
      <xdr:rowOff>228600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2152650"/>
          <a:ext cx="156210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3</xdr:col>
      <xdr:colOff>228600</xdr:colOff>
      <xdr:row>5</xdr:row>
      <xdr:rowOff>514350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90700"/>
          <a:ext cx="1600200" cy="161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CJ124"/>
  <sheetViews>
    <sheetView showZeros="0" tabSelected="1" view="pageBreakPreview" topLeftCell="A17" zoomScale="40" zoomScaleNormal="40" zoomScaleSheetLayoutView="40" workbookViewId="0">
      <selection activeCell="C110" sqref="C110:Q110"/>
    </sheetView>
  </sheetViews>
  <sheetFormatPr defaultRowHeight="15.5" x14ac:dyDescent="0.35"/>
  <cols>
    <col min="1" max="1" width="6.81640625" style="27" customWidth="1"/>
    <col min="2" max="19" width="5.36328125" style="27" customWidth="1"/>
    <col min="20" max="20" width="6.81640625" style="27" customWidth="1"/>
    <col min="21" max="21" width="6.6328125" style="27" customWidth="1"/>
    <col min="22" max="22" width="6.453125" style="27" customWidth="1"/>
    <col min="23" max="23" width="5.90625" style="27" customWidth="1"/>
    <col min="24" max="24" width="6.81640625" style="27" customWidth="1"/>
    <col min="25" max="25" width="6.08984375" style="27" customWidth="1"/>
    <col min="26" max="26" width="6.453125" style="27" customWidth="1"/>
    <col min="27" max="27" width="5.90625" style="27" customWidth="1"/>
    <col min="28" max="28" width="6.81640625" style="27" customWidth="1"/>
    <col min="29" max="29" width="6.1796875" style="27" customWidth="1"/>
    <col min="30" max="30" width="6.36328125" style="27" customWidth="1"/>
    <col min="31" max="31" width="6.1796875" style="27" customWidth="1"/>
    <col min="32" max="32" width="6.90625" style="27" customWidth="1"/>
    <col min="33" max="33" width="6" style="27" customWidth="1"/>
    <col min="34" max="34" width="6.54296875" style="27" customWidth="1"/>
    <col min="35" max="35" width="5.6328125" style="27" customWidth="1"/>
    <col min="36" max="36" width="7.54296875" style="27" customWidth="1"/>
    <col min="37" max="37" width="7.1796875" style="27" customWidth="1"/>
    <col min="38" max="38" width="7.36328125" style="27" customWidth="1"/>
    <col min="39" max="39" width="6.6328125" style="27" customWidth="1"/>
    <col min="40" max="40" width="7.36328125" style="27" customWidth="1"/>
    <col min="41" max="41" width="6.36328125" style="27" customWidth="1"/>
    <col min="42" max="42" width="7.90625" style="27" customWidth="1"/>
    <col min="43" max="43" width="7.6328125" style="27" customWidth="1"/>
    <col min="44" max="44" width="6.54296875" style="27" customWidth="1"/>
    <col min="45" max="45" width="4.08984375" style="27" customWidth="1"/>
    <col min="46" max="46" width="7.08984375" style="27" customWidth="1"/>
    <col min="47" max="47" width="7" style="27" customWidth="1"/>
    <col min="48" max="49" width="7.90625" style="27" customWidth="1"/>
    <col min="50" max="50" width="7.453125" style="27" customWidth="1"/>
    <col min="51" max="51" width="5.453125" style="27" customWidth="1"/>
    <col min="52" max="52" width="7" style="27" customWidth="1"/>
    <col min="53" max="53" width="7.08984375" style="27" customWidth="1"/>
    <col min="54" max="54" width="7.1796875" style="27" customWidth="1"/>
    <col min="55" max="55" width="7.6328125" style="27" customWidth="1"/>
    <col min="56" max="56" width="8.08984375" style="27" customWidth="1"/>
    <col min="57" max="57" width="7.54296875" style="27" customWidth="1"/>
    <col min="58" max="58" width="7.6328125" style="27" customWidth="1"/>
    <col min="59" max="59" width="7.81640625" style="27" customWidth="1"/>
    <col min="60" max="60" width="7.36328125" style="27" customWidth="1"/>
    <col min="61" max="61" width="9" style="27" customWidth="1"/>
    <col min="62" max="62" width="16.08984375" style="27" customWidth="1"/>
    <col min="63" max="63" width="6.6328125" style="27" customWidth="1"/>
    <col min="64" max="64" width="6.54296875" style="27" customWidth="1"/>
    <col min="65" max="65" width="6.6328125" style="27" customWidth="1"/>
    <col min="66" max="66" width="9.08984375" style="27"/>
    <col min="67" max="224" width="9.08984375" style="12"/>
    <col min="225" max="226" width="4.08984375" style="12" customWidth="1"/>
    <col min="227" max="241" width="4.6328125" style="12" customWidth="1"/>
    <col min="242" max="244" width="3.6328125" style="12" customWidth="1"/>
    <col min="245" max="245" width="4.36328125" style="12" customWidth="1"/>
    <col min="246" max="257" width="3.6328125" style="12" customWidth="1"/>
    <col min="258" max="258" width="5.453125" style="12" customWidth="1"/>
    <col min="259" max="259" width="4.6328125" style="12" customWidth="1"/>
    <col min="260" max="260" width="3.6328125" style="12" customWidth="1"/>
    <col min="261" max="261" width="5.453125" style="12" customWidth="1"/>
    <col min="262" max="262" width="4.6328125" style="12" customWidth="1"/>
    <col min="263" max="263" width="3.6328125" style="12" customWidth="1"/>
    <col min="264" max="264" width="5.453125" style="12" customWidth="1"/>
    <col min="265" max="265" width="4.6328125" style="12" customWidth="1"/>
    <col min="266" max="266" width="3.6328125" style="12" customWidth="1"/>
    <col min="267" max="267" width="5.453125" style="12" customWidth="1"/>
    <col min="268" max="268" width="4.6328125" style="12" customWidth="1"/>
    <col min="269" max="269" width="3.6328125" style="12" customWidth="1"/>
    <col min="270" max="270" width="5.453125" style="12" customWidth="1"/>
    <col min="271" max="271" width="4.6328125" style="12" customWidth="1"/>
    <col min="272" max="272" width="3.6328125" style="12" customWidth="1"/>
    <col min="273" max="273" width="5.453125" style="12" customWidth="1"/>
    <col min="274" max="274" width="4.6328125" style="12" customWidth="1"/>
    <col min="275" max="275" width="3.6328125" style="12" customWidth="1"/>
    <col min="276" max="276" width="5.453125" style="12" customWidth="1"/>
    <col min="277" max="277" width="4.6328125" style="12" customWidth="1"/>
    <col min="278" max="280" width="4.08984375" style="12" customWidth="1"/>
    <col min="281" max="284" width="3.6328125" style="12" customWidth="1"/>
    <col min="285" max="285" width="4.6328125" style="12" customWidth="1"/>
    <col min="286" max="286" width="5.08984375" style="12" customWidth="1"/>
    <col min="287" max="287" width="4.54296875" style="12" customWidth="1"/>
    <col min="288" max="480" width="9.08984375" style="12"/>
    <col min="481" max="482" width="4.08984375" style="12" customWidth="1"/>
    <col min="483" max="497" width="4.6328125" style="12" customWidth="1"/>
    <col min="498" max="500" width="3.6328125" style="12" customWidth="1"/>
    <col min="501" max="501" width="4.36328125" style="12" customWidth="1"/>
    <col min="502" max="513" width="3.6328125" style="12" customWidth="1"/>
    <col min="514" max="514" width="5.453125" style="12" customWidth="1"/>
    <col min="515" max="515" width="4.6328125" style="12" customWidth="1"/>
    <col min="516" max="516" width="3.6328125" style="12" customWidth="1"/>
    <col min="517" max="517" width="5.453125" style="12" customWidth="1"/>
    <col min="518" max="518" width="4.6328125" style="12" customWidth="1"/>
    <col min="519" max="519" width="3.6328125" style="12" customWidth="1"/>
    <col min="520" max="520" width="5.453125" style="12" customWidth="1"/>
    <col min="521" max="521" width="4.6328125" style="12" customWidth="1"/>
    <col min="522" max="522" width="3.6328125" style="12" customWidth="1"/>
    <col min="523" max="523" width="5.453125" style="12" customWidth="1"/>
    <col min="524" max="524" width="4.6328125" style="12" customWidth="1"/>
    <col min="525" max="525" width="3.6328125" style="12" customWidth="1"/>
    <col min="526" max="526" width="5.453125" style="12" customWidth="1"/>
    <col min="527" max="527" width="4.6328125" style="12" customWidth="1"/>
    <col min="528" max="528" width="3.6328125" style="12" customWidth="1"/>
    <col min="529" max="529" width="5.453125" style="12" customWidth="1"/>
    <col min="530" max="530" width="4.6328125" style="12" customWidth="1"/>
    <col min="531" max="531" width="3.6328125" style="12" customWidth="1"/>
    <col min="532" max="532" width="5.453125" style="12" customWidth="1"/>
    <col min="533" max="533" width="4.6328125" style="12" customWidth="1"/>
    <col min="534" max="536" width="4.08984375" style="12" customWidth="1"/>
    <col min="537" max="540" width="3.6328125" style="12" customWidth="1"/>
    <col min="541" max="541" width="4.6328125" style="12" customWidth="1"/>
    <col min="542" max="542" width="5.08984375" style="12" customWidth="1"/>
    <col min="543" max="543" width="4.54296875" style="12" customWidth="1"/>
    <col min="544" max="736" width="9.08984375" style="12"/>
    <col min="737" max="738" width="4.08984375" style="12" customWidth="1"/>
    <col min="739" max="753" width="4.6328125" style="12" customWidth="1"/>
    <col min="754" max="756" width="3.6328125" style="12" customWidth="1"/>
    <col min="757" max="757" width="4.36328125" style="12" customWidth="1"/>
    <col min="758" max="769" width="3.6328125" style="12" customWidth="1"/>
    <col min="770" max="770" width="5.453125" style="12" customWidth="1"/>
    <col min="771" max="771" width="4.6328125" style="12" customWidth="1"/>
    <col min="772" max="772" width="3.6328125" style="12" customWidth="1"/>
    <col min="773" max="773" width="5.453125" style="12" customWidth="1"/>
    <col min="774" max="774" width="4.6328125" style="12" customWidth="1"/>
    <col min="775" max="775" width="3.6328125" style="12" customWidth="1"/>
    <col min="776" max="776" width="5.453125" style="12" customWidth="1"/>
    <col min="777" max="777" width="4.6328125" style="12" customWidth="1"/>
    <col min="778" max="778" width="3.6328125" style="12" customWidth="1"/>
    <col min="779" max="779" width="5.453125" style="12" customWidth="1"/>
    <col min="780" max="780" width="4.6328125" style="12" customWidth="1"/>
    <col min="781" max="781" width="3.6328125" style="12" customWidth="1"/>
    <col min="782" max="782" width="5.453125" style="12" customWidth="1"/>
    <col min="783" max="783" width="4.6328125" style="12" customWidth="1"/>
    <col min="784" max="784" width="3.6328125" style="12" customWidth="1"/>
    <col min="785" max="785" width="5.453125" style="12" customWidth="1"/>
    <col min="786" max="786" width="4.6328125" style="12" customWidth="1"/>
    <col min="787" max="787" width="3.6328125" style="12" customWidth="1"/>
    <col min="788" max="788" width="5.453125" style="12" customWidth="1"/>
    <col min="789" max="789" width="4.6328125" style="12" customWidth="1"/>
    <col min="790" max="792" width="4.08984375" style="12" customWidth="1"/>
    <col min="793" max="796" width="3.6328125" style="12" customWidth="1"/>
    <col min="797" max="797" width="4.6328125" style="12" customWidth="1"/>
    <col min="798" max="798" width="5.08984375" style="12" customWidth="1"/>
    <col min="799" max="799" width="4.54296875" style="12" customWidth="1"/>
    <col min="800" max="992" width="9.08984375" style="12"/>
    <col min="993" max="994" width="4.08984375" style="12" customWidth="1"/>
    <col min="995" max="1009" width="4.6328125" style="12" customWidth="1"/>
    <col min="1010" max="1012" width="3.6328125" style="12" customWidth="1"/>
    <col min="1013" max="1013" width="4.36328125" style="12" customWidth="1"/>
    <col min="1014" max="1025" width="3.6328125" style="12" customWidth="1"/>
    <col min="1026" max="1026" width="5.453125" style="12" customWidth="1"/>
    <col min="1027" max="1027" width="4.6328125" style="12" customWidth="1"/>
    <col min="1028" max="1028" width="3.6328125" style="12" customWidth="1"/>
    <col min="1029" max="1029" width="5.453125" style="12" customWidth="1"/>
    <col min="1030" max="1030" width="4.6328125" style="12" customWidth="1"/>
    <col min="1031" max="1031" width="3.6328125" style="12" customWidth="1"/>
    <col min="1032" max="1032" width="5.453125" style="12" customWidth="1"/>
    <col min="1033" max="1033" width="4.6328125" style="12" customWidth="1"/>
    <col min="1034" max="1034" width="3.6328125" style="12" customWidth="1"/>
    <col min="1035" max="1035" width="5.453125" style="12" customWidth="1"/>
    <col min="1036" max="1036" width="4.6328125" style="12" customWidth="1"/>
    <col min="1037" max="1037" width="3.6328125" style="12" customWidth="1"/>
    <col min="1038" max="1038" width="5.453125" style="12" customWidth="1"/>
    <col min="1039" max="1039" width="4.6328125" style="12" customWidth="1"/>
    <col min="1040" max="1040" width="3.6328125" style="12" customWidth="1"/>
    <col min="1041" max="1041" width="5.453125" style="12" customWidth="1"/>
    <col min="1042" max="1042" width="4.6328125" style="12" customWidth="1"/>
    <col min="1043" max="1043" width="3.6328125" style="12" customWidth="1"/>
    <col min="1044" max="1044" width="5.453125" style="12" customWidth="1"/>
    <col min="1045" max="1045" width="4.6328125" style="12" customWidth="1"/>
    <col min="1046" max="1048" width="4.08984375" style="12" customWidth="1"/>
    <col min="1049" max="1052" width="3.6328125" style="12" customWidth="1"/>
    <col min="1053" max="1053" width="4.6328125" style="12" customWidth="1"/>
    <col min="1054" max="1054" width="5.08984375" style="12" customWidth="1"/>
    <col min="1055" max="1055" width="4.54296875" style="12" customWidth="1"/>
    <col min="1056" max="1248" width="9.08984375" style="12"/>
    <col min="1249" max="1250" width="4.08984375" style="12" customWidth="1"/>
    <col min="1251" max="1265" width="4.6328125" style="12" customWidth="1"/>
    <col min="1266" max="1268" width="3.6328125" style="12" customWidth="1"/>
    <col min="1269" max="1269" width="4.36328125" style="12" customWidth="1"/>
    <col min="1270" max="1281" width="3.6328125" style="12" customWidth="1"/>
    <col min="1282" max="1282" width="5.453125" style="12" customWidth="1"/>
    <col min="1283" max="1283" width="4.6328125" style="12" customWidth="1"/>
    <col min="1284" max="1284" width="3.6328125" style="12" customWidth="1"/>
    <col min="1285" max="1285" width="5.453125" style="12" customWidth="1"/>
    <col min="1286" max="1286" width="4.6328125" style="12" customWidth="1"/>
    <col min="1287" max="1287" width="3.6328125" style="12" customWidth="1"/>
    <col min="1288" max="1288" width="5.453125" style="12" customWidth="1"/>
    <col min="1289" max="1289" width="4.6328125" style="12" customWidth="1"/>
    <col min="1290" max="1290" width="3.6328125" style="12" customWidth="1"/>
    <col min="1291" max="1291" width="5.453125" style="12" customWidth="1"/>
    <col min="1292" max="1292" width="4.6328125" style="12" customWidth="1"/>
    <col min="1293" max="1293" width="3.6328125" style="12" customWidth="1"/>
    <col min="1294" max="1294" width="5.453125" style="12" customWidth="1"/>
    <col min="1295" max="1295" width="4.6328125" style="12" customWidth="1"/>
    <col min="1296" max="1296" width="3.6328125" style="12" customWidth="1"/>
    <col min="1297" max="1297" width="5.453125" style="12" customWidth="1"/>
    <col min="1298" max="1298" width="4.6328125" style="12" customWidth="1"/>
    <col min="1299" max="1299" width="3.6328125" style="12" customWidth="1"/>
    <col min="1300" max="1300" width="5.453125" style="12" customWidth="1"/>
    <col min="1301" max="1301" width="4.6328125" style="12" customWidth="1"/>
    <col min="1302" max="1304" width="4.08984375" style="12" customWidth="1"/>
    <col min="1305" max="1308" width="3.6328125" style="12" customWidth="1"/>
    <col min="1309" max="1309" width="4.6328125" style="12" customWidth="1"/>
    <col min="1310" max="1310" width="5.08984375" style="12" customWidth="1"/>
    <col min="1311" max="1311" width="4.54296875" style="12" customWidth="1"/>
    <col min="1312" max="1504" width="9.08984375" style="12"/>
    <col min="1505" max="1506" width="4.08984375" style="12" customWidth="1"/>
    <col min="1507" max="1521" width="4.6328125" style="12" customWidth="1"/>
    <col min="1522" max="1524" width="3.6328125" style="12" customWidth="1"/>
    <col min="1525" max="1525" width="4.36328125" style="12" customWidth="1"/>
    <col min="1526" max="1537" width="3.6328125" style="12" customWidth="1"/>
    <col min="1538" max="1538" width="5.453125" style="12" customWidth="1"/>
    <col min="1539" max="1539" width="4.6328125" style="12" customWidth="1"/>
    <col min="1540" max="1540" width="3.6328125" style="12" customWidth="1"/>
    <col min="1541" max="1541" width="5.453125" style="12" customWidth="1"/>
    <col min="1542" max="1542" width="4.6328125" style="12" customWidth="1"/>
    <col min="1543" max="1543" width="3.6328125" style="12" customWidth="1"/>
    <col min="1544" max="1544" width="5.453125" style="12" customWidth="1"/>
    <col min="1545" max="1545" width="4.6328125" style="12" customWidth="1"/>
    <col min="1546" max="1546" width="3.6328125" style="12" customWidth="1"/>
    <col min="1547" max="1547" width="5.453125" style="12" customWidth="1"/>
    <col min="1548" max="1548" width="4.6328125" style="12" customWidth="1"/>
    <col min="1549" max="1549" width="3.6328125" style="12" customWidth="1"/>
    <col min="1550" max="1550" width="5.453125" style="12" customWidth="1"/>
    <col min="1551" max="1551" width="4.6328125" style="12" customWidth="1"/>
    <col min="1552" max="1552" width="3.6328125" style="12" customWidth="1"/>
    <col min="1553" max="1553" width="5.453125" style="12" customWidth="1"/>
    <col min="1554" max="1554" width="4.6328125" style="12" customWidth="1"/>
    <col min="1555" max="1555" width="3.6328125" style="12" customWidth="1"/>
    <col min="1556" max="1556" width="5.453125" style="12" customWidth="1"/>
    <col min="1557" max="1557" width="4.6328125" style="12" customWidth="1"/>
    <col min="1558" max="1560" width="4.08984375" style="12" customWidth="1"/>
    <col min="1561" max="1564" width="3.6328125" style="12" customWidth="1"/>
    <col min="1565" max="1565" width="4.6328125" style="12" customWidth="1"/>
    <col min="1566" max="1566" width="5.08984375" style="12" customWidth="1"/>
    <col min="1567" max="1567" width="4.54296875" style="12" customWidth="1"/>
    <col min="1568" max="1760" width="9.08984375" style="12"/>
    <col min="1761" max="1762" width="4.08984375" style="12" customWidth="1"/>
    <col min="1763" max="1777" width="4.6328125" style="12" customWidth="1"/>
    <col min="1778" max="1780" width="3.6328125" style="12" customWidth="1"/>
    <col min="1781" max="1781" width="4.36328125" style="12" customWidth="1"/>
    <col min="1782" max="1793" width="3.6328125" style="12" customWidth="1"/>
    <col min="1794" max="1794" width="5.453125" style="12" customWidth="1"/>
    <col min="1795" max="1795" width="4.6328125" style="12" customWidth="1"/>
    <col min="1796" max="1796" width="3.6328125" style="12" customWidth="1"/>
    <col min="1797" max="1797" width="5.453125" style="12" customWidth="1"/>
    <col min="1798" max="1798" width="4.6328125" style="12" customWidth="1"/>
    <col min="1799" max="1799" width="3.6328125" style="12" customWidth="1"/>
    <col min="1800" max="1800" width="5.453125" style="12" customWidth="1"/>
    <col min="1801" max="1801" width="4.6328125" style="12" customWidth="1"/>
    <col min="1802" max="1802" width="3.6328125" style="12" customWidth="1"/>
    <col min="1803" max="1803" width="5.453125" style="12" customWidth="1"/>
    <col min="1804" max="1804" width="4.6328125" style="12" customWidth="1"/>
    <col min="1805" max="1805" width="3.6328125" style="12" customWidth="1"/>
    <col min="1806" max="1806" width="5.453125" style="12" customWidth="1"/>
    <col min="1807" max="1807" width="4.6328125" style="12" customWidth="1"/>
    <col min="1808" max="1808" width="3.6328125" style="12" customWidth="1"/>
    <col min="1809" max="1809" width="5.453125" style="12" customWidth="1"/>
    <col min="1810" max="1810" width="4.6328125" style="12" customWidth="1"/>
    <col min="1811" max="1811" width="3.6328125" style="12" customWidth="1"/>
    <col min="1812" max="1812" width="5.453125" style="12" customWidth="1"/>
    <col min="1813" max="1813" width="4.6328125" style="12" customWidth="1"/>
    <col min="1814" max="1816" width="4.08984375" style="12" customWidth="1"/>
    <col min="1817" max="1820" width="3.6328125" style="12" customWidth="1"/>
    <col min="1821" max="1821" width="4.6328125" style="12" customWidth="1"/>
    <col min="1822" max="1822" width="5.08984375" style="12" customWidth="1"/>
    <col min="1823" max="1823" width="4.54296875" style="12" customWidth="1"/>
    <col min="1824" max="2016" width="9.08984375" style="12"/>
    <col min="2017" max="2018" width="4.08984375" style="12" customWidth="1"/>
    <col min="2019" max="2033" width="4.6328125" style="12" customWidth="1"/>
    <col min="2034" max="2036" width="3.6328125" style="12" customWidth="1"/>
    <col min="2037" max="2037" width="4.36328125" style="12" customWidth="1"/>
    <col min="2038" max="2049" width="3.6328125" style="12" customWidth="1"/>
    <col min="2050" max="2050" width="5.453125" style="12" customWidth="1"/>
    <col min="2051" max="2051" width="4.6328125" style="12" customWidth="1"/>
    <col min="2052" max="2052" width="3.6328125" style="12" customWidth="1"/>
    <col min="2053" max="2053" width="5.453125" style="12" customWidth="1"/>
    <col min="2054" max="2054" width="4.6328125" style="12" customWidth="1"/>
    <col min="2055" max="2055" width="3.6328125" style="12" customWidth="1"/>
    <col min="2056" max="2056" width="5.453125" style="12" customWidth="1"/>
    <col min="2057" max="2057" width="4.6328125" style="12" customWidth="1"/>
    <col min="2058" max="2058" width="3.6328125" style="12" customWidth="1"/>
    <col min="2059" max="2059" width="5.453125" style="12" customWidth="1"/>
    <col min="2060" max="2060" width="4.6328125" style="12" customWidth="1"/>
    <col min="2061" max="2061" width="3.6328125" style="12" customWidth="1"/>
    <col min="2062" max="2062" width="5.453125" style="12" customWidth="1"/>
    <col min="2063" max="2063" width="4.6328125" style="12" customWidth="1"/>
    <col min="2064" max="2064" width="3.6328125" style="12" customWidth="1"/>
    <col min="2065" max="2065" width="5.453125" style="12" customWidth="1"/>
    <col min="2066" max="2066" width="4.6328125" style="12" customWidth="1"/>
    <col min="2067" max="2067" width="3.6328125" style="12" customWidth="1"/>
    <col min="2068" max="2068" width="5.453125" style="12" customWidth="1"/>
    <col min="2069" max="2069" width="4.6328125" style="12" customWidth="1"/>
    <col min="2070" max="2072" width="4.08984375" style="12" customWidth="1"/>
    <col min="2073" max="2076" width="3.6328125" style="12" customWidth="1"/>
    <col min="2077" max="2077" width="4.6328125" style="12" customWidth="1"/>
    <col min="2078" max="2078" width="5.08984375" style="12" customWidth="1"/>
    <col min="2079" max="2079" width="4.54296875" style="12" customWidth="1"/>
    <col min="2080" max="2272" width="9.08984375" style="12"/>
    <col min="2273" max="2274" width="4.08984375" style="12" customWidth="1"/>
    <col min="2275" max="2289" width="4.6328125" style="12" customWidth="1"/>
    <col min="2290" max="2292" width="3.6328125" style="12" customWidth="1"/>
    <col min="2293" max="2293" width="4.36328125" style="12" customWidth="1"/>
    <col min="2294" max="2305" width="3.6328125" style="12" customWidth="1"/>
    <col min="2306" max="2306" width="5.453125" style="12" customWidth="1"/>
    <col min="2307" max="2307" width="4.6328125" style="12" customWidth="1"/>
    <col min="2308" max="2308" width="3.6328125" style="12" customWidth="1"/>
    <col min="2309" max="2309" width="5.453125" style="12" customWidth="1"/>
    <col min="2310" max="2310" width="4.6328125" style="12" customWidth="1"/>
    <col min="2311" max="2311" width="3.6328125" style="12" customWidth="1"/>
    <col min="2312" max="2312" width="5.453125" style="12" customWidth="1"/>
    <col min="2313" max="2313" width="4.6328125" style="12" customWidth="1"/>
    <col min="2314" max="2314" width="3.6328125" style="12" customWidth="1"/>
    <col min="2315" max="2315" width="5.453125" style="12" customWidth="1"/>
    <col min="2316" max="2316" width="4.6328125" style="12" customWidth="1"/>
    <col min="2317" max="2317" width="3.6328125" style="12" customWidth="1"/>
    <col min="2318" max="2318" width="5.453125" style="12" customWidth="1"/>
    <col min="2319" max="2319" width="4.6328125" style="12" customWidth="1"/>
    <col min="2320" max="2320" width="3.6328125" style="12" customWidth="1"/>
    <col min="2321" max="2321" width="5.453125" style="12" customWidth="1"/>
    <col min="2322" max="2322" width="4.6328125" style="12" customWidth="1"/>
    <col min="2323" max="2323" width="3.6328125" style="12" customWidth="1"/>
    <col min="2324" max="2324" width="5.453125" style="12" customWidth="1"/>
    <col min="2325" max="2325" width="4.6328125" style="12" customWidth="1"/>
    <col min="2326" max="2328" width="4.08984375" style="12" customWidth="1"/>
    <col min="2329" max="2332" width="3.6328125" style="12" customWidth="1"/>
    <col min="2333" max="2333" width="4.6328125" style="12" customWidth="1"/>
    <col min="2334" max="2334" width="5.08984375" style="12" customWidth="1"/>
    <col min="2335" max="2335" width="4.54296875" style="12" customWidth="1"/>
    <col min="2336" max="2528" width="9.08984375" style="12"/>
    <col min="2529" max="2530" width="4.08984375" style="12" customWidth="1"/>
    <col min="2531" max="2545" width="4.6328125" style="12" customWidth="1"/>
    <col min="2546" max="2548" width="3.6328125" style="12" customWidth="1"/>
    <col min="2549" max="2549" width="4.36328125" style="12" customWidth="1"/>
    <col min="2550" max="2561" width="3.6328125" style="12" customWidth="1"/>
    <col min="2562" max="2562" width="5.453125" style="12" customWidth="1"/>
    <col min="2563" max="2563" width="4.6328125" style="12" customWidth="1"/>
    <col min="2564" max="2564" width="3.6328125" style="12" customWidth="1"/>
    <col min="2565" max="2565" width="5.453125" style="12" customWidth="1"/>
    <col min="2566" max="2566" width="4.6328125" style="12" customWidth="1"/>
    <col min="2567" max="2567" width="3.6328125" style="12" customWidth="1"/>
    <col min="2568" max="2568" width="5.453125" style="12" customWidth="1"/>
    <col min="2569" max="2569" width="4.6328125" style="12" customWidth="1"/>
    <col min="2570" max="2570" width="3.6328125" style="12" customWidth="1"/>
    <col min="2571" max="2571" width="5.453125" style="12" customWidth="1"/>
    <col min="2572" max="2572" width="4.6328125" style="12" customWidth="1"/>
    <col min="2573" max="2573" width="3.6328125" style="12" customWidth="1"/>
    <col min="2574" max="2574" width="5.453125" style="12" customWidth="1"/>
    <col min="2575" max="2575" width="4.6328125" style="12" customWidth="1"/>
    <col min="2576" max="2576" width="3.6328125" style="12" customWidth="1"/>
    <col min="2577" max="2577" width="5.453125" style="12" customWidth="1"/>
    <col min="2578" max="2578" width="4.6328125" style="12" customWidth="1"/>
    <col min="2579" max="2579" width="3.6328125" style="12" customWidth="1"/>
    <col min="2580" max="2580" width="5.453125" style="12" customWidth="1"/>
    <col min="2581" max="2581" width="4.6328125" style="12" customWidth="1"/>
    <col min="2582" max="2584" width="4.08984375" style="12" customWidth="1"/>
    <col min="2585" max="2588" width="3.6328125" style="12" customWidth="1"/>
    <col min="2589" max="2589" width="4.6328125" style="12" customWidth="1"/>
    <col min="2590" max="2590" width="5.08984375" style="12" customWidth="1"/>
    <col min="2591" max="2591" width="4.54296875" style="12" customWidth="1"/>
    <col min="2592" max="2784" width="9.08984375" style="12"/>
    <col min="2785" max="2786" width="4.08984375" style="12" customWidth="1"/>
    <col min="2787" max="2801" width="4.6328125" style="12" customWidth="1"/>
    <col min="2802" max="2804" width="3.6328125" style="12" customWidth="1"/>
    <col min="2805" max="2805" width="4.36328125" style="12" customWidth="1"/>
    <col min="2806" max="2817" width="3.6328125" style="12" customWidth="1"/>
    <col min="2818" max="2818" width="5.453125" style="12" customWidth="1"/>
    <col min="2819" max="2819" width="4.6328125" style="12" customWidth="1"/>
    <col min="2820" max="2820" width="3.6328125" style="12" customWidth="1"/>
    <col min="2821" max="2821" width="5.453125" style="12" customWidth="1"/>
    <col min="2822" max="2822" width="4.6328125" style="12" customWidth="1"/>
    <col min="2823" max="2823" width="3.6328125" style="12" customWidth="1"/>
    <col min="2824" max="2824" width="5.453125" style="12" customWidth="1"/>
    <col min="2825" max="2825" width="4.6328125" style="12" customWidth="1"/>
    <col min="2826" max="2826" width="3.6328125" style="12" customWidth="1"/>
    <col min="2827" max="2827" width="5.453125" style="12" customWidth="1"/>
    <col min="2828" max="2828" width="4.6328125" style="12" customWidth="1"/>
    <col min="2829" max="2829" width="3.6328125" style="12" customWidth="1"/>
    <col min="2830" max="2830" width="5.453125" style="12" customWidth="1"/>
    <col min="2831" max="2831" width="4.6328125" style="12" customWidth="1"/>
    <col min="2832" max="2832" width="3.6328125" style="12" customWidth="1"/>
    <col min="2833" max="2833" width="5.453125" style="12" customWidth="1"/>
    <col min="2834" max="2834" width="4.6328125" style="12" customWidth="1"/>
    <col min="2835" max="2835" width="3.6328125" style="12" customWidth="1"/>
    <col min="2836" max="2836" width="5.453125" style="12" customWidth="1"/>
    <col min="2837" max="2837" width="4.6328125" style="12" customWidth="1"/>
    <col min="2838" max="2840" width="4.08984375" style="12" customWidth="1"/>
    <col min="2841" max="2844" width="3.6328125" style="12" customWidth="1"/>
    <col min="2845" max="2845" width="4.6328125" style="12" customWidth="1"/>
    <col min="2846" max="2846" width="5.08984375" style="12" customWidth="1"/>
    <col min="2847" max="2847" width="4.54296875" style="12" customWidth="1"/>
    <col min="2848" max="3040" width="9.08984375" style="12"/>
    <col min="3041" max="3042" width="4.08984375" style="12" customWidth="1"/>
    <col min="3043" max="3057" width="4.6328125" style="12" customWidth="1"/>
    <col min="3058" max="3060" width="3.6328125" style="12" customWidth="1"/>
    <col min="3061" max="3061" width="4.36328125" style="12" customWidth="1"/>
    <col min="3062" max="3073" width="3.6328125" style="12" customWidth="1"/>
    <col min="3074" max="3074" width="5.453125" style="12" customWidth="1"/>
    <col min="3075" max="3075" width="4.6328125" style="12" customWidth="1"/>
    <col min="3076" max="3076" width="3.6328125" style="12" customWidth="1"/>
    <col min="3077" max="3077" width="5.453125" style="12" customWidth="1"/>
    <col min="3078" max="3078" width="4.6328125" style="12" customWidth="1"/>
    <col min="3079" max="3079" width="3.6328125" style="12" customWidth="1"/>
    <col min="3080" max="3080" width="5.453125" style="12" customWidth="1"/>
    <col min="3081" max="3081" width="4.6328125" style="12" customWidth="1"/>
    <col min="3082" max="3082" width="3.6328125" style="12" customWidth="1"/>
    <col min="3083" max="3083" width="5.453125" style="12" customWidth="1"/>
    <col min="3084" max="3084" width="4.6328125" style="12" customWidth="1"/>
    <col min="3085" max="3085" width="3.6328125" style="12" customWidth="1"/>
    <col min="3086" max="3086" width="5.453125" style="12" customWidth="1"/>
    <col min="3087" max="3087" width="4.6328125" style="12" customWidth="1"/>
    <col min="3088" max="3088" width="3.6328125" style="12" customWidth="1"/>
    <col min="3089" max="3089" width="5.453125" style="12" customWidth="1"/>
    <col min="3090" max="3090" width="4.6328125" style="12" customWidth="1"/>
    <col min="3091" max="3091" width="3.6328125" style="12" customWidth="1"/>
    <col min="3092" max="3092" width="5.453125" style="12" customWidth="1"/>
    <col min="3093" max="3093" width="4.6328125" style="12" customWidth="1"/>
    <col min="3094" max="3096" width="4.08984375" style="12" customWidth="1"/>
    <col min="3097" max="3100" width="3.6328125" style="12" customWidth="1"/>
    <col min="3101" max="3101" width="4.6328125" style="12" customWidth="1"/>
    <col min="3102" max="3102" width="5.08984375" style="12" customWidth="1"/>
    <col min="3103" max="3103" width="4.54296875" style="12" customWidth="1"/>
    <col min="3104" max="3296" width="9.08984375" style="12"/>
    <col min="3297" max="3298" width="4.08984375" style="12" customWidth="1"/>
    <col min="3299" max="3313" width="4.6328125" style="12" customWidth="1"/>
    <col min="3314" max="3316" width="3.6328125" style="12" customWidth="1"/>
    <col min="3317" max="3317" width="4.36328125" style="12" customWidth="1"/>
    <col min="3318" max="3329" width="3.6328125" style="12" customWidth="1"/>
    <col min="3330" max="3330" width="5.453125" style="12" customWidth="1"/>
    <col min="3331" max="3331" width="4.6328125" style="12" customWidth="1"/>
    <col min="3332" max="3332" width="3.6328125" style="12" customWidth="1"/>
    <col min="3333" max="3333" width="5.453125" style="12" customWidth="1"/>
    <col min="3334" max="3334" width="4.6328125" style="12" customWidth="1"/>
    <col min="3335" max="3335" width="3.6328125" style="12" customWidth="1"/>
    <col min="3336" max="3336" width="5.453125" style="12" customWidth="1"/>
    <col min="3337" max="3337" width="4.6328125" style="12" customWidth="1"/>
    <col min="3338" max="3338" width="3.6328125" style="12" customWidth="1"/>
    <col min="3339" max="3339" width="5.453125" style="12" customWidth="1"/>
    <col min="3340" max="3340" width="4.6328125" style="12" customWidth="1"/>
    <col min="3341" max="3341" width="3.6328125" style="12" customWidth="1"/>
    <col min="3342" max="3342" width="5.453125" style="12" customWidth="1"/>
    <col min="3343" max="3343" width="4.6328125" style="12" customWidth="1"/>
    <col min="3344" max="3344" width="3.6328125" style="12" customWidth="1"/>
    <col min="3345" max="3345" width="5.453125" style="12" customWidth="1"/>
    <col min="3346" max="3346" width="4.6328125" style="12" customWidth="1"/>
    <col min="3347" max="3347" width="3.6328125" style="12" customWidth="1"/>
    <col min="3348" max="3348" width="5.453125" style="12" customWidth="1"/>
    <col min="3349" max="3349" width="4.6328125" style="12" customWidth="1"/>
    <col min="3350" max="3352" width="4.08984375" style="12" customWidth="1"/>
    <col min="3353" max="3356" width="3.6328125" style="12" customWidth="1"/>
    <col min="3357" max="3357" width="4.6328125" style="12" customWidth="1"/>
    <col min="3358" max="3358" width="5.08984375" style="12" customWidth="1"/>
    <col min="3359" max="3359" width="4.54296875" style="12" customWidth="1"/>
    <col min="3360" max="3552" width="9.08984375" style="12"/>
    <col min="3553" max="3554" width="4.08984375" style="12" customWidth="1"/>
    <col min="3555" max="3569" width="4.6328125" style="12" customWidth="1"/>
    <col min="3570" max="3572" width="3.6328125" style="12" customWidth="1"/>
    <col min="3573" max="3573" width="4.36328125" style="12" customWidth="1"/>
    <col min="3574" max="3585" width="3.6328125" style="12" customWidth="1"/>
    <col min="3586" max="3586" width="5.453125" style="12" customWidth="1"/>
    <col min="3587" max="3587" width="4.6328125" style="12" customWidth="1"/>
    <col min="3588" max="3588" width="3.6328125" style="12" customWidth="1"/>
    <col min="3589" max="3589" width="5.453125" style="12" customWidth="1"/>
    <col min="3590" max="3590" width="4.6328125" style="12" customWidth="1"/>
    <col min="3591" max="3591" width="3.6328125" style="12" customWidth="1"/>
    <col min="3592" max="3592" width="5.453125" style="12" customWidth="1"/>
    <col min="3593" max="3593" width="4.6328125" style="12" customWidth="1"/>
    <col min="3594" max="3594" width="3.6328125" style="12" customWidth="1"/>
    <col min="3595" max="3595" width="5.453125" style="12" customWidth="1"/>
    <col min="3596" max="3596" width="4.6328125" style="12" customWidth="1"/>
    <col min="3597" max="3597" width="3.6328125" style="12" customWidth="1"/>
    <col min="3598" max="3598" width="5.453125" style="12" customWidth="1"/>
    <col min="3599" max="3599" width="4.6328125" style="12" customWidth="1"/>
    <col min="3600" max="3600" width="3.6328125" style="12" customWidth="1"/>
    <col min="3601" max="3601" width="5.453125" style="12" customWidth="1"/>
    <col min="3602" max="3602" width="4.6328125" style="12" customWidth="1"/>
    <col min="3603" max="3603" width="3.6328125" style="12" customWidth="1"/>
    <col min="3604" max="3604" width="5.453125" style="12" customWidth="1"/>
    <col min="3605" max="3605" width="4.6328125" style="12" customWidth="1"/>
    <col min="3606" max="3608" width="4.08984375" style="12" customWidth="1"/>
    <col min="3609" max="3612" width="3.6328125" style="12" customWidth="1"/>
    <col min="3613" max="3613" width="4.6328125" style="12" customWidth="1"/>
    <col min="3614" max="3614" width="5.08984375" style="12" customWidth="1"/>
    <col min="3615" max="3615" width="4.54296875" style="12" customWidth="1"/>
    <col min="3616" max="3808" width="9.08984375" style="12"/>
    <col min="3809" max="3810" width="4.08984375" style="12" customWidth="1"/>
    <col min="3811" max="3825" width="4.6328125" style="12" customWidth="1"/>
    <col min="3826" max="3828" width="3.6328125" style="12" customWidth="1"/>
    <col min="3829" max="3829" width="4.36328125" style="12" customWidth="1"/>
    <col min="3830" max="3841" width="3.6328125" style="12" customWidth="1"/>
    <col min="3842" max="3842" width="5.453125" style="12" customWidth="1"/>
    <col min="3843" max="3843" width="4.6328125" style="12" customWidth="1"/>
    <col min="3844" max="3844" width="3.6328125" style="12" customWidth="1"/>
    <col min="3845" max="3845" width="5.453125" style="12" customWidth="1"/>
    <col min="3846" max="3846" width="4.6328125" style="12" customWidth="1"/>
    <col min="3847" max="3847" width="3.6328125" style="12" customWidth="1"/>
    <col min="3848" max="3848" width="5.453125" style="12" customWidth="1"/>
    <col min="3849" max="3849" width="4.6328125" style="12" customWidth="1"/>
    <col min="3850" max="3850" width="3.6328125" style="12" customWidth="1"/>
    <col min="3851" max="3851" width="5.453125" style="12" customWidth="1"/>
    <col min="3852" max="3852" width="4.6328125" style="12" customWidth="1"/>
    <col min="3853" max="3853" width="3.6328125" style="12" customWidth="1"/>
    <col min="3854" max="3854" width="5.453125" style="12" customWidth="1"/>
    <col min="3855" max="3855" width="4.6328125" style="12" customWidth="1"/>
    <col min="3856" max="3856" width="3.6328125" style="12" customWidth="1"/>
    <col min="3857" max="3857" width="5.453125" style="12" customWidth="1"/>
    <col min="3858" max="3858" width="4.6328125" style="12" customWidth="1"/>
    <col min="3859" max="3859" width="3.6328125" style="12" customWidth="1"/>
    <col min="3860" max="3860" width="5.453125" style="12" customWidth="1"/>
    <col min="3861" max="3861" width="4.6328125" style="12" customWidth="1"/>
    <col min="3862" max="3864" width="4.08984375" style="12" customWidth="1"/>
    <col min="3865" max="3868" width="3.6328125" style="12" customWidth="1"/>
    <col min="3869" max="3869" width="4.6328125" style="12" customWidth="1"/>
    <col min="3870" max="3870" width="5.08984375" style="12" customWidth="1"/>
    <col min="3871" max="3871" width="4.54296875" style="12" customWidth="1"/>
    <col min="3872" max="4064" width="9.08984375" style="12"/>
    <col min="4065" max="4066" width="4.08984375" style="12" customWidth="1"/>
    <col min="4067" max="4081" width="4.6328125" style="12" customWidth="1"/>
    <col min="4082" max="4084" width="3.6328125" style="12" customWidth="1"/>
    <col min="4085" max="4085" width="4.36328125" style="12" customWidth="1"/>
    <col min="4086" max="4097" width="3.6328125" style="12" customWidth="1"/>
    <col min="4098" max="4098" width="5.453125" style="12" customWidth="1"/>
    <col min="4099" max="4099" width="4.6328125" style="12" customWidth="1"/>
    <col min="4100" max="4100" width="3.6328125" style="12" customWidth="1"/>
    <col min="4101" max="4101" width="5.453125" style="12" customWidth="1"/>
    <col min="4102" max="4102" width="4.6328125" style="12" customWidth="1"/>
    <col min="4103" max="4103" width="3.6328125" style="12" customWidth="1"/>
    <col min="4104" max="4104" width="5.453125" style="12" customWidth="1"/>
    <col min="4105" max="4105" width="4.6328125" style="12" customWidth="1"/>
    <col min="4106" max="4106" width="3.6328125" style="12" customWidth="1"/>
    <col min="4107" max="4107" width="5.453125" style="12" customWidth="1"/>
    <col min="4108" max="4108" width="4.6328125" style="12" customWidth="1"/>
    <col min="4109" max="4109" width="3.6328125" style="12" customWidth="1"/>
    <col min="4110" max="4110" width="5.453125" style="12" customWidth="1"/>
    <col min="4111" max="4111" width="4.6328125" style="12" customWidth="1"/>
    <col min="4112" max="4112" width="3.6328125" style="12" customWidth="1"/>
    <col min="4113" max="4113" width="5.453125" style="12" customWidth="1"/>
    <col min="4114" max="4114" width="4.6328125" style="12" customWidth="1"/>
    <col min="4115" max="4115" width="3.6328125" style="12" customWidth="1"/>
    <col min="4116" max="4116" width="5.453125" style="12" customWidth="1"/>
    <col min="4117" max="4117" width="4.6328125" style="12" customWidth="1"/>
    <col min="4118" max="4120" width="4.08984375" style="12" customWidth="1"/>
    <col min="4121" max="4124" width="3.6328125" style="12" customWidth="1"/>
    <col min="4125" max="4125" width="4.6328125" style="12" customWidth="1"/>
    <col min="4126" max="4126" width="5.08984375" style="12" customWidth="1"/>
    <col min="4127" max="4127" width="4.54296875" style="12" customWidth="1"/>
    <col min="4128" max="4320" width="9.08984375" style="12"/>
    <col min="4321" max="4322" width="4.08984375" style="12" customWidth="1"/>
    <col min="4323" max="4337" width="4.6328125" style="12" customWidth="1"/>
    <col min="4338" max="4340" width="3.6328125" style="12" customWidth="1"/>
    <col min="4341" max="4341" width="4.36328125" style="12" customWidth="1"/>
    <col min="4342" max="4353" width="3.6328125" style="12" customWidth="1"/>
    <col min="4354" max="4354" width="5.453125" style="12" customWidth="1"/>
    <col min="4355" max="4355" width="4.6328125" style="12" customWidth="1"/>
    <col min="4356" max="4356" width="3.6328125" style="12" customWidth="1"/>
    <col min="4357" max="4357" width="5.453125" style="12" customWidth="1"/>
    <col min="4358" max="4358" width="4.6328125" style="12" customWidth="1"/>
    <col min="4359" max="4359" width="3.6328125" style="12" customWidth="1"/>
    <col min="4360" max="4360" width="5.453125" style="12" customWidth="1"/>
    <col min="4361" max="4361" width="4.6328125" style="12" customWidth="1"/>
    <col min="4362" max="4362" width="3.6328125" style="12" customWidth="1"/>
    <col min="4363" max="4363" width="5.453125" style="12" customWidth="1"/>
    <col min="4364" max="4364" width="4.6328125" style="12" customWidth="1"/>
    <col min="4365" max="4365" width="3.6328125" style="12" customWidth="1"/>
    <col min="4366" max="4366" width="5.453125" style="12" customWidth="1"/>
    <col min="4367" max="4367" width="4.6328125" style="12" customWidth="1"/>
    <col min="4368" max="4368" width="3.6328125" style="12" customWidth="1"/>
    <col min="4369" max="4369" width="5.453125" style="12" customWidth="1"/>
    <col min="4370" max="4370" width="4.6328125" style="12" customWidth="1"/>
    <col min="4371" max="4371" width="3.6328125" style="12" customWidth="1"/>
    <col min="4372" max="4372" width="5.453125" style="12" customWidth="1"/>
    <col min="4373" max="4373" width="4.6328125" style="12" customWidth="1"/>
    <col min="4374" max="4376" width="4.08984375" style="12" customWidth="1"/>
    <col min="4377" max="4380" width="3.6328125" style="12" customWidth="1"/>
    <col min="4381" max="4381" width="4.6328125" style="12" customWidth="1"/>
    <col min="4382" max="4382" width="5.08984375" style="12" customWidth="1"/>
    <col min="4383" max="4383" width="4.54296875" style="12" customWidth="1"/>
    <col min="4384" max="4576" width="9.08984375" style="12"/>
    <col min="4577" max="4578" width="4.08984375" style="12" customWidth="1"/>
    <col min="4579" max="4593" width="4.6328125" style="12" customWidth="1"/>
    <col min="4594" max="4596" width="3.6328125" style="12" customWidth="1"/>
    <col min="4597" max="4597" width="4.36328125" style="12" customWidth="1"/>
    <col min="4598" max="4609" width="3.6328125" style="12" customWidth="1"/>
    <col min="4610" max="4610" width="5.453125" style="12" customWidth="1"/>
    <col min="4611" max="4611" width="4.6328125" style="12" customWidth="1"/>
    <col min="4612" max="4612" width="3.6328125" style="12" customWidth="1"/>
    <col min="4613" max="4613" width="5.453125" style="12" customWidth="1"/>
    <col min="4614" max="4614" width="4.6328125" style="12" customWidth="1"/>
    <col min="4615" max="4615" width="3.6328125" style="12" customWidth="1"/>
    <col min="4616" max="4616" width="5.453125" style="12" customWidth="1"/>
    <col min="4617" max="4617" width="4.6328125" style="12" customWidth="1"/>
    <col min="4618" max="4618" width="3.6328125" style="12" customWidth="1"/>
    <col min="4619" max="4619" width="5.453125" style="12" customWidth="1"/>
    <col min="4620" max="4620" width="4.6328125" style="12" customWidth="1"/>
    <col min="4621" max="4621" width="3.6328125" style="12" customWidth="1"/>
    <col min="4622" max="4622" width="5.453125" style="12" customWidth="1"/>
    <col min="4623" max="4623" width="4.6328125" style="12" customWidth="1"/>
    <col min="4624" max="4624" width="3.6328125" style="12" customWidth="1"/>
    <col min="4625" max="4625" width="5.453125" style="12" customWidth="1"/>
    <col min="4626" max="4626" width="4.6328125" style="12" customWidth="1"/>
    <col min="4627" max="4627" width="3.6328125" style="12" customWidth="1"/>
    <col min="4628" max="4628" width="5.453125" style="12" customWidth="1"/>
    <col min="4629" max="4629" width="4.6328125" style="12" customWidth="1"/>
    <col min="4630" max="4632" width="4.08984375" style="12" customWidth="1"/>
    <col min="4633" max="4636" width="3.6328125" style="12" customWidth="1"/>
    <col min="4637" max="4637" width="4.6328125" style="12" customWidth="1"/>
    <col min="4638" max="4638" width="5.08984375" style="12" customWidth="1"/>
    <col min="4639" max="4639" width="4.54296875" style="12" customWidth="1"/>
    <col min="4640" max="4832" width="9.08984375" style="12"/>
    <col min="4833" max="4834" width="4.08984375" style="12" customWidth="1"/>
    <col min="4835" max="4849" width="4.6328125" style="12" customWidth="1"/>
    <col min="4850" max="4852" width="3.6328125" style="12" customWidth="1"/>
    <col min="4853" max="4853" width="4.36328125" style="12" customWidth="1"/>
    <col min="4854" max="4865" width="3.6328125" style="12" customWidth="1"/>
    <col min="4866" max="4866" width="5.453125" style="12" customWidth="1"/>
    <col min="4867" max="4867" width="4.6328125" style="12" customWidth="1"/>
    <col min="4868" max="4868" width="3.6328125" style="12" customWidth="1"/>
    <col min="4869" max="4869" width="5.453125" style="12" customWidth="1"/>
    <col min="4870" max="4870" width="4.6328125" style="12" customWidth="1"/>
    <col min="4871" max="4871" width="3.6328125" style="12" customWidth="1"/>
    <col min="4872" max="4872" width="5.453125" style="12" customWidth="1"/>
    <col min="4873" max="4873" width="4.6328125" style="12" customWidth="1"/>
    <col min="4874" max="4874" width="3.6328125" style="12" customWidth="1"/>
    <col min="4875" max="4875" width="5.453125" style="12" customWidth="1"/>
    <col min="4876" max="4876" width="4.6328125" style="12" customWidth="1"/>
    <col min="4877" max="4877" width="3.6328125" style="12" customWidth="1"/>
    <col min="4878" max="4878" width="5.453125" style="12" customWidth="1"/>
    <col min="4879" max="4879" width="4.6328125" style="12" customWidth="1"/>
    <col min="4880" max="4880" width="3.6328125" style="12" customWidth="1"/>
    <col min="4881" max="4881" width="5.453125" style="12" customWidth="1"/>
    <col min="4882" max="4882" width="4.6328125" style="12" customWidth="1"/>
    <col min="4883" max="4883" width="3.6328125" style="12" customWidth="1"/>
    <col min="4884" max="4884" width="5.453125" style="12" customWidth="1"/>
    <col min="4885" max="4885" width="4.6328125" style="12" customWidth="1"/>
    <col min="4886" max="4888" width="4.08984375" style="12" customWidth="1"/>
    <col min="4889" max="4892" width="3.6328125" style="12" customWidth="1"/>
    <col min="4893" max="4893" width="4.6328125" style="12" customWidth="1"/>
    <col min="4894" max="4894" width="5.08984375" style="12" customWidth="1"/>
    <col min="4895" max="4895" width="4.54296875" style="12" customWidth="1"/>
    <col min="4896" max="5088" width="9.08984375" style="12"/>
    <col min="5089" max="5090" width="4.08984375" style="12" customWidth="1"/>
    <col min="5091" max="5105" width="4.6328125" style="12" customWidth="1"/>
    <col min="5106" max="5108" width="3.6328125" style="12" customWidth="1"/>
    <col min="5109" max="5109" width="4.36328125" style="12" customWidth="1"/>
    <col min="5110" max="5121" width="3.6328125" style="12" customWidth="1"/>
    <col min="5122" max="5122" width="5.453125" style="12" customWidth="1"/>
    <col min="5123" max="5123" width="4.6328125" style="12" customWidth="1"/>
    <col min="5124" max="5124" width="3.6328125" style="12" customWidth="1"/>
    <col min="5125" max="5125" width="5.453125" style="12" customWidth="1"/>
    <col min="5126" max="5126" width="4.6328125" style="12" customWidth="1"/>
    <col min="5127" max="5127" width="3.6328125" style="12" customWidth="1"/>
    <col min="5128" max="5128" width="5.453125" style="12" customWidth="1"/>
    <col min="5129" max="5129" width="4.6328125" style="12" customWidth="1"/>
    <col min="5130" max="5130" width="3.6328125" style="12" customWidth="1"/>
    <col min="5131" max="5131" width="5.453125" style="12" customWidth="1"/>
    <col min="5132" max="5132" width="4.6328125" style="12" customWidth="1"/>
    <col min="5133" max="5133" width="3.6328125" style="12" customWidth="1"/>
    <col min="5134" max="5134" width="5.453125" style="12" customWidth="1"/>
    <col min="5135" max="5135" width="4.6328125" style="12" customWidth="1"/>
    <col min="5136" max="5136" width="3.6328125" style="12" customWidth="1"/>
    <col min="5137" max="5137" width="5.453125" style="12" customWidth="1"/>
    <col min="5138" max="5138" width="4.6328125" style="12" customWidth="1"/>
    <col min="5139" max="5139" width="3.6328125" style="12" customWidth="1"/>
    <col min="5140" max="5140" width="5.453125" style="12" customWidth="1"/>
    <col min="5141" max="5141" width="4.6328125" style="12" customWidth="1"/>
    <col min="5142" max="5144" width="4.08984375" style="12" customWidth="1"/>
    <col min="5145" max="5148" width="3.6328125" style="12" customWidth="1"/>
    <col min="5149" max="5149" width="4.6328125" style="12" customWidth="1"/>
    <col min="5150" max="5150" width="5.08984375" style="12" customWidth="1"/>
    <col min="5151" max="5151" width="4.54296875" style="12" customWidth="1"/>
    <col min="5152" max="5344" width="9.08984375" style="12"/>
    <col min="5345" max="5346" width="4.08984375" style="12" customWidth="1"/>
    <col min="5347" max="5361" width="4.6328125" style="12" customWidth="1"/>
    <col min="5362" max="5364" width="3.6328125" style="12" customWidth="1"/>
    <col min="5365" max="5365" width="4.36328125" style="12" customWidth="1"/>
    <col min="5366" max="5377" width="3.6328125" style="12" customWidth="1"/>
    <col min="5378" max="5378" width="5.453125" style="12" customWidth="1"/>
    <col min="5379" max="5379" width="4.6328125" style="12" customWidth="1"/>
    <col min="5380" max="5380" width="3.6328125" style="12" customWidth="1"/>
    <col min="5381" max="5381" width="5.453125" style="12" customWidth="1"/>
    <col min="5382" max="5382" width="4.6328125" style="12" customWidth="1"/>
    <col min="5383" max="5383" width="3.6328125" style="12" customWidth="1"/>
    <col min="5384" max="5384" width="5.453125" style="12" customWidth="1"/>
    <col min="5385" max="5385" width="4.6328125" style="12" customWidth="1"/>
    <col min="5386" max="5386" width="3.6328125" style="12" customWidth="1"/>
    <col min="5387" max="5387" width="5.453125" style="12" customWidth="1"/>
    <col min="5388" max="5388" width="4.6328125" style="12" customWidth="1"/>
    <col min="5389" max="5389" width="3.6328125" style="12" customWidth="1"/>
    <col min="5390" max="5390" width="5.453125" style="12" customWidth="1"/>
    <col min="5391" max="5391" width="4.6328125" style="12" customWidth="1"/>
    <col min="5392" max="5392" width="3.6328125" style="12" customWidth="1"/>
    <col min="5393" max="5393" width="5.453125" style="12" customWidth="1"/>
    <col min="5394" max="5394" width="4.6328125" style="12" customWidth="1"/>
    <col min="5395" max="5395" width="3.6328125" style="12" customWidth="1"/>
    <col min="5396" max="5396" width="5.453125" style="12" customWidth="1"/>
    <col min="5397" max="5397" width="4.6328125" style="12" customWidth="1"/>
    <col min="5398" max="5400" width="4.08984375" style="12" customWidth="1"/>
    <col min="5401" max="5404" width="3.6328125" style="12" customWidth="1"/>
    <col min="5405" max="5405" width="4.6328125" style="12" customWidth="1"/>
    <col min="5406" max="5406" width="5.08984375" style="12" customWidth="1"/>
    <col min="5407" max="5407" width="4.54296875" style="12" customWidth="1"/>
    <col min="5408" max="5600" width="9.08984375" style="12"/>
    <col min="5601" max="5602" width="4.08984375" style="12" customWidth="1"/>
    <col min="5603" max="5617" width="4.6328125" style="12" customWidth="1"/>
    <col min="5618" max="5620" width="3.6328125" style="12" customWidth="1"/>
    <col min="5621" max="5621" width="4.36328125" style="12" customWidth="1"/>
    <col min="5622" max="5633" width="3.6328125" style="12" customWidth="1"/>
    <col min="5634" max="5634" width="5.453125" style="12" customWidth="1"/>
    <col min="5635" max="5635" width="4.6328125" style="12" customWidth="1"/>
    <col min="5636" max="5636" width="3.6328125" style="12" customWidth="1"/>
    <col min="5637" max="5637" width="5.453125" style="12" customWidth="1"/>
    <col min="5638" max="5638" width="4.6328125" style="12" customWidth="1"/>
    <col min="5639" max="5639" width="3.6328125" style="12" customWidth="1"/>
    <col min="5640" max="5640" width="5.453125" style="12" customWidth="1"/>
    <col min="5641" max="5641" width="4.6328125" style="12" customWidth="1"/>
    <col min="5642" max="5642" width="3.6328125" style="12" customWidth="1"/>
    <col min="5643" max="5643" width="5.453125" style="12" customWidth="1"/>
    <col min="5644" max="5644" width="4.6328125" style="12" customWidth="1"/>
    <col min="5645" max="5645" width="3.6328125" style="12" customWidth="1"/>
    <col min="5646" max="5646" width="5.453125" style="12" customWidth="1"/>
    <col min="5647" max="5647" width="4.6328125" style="12" customWidth="1"/>
    <col min="5648" max="5648" width="3.6328125" style="12" customWidth="1"/>
    <col min="5649" max="5649" width="5.453125" style="12" customWidth="1"/>
    <col min="5650" max="5650" width="4.6328125" style="12" customWidth="1"/>
    <col min="5651" max="5651" width="3.6328125" style="12" customWidth="1"/>
    <col min="5652" max="5652" width="5.453125" style="12" customWidth="1"/>
    <col min="5653" max="5653" width="4.6328125" style="12" customWidth="1"/>
    <col min="5654" max="5656" width="4.08984375" style="12" customWidth="1"/>
    <col min="5657" max="5660" width="3.6328125" style="12" customWidth="1"/>
    <col min="5661" max="5661" width="4.6328125" style="12" customWidth="1"/>
    <col min="5662" max="5662" width="5.08984375" style="12" customWidth="1"/>
    <col min="5663" max="5663" width="4.54296875" style="12" customWidth="1"/>
    <col min="5664" max="5856" width="9.08984375" style="12"/>
    <col min="5857" max="5858" width="4.08984375" style="12" customWidth="1"/>
    <col min="5859" max="5873" width="4.6328125" style="12" customWidth="1"/>
    <col min="5874" max="5876" width="3.6328125" style="12" customWidth="1"/>
    <col min="5877" max="5877" width="4.36328125" style="12" customWidth="1"/>
    <col min="5878" max="5889" width="3.6328125" style="12" customWidth="1"/>
    <col min="5890" max="5890" width="5.453125" style="12" customWidth="1"/>
    <col min="5891" max="5891" width="4.6328125" style="12" customWidth="1"/>
    <col min="5892" max="5892" width="3.6328125" style="12" customWidth="1"/>
    <col min="5893" max="5893" width="5.453125" style="12" customWidth="1"/>
    <col min="5894" max="5894" width="4.6328125" style="12" customWidth="1"/>
    <col min="5895" max="5895" width="3.6328125" style="12" customWidth="1"/>
    <col min="5896" max="5896" width="5.453125" style="12" customWidth="1"/>
    <col min="5897" max="5897" width="4.6328125" style="12" customWidth="1"/>
    <col min="5898" max="5898" width="3.6328125" style="12" customWidth="1"/>
    <col min="5899" max="5899" width="5.453125" style="12" customWidth="1"/>
    <col min="5900" max="5900" width="4.6328125" style="12" customWidth="1"/>
    <col min="5901" max="5901" width="3.6328125" style="12" customWidth="1"/>
    <col min="5902" max="5902" width="5.453125" style="12" customWidth="1"/>
    <col min="5903" max="5903" width="4.6328125" style="12" customWidth="1"/>
    <col min="5904" max="5904" width="3.6328125" style="12" customWidth="1"/>
    <col min="5905" max="5905" width="5.453125" style="12" customWidth="1"/>
    <col min="5906" max="5906" width="4.6328125" style="12" customWidth="1"/>
    <col min="5907" max="5907" width="3.6328125" style="12" customWidth="1"/>
    <col min="5908" max="5908" width="5.453125" style="12" customWidth="1"/>
    <col min="5909" max="5909" width="4.6328125" style="12" customWidth="1"/>
    <col min="5910" max="5912" width="4.08984375" style="12" customWidth="1"/>
    <col min="5913" max="5916" width="3.6328125" style="12" customWidth="1"/>
    <col min="5917" max="5917" width="4.6328125" style="12" customWidth="1"/>
    <col min="5918" max="5918" width="5.08984375" style="12" customWidth="1"/>
    <col min="5919" max="5919" width="4.54296875" style="12" customWidth="1"/>
    <col min="5920" max="6112" width="9.08984375" style="12"/>
    <col min="6113" max="6114" width="4.08984375" style="12" customWidth="1"/>
    <col min="6115" max="6129" width="4.6328125" style="12" customWidth="1"/>
    <col min="6130" max="6132" width="3.6328125" style="12" customWidth="1"/>
    <col min="6133" max="6133" width="4.36328125" style="12" customWidth="1"/>
    <col min="6134" max="6145" width="3.6328125" style="12" customWidth="1"/>
    <col min="6146" max="6146" width="5.453125" style="12" customWidth="1"/>
    <col min="6147" max="6147" width="4.6328125" style="12" customWidth="1"/>
    <col min="6148" max="6148" width="3.6328125" style="12" customWidth="1"/>
    <col min="6149" max="6149" width="5.453125" style="12" customWidth="1"/>
    <col min="6150" max="6150" width="4.6328125" style="12" customWidth="1"/>
    <col min="6151" max="6151" width="3.6328125" style="12" customWidth="1"/>
    <col min="6152" max="6152" width="5.453125" style="12" customWidth="1"/>
    <col min="6153" max="6153" width="4.6328125" style="12" customWidth="1"/>
    <col min="6154" max="6154" width="3.6328125" style="12" customWidth="1"/>
    <col min="6155" max="6155" width="5.453125" style="12" customWidth="1"/>
    <col min="6156" max="6156" width="4.6328125" style="12" customWidth="1"/>
    <col min="6157" max="6157" width="3.6328125" style="12" customWidth="1"/>
    <col min="6158" max="6158" width="5.453125" style="12" customWidth="1"/>
    <col min="6159" max="6159" width="4.6328125" style="12" customWidth="1"/>
    <col min="6160" max="6160" width="3.6328125" style="12" customWidth="1"/>
    <col min="6161" max="6161" width="5.453125" style="12" customWidth="1"/>
    <col min="6162" max="6162" width="4.6328125" style="12" customWidth="1"/>
    <col min="6163" max="6163" width="3.6328125" style="12" customWidth="1"/>
    <col min="6164" max="6164" width="5.453125" style="12" customWidth="1"/>
    <col min="6165" max="6165" width="4.6328125" style="12" customWidth="1"/>
    <col min="6166" max="6168" width="4.08984375" style="12" customWidth="1"/>
    <col min="6169" max="6172" width="3.6328125" style="12" customWidth="1"/>
    <col min="6173" max="6173" width="4.6328125" style="12" customWidth="1"/>
    <col min="6174" max="6174" width="5.08984375" style="12" customWidth="1"/>
    <col min="6175" max="6175" width="4.54296875" style="12" customWidth="1"/>
    <col min="6176" max="6368" width="9.08984375" style="12"/>
    <col min="6369" max="6370" width="4.08984375" style="12" customWidth="1"/>
    <col min="6371" max="6385" width="4.6328125" style="12" customWidth="1"/>
    <col min="6386" max="6388" width="3.6328125" style="12" customWidth="1"/>
    <col min="6389" max="6389" width="4.36328125" style="12" customWidth="1"/>
    <col min="6390" max="6401" width="3.6328125" style="12" customWidth="1"/>
    <col min="6402" max="6402" width="5.453125" style="12" customWidth="1"/>
    <col min="6403" max="6403" width="4.6328125" style="12" customWidth="1"/>
    <col min="6404" max="6404" width="3.6328125" style="12" customWidth="1"/>
    <col min="6405" max="6405" width="5.453125" style="12" customWidth="1"/>
    <col min="6406" max="6406" width="4.6328125" style="12" customWidth="1"/>
    <col min="6407" max="6407" width="3.6328125" style="12" customWidth="1"/>
    <col min="6408" max="6408" width="5.453125" style="12" customWidth="1"/>
    <col min="6409" max="6409" width="4.6328125" style="12" customWidth="1"/>
    <col min="6410" max="6410" width="3.6328125" style="12" customWidth="1"/>
    <col min="6411" max="6411" width="5.453125" style="12" customWidth="1"/>
    <col min="6412" max="6412" width="4.6328125" style="12" customWidth="1"/>
    <col min="6413" max="6413" width="3.6328125" style="12" customWidth="1"/>
    <col min="6414" max="6414" width="5.453125" style="12" customWidth="1"/>
    <col min="6415" max="6415" width="4.6328125" style="12" customWidth="1"/>
    <col min="6416" max="6416" width="3.6328125" style="12" customWidth="1"/>
    <col min="6417" max="6417" width="5.453125" style="12" customWidth="1"/>
    <col min="6418" max="6418" width="4.6328125" style="12" customWidth="1"/>
    <col min="6419" max="6419" width="3.6328125" style="12" customWidth="1"/>
    <col min="6420" max="6420" width="5.453125" style="12" customWidth="1"/>
    <col min="6421" max="6421" width="4.6328125" style="12" customWidth="1"/>
    <col min="6422" max="6424" width="4.08984375" style="12" customWidth="1"/>
    <col min="6425" max="6428" width="3.6328125" style="12" customWidth="1"/>
    <col min="6429" max="6429" width="4.6328125" style="12" customWidth="1"/>
    <col min="6430" max="6430" width="5.08984375" style="12" customWidth="1"/>
    <col min="6431" max="6431" width="4.54296875" style="12" customWidth="1"/>
    <col min="6432" max="6624" width="9.08984375" style="12"/>
    <col min="6625" max="6626" width="4.08984375" style="12" customWidth="1"/>
    <col min="6627" max="6641" width="4.6328125" style="12" customWidth="1"/>
    <col min="6642" max="6644" width="3.6328125" style="12" customWidth="1"/>
    <col min="6645" max="6645" width="4.36328125" style="12" customWidth="1"/>
    <col min="6646" max="6657" width="3.6328125" style="12" customWidth="1"/>
    <col min="6658" max="6658" width="5.453125" style="12" customWidth="1"/>
    <col min="6659" max="6659" width="4.6328125" style="12" customWidth="1"/>
    <col min="6660" max="6660" width="3.6328125" style="12" customWidth="1"/>
    <col min="6661" max="6661" width="5.453125" style="12" customWidth="1"/>
    <col min="6662" max="6662" width="4.6328125" style="12" customWidth="1"/>
    <col min="6663" max="6663" width="3.6328125" style="12" customWidth="1"/>
    <col min="6664" max="6664" width="5.453125" style="12" customWidth="1"/>
    <col min="6665" max="6665" width="4.6328125" style="12" customWidth="1"/>
    <col min="6666" max="6666" width="3.6328125" style="12" customWidth="1"/>
    <col min="6667" max="6667" width="5.453125" style="12" customWidth="1"/>
    <col min="6668" max="6668" width="4.6328125" style="12" customWidth="1"/>
    <col min="6669" max="6669" width="3.6328125" style="12" customWidth="1"/>
    <col min="6670" max="6670" width="5.453125" style="12" customWidth="1"/>
    <col min="6671" max="6671" width="4.6328125" style="12" customWidth="1"/>
    <col min="6672" max="6672" width="3.6328125" style="12" customWidth="1"/>
    <col min="6673" max="6673" width="5.453125" style="12" customWidth="1"/>
    <col min="6674" max="6674" width="4.6328125" style="12" customWidth="1"/>
    <col min="6675" max="6675" width="3.6328125" style="12" customWidth="1"/>
    <col min="6676" max="6676" width="5.453125" style="12" customWidth="1"/>
    <col min="6677" max="6677" width="4.6328125" style="12" customWidth="1"/>
    <col min="6678" max="6680" width="4.08984375" style="12" customWidth="1"/>
    <col min="6681" max="6684" width="3.6328125" style="12" customWidth="1"/>
    <col min="6685" max="6685" width="4.6328125" style="12" customWidth="1"/>
    <col min="6686" max="6686" width="5.08984375" style="12" customWidth="1"/>
    <col min="6687" max="6687" width="4.54296875" style="12" customWidth="1"/>
    <col min="6688" max="6880" width="9.08984375" style="12"/>
    <col min="6881" max="6882" width="4.08984375" style="12" customWidth="1"/>
    <col min="6883" max="6897" width="4.6328125" style="12" customWidth="1"/>
    <col min="6898" max="6900" width="3.6328125" style="12" customWidth="1"/>
    <col min="6901" max="6901" width="4.36328125" style="12" customWidth="1"/>
    <col min="6902" max="6913" width="3.6328125" style="12" customWidth="1"/>
    <col min="6914" max="6914" width="5.453125" style="12" customWidth="1"/>
    <col min="6915" max="6915" width="4.6328125" style="12" customWidth="1"/>
    <col min="6916" max="6916" width="3.6328125" style="12" customWidth="1"/>
    <col min="6917" max="6917" width="5.453125" style="12" customWidth="1"/>
    <col min="6918" max="6918" width="4.6328125" style="12" customWidth="1"/>
    <col min="6919" max="6919" width="3.6328125" style="12" customWidth="1"/>
    <col min="6920" max="6920" width="5.453125" style="12" customWidth="1"/>
    <col min="6921" max="6921" width="4.6328125" style="12" customWidth="1"/>
    <col min="6922" max="6922" width="3.6328125" style="12" customWidth="1"/>
    <col min="6923" max="6923" width="5.453125" style="12" customWidth="1"/>
    <col min="6924" max="6924" width="4.6328125" style="12" customWidth="1"/>
    <col min="6925" max="6925" width="3.6328125" style="12" customWidth="1"/>
    <col min="6926" max="6926" width="5.453125" style="12" customWidth="1"/>
    <col min="6927" max="6927" width="4.6328125" style="12" customWidth="1"/>
    <col min="6928" max="6928" width="3.6328125" style="12" customWidth="1"/>
    <col min="6929" max="6929" width="5.453125" style="12" customWidth="1"/>
    <col min="6930" max="6930" width="4.6328125" style="12" customWidth="1"/>
    <col min="6931" max="6931" width="3.6328125" style="12" customWidth="1"/>
    <col min="6932" max="6932" width="5.453125" style="12" customWidth="1"/>
    <col min="6933" max="6933" width="4.6328125" style="12" customWidth="1"/>
    <col min="6934" max="6936" width="4.08984375" style="12" customWidth="1"/>
    <col min="6937" max="6940" width="3.6328125" style="12" customWidth="1"/>
    <col min="6941" max="6941" width="4.6328125" style="12" customWidth="1"/>
    <col min="6942" max="6942" width="5.08984375" style="12" customWidth="1"/>
    <col min="6943" max="6943" width="4.54296875" style="12" customWidth="1"/>
    <col min="6944" max="7136" width="9.08984375" style="12"/>
    <col min="7137" max="7138" width="4.08984375" style="12" customWidth="1"/>
    <col min="7139" max="7153" width="4.6328125" style="12" customWidth="1"/>
    <col min="7154" max="7156" width="3.6328125" style="12" customWidth="1"/>
    <col min="7157" max="7157" width="4.36328125" style="12" customWidth="1"/>
    <col min="7158" max="7169" width="3.6328125" style="12" customWidth="1"/>
    <col min="7170" max="7170" width="5.453125" style="12" customWidth="1"/>
    <col min="7171" max="7171" width="4.6328125" style="12" customWidth="1"/>
    <col min="7172" max="7172" width="3.6328125" style="12" customWidth="1"/>
    <col min="7173" max="7173" width="5.453125" style="12" customWidth="1"/>
    <col min="7174" max="7174" width="4.6328125" style="12" customWidth="1"/>
    <col min="7175" max="7175" width="3.6328125" style="12" customWidth="1"/>
    <col min="7176" max="7176" width="5.453125" style="12" customWidth="1"/>
    <col min="7177" max="7177" width="4.6328125" style="12" customWidth="1"/>
    <col min="7178" max="7178" width="3.6328125" style="12" customWidth="1"/>
    <col min="7179" max="7179" width="5.453125" style="12" customWidth="1"/>
    <col min="7180" max="7180" width="4.6328125" style="12" customWidth="1"/>
    <col min="7181" max="7181" width="3.6328125" style="12" customWidth="1"/>
    <col min="7182" max="7182" width="5.453125" style="12" customWidth="1"/>
    <col min="7183" max="7183" width="4.6328125" style="12" customWidth="1"/>
    <col min="7184" max="7184" width="3.6328125" style="12" customWidth="1"/>
    <col min="7185" max="7185" width="5.453125" style="12" customWidth="1"/>
    <col min="7186" max="7186" width="4.6328125" style="12" customWidth="1"/>
    <col min="7187" max="7187" width="3.6328125" style="12" customWidth="1"/>
    <col min="7188" max="7188" width="5.453125" style="12" customWidth="1"/>
    <col min="7189" max="7189" width="4.6328125" style="12" customWidth="1"/>
    <col min="7190" max="7192" width="4.08984375" style="12" customWidth="1"/>
    <col min="7193" max="7196" width="3.6328125" style="12" customWidth="1"/>
    <col min="7197" max="7197" width="4.6328125" style="12" customWidth="1"/>
    <col min="7198" max="7198" width="5.08984375" style="12" customWidth="1"/>
    <col min="7199" max="7199" width="4.54296875" style="12" customWidth="1"/>
    <col min="7200" max="7392" width="9.08984375" style="12"/>
    <col min="7393" max="7394" width="4.08984375" style="12" customWidth="1"/>
    <col min="7395" max="7409" width="4.6328125" style="12" customWidth="1"/>
    <col min="7410" max="7412" width="3.6328125" style="12" customWidth="1"/>
    <col min="7413" max="7413" width="4.36328125" style="12" customWidth="1"/>
    <col min="7414" max="7425" width="3.6328125" style="12" customWidth="1"/>
    <col min="7426" max="7426" width="5.453125" style="12" customWidth="1"/>
    <col min="7427" max="7427" width="4.6328125" style="12" customWidth="1"/>
    <col min="7428" max="7428" width="3.6328125" style="12" customWidth="1"/>
    <col min="7429" max="7429" width="5.453125" style="12" customWidth="1"/>
    <col min="7430" max="7430" width="4.6328125" style="12" customWidth="1"/>
    <col min="7431" max="7431" width="3.6328125" style="12" customWidth="1"/>
    <col min="7432" max="7432" width="5.453125" style="12" customWidth="1"/>
    <col min="7433" max="7433" width="4.6328125" style="12" customWidth="1"/>
    <col min="7434" max="7434" width="3.6328125" style="12" customWidth="1"/>
    <col min="7435" max="7435" width="5.453125" style="12" customWidth="1"/>
    <col min="7436" max="7436" width="4.6328125" style="12" customWidth="1"/>
    <col min="7437" max="7437" width="3.6328125" style="12" customWidth="1"/>
    <col min="7438" max="7438" width="5.453125" style="12" customWidth="1"/>
    <col min="7439" max="7439" width="4.6328125" style="12" customWidth="1"/>
    <col min="7440" max="7440" width="3.6328125" style="12" customWidth="1"/>
    <col min="7441" max="7441" width="5.453125" style="12" customWidth="1"/>
    <col min="7442" max="7442" width="4.6328125" style="12" customWidth="1"/>
    <col min="7443" max="7443" width="3.6328125" style="12" customWidth="1"/>
    <col min="7444" max="7444" width="5.453125" style="12" customWidth="1"/>
    <col min="7445" max="7445" width="4.6328125" style="12" customWidth="1"/>
    <col min="7446" max="7448" width="4.08984375" style="12" customWidth="1"/>
    <col min="7449" max="7452" width="3.6328125" style="12" customWidth="1"/>
    <col min="7453" max="7453" width="4.6328125" style="12" customWidth="1"/>
    <col min="7454" max="7454" width="5.08984375" style="12" customWidth="1"/>
    <col min="7455" max="7455" width="4.54296875" style="12" customWidth="1"/>
    <col min="7456" max="7648" width="9.08984375" style="12"/>
    <col min="7649" max="7650" width="4.08984375" style="12" customWidth="1"/>
    <col min="7651" max="7665" width="4.6328125" style="12" customWidth="1"/>
    <col min="7666" max="7668" width="3.6328125" style="12" customWidth="1"/>
    <col min="7669" max="7669" width="4.36328125" style="12" customWidth="1"/>
    <col min="7670" max="7681" width="3.6328125" style="12" customWidth="1"/>
    <col min="7682" max="7682" width="5.453125" style="12" customWidth="1"/>
    <col min="7683" max="7683" width="4.6328125" style="12" customWidth="1"/>
    <col min="7684" max="7684" width="3.6328125" style="12" customWidth="1"/>
    <col min="7685" max="7685" width="5.453125" style="12" customWidth="1"/>
    <col min="7686" max="7686" width="4.6328125" style="12" customWidth="1"/>
    <col min="7687" max="7687" width="3.6328125" style="12" customWidth="1"/>
    <col min="7688" max="7688" width="5.453125" style="12" customWidth="1"/>
    <col min="7689" max="7689" width="4.6328125" style="12" customWidth="1"/>
    <col min="7690" max="7690" width="3.6328125" style="12" customWidth="1"/>
    <col min="7691" max="7691" width="5.453125" style="12" customWidth="1"/>
    <col min="7692" max="7692" width="4.6328125" style="12" customWidth="1"/>
    <col min="7693" max="7693" width="3.6328125" style="12" customWidth="1"/>
    <col min="7694" max="7694" width="5.453125" style="12" customWidth="1"/>
    <col min="7695" max="7695" width="4.6328125" style="12" customWidth="1"/>
    <col min="7696" max="7696" width="3.6328125" style="12" customWidth="1"/>
    <col min="7697" max="7697" width="5.453125" style="12" customWidth="1"/>
    <col min="7698" max="7698" width="4.6328125" style="12" customWidth="1"/>
    <col min="7699" max="7699" width="3.6328125" style="12" customWidth="1"/>
    <col min="7700" max="7700" width="5.453125" style="12" customWidth="1"/>
    <col min="7701" max="7701" width="4.6328125" style="12" customWidth="1"/>
    <col min="7702" max="7704" width="4.08984375" style="12" customWidth="1"/>
    <col min="7705" max="7708" width="3.6328125" style="12" customWidth="1"/>
    <col min="7709" max="7709" width="4.6328125" style="12" customWidth="1"/>
    <col min="7710" max="7710" width="5.08984375" style="12" customWidth="1"/>
    <col min="7711" max="7711" width="4.54296875" style="12" customWidth="1"/>
    <col min="7712" max="7904" width="9.08984375" style="12"/>
    <col min="7905" max="7906" width="4.08984375" style="12" customWidth="1"/>
    <col min="7907" max="7921" width="4.6328125" style="12" customWidth="1"/>
    <col min="7922" max="7924" width="3.6328125" style="12" customWidth="1"/>
    <col min="7925" max="7925" width="4.36328125" style="12" customWidth="1"/>
    <col min="7926" max="7937" width="3.6328125" style="12" customWidth="1"/>
    <col min="7938" max="7938" width="5.453125" style="12" customWidth="1"/>
    <col min="7939" max="7939" width="4.6328125" style="12" customWidth="1"/>
    <col min="7940" max="7940" width="3.6328125" style="12" customWidth="1"/>
    <col min="7941" max="7941" width="5.453125" style="12" customWidth="1"/>
    <col min="7942" max="7942" width="4.6328125" style="12" customWidth="1"/>
    <col min="7943" max="7943" width="3.6328125" style="12" customWidth="1"/>
    <col min="7944" max="7944" width="5.453125" style="12" customWidth="1"/>
    <col min="7945" max="7945" width="4.6328125" style="12" customWidth="1"/>
    <col min="7946" max="7946" width="3.6328125" style="12" customWidth="1"/>
    <col min="7947" max="7947" width="5.453125" style="12" customWidth="1"/>
    <col min="7948" max="7948" width="4.6328125" style="12" customWidth="1"/>
    <col min="7949" max="7949" width="3.6328125" style="12" customWidth="1"/>
    <col min="7950" max="7950" width="5.453125" style="12" customWidth="1"/>
    <col min="7951" max="7951" width="4.6328125" style="12" customWidth="1"/>
    <col min="7952" max="7952" width="3.6328125" style="12" customWidth="1"/>
    <col min="7953" max="7953" width="5.453125" style="12" customWidth="1"/>
    <col min="7954" max="7954" width="4.6328125" style="12" customWidth="1"/>
    <col min="7955" max="7955" width="3.6328125" style="12" customWidth="1"/>
    <col min="7956" max="7956" width="5.453125" style="12" customWidth="1"/>
    <col min="7957" max="7957" width="4.6328125" style="12" customWidth="1"/>
    <col min="7958" max="7960" width="4.08984375" style="12" customWidth="1"/>
    <col min="7961" max="7964" width="3.6328125" style="12" customWidth="1"/>
    <col min="7965" max="7965" width="4.6328125" style="12" customWidth="1"/>
    <col min="7966" max="7966" width="5.08984375" style="12" customWidth="1"/>
    <col min="7967" max="7967" width="4.54296875" style="12" customWidth="1"/>
    <col min="7968" max="8160" width="9.08984375" style="12"/>
    <col min="8161" max="8162" width="4.08984375" style="12" customWidth="1"/>
    <col min="8163" max="8177" width="4.6328125" style="12" customWidth="1"/>
    <col min="8178" max="8180" width="3.6328125" style="12" customWidth="1"/>
    <col min="8181" max="8181" width="4.36328125" style="12" customWidth="1"/>
    <col min="8182" max="8193" width="3.6328125" style="12" customWidth="1"/>
    <col min="8194" max="8194" width="5.453125" style="12" customWidth="1"/>
    <col min="8195" max="8195" width="4.6328125" style="12" customWidth="1"/>
    <col min="8196" max="8196" width="3.6328125" style="12" customWidth="1"/>
    <col min="8197" max="8197" width="5.453125" style="12" customWidth="1"/>
    <col min="8198" max="8198" width="4.6328125" style="12" customWidth="1"/>
    <col min="8199" max="8199" width="3.6328125" style="12" customWidth="1"/>
    <col min="8200" max="8200" width="5.453125" style="12" customWidth="1"/>
    <col min="8201" max="8201" width="4.6328125" style="12" customWidth="1"/>
    <col min="8202" max="8202" width="3.6328125" style="12" customWidth="1"/>
    <col min="8203" max="8203" width="5.453125" style="12" customWidth="1"/>
    <col min="8204" max="8204" width="4.6328125" style="12" customWidth="1"/>
    <col min="8205" max="8205" width="3.6328125" style="12" customWidth="1"/>
    <col min="8206" max="8206" width="5.453125" style="12" customWidth="1"/>
    <col min="8207" max="8207" width="4.6328125" style="12" customWidth="1"/>
    <col min="8208" max="8208" width="3.6328125" style="12" customWidth="1"/>
    <col min="8209" max="8209" width="5.453125" style="12" customWidth="1"/>
    <col min="8210" max="8210" width="4.6328125" style="12" customWidth="1"/>
    <col min="8211" max="8211" width="3.6328125" style="12" customWidth="1"/>
    <col min="8212" max="8212" width="5.453125" style="12" customWidth="1"/>
    <col min="8213" max="8213" width="4.6328125" style="12" customWidth="1"/>
    <col min="8214" max="8216" width="4.08984375" style="12" customWidth="1"/>
    <col min="8217" max="8220" width="3.6328125" style="12" customWidth="1"/>
    <col min="8221" max="8221" width="4.6328125" style="12" customWidth="1"/>
    <col min="8222" max="8222" width="5.08984375" style="12" customWidth="1"/>
    <col min="8223" max="8223" width="4.54296875" style="12" customWidth="1"/>
    <col min="8224" max="8416" width="9.08984375" style="12"/>
    <col min="8417" max="8418" width="4.08984375" style="12" customWidth="1"/>
    <col min="8419" max="8433" width="4.6328125" style="12" customWidth="1"/>
    <col min="8434" max="8436" width="3.6328125" style="12" customWidth="1"/>
    <col min="8437" max="8437" width="4.36328125" style="12" customWidth="1"/>
    <col min="8438" max="8449" width="3.6328125" style="12" customWidth="1"/>
    <col min="8450" max="8450" width="5.453125" style="12" customWidth="1"/>
    <col min="8451" max="8451" width="4.6328125" style="12" customWidth="1"/>
    <col min="8452" max="8452" width="3.6328125" style="12" customWidth="1"/>
    <col min="8453" max="8453" width="5.453125" style="12" customWidth="1"/>
    <col min="8454" max="8454" width="4.6328125" style="12" customWidth="1"/>
    <col min="8455" max="8455" width="3.6328125" style="12" customWidth="1"/>
    <col min="8456" max="8456" width="5.453125" style="12" customWidth="1"/>
    <col min="8457" max="8457" width="4.6328125" style="12" customWidth="1"/>
    <col min="8458" max="8458" width="3.6328125" style="12" customWidth="1"/>
    <col min="8459" max="8459" width="5.453125" style="12" customWidth="1"/>
    <col min="8460" max="8460" width="4.6328125" style="12" customWidth="1"/>
    <col min="8461" max="8461" width="3.6328125" style="12" customWidth="1"/>
    <col min="8462" max="8462" width="5.453125" style="12" customWidth="1"/>
    <col min="8463" max="8463" width="4.6328125" style="12" customWidth="1"/>
    <col min="8464" max="8464" width="3.6328125" style="12" customWidth="1"/>
    <col min="8465" max="8465" width="5.453125" style="12" customWidth="1"/>
    <col min="8466" max="8466" width="4.6328125" style="12" customWidth="1"/>
    <col min="8467" max="8467" width="3.6328125" style="12" customWidth="1"/>
    <col min="8468" max="8468" width="5.453125" style="12" customWidth="1"/>
    <col min="8469" max="8469" width="4.6328125" style="12" customWidth="1"/>
    <col min="8470" max="8472" width="4.08984375" style="12" customWidth="1"/>
    <col min="8473" max="8476" width="3.6328125" style="12" customWidth="1"/>
    <col min="8477" max="8477" width="4.6328125" style="12" customWidth="1"/>
    <col min="8478" max="8478" width="5.08984375" style="12" customWidth="1"/>
    <col min="8479" max="8479" width="4.54296875" style="12" customWidth="1"/>
    <col min="8480" max="8672" width="9.08984375" style="12"/>
    <col min="8673" max="8674" width="4.08984375" style="12" customWidth="1"/>
    <col min="8675" max="8689" width="4.6328125" style="12" customWidth="1"/>
    <col min="8690" max="8692" width="3.6328125" style="12" customWidth="1"/>
    <col min="8693" max="8693" width="4.36328125" style="12" customWidth="1"/>
    <col min="8694" max="8705" width="3.6328125" style="12" customWidth="1"/>
    <col min="8706" max="8706" width="5.453125" style="12" customWidth="1"/>
    <col min="8707" max="8707" width="4.6328125" style="12" customWidth="1"/>
    <col min="8708" max="8708" width="3.6328125" style="12" customWidth="1"/>
    <col min="8709" max="8709" width="5.453125" style="12" customWidth="1"/>
    <col min="8710" max="8710" width="4.6328125" style="12" customWidth="1"/>
    <col min="8711" max="8711" width="3.6328125" style="12" customWidth="1"/>
    <col min="8712" max="8712" width="5.453125" style="12" customWidth="1"/>
    <col min="8713" max="8713" width="4.6328125" style="12" customWidth="1"/>
    <col min="8714" max="8714" width="3.6328125" style="12" customWidth="1"/>
    <col min="8715" max="8715" width="5.453125" style="12" customWidth="1"/>
    <col min="8716" max="8716" width="4.6328125" style="12" customWidth="1"/>
    <col min="8717" max="8717" width="3.6328125" style="12" customWidth="1"/>
    <col min="8718" max="8718" width="5.453125" style="12" customWidth="1"/>
    <col min="8719" max="8719" width="4.6328125" style="12" customWidth="1"/>
    <col min="8720" max="8720" width="3.6328125" style="12" customWidth="1"/>
    <col min="8721" max="8721" width="5.453125" style="12" customWidth="1"/>
    <col min="8722" max="8722" width="4.6328125" style="12" customWidth="1"/>
    <col min="8723" max="8723" width="3.6328125" style="12" customWidth="1"/>
    <col min="8724" max="8724" width="5.453125" style="12" customWidth="1"/>
    <col min="8725" max="8725" width="4.6328125" style="12" customWidth="1"/>
    <col min="8726" max="8728" width="4.08984375" style="12" customWidth="1"/>
    <col min="8729" max="8732" width="3.6328125" style="12" customWidth="1"/>
    <col min="8733" max="8733" width="4.6328125" style="12" customWidth="1"/>
    <col min="8734" max="8734" width="5.08984375" style="12" customWidth="1"/>
    <col min="8735" max="8735" width="4.54296875" style="12" customWidth="1"/>
    <col min="8736" max="8928" width="9.08984375" style="12"/>
    <col min="8929" max="8930" width="4.08984375" style="12" customWidth="1"/>
    <col min="8931" max="8945" width="4.6328125" style="12" customWidth="1"/>
    <col min="8946" max="8948" width="3.6328125" style="12" customWidth="1"/>
    <col min="8949" max="8949" width="4.36328125" style="12" customWidth="1"/>
    <col min="8950" max="8961" width="3.6328125" style="12" customWidth="1"/>
    <col min="8962" max="8962" width="5.453125" style="12" customWidth="1"/>
    <col min="8963" max="8963" width="4.6328125" style="12" customWidth="1"/>
    <col min="8964" max="8964" width="3.6328125" style="12" customWidth="1"/>
    <col min="8965" max="8965" width="5.453125" style="12" customWidth="1"/>
    <col min="8966" max="8966" width="4.6328125" style="12" customWidth="1"/>
    <col min="8967" max="8967" width="3.6328125" style="12" customWidth="1"/>
    <col min="8968" max="8968" width="5.453125" style="12" customWidth="1"/>
    <col min="8969" max="8969" width="4.6328125" style="12" customWidth="1"/>
    <col min="8970" max="8970" width="3.6328125" style="12" customWidth="1"/>
    <col min="8971" max="8971" width="5.453125" style="12" customWidth="1"/>
    <col min="8972" max="8972" width="4.6328125" style="12" customWidth="1"/>
    <col min="8973" max="8973" width="3.6328125" style="12" customWidth="1"/>
    <col min="8974" max="8974" width="5.453125" style="12" customWidth="1"/>
    <col min="8975" max="8975" width="4.6328125" style="12" customWidth="1"/>
    <col min="8976" max="8976" width="3.6328125" style="12" customWidth="1"/>
    <col min="8977" max="8977" width="5.453125" style="12" customWidth="1"/>
    <col min="8978" max="8978" width="4.6328125" style="12" customWidth="1"/>
    <col min="8979" max="8979" width="3.6328125" style="12" customWidth="1"/>
    <col min="8980" max="8980" width="5.453125" style="12" customWidth="1"/>
    <col min="8981" max="8981" width="4.6328125" style="12" customWidth="1"/>
    <col min="8982" max="8984" width="4.08984375" style="12" customWidth="1"/>
    <col min="8985" max="8988" width="3.6328125" style="12" customWidth="1"/>
    <col min="8989" max="8989" width="4.6328125" style="12" customWidth="1"/>
    <col min="8990" max="8990" width="5.08984375" style="12" customWidth="1"/>
    <col min="8991" max="8991" width="4.54296875" style="12" customWidth="1"/>
    <col min="8992" max="9184" width="9.08984375" style="12"/>
    <col min="9185" max="9186" width="4.08984375" style="12" customWidth="1"/>
    <col min="9187" max="9201" width="4.6328125" style="12" customWidth="1"/>
    <col min="9202" max="9204" width="3.6328125" style="12" customWidth="1"/>
    <col min="9205" max="9205" width="4.36328125" style="12" customWidth="1"/>
    <col min="9206" max="9217" width="3.6328125" style="12" customWidth="1"/>
    <col min="9218" max="9218" width="5.453125" style="12" customWidth="1"/>
    <col min="9219" max="9219" width="4.6328125" style="12" customWidth="1"/>
    <col min="9220" max="9220" width="3.6328125" style="12" customWidth="1"/>
    <col min="9221" max="9221" width="5.453125" style="12" customWidth="1"/>
    <col min="9222" max="9222" width="4.6328125" style="12" customWidth="1"/>
    <col min="9223" max="9223" width="3.6328125" style="12" customWidth="1"/>
    <col min="9224" max="9224" width="5.453125" style="12" customWidth="1"/>
    <col min="9225" max="9225" width="4.6328125" style="12" customWidth="1"/>
    <col min="9226" max="9226" width="3.6328125" style="12" customWidth="1"/>
    <col min="9227" max="9227" width="5.453125" style="12" customWidth="1"/>
    <col min="9228" max="9228" width="4.6328125" style="12" customWidth="1"/>
    <col min="9229" max="9229" width="3.6328125" style="12" customWidth="1"/>
    <col min="9230" max="9230" width="5.453125" style="12" customWidth="1"/>
    <col min="9231" max="9231" width="4.6328125" style="12" customWidth="1"/>
    <col min="9232" max="9232" width="3.6328125" style="12" customWidth="1"/>
    <col min="9233" max="9233" width="5.453125" style="12" customWidth="1"/>
    <col min="9234" max="9234" width="4.6328125" style="12" customWidth="1"/>
    <col min="9235" max="9235" width="3.6328125" style="12" customWidth="1"/>
    <col min="9236" max="9236" width="5.453125" style="12" customWidth="1"/>
    <col min="9237" max="9237" width="4.6328125" style="12" customWidth="1"/>
    <col min="9238" max="9240" width="4.08984375" style="12" customWidth="1"/>
    <col min="9241" max="9244" width="3.6328125" style="12" customWidth="1"/>
    <col min="9245" max="9245" width="4.6328125" style="12" customWidth="1"/>
    <col min="9246" max="9246" width="5.08984375" style="12" customWidth="1"/>
    <col min="9247" max="9247" width="4.54296875" style="12" customWidth="1"/>
    <col min="9248" max="9440" width="9.08984375" style="12"/>
    <col min="9441" max="9442" width="4.08984375" style="12" customWidth="1"/>
    <col min="9443" max="9457" width="4.6328125" style="12" customWidth="1"/>
    <col min="9458" max="9460" width="3.6328125" style="12" customWidth="1"/>
    <col min="9461" max="9461" width="4.36328125" style="12" customWidth="1"/>
    <col min="9462" max="9473" width="3.6328125" style="12" customWidth="1"/>
    <col min="9474" max="9474" width="5.453125" style="12" customWidth="1"/>
    <col min="9475" max="9475" width="4.6328125" style="12" customWidth="1"/>
    <col min="9476" max="9476" width="3.6328125" style="12" customWidth="1"/>
    <col min="9477" max="9477" width="5.453125" style="12" customWidth="1"/>
    <col min="9478" max="9478" width="4.6328125" style="12" customWidth="1"/>
    <col min="9479" max="9479" width="3.6328125" style="12" customWidth="1"/>
    <col min="9480" max="9480" width="5.453125" style="12" customWidth="1"/>
    <col min="9481" max="9481" width="4.6328125" style="12" customWidth="1"/>
    <col min="9482" max="9482" width="3.6328125" style="12" customWidth="1"/>
    <col min="9483" max="9483" width="5.453125" style="12" customWidth="1"/>
    <col min="9484" max="9484" width="4.6328125" style="12" customWidth="1"/>
    <col min="9485" max="9485" width="3.6328125" style="12" customWidth="1"/>
    <col min="9486" max="9486" width="5.453125" style="12" customWidth="1"/>
    <col min="9487" max="9487" width="4.6328125" style="12" customWidth="1"/>
    <col min="9488" max="9488" width="3.6328125" style="12" customWidth="1"/>
    <col min="9489" max="9489" width="5.453125" style="12" customWidth="1"/>
    <col min="9490" max="9490" width="4.6328125" style="12" customWidth="1"/>
    <col min="9491" max="9491" width="3.6328125" style="12" customWidth="1"/>
    <col min="9492" max="9492" width="5.453125" style="12" customWidth="1"/>
    <col min="9493" max="9493" width="4.6328125" style="12" customWidth="1"/>
    <col min="9494" max="9496" width="4.08984375" style="12" customWidth="1"/>
    <col min="9497" max="9500" width="3.6328125" style="12" customWidth="1"/>
    <col min="9501" max="9501" width="4.6328125" style="12" customWidth="1"/>
    <col min="9502" max="9502" width="5.08984375" style="12" customWidth="1"/>
    <col min="9503" max="9503" width="4.54296875" style="12" customWidth="1"/>
    <col min="9504" max="9696" width="9.08984375" style="12"/>
    <col min="9697" max="9698" width="4.08984375" style="12" customWidth="1"/>
    <col min="9699" max="9713" width="4.6328125" style="12" customWidth="1"/>
    <col min="9714" max="9716" width="3.6328125" style="12" customWidth="1"/>
    <col min="9717" max="9717" width="4.36328125" style="12" customWidth="1"/>
    <col min="9718" max="9729" width="3.6328125" style="12" customWidth="1"/>
    <col min="9730" max="9730" width="5.453125" style="12" customWidth="1"/>
    <col min="9731" max="9731" width="4.6328125" style="12" customWidth="1"/>
    <col min="9732" max="9732" width="3.6328125" style="12" customWidth="1"/>
    <col min="9733" max="9733" width="5.453125" style="12" customWidth="1"/>
    <col min="9734" max="9734" width="4.6328125" style="12" customWidth="1"/>
    <col min="9735" max="9735" width="3.6328125" style="12" customWidth="1"/>
    <col min="9736" max="9736" width="5.453125" style="12" customWidth="1"/>
    <col min="9737" max="9737" width="4.6328125" style="12" customWidth="1"/>
    <col min="9738" max="9738" width="3.6328125" style="12" customWidth="1"/>
    <col min="9739" max="9739" width="5.453125" style="12" customWidth="1"/>
    <col min="9740" max="9740" width="4.6328125" style="12" customWidth="1"/>
    <col min="9741" max="9741" width="3.6328125" style="12" customWidth="1"/>
    <col min="9742" max="9742" width="5.453125" style="12" customWidth="1"/>
    <col min="9743" max="9743" width="4.6328125" style="12" customWidth="1"/>
    <col min="9744" max="9744" width="3.6328125" style="12" customWidth="1"/>
    <col min="9745" max="9745" width="5.453125" style="12" customWidth="1"/>
    <col min="9746" max="9746" width="4.6328125" style="12" customWidth="1"/>
    <col min="9747" max="9747" width="3.6328125" style="12" customWidth="1"/>
    <col min="9748" max="9748" width="5.453125" style="12" customWidth="1"/>
    <col min="9749" max="9749" width="4.6328125" style="12" customWidth="1"/>
    <col min="9750" max="9752" width="4.08984375" style="12" customWidth="1"/>
    <col min="9753" max="9756" width="3.6328125" style="12" customWidth="1"/>
    <col min="9757" max="9757" width="4.6328125" style="12" customWidth="1"/>
    <col min="9758" max="9758" width="5.08984375" style="12" customWidth="1"/>
    <col min="9759" max="9759" width="4.54296875" style="12" customWidth="1"/>
    <col min="9760" max="9952" width="9.08984375" style="12"/>
    <col min="9953" max="9954" width="4.08984375" style="12" customWidth="1"/>
    <col min="9955" max="9969" width="4.6328125" style="12" customWidth="1"/>
    <col min="9970" max="9972" width="3.6328125" style="12" customWidth="1"/>
    <col min="9973" max="9973" width="4.36328125" style="12" customWidth="1"/>
    <col min="9974" max="9985" width="3.6328125" style="12" customWidth="1"/>
    <col min="9986" max="9986" width="5.453125" style="12" customWidth="1"/>
    <col min="9987" max="9987" width="4.6328125" style="12" customWidth="1"/>
    <col min="9988" max="9988" width="3.6328125" style="12" customWidth="1"/>
    <col min="9989" max="9989" width="5.453125" style="12" customWidth="1"/>
    <col min="9990" max="9990" width="4.6328125" style="12" customWidth="1"/>
    <col min="9991" max="9991" width="3.6328125" style="12" customWidth="1"/>
    <col min="9992" max="9992" width="5.453125" style="12" customWidth="1"/>
    <col min="9993" max="9993" width="4.6328125" style="12" customWidth="1"/>
    <col min="9994" max="9994" width="3.6328125" style="12" customWidth="1"/>
    <col min="9995" max="9995" width="5.453125" style="12" customWidth="1"/>
    <col min="9996" max="9996" width="4.6328125" style="12" customWidth="1"/>
    <col min="9997" max="9997" width="3.6328125" style="12" customWidth="1"/>
    <col min="9998" max="9998" width="5.453125" style="12" customWidth="1"/>
    <col min="9999" max="9999" width="4.6328125" style="12" customWidth="1"/>
    <col min="10000" max="10000" width="3.6328125" style="12" customWidth="1"/>
    <col min="10001" max="10001" width="5.453125" style="12" customWidth="1"/>
    <col min="10002" max="10002" width="4.6328125" style="12" customWidth="1"/>
    <col min="10003" max="10003" width="3.6328125" style="12" customWidth="1"/>
    <col min="10004" max="10004" width="5.453125" style="12" customWidth="1"/>
    <col min="10005" max="10005" width="4.6328125" style="12" customWidth="1"/>
    <col min="10006" max="10008" width="4.08984375" style="12" customWidth="1"/>
    <col min="10009" max="10012" width="3.6328125" style="12" customWidth="1"/>
    <col min="10013" max="10013" width="4.6328125" style="12" customWidth="1"/>
    <col min="10014" max="10014" width="5.08984375" style="12" customWidth="1"/>
    <col min="10015" max="10015" width="4.54296875" style="12" customWidth="1"/>
    <col min="10016" max="10208" width="9.08984375" style="12"/>
    <col min="10209" max="10210" width="4.08984375" style="12" customWidth="1"/>
    <col min="10211" max="10225" width="4.6328125" style="12" customWidth="1"/>
    <col min="10226" max="10228" width="3.6328125" style="12" customWidth="1"/>
    <col min="10229" max="10229" width="4.36328125" style="12" customWidth="1"/>
    <col min="10230" max="10241" width="3.6328125" style="12" customWidth="1"/>
    <col min="10242" max="10242" width="5.453125" style="12" customWidth="1"/>
    <col min="10243" max="10243" width="4.6328125" style="12" customWidth="1"/>
    <col min="10244" max="10244" width="3.6328125" style="12" customWidth="1"/>
    <col min="10245" max="10245" width="5.453125" style="12" customWidth="1"/>
    <col min="10246" max="10246" width="4.6328125" style="12" customWidth="1"/>
    <col min="10247" max="10247" width="3.6328125" style="12" customWidth="1"/>
    <col min="10248" max="10248" width="5.453125" style="12" customWidth="1"/>
    <col min="10249" max="10249" width="4.6328125" style="12" customWidth="1"/>
    <col min="10250" max="10250" width="3.6328125" style="12" customWidth="1"/>
    <col min="10251" max="10251" width="5.453125" style="12" customWidth="1"/>
    <col min="10252" max="10252" width="4.6328125" style="12" customWidth="1"/>
    <col min="10253" max="10253" width="3.6328125" style="12" customWidth="1"/>
    <col min="10254" max="10254" width="5.453125" style="12" customWidth="1"/>
    <col min="10255" max="10255" width="4.6328125" style="12" customWidth="1"/>
    <col min="10256" max="10256" width="3.6328125" style="12" customWidth="1"/>
    <col min="10257" max="10257" width="5.453125" style="12" customWidth="1"/>
    <col min="10258" max="10258" width="4.6328125" style="12" customWidth="1"/>
    <col min="10259" max="10259" width="3.6328125" style="12" customWidth="1"/>
    <col min="10260" max="10260" width="5.453125" style="12" customWidth="1"/>
    <col min="10261" max="10261" width="4.6328125" style="12" customWidth="1"/>
    <col min="10262" max="10264" width="4.08984375" style="12" customWidth="1"/>
    <col min="10265" max="10268" width="3.6328125" style="12" customWidth="1"/>
    <col min="10269" max="10269" width="4.6328125" style="12" customWidth="1"/>
    <col min="10270" max="10270" width="5.08984375" style="12" customWidth="1"/>
    <col min="10271" max="10271" width="4.54296875" style="12" customWidth="1"/>
    <col min="10272" max="10464" width="9.08984375" style="12"/>
    <col min="10465" max="10466" width="4.08984375" style="12" customWidth="1"/>
    <col min="10467" max="10481" width="4.6328125" style="12" customWidth="1"/>
    <col min="10482" max="10484" width="3.6328125" style="12" customWidth="1"/>
    <col min="10485" max="10485" width="4.36328125" style="12" customWidth="1"/>
    <col min="10486" max="10497" width="3.6328125" style="12" customWidth="1"/>
    <col min="10498" max="10498" width="5.453125" style="12" customWidth="1"/>
    <col min="10499" max="10499" width="4.6328125" style="12" customWidth="1"/>
    <col min="10500" max="10500" width="3.6328125" style="12" customWidth="1"/>
    <col min="10501" max="10501" width="5.453125" style="12" customWidth="1"/>
    <col min="10502" max="10502" width="4.6328125" style="12" customWidth="1"/>
    <col min="10503" max="10503" width="3.6328125" style="12" customWidth="1"/>
    <col min="10504" max="10504" width="5.453125" style="12" customWidth="1"/>
    <col min="10505" max="10505" width="4.6328125" style="12" customWidth="1"/>
    <col min="10506" max="10506" width="3.6328125" style="12" customWidth="1"/>
    <col min="10507" max="10507" width="5.453125" style="12" customWidth="1"/>
    <col min="10508" max="10508" width="4.6328125" style="12" customWidth="1"/>
    <col min="10509" max="10509" width="3.6328125" style="12" customWidth="1"/>
    <col min="10510" max="10510" width="5.453125" style="12" customWidth="1"/>
    <col min="10511" max="10511" width="4.6328125" style="12" customWidth="1"/>
    <col min="10512" max="10512" width="3.6328125" style="12" customWidth="1"/>
    <col min="10513" max="10513" width="5.453125" style="12" customWidth="1"/>
    <col min="10514" max="10514" width="4.6328125" style="12" customWidth="1"/>
    <col min="10515" max="10515" width="3.6328125" style="12" customWidth="1"/>
    <col min="10516" max="10516" width="5.453125" style="12" customWidth="1"/>
    <col min="10517" max="10517" width="4.6328125" style="12" customWidth="1"/>
    <col min="10518" max="10520" width="4.08984375" style="12" customWidth="1"/>
    <col min="10521" max="10524" width="3.6328125" style="12" customWidth="1"/>
    <col min="10525" max="10525" width="4.6328125" style="12" customWidth="1"/>
    <col min="10526" max="10526" width="5.08984375" style="12" customWidth="1"/>
    <col min="10527" max="10527" width="4.54296875" style="12" customWidth="1"/>
    <col min="10528" max="10720" width="9.08984375" style="12"/>
    <col min="10721" max="10722" width="4.08984375" style="12" customWidth="1"/>
    <col min="10723" max="10737" width="4.6328125" style="12" customWidth="1"/>
    <col min="10738" max="10740" width="3.6328125" style="12" customWidth="1"/>
    <col min="10741" max="10741" width="4.36328125" style="12" customWidth="1"/>
    <col min="10742" max="10753" width="3.6328125" style="12" customWidth="1"/>
    <col min="10754" max="10754" width="5.453125" style="12" customWidth="1"/>
    <col min="10755" max="10755" width="4.6328125" style="12" customWidth="1"/>
    <col min="10756" max="10756" width="3.6328125" style="12" customWidth="1"/>
    <col min="10757" max="10757" width="5.453125" style="12" customWidth="1"/>
    <col min="10758" max="10758" width="4.6328125" style="12" customWidth="1"/>
    <col min="10759" max="10759" width="3.6328125" style="12" customWidth="1"/>
    <col min="10760" max="10760" width="5.453125" style="12" customWidth="1"/>
    <col min="10761" max="10761" width="4.6328125" style="12" customWidth="1"/>
    <col min="10762" max="10762" width="3.6328125" style="12" customWidth="1"/>
    <col min="10763" max="10763" width="5.453125" style="12" customWidth="1"/>
    <col min="10764" max="10764" width="4.6328125" style="12" customWidth="1"/>
    <col min="10765" max="10765" width="3.6328125" style="12" customWidth="1"/>
    <col min="10766" max="10766" width="5.453125" style="12" customWidth="1"/>
    <col min="10767" max="10767" width="4.6328125" style="12" customWidth="1"/>
    <col min="10768" max="10768" width="3.6328125" style="12" customWidth="1"/>
    <col min="10769" max="10769" width="5.453125" style="12" customWidth="1"/>
    <col min="10770" max="10770" width="4.6328125" style="12" customWidth="1"/>
    <col min="10771" max="10771" width="3.6328125" style="12" customWidth="1"/>
    <col min="10772" max="10772" width="5.453125" style="12" customWidth="1"/>
    <col min="10773" max="10773" width="4.6328125" style="12" customWidth="1"/>
    <col min="10774" max="10776" width="4.08984375" style="12" customWidth="1"/>
    <col min="10777" max="10780" width="3.6328125" style="12" customWidth="1"/>
    <col min="10781" max="10781" width="4.6328125" style="12" customWidth="1"/>
    <col min="10782" max="10782" width="5.08984375" style="12" customWidth="1"/>
    <col min="10783" max="10783" width="4.54296875" style="12" customWidth="1"/>
    <col min="10784" max="10976" width="9.08984375" style="12"/>
    <col min="10977" max="10978" width="4.08984375" style="12" customWidth="1"/>
    <col min="10979" max="10993" width="4.6328125" style="12" customWidth="1"/>
    <col min="10994" max="10996" width="3.6328125" style="12" customWidth="1"/>
    <col min="10997" max="10997" width="4.36328125" style="12" customWidth="1"/>
    <col min="10998" max="11009" width="3.6328125" style="12" customWidth="1"/>
    <col min="11010" max="11010" width="5.453125" style="12" customWidth="1"/>
    <col min="11011" max="11011" width="4.6328125" style="12" customWidth="1"/>
    <col min="11012" max="11012" width="3.6328125" style="12" customWidth="1"/>
    <col min="11013" max="11013" width="5.453125" style="12" customWidth="1"/>
    <col min="11014" max="11014" width="4.6328125" style="12" customWidth="1"/>
    <col min="11015" max="11015" width="3.6328125" style="12" customWidth="1"/>
    <col min="11016" max="11016" width="5.453125" style="12" customWidth="1"/>
    <col min="11017" max="11017" width="4.6328125" style="12" customWidth="1"/>
    <col min="11018" max="11018" width="3.6328125" style="12" customWidth="1"/>
    <col min="11019" max="11019" width="5.453125" style="12" customWidth="1"/>
    <col min="11020" max="11020" width="4.6328125" style="12" customWidth="1"/>
    <col min="11021" max="11021" width="3.6328125" style="12" customWidth="1"/>
    <col min="11022" max="11022" width="5.453125" style="12" customWidth="1"/>
    <col min="11023" max="11023" width="4.6328125" style="12" customWidth="1"/>
    <col min="11024" max="11024" width="3.6328125" style="12" customWidth="1"/>
    <col min="11025" max="11025" width="5.453125" style="12" customWidth="1"/>
    <col min="11026" max="11026" width="4.6328125" style="12" customWidth="1"/>
    <col min="11027" max="11027" width="3.6328125" style="12" customWidth="1"/>
    <col min="11028" max="11028" width="5.453125" style="12" customWidth="1"/>
    <col min="11029" max="11029" width="4.6328125" style="12" customWidth="1"/>
    <col min="11030" max="11032" width="4.08984375" style="12" customWidth="1"/>
    <col min="11033" max="11036" width="3.6328125" style="12" customWidth="1"/>
    <col min="11037" max="11037" width="4.6328125" style="12" customWidth="1"/>
    <col min="11038" max="11038" width="5.08984375" style="12" customWidth="1"/>
    <col min="11039" max="11039" width="4.54296875" style="12" customWidth="1"/>
    <col min="11040" max="11232" width="9.08984375" style="12"/>
    <col min="11233" max="11234" width="4.08984375" style="12" customWidth="1"/>
    <col min="11235" max="11249" width="4.6328125" style="12" customWidth="1"/>
    <col min="11250" max="11252" width="3.6328125" style="12" customWidth="1"/>
    <col min="11253" max="11253" width="4.36328125" style="12" customWidth="1"/>
    <col min="11254" max="11265" width="3.6328125" style="12" customWidth="1"/>
    <col min="11266" max="11266" width="5.453125" style="12" customWidth="1"/>
    <col min="11267" max="11267" width="4.6328125" style="12" customWidth="1"/>
    <col min="11268" max="11268" width="3.6328125" style="12" customWidth="1"/>
    <col min="11269" max="11269" width="5.453125" style="12" customWidth="1"/>
    <col min="11270" max="11270" width="4.6328125" style="12" customWidth="1"/>
    <col min="11271" max="11271" width="3.6328125" style="12" customWidth="1"/>
    <col min="11272" max="11272" width="5.453125" style="12" customWidth="1"/>
    <col min="11273" max="11273" width="4.6328125" style="12" customWidth="1"/>
    <col min="11274" max="11274" width="3.6328125" style="12" customWidth="1"/>
    <col min="11275" max="11275" width="5.453125" style="12" customWidth="1"/>
    <col min="11276" max="11276" width="4.6328125" style="12" customWidth="1"/>
    <col min="11277" max="11277" width="3.6328125" style="12" customWidth="1"/>
    <col min="11278" max="11278" width="5.453125" style="12" customWidth="1"/>
    <col min="11279" max="11279" width="4.6328125" style="12" customWidth="1"/>
    <col min="11280" max="11280" width="3.6328125" style="12" customWidth="1"/>
    <col min="11281" max="11281" width="5.453125" style="12" customWidth="1"/>
    <col min="11282" max="11282" width="4.6328125" style="12" customWidth="1"/>
    <col min="11283" max="11283" width="3.6328125" style="12" customWidth="1"/>
    <col min="11284" max="11284" width="5.453125" style="12" customWidth="1"/>
    <col min="11285" max="11285" width="4.6328125" style="12" customWidth="1"/>
    <col min="11286" max="11288" width="4.08984375" style="12" customWidth="1"/>
    <col min="11289" max="11292" width="3.6328125" style="12" customWidth="1"/>
    <col min="11293" max="11293" width="4.6328125" style="12" customWidth="1"/>
    <col min="11294" max="11294" width="5.08984375" style="12" customWidth="1"/>
    <col min="11295" max="11295" width="4.54296875" style="12" customWidth="1"/>
    <col min="11296" max="11488" width="9.08984375" style="12"/>
    <col min="11489" max="11490" width="4.08984375" style="12" customWidth="1"/>
    <col min="11491" max="11505" width="4.6328125" style="12" customWidth="1"/>
    <col min="11506" max="11508" width="3.6328125" style="12" customWidth="1"/>
    <col min="11509" max="11509" width="4.36328125" style="12" customWidth="1"/>
    <col min="11510" max="11521" width="3.6328125" style="12" customWidth="1"/>
    <col min="11522" max="11522" width="5.453125" style="12" customWidth="1"/>
    <col min="11523" max="11523" width="4.6328125" style="12" customWidth="1"/>
    <col min="11524" max="11524" width="3.6328125" style="12" customWidth="1"/>
    <col min="11525" max="11525" width="5.453125" style="12" customWidth="1"/>
    <col min="11526" max="11526" width="4.6328125" style="12" customWidth="1"/>
    <col min="11527" max="11527" width="3.6328125" style="12" customWidth="1"/>
    <col min="11528" max="11528" width="5.453125" style="12" customWidth="1"/>
    <col min="11529" max="11529" width="4.6328125" style="12" customWidth="1"/>
    <col min="11530" max="11530" width="3.6328125" style="12" customWidth="1"/>
    <col min="11531" max="11531" width="5.453125" style="12" customWidth="1"/>
    <col min="11532" max="11532" width="4.6328125" style="12" customWidth="1"/>
    <col min="11533" max="11533" width="3.6328125" style="12" customWidth="1"/>
    <col min="11534" max="11534" width="5.453125" style="12" customWidth="1"/>
    <col min="11535" max="11535" width="4.6328125" style="12" customWidth="1"/>
    <col min="11536" max="11536" width="3.6328125" style="12" customWidth="1"/>
    <col min="11537" max="11537" width="5.453125" style="12" customWidth="1"/>
    <col min="11538" max="11538" width="4.6328125" style="12" customWidth="1"/>
    <col min="11539" max="11539" width="3.6328125" style="12" customWidth="1"/>
    <col min="11540" max="11540" width="5.453125" style="12" customWidth="1"/>
    <col min="11541" max="11541" width="4.6328125" style="12" customWidth="1"/>
    <col min="11542" max="11544" width="4.08984375" style="12" customWidth="1"/>
    <col min="11545" max="11548" width="3.6328125" style="12" customWidth="1"/>
    <col min="11549" max="11549" width="4.6328125" style="12" customWidth="1"/>
    <col min="11550" max="11550" width="5.08984375" style="12" customWidth="1"/>
    <col min="11551" max="11551" width="4.54296875" style="12" customWidth="1"/>
    <col min="11552" max="11744" width="9.08984375" style="12"/>
    <col min="11745" max="11746" width="4.08984375" style="12" customWidth="1"/>
    <col min="11747" max="11761" width="4.6328125" style="12" customWidth="1"/>
    <col min="11762" max="11764" width="3.6328125" style="12" customWidth="1"/>
    <col min="11765" max="11765" width="4.36328125" style="12" customWidth="1"/>
    <col min="11766" max="11777" width="3.6328125" style="12" customWidth="1"/>
    <col min="11778" max="11778" width="5.453125" style="12" customWidth="1"/>
    <col min="11779" max="11779" width="4.6328125" style="12" customWidth="1"/>
    <col min="11780" max="11780" width="3.6328125" style="12" customWidth="1"/>
    <col min="11781" max="11781" width="5.453125" style="12" customWidth="1"/>
    <col min="11782" max="11782" width="4.6328125" style="12" customWidth="1"/>
    <col min="11783" max="11783" width="3.6328125" style="12" customWidth="1"/>
    <col min="11784" max="11784" width="5.453125" style="12" customWidth="1"/>
    <col min="11785" max="11785" width="4.6328125" style="12" customWidth="1"/>
    <col min="11786" max="11786" width="3.6328125" style="12" customWidth="1"/>
    <col min="11787" max="11787" width="5.453125" style="12" customWidth="1"/>
    <col min="11788" max="11788" width="4.6328125" style="12" customWidth="1"/>
    <col min="11789" max="11789" width="3.6328125" style="12" customWidth="1"/>
    <col min="11790" max="11790" width="5.453125" style="12" customWidth="1"/>
    <col min="11791" max="11791" width="4.6328125" style="12" customWidth="1"/>
    <col min="11792" max="11792" width="3.6328125" style="12" customWidth="1"/>
    <col min="11793" max="11793" width="5.453125" style="12" customWidth="1"/>
    <col min="11794" max="11794" width="4.6328125" style="12" customWidth="1"/>
    <col min="11795" max="11795" width="3.6328125" style="12" customWidth="1"/>
    <col min="11796" max="11796" width="5.453125" style="12" customWidth="1"/>
    <col min="11797" max="11797" width="4.6328125" style="12" customWidth="1"/>
    <col min="11798" max="11800" width="4.08984375" style="12" customWidth="1"/>
    <col min="11801" max="11804" width="3.6328125" style="12" customWidth="1"/>
    <col min="11805" max="11805" width="4.6328125" style="12" customWidth="1"/>
    <col min="11806" max="11806" width="5.08984375" style="12" customWidth="1"/>
    <col min="11807" max="11807" width="4.54296875" style="12" customWidth="1"/>
    <col min="11808" max="12000" width="9.08984375" style="12"/>
    <col min="12001" max="12002" width="4.08984375" style="12" customWidth="1"/>
    <col min="12003" max="12017" width="4.6328125" style="12" customWidth="1"/>
    <col min="12018" max="12020" width="3.6328125" style="12" customWidth="1"/>
    <col min="12021" max="12021" width="4.36328125" style="12" customWidth="1"/>
    <col min="12022" max="12033" width="3.6328125" style="12" customWidth="1"/>
    <col min="12034" max="12034" width="5.453125" style="12" customWidth="1"/>
    <col min="12035" max="12035" width="4.6328125" style="12" customWidth="1"/>
    <col min="12036" max="12036" width="3.6328125" style="12" customWidth="1"/>
    <col min="12037" max="12037" width="5.453125" style="12" customWidth="1"/>
    <col min="12038" max="12038" width="4.6328125" style="12" customWidth="1"/>
    <col min="12039" max="12039" width="3.6328125" style="12" customWidth="1"/>
    <col min="12040" max="12040" width="5.453125" style="12" customWidth="1"/>
    <col min="12041" max="12041" width="4.6328125" style="12" customWidth="1"/>
    <col min="12042" max="12042" width="3.6328125" style="12" customWidth="1"/>
    <col min="12043" max="12043" width="5.453125" style="12" customWidth="1"/>
    <col min="12044" max="12044" width="4.6328125" style="12" customWidth="1"/>
    <col min="12045" max="12045" width="3.6328125" style="12" customWidth="1"/>
    <col min="12046" max="12046" width="5.453125" style="12" customWidth="1"/>
    <col min="12047" max="12047" width="4.6328125" style="12" customWidth="1"/>
    <col min="12048" max="12048" width="3.6328125" style="12" customWidth="1"/>
    <col min="12049" max="12049" width="5.453125" style="12" customWidth="1"/>
    <col min="12050" max="12050" width="4.6328125" style="12" customWidth="1"/>
    <col min="12051" max="12051" width="3.6328125" style="12" customWidth="1"/>
    <col min="12052" max="12052" width="5.453125" style="12" customWidth="1"/>
    <col min="12053" max="12053" width="4.6328125" style="12" customWidth="1"/>
    <col min="12054" max="12056" width="4.08984375" style="12" customWidth="1"/>
    <col min="12057" max="12060" width="3.6328125" style="12" customWidth="1"/>
    <col min="12061" max="12061" width="4.6328125" style="12" customWidth="1"/>
    <col min="12062" max="12062" width="5.08984375" style="12" customWidth="1"/>
    <col min="12063" max="12063" width="4.54296875" style="12" customWidth="1"/>
    <col min="12064" max="12256" width="9.08984375" style="12"/>
    <col min="12257" max="12258" width="4.08984375" style="12" customWidth="1"/>
    <col min="12259" max="12273" width="4.6328125" style="12" customWidth="1"/>
    <col min="12274" max="12276" width="3.6328125" style="12" customWidth="1"/>
    <col min="12277" max="12277" width="4.36328125" style="12" customWidth="1"/>
    <col min="12278" max="12289" width="3.6328125" style="12" customWidth="1"/>
    <col min="12290" max="12290" width="5.453125" style="12" customWidth="1"/>
    <col min="12291" max="12291" width="4.6328125" style="12" customWidth="1"/>
    <col min="12292" max="12292" width="3.6328125" style="12" customWidth="1"/>
    <col min="12293" max="12293" width="5.453125" style="12" customWidth="1"/>
    <col min="12294" max="12294" width="4.6328125" style="12" customWidth="1"/>
    <col min="12295" max="12295" width="3.6328125" style="12" customWidth="1"/>
    <col min="12296" max="12296" width="5.453125" style="12" customWidth="1"/>
    <col min="12297" max="12297" width="4.6328125" style="12" customWidth="1"/>
    <col min="12298" max="12298" width="3.6328125" style="12" customWidth="1"/>
    <col min="12299" max="12299" width="5.453125" style="12" customWidth="1"/>
    <col min="12300" max="12300" width="4.6328125" style="12" customWidth="1"/>
    <col min="12301" max="12301" width="3.6328125" style="12" customWidth="1"/>
    <col min="12302" max="12302" width="5.453125" style="12" customWidth="1"/>
    <col min="12303" max="12303" width="4.6328125" style="12" customWidth="1"/>
    <col min="12304" max="12304" width="3.6328125" style="12" customWidth="1"/>
    <col min="12305" max="12305" width="5.453125" style="12" customWidth="1"/>
    <col min="12306" max="12306" width="4.6328125" style="12" customWidth="1"/>
    <col min="12307" max="12307" width="3.6328125" style="12" customWidth="1"/>
    <col min="12308" max="12308" width="5.453125" style="12" customWidth="1"/>
    <col min="12309" max="12309" width="4.6328125" style="12" customWidth="1"/>
    <col min="12310" max="12312" width="4.08984375" style="12" customWidth="1"/>
    <col min="12313" max="12316" width="3.6328125" style="12" customWidth="1"/>
    <col min="12317" max="12317" width="4.6328125" style="12" customWidth="1"/>
    <col min="12318" max="12318" width="5.08984375" style="12" customWidth="1"/>
    <col min="12319" max="12319" width="4.54296875" style="12" customWidth="1"/>
    <col min="12320" max="12512" width="9.08984375" style="12"/>
    <col min="12513" max="12514" width="4.08984375" style="12" customWidth="1"/>
    <col min="12515" max="12529" width="4.6328125" style="12" customWidth="1"/>
    <col min="12530" max="12532" width="3.6328125" style="12" customWidth="1"/>
    <col min="12533" max="12533" width="4.36328125" style="12" customWidth="1"/>
    <col min="12534" max="12545" width="3.6328125" style="12" customWidth="1"/>
    <col min="12546" max="12546" width="5.453125" style="12" customWidth="1"/>
    <col min="12547" max="12547" width="4.6328125" style="12" customWidth="1"/>
    <col min="12548" max="12548" width="3.6328125" style="12" customWidth="1"/>
    <col min="12549" max="12549" width="5.453125" style="12" customWidth="1"/>
    <col min="12550" max="12550" width="4.6328125" style="12" customWidth="1"/>
    <col min="12551" max="12551" width="3.6328125" style="12" customWidth="1"/>
    <col min="12552" max="12552" width="5.453125" style="12" customWidth="1"/>
    <col min="12553" max="12553" width="4.6328125" style="12" customWidth="1"/>
    <col min="12554" max="12554" width="3.6328125" style="12" customWidth="1"/>
    <col min="12555" max="12555" width="5.453125" style="12" customWidth="1"/>
    <col min="12556" max="12556" width="4.6328125" style="12" customWidth="1"/>
    <col min="12557" max="12557" width="3.6328125" style="12" customWidth="1"/>
    <col min="12558" max="12558" width="5.453125" style="12" customWidth="1"/>
    <col min="12559" max="12559" width="4.6328125" style="12" customWidth="1"/>
    <col min="12560" max="12560" width="3.6328125" style="12" customWidth="1"/>
    <col min="12561" max="12561" width="5.453125" style="12" customWidth="1"/>
    <col min="12562" max="12562" width="4.6328125" style="12" customWidth="1"/>
    <col min="12563" max="12563" width="3.6328125" style="12" customWidth="1"/>
    <col min="12564" max="12564" width="5.453125" style="12" customWidth="1"/>
    <col min="12565" max="12565" width="4.6328125" style="12" customWidth="1"/>
    <col min="12566" max="12568" width="4.08984375" style="12" customWidth="1"/>
    <col min="12569" max="12572" width="3.6328125" style="12" customWidth="1"/>
    <col min="12573" max="12573" width="4.6328125" style="12" customWidth="1"/>
    <col min="12574" max="12574" width="5.08984375" style="12" customWidth="1"/>
    <col min="12575" max="12575" width="4.54296875" style="12" customWidth="1"/>
    <col min="12576" max="12768" width="9.08984375" style="12"/>
    <col min="12769" max="12770" width="4.08984375" style="12" customWidth="1"/>
    <col min="12771" max="12785" width="4.6328125" style="12" customWidth="1"/>
    <col min="12786" max="12788" width="3.6328125" style="12" customWidth="1"/>
    <col min="12789" max="12789" width="4.36328125" style="12" customWidth="1"/>
    <col min="12790" max="12801" width="3.6328125" style="12" customWidth="1"/>
    <col min="12802" max="12802" width="5.453125" style="12" customWidth="1"/>
    <col min="12803" max="12803" width="4.6328125" style="12" customWidth="1"/>
    <col min="12804" max="12804" width="3.6328125" style="12" customWidth="1"/>
    <col min="12805" max="12805" width="5.453125" style="12" customWidth="1"/>
    <col min="12806" max="12806" width="4.6328125" style="12" customWidth="1"/>
    <col min="12807" max="12807" width="3.6328125" style="12" customWidth="1"/>
    <col min="12808" max="12808" width="5.453125" style="12" customWidth="1"/>
    <col min="12809" max="12809" width="4.6328125" style="12" customWidth="1"/>
    <col min="12810" max="12810" width="3.6328125" style="12" customWidth="1"/>
    <col min="12811" max="12811" width="5.453125" style="12" customWidth="1"/>
    <col min="12812" max="12812" width="4.6328125" style="12" customWidth="1"/>
    <col min="12813" max="12813" width="3.6328125" style="12" customWidth="1"/>
    <col min="12814" max="12814" width="5.453125" style="12" customWidth="1"/>
    <col min="12815" max="12815" width="4.6328125" style="12" customWidth="1"/>
    <col min="12816" max="12816" width="3.6328125" style="12" customWidth="1"/>
    <col min="12817" max="12817" width="5.453125" style="12" customWidth="1"/>
    <col min="12818" max="12818" width="4.6328125" style="12" customWidth="1"/>
    <col min="12819" max="12819" width="3.6328125" style="12" customWidth="1"/>
    <col min="12820" max="12820" width="5.453125" style="12" customWidth="1"/>
    <col min="12821" max="12821" width="4.6328125" style="12" customWidth="1"/>
    <col min="12822" max="12824" width="4.08984375" style="12" customWidth="1"/>
    <col min="12825" max="12828" width="3.6328125" style="12" customWidth="1"/>
    <col min="12829" max="12829" width="4.6328125" style="12" customWidth="1"/>
    <col min="12830" max="12830" width="5.08984375" style="12" customWidth="1"/>
    <col min="12831" max="12831" width="4.54296875" style="12" customWidth="1"/>
    <col min="12832" max="13024" width="9.08984375" style="12"/>
    <col min="13025" max="13026" width="4.08984375" style="12" customWidth="1"/>
    <col min="13027" max="13041" width="4.6328125" style="12" customWidth="1"/>
    <col min="13042" max="13044" width="3.6328125" style="12" customWidth="1"/>
    <col min="13045" max="13045" width="4.36328125" style="12" customWidth="1"/>
    <col min="13046" max="13057" width="3.6328125" style="12" customWidth="1"/>
    <col min="13058" max="13058" width="5.453125" style="12" customWidth="1"/>
    <col min="13059" max="13059" width="4.6328125" style="12" customWidth="1"/>
    <col min="13060" max="13060" width="3.6328125" style="12" customWidth="1"/>
    <col min="13061" max="13061" width="5.453125" style="12" customWidth="1"/>
    <col min="13062" max="13062" width="4.6328125" style="12" customWidth="1"/>
    <col min="13063" max="13063" width="3.6328125" style="12" customWidth="1"/>
    <col min="13064" max="13064" width="5.453125" style="12" customWidth="1"/>
    <col min="13065" max="13065" width="4.6328125" style="12" customWidth="1"/>
    <col min="13066" max="13066" width="3.6328125" style="12" customWidth="1"/>
    <col min="13067" max="13067" width="5.453125" style="12" customWidth="1"/>
    <col min="13068" max="13068" width="4.6328125" style="12" customWidth="1"/>
    <col min="13069" max="13069" width="3.6328125" style="12" customWidth="1"/>
    <col min="13070" max="13070" width="5.453125" style="12" customWidth="1"/>
    <col min="13071" max="13071" width="4.6328125" style="12" customWidth="1"/>
    <col min="13072" max="13072" width="3.6328125" style="12" customWidth="1"/>
    <col min="13073" max="13073" width="5.453125" style="12" customWidth="1"/>
    <col min="13074" max="13074" width="4.6328125" style="12" customWidth="1"/>
    <col min="13075" max="13075" width="3.6328125" style="12" customWidth="1"/>
    <col min="13076" max="13076" width="5.453125" style="12" customWidth="1"/>
    <col min="13077" max="13077" width="4.6328125" style="12" customWidth="1"/>
    <col min="13078" max="13080" width="4.08984375" style="12" customWidth="1"/>
    <col min="13081" max="13084" width="3.6328125" style="12" customWidth="1"/>
    <col min="13085" max="13085" width="4.6328125" style="12" customWidth="1"/>
    <col min="13086" max="13086" width="5.08984375" style="12" customWidth="1"/>
    <col min="13087" max="13087" width="4.54296875" style="12" customWidth="1"/>
    <col min="13088" max="13280" width="9.08984375" style="12"/>
    <col min="13281" max="13282" width="4.08984375" style="12" customWidth="1"/>
    <col min="13283" max="13297" width="4.6328125" style="12" customWidth="1"/>
    <col min="13298" max="13300" width="3.6328125" style="12" customWidth="1"/>
    <col min="13301" max="13301" width="4.36328125" style="12" customWidth="1"/>
    <col min="13302" max="13313" width="3.6328125" style="12" customWidth="1"/>
    <col min="13314" max="13314" width="5.453125" style="12" customWidth="1"/>
    <col min="13315" max="13315" width="4.6328125" style="12" customWidth="1"/>
    <col min="13316" max="13316" width="3.6328125" style="12" customWidth="1"/>
    <col min="13317" max="13317" width="5.453125" style="12" customWidth="1"/>
    <col min="13318" max="13318" width="4.6328125" style="12" customWidth="1"/>
    <col min="13319" max="13319" width="3.6328125" style="12" customWidth="1"/>
    <col min="13320" max="13320" width="5.453125" style="12" customWidth="1"/>
    <col min="13321" max="13321" width="4.6328125" style="12" customWidth="1"/>
    <col min="13322" max="13322" width="3.6328125" style="12" customWidth="1"/>
    <col min="13323" max="13323" width="5.453125" style="12" customWidth="1"/>
    <col min="13324" max="13324" width="4.6328125" style="12" customWidth="1"/>
    <col min="13325" max="13325" width="3.6328125" style="12" customWidth="1"/>
    <col min="13326" max="13326" width="5.453125" style="12" customWidth="1"/>
    <col min="13327" max="13327" width="4.6328125" style="12" customWidth="1"/>
    <col min="13328" max="13328" width="3.6328125" style="12" customWidth="1"/>
    <col min="13329" max="13329" width="5.453125" style="12" customWidth="1"/>
    <col min="13330" max="13330" width="4.6328125" style="12" customWidth="1"/>
    <col min="13331" max="13331" width="3.6328125" style="12" customWidth="1"/>
    <col min="13332" max="13332" width="5.453125" style="12" customWidth="1"/>
    <col min="13333" max="13333" width="4.6328125" style="12" customWidth="1"/>
    <col min="13334" max="13336" width="4.08984375" style="12" customWidth="1"/>
    <col min="13337" max="13340" width="3.6328125" style="12" customWidth="1"/>
    <col min="13341" max="13341" width="4.6328125" style="12" customWidth="1"/>
    <col min="13342" max="13342" width="5.08984375" style="12" customWidth="1"/>
    <col min="13343" max="13343" width="4.54296875" style="12" customWidth="1"/>
    <col min="13344" max="13536" width="9.08984375" style="12"/>
    <col min="13537" max="13538" width="4.08984375" style="12" customWidth="1"/>
    <col min="13539" max="13553" width="4.6328125" style="12" customWidth="1"/>
    <col min="13554" max="13556" width="3.6328125" style="12" customWidth="1"/>
    <col min="13557" max="13557" width="4.36328125" style="12" customWidth="1"/>
    <col min="13558" max="13569" width="3.6328125" style="12" customWidth="1"/>
    <col min="13570" max="13570" width="5.453125" style="12" customWidth="1"/>
    <col min="13571" max="13571" width="4.6328125" style="12" customWidth="1"/>
    <col min="13572" max="13572" width="3.6328125" style="12" customWidth="1"/>
    <col min="13573" max="13573" width="5.453125" style="12" customWidth="1"/>
    <col min="13574" max="13574" width="4.6328125" style="12" customWidth="1"/>
    <col min="13575" max="13575" width="3.6328125" style="12" customWidth="1"/>
    <col min="13576" max="13576" width="5.453125" style="12" customWidth="1"/>
    <col min="13577" max="13577" width="4.6328125" style="12" customWidth="1"/>
    <col min="13578" max="13578" width="3.6328125" style="12" customWidth="1"/>
    <col min="13579" max="13579" width="5.453125" style="12" customWidth="1"/>
    <col min="13580" max="13580" width="4.6328125" style="12" customWidth="1"/>
    <col min="13581" max="13581" width="3.6328125" style="12" customWidth="1"/>
    <col min="13582" max="13582" width="5.453125" style="12" customWidth="1"/>
    <col min="13583" max="13583" width="4.6328125" style="12" customWidth="1"/>
    <col min="13584" max="13584" width="3.6328125" style="12" customWidth="1"/>
    <col min="13585" max="13585" width="5.453125" style="12" customWidth="1"/>
    <col min="13586" max="13586" width="4.6328125" style="12" customWidth="1"/>
    <col min="13587" max="13587" width="3.6328125" style="12" customWidth="1"/>
    <col min="13588" max="13588" width="5.453125" style="12" customWidth="1"/>
    <col min="13589" max="13589" width="4.6328125" style="12" customWidth="1"/>
    <col min="13590" max="13592" width="4.08984375" style="12" customWidth="1"/>
    <col min="13593" max="13596" width="3.6328125" style="12" customWidth="1"/>
    <col min="13597" max="13597" width="4.6328125" style="12" customWidth="1"/>
    <col min="13598" max="13598" width="5.08984375" style="12" customWidth="1"/>
    <col min="13599" max="13599" width="4.54296875" style="12" customWidth="1"/>
    <col min="13600" max="13792" width="9.08984375" style="12"/>
    <col min="13793" max="13794" width="4.08984375" style="12" customWidth="1"/>
    <col min="13795" max="13809" width="4.6328125" style="12" customWidth="1"/>
    <col min="13810" max="13812" width="3.6328125" style="12" customWidth="1"/>
    <col min="13813" max="13813" width="4.36328125" style="12" customWidth="1"/>
    <col min="13814" max="13825" width="3.6328125" style="12" customWidth="1"/>
    <col min="13826" max="13826" width="5.453125" style="12" customWidth="1"/>
    <col min="13827" max="13827" width="4.6328125" style="12" customWidth="1"/>
    <col min="13828" max="13828" width="3.6328125" style="12" customWidth="1"/>
    <col min="13829" max="13829" width="5.453125" style="12" customWidth="1"/>
    <col min="13830" max="13830" width="4.6328125" style="12" customWidth="1"/>
    <col min="13831" max="13831" width="3.6328125" style="12" customWidth="1"/>
    <col min="13832" max="13832" width="5.453125" style="12" customWidth="1"/>
    <col min="13833" max="13833" width="4.6328125" style="12" customWidth="1"/>
    <col min="13834" max="13834" width="3.6328125" style="12" customWidth="1"/>
    <col min="13835" max="13835" width="5.453125" style="12" customWidth="1"/>
    <col min="13836" max="13836" width="4.6328125" style="12" customWidth="1"/>
    <col min="13837" max="13837" width="3.6328125" style="12" customWidth="1"/>
    <col min="13838" max="13838" width="5.453125" style="12" customWidth="1"/>
    <col min="13839" max="13839" width="4.6328125" style="12" customWidth="1"/>
    <col min="13840" max="13840" width="3.6328125" style="12" customWidth="1"/>
    <col min="13841" max="13841" width="5.453125" style="12" customWidth="1"/>
    <col min="13842" max="13842" width="4.6328125" style="12" customWidth="1"/>
    <col min="13843" max="13843" width="3.6328125" style="12" customWidth="1"/>
    <col min="13844" max="13844" width="5.453125" style="12" customWidth="1"/>
    <col min="13845" max="13845" width="4.6328125" style="12" customWidth="1"/>
    <col min="13846" max="13848" width="4.08984375" style="12" customWidth="1"/>
    <col min="13849" max="13852" width="3.6328125" style="12" customWidth="1"/>
    <col min="13853" max="13853" width="4.6328125" style="12" customWidth="1"/>
    <col min="13854" max="13854" width="5.08984375" style="12" customWidth="1"/>
    <col min="13855" max="13855" width="4.54296875" style="12" customWidth="1"/>
    <col min="13856" max="14048" width="9.08984375" style="12"/>
    <col min="14049" max="14050" width="4.08984375" style="12" customWidth="1"/>
    <col min="14051" max="14065" width="4.6328125" style="12" customWidth="1"/>
    <col min="14066" max="14068" width="3.6328125" style="12" customWidth="1"/>
    <col min="14069" max="14069" width="4.36328125" style="12" customWidth="1"/>
    <col min="14070" max="14081" width="3.6328125" style="12" customWidth="1"/>
    <col min="14082" max="14082" width="5.453125" style="12" customWidth="1"/>
    <col min="14083" max="14083" width="4.6328125" style="12" customWidth="1"/>
    <col min="14084" max="14084" width="3.6328125" style="12" customWidth="1"/>
    <col min="14085" max="14085" width="5.453125" style="12" customWidth="1"/>
    <col min="14086" max="14086" width="4.6328125" style="12" customWidth="1"/>
    <col min="14087" max="14087" width="3.6328125" style="12" customWidth="1"/>
    <col min="14088" max="14088" width="5.453125" style="12" customWidth="1"/>
    <col min="14089" max="14089" width="4.6328125" style="12" customWidth="1"/>
    <col min="14090" max="14090" width="3.6328125" style="12" customWidth="1"/>
    <col min="14091" max="14091" width="5.453125" style="12" customWidth="1"/>
    <col min="14092" max="14092" width="4.6328125" style="12" customWidth="1"/>
    <col min="14093" max="14093" width="3.6328125" style="12" customWidth="1"/>
    <col min="14094" max="14094" width="5.453125" style="12" customWidth="1"/>
    <col min="14095" max="14095" width="4.6328125" style="12" customWidth="1"/>
    <col min="14096" max="14096" width="3.6328125" style="12" customWidth="1"/>
    <col min="14097" max="14097" width="5.453125" style="12" customWidth="1"/>
    <col min="14098" max="14098" width="4.6328125" style="12" customWidth="1"/>
    <col min="14099" max="14099" width="3.6328125" style="12" customWidth="1"/>
    <col min="14100" max="14100" width="5.453125" style="12" customWidth="1"/>
    <col min="14101" max="14101" width="4.6328125" style="12" customWidth="1"/>
    <col min="14102" max="14104" width="4.08984375" style="12" customWidth="1"/>
    <col min="14105" max="14108" width="3.6328125" style="12" customWidth="1"/>
    <col min="14109" max="14109" width="4.6328125" style="12" customWidth="1"/>
    <col min="14110" max="14110" width="5.08984375" style="12" customWidth="1"/>
    <col min="14111" max="14111" width="4.54296875" style="12" customWidth="1"/>
    <col min="14112" max="14304" width="9.08984375" style="12"/>
    <col min="14305" max="14306" width="4.08984375" style="12" customWidth="1"/>
    <col min="14307" max="14321" width="4.6328125" style="12" customWidth="1"/>
    <col min="14322" max="14324" width="3.6328125" style="12" customWidth="1"/>
    <col min="14325" max="14325" width="4.36328125" style="12" customWidth="1"/>
    <col min="14326" max="14337" width="3.6328125" style="12" customWidth="1"/>
    <col min="14338" max="14338" width="5.453125" style="12" customWidth="1"/>
    <col min="14339" max="14339" width="4.6328125" style="12" customWidth="1"/>
    <col min="14340" max="14340" width="3.6328125" style="12" customWidth="1"/>
    <col min="14341" max="14341" width="5.453125" style="12" customWidth="1"/>
    <col min="14342" max="14342" width="4.6328125" style="12" customWidth="1"/>
    <col min="14343" max="14343" width="3.6328125" style="12" customWidth="1"/>
    <col min="14344" max="14344" width="5.453125" style="12" customWidth="1"/>
    <col min="14345" max="14345" width="4.6328125" style="12" customWidth="1"/>
    <col min="14346" max="14346" width="3.6328125" style="12" customWidth="1"/>
    <col min="14347" max="14347" width="5.453125" style="12" customWidth="1"/>
    <col min="14348" max="14348" width="4.6328125" style="12" customWidth="1"/>
    <col min="14349" max="14349" width="3.6328125" style="12" customWidth="1"/>
    <col min="14350" max="14350" width="5.453125" style="12" customWidth="1"/>
    <col min="14351" max="14351" width="4.6328125" style="12" customWidth="1"/>
    <col min="14352" max="14352" width="3.6328125" style="12" customWidth="1"/>
    <col min="14353" max="14353" width="5.453125" style="12" customWidth="1"/>
    <col min="14354" max="14354" width="4.6328125" style="12" customWidth="1"/>
    <col min="14355" max="14355" width="3.6328125" style="12" customWidth="1"/>
    <col min="14356" max="14356" width="5.453125" style="12" customWidth="1"/>
    <col min="14357" max="14357" width="4.6328125" style="12" customWidth="1"/>
    <col min="14358" max="14360" width="4.08984375" style="12" customWidth="1"/>
    <col min="14361" max="14364" width="3.6328125" style="12" customWidth="1"/>
    <col min="14365" max="14365" width="4.6328125" style="12" customWidth="1"/>
    <col min="14366" max="14366" width="5.08984375" style="12" customWidth="1"/>
    <col min="14367" max="14367" width="4.54296875" style="12" customWidth="1"/>
    <col min="14368" max="14560" width="9.08984375" style="12"/>
    <col min="14561" max="14562" width="4.08984375" style="12" customWidth="1"/>
    <col min="14563" max="14577" width="4.6328125" style="12" customWidth="1"/>
    <col min="14578" max="14580" width="3.6328125" style="12" customWidth="1"/>
    <col min="14581" max="14581" width="4.36328125" style="12" customWidth="1"/>
    <col min="14582" max="14593" width="3.6328125" style="12" customWidth="1"/>
    <col min="14594" max="14594" width="5.453125" style="12" customWidth="1"/>
    <col min="14595" max="14595" width="4.6328125" style="12" customWidth="1"/>
    <col min="14596" max="14596" width="3.6328125" style="12" customWidth="1"/>
    <col min="14597" max="14597" width="5.453125" style="12" customWidth="1"/>
    <col min="14598" max="14598" width="4.6328125" style="12" customWidth="1"/>
    <col min="14599" max="14599" width="3.6328125" style="12" customWidth="1"/>
    <col min="14600" max="14600" width="5.453125" style="12" customWidth="1"/>
    <col min="14601" max="14601" width="4.6328125" style="12" customWidth="1"/>
    <col min="14602" max="14602" width="3.6328125" style="12" customWidth="1"/>
    <col min="14603" max="14603" width="5.453125" style="12" customWidth="1"/>
    <col min="14604" max="14604" width="4.6328125" style="12" customWidth="1"/>
    <col min="14605" max="14605" width="3.6328125" style="12" customWidth="1"/>
    <col min="14606" max="14606" width="5.453125" style="12" customWidth="1"/>
    <col min="14607" max="14607" width="4.6328125" style="12" customWidth="1"/>
    <col min="14608" max="14608" width="3.6328125" style="12" customWidth="1"/>
    <col min="14609" max="14609" width="5.453125" style="12" customWidth="1"/>
    <col min="14610" max="14610" width="4.6328125" style="12" customWidth="1"/>
    <col min="14611" max="14611" width="3.6328125" style="12" customWidth="1"/>
    <col min="14612" max="14612" width="5.453125" style="12" customWidth="1"/>
    <col min="14613" max="14613" width="4.6328125" style="12" customWidth="1"/>
    <col min="14614" max="14616" width="4.08984375" style="12" customWidth="1"/>
    <col min="14617" max="14620" width="3.6328125" style="12" customWidth="1"/>
    <col min="14621" max="14621" width="4.6328125" style="12" customWidth="1"/>
    <col min="14622" max="14622" width="5.08984375" style="12" customWidth="1"/>
    <col min="14623" max="14623" width="4.54296875" style="12" customWidth="1"/>
    <col min="14624" max="14816" width="9.08984375" style="12"/>
    <col min="14817" max="14818" width="4.08984375" style="12" customWidth="1"/>
    <col min="14819" max="14833" width="4.6328125" style="12" customWidth="1"/>
    <col min="14834" max="14836" width="3.6328125" style="12" customWidth="1"/>
    <col min="14837" max="14837" width="4.36328125" style="12" customWidth="1"/>
    <col min="14838" max="14849" width="3.6328125" style="12" customWidth="1"/>
    <col min="14850" max="14850" width="5.453125" style="12" customWidth="1"/>
    <col min="14851" max="14851" width="4.6328125" style="12" customWidth="1"/>
    <col min="14852" max="14852" width="3.6328125" style="12" customWidth="1"/>
    <col min="14853" max="14853" width="5.453125" style="12" customWidth="1"/>
    <col min="14854" max="14854" width="4.6328125" style="12" customWidth="1"/>
    <col min="14855" max="14855" width="3.6328125" style="12" customWidth="1"/>
    <col min="14856" max="14856" width="5.453125" style="12" customWidth="1"/>
    <col min="14857" max="14857" width="4.6328125" style="12" customWidth="1"/>
    <col min="14858" max="14858" width="3.6328125" style="12" customWidth="1"/>
    <col min="14859" max="14859" width="5.453125" style="12" customWidth="1"/>
    <col min="14860" max="14860" width="4.6328125" style="12" customWidth="1"/>
    <col min="14861" max="14861" width="3.6328125" style="12" customWidth="1"/>
    <col min="14862" max="14862" width="5.453125" style="12" customWidth="1"/>
    <col min="14863" max="14863" width="4.6328125" style="12" customWidth="1"/>
    <col min="14864" max="14864" width="3.6328125" style="12" customWidth="1"/>
    <col min="14865" max="14865" width="5.453125" style="12" customWidth="1"/>
    <col min="14866" max="14866" width="4.6328125" style="12" customWidth="1"/>
    <col min="14867" max="14867" width="3.6328125" style="12" customWidth="1"/>
    <col min="14868" max="14868" width="5.453125" style="12" customWidth="1"/>
    <col min="14869" max="14869" width="4.6328125" style="12" customWidth="1"/>
    <col min="14870" max="14872" width="4.08984375" style="12" customWidth="1"/>
    <col min="14873" max="14876" width="3.6328125" style="12" customWidth="1"/>
    <col min="14877" max="14877" width="4.6328125" style="12" customWidth="1"/>
    <col min="14878" max="14878" width="5.08984375" style="12" customWidth="1"/>
    <col min="14879" max="14879" width="4.54296875" style="12" customWidth="1"/>
    <col min="14880" max="15072" width="9.08984375" style="12"/>
    <col min="15073" max="15074" width="4.08984375" style="12" customWidth="1"/>
    <col min="15075" max="15089" width="4.6328125" style="12" customWidth="1"/>
    <col min="15090" max="15092" width="3.6328125" style="12" customWidth="1"/>
    <col min="15093" max="15093" width="4.36328125" style="12" customWidth="1"/>
    <col min="15094" max="15105" width="3.6328125" style="12" customWidth="1"/>
    <col min="15106" max="15106" width="5.453125" style="12" customWidth="1"/>
    <col min="15107" max="15107" width="4.6328125" style="12" customWidth="1"/>
    <col min="15108" max="15108" width="3.6328125" style="12" customWidth="1"/>
    <col min="15109" max="15109" width="5.453125" style="12" customWidth="1"/>
    <col min="15110" max="15110" width="4.6328125" style="12" customWidth="1"/>
    <col min="15111" max="15111" width="3.6328125" style="12" customWidth="1"/>
    <col min="15112" max="15112" width="5.453125" style="12" customWidth="1"/>
    <col min="15113" max="15113" width="4.6328125" style="12" customWidth="1"/>
    <col min="15114" max="15114" width="3.6328125" style="12" customWidth="1"/>
    <col min="15115" max="15115" width="5.453125" style="12" customWidth="1"/>
    <col min="15116" max="15116" width="4.6328125" style="12" customWidth="1"/>
    <col min="15117" max="15117" width="3.6328125" style="12" customWidth="1"/>
    <col min="15118" max="15118" width="5.453125" style="12" customWidth="1"/>
    <col min="15119" max="15119" width="4.6328125" style="12" customWidth="1"/>
    <col min="15120" max="15120" width="3.6328125" style="12" customWidth="1"/>
    <col min="15121" max="15121" width="5.453125" style="12" customWidth="1"/>
    <col min="15122" max="15122" width="4.6328125" style="12" customWidth="1"/>
    <col min="15123" max="15123" width="3.6328125" style="12" customWidth="1"/>
    <col min="15124" max="15124" width="5.453125" style="12" customWidth="1"/>
    <col min="15125" max="15125" width="4.6328125" style="12" customWidth="1"/>
    <col min="15126" max="15128" width="4.08984375" style="12" customWidth="1"/>
    <col min="15129" max="15132" width="3.6328125" style="12" customWidth="1"/>
    <col min="15133" max="15133" width="4.6328125" style="12" customWidth="1"/>
    <col min="15134" max="15134" width="5.08984375" style="12" customWidth="1"/>
    <col min="15135" max="15135" width="4.54296875" style="12" customWidth="1"/>
    <col min="15136" max="15328" width="9.08984375" style="12"/>
    <col min="15329" max="15330" width="4.08984375" style="12" customWidth="1"/>
    <col min="15331" max="15345" width="4.6328125" style="12" customWidth="1"/>
    <col min="15346" max="15348" width="3.6328125" style="12" customWidth="1"/>
    <col min="15349" max="15349" width="4.36328125" style="12" customWidth="1"/>
    <col min="15350" max="15361" width="3.6328125" style="12" customWidth="1"/>
    <col min="15362" max="15362" width="5.453125" style="12" customWidth="1"/>
    <col min="15363" max="15363" width="4.6328125" style="12" customWidth="1"/>
    <col min="15364" max="15364" width="3.6328125" style="12" customWidth="1"/>
    <col min="15365" max="15365" width="5.453125" style="12" customWidth="1"/>
    <col min="15366" max="15366" width="4.6328125" style="12" customWidth="1"/>
    <col min="15367" max="15367" width="3.6328125" style="12" customWidth="1"/>
    <col min="15368" max="15368" width="5.453125" style="12" customWidth="1"/>
    <col min="15369" max="15369" width="4.6328125" style="12" customWidth="1"/>
    <col min="15370" max="15370" width="3.6328125" style="12" customWidth="1"/>
    <col min="15371" max="15371" width="5.453125" style="12" customWidth="1"/>
    <col min="15372" max="15372" width="4.6328125" style="12" customWidth="1"/>
    <col min="15373" max="15373" width="3.6328125" style="12" customWidth="1"/>
    <col min="15374" max="15374" width="5.453125" style="12" customWidth="1"/>
    <col min="15375" max="15375" width="4.6328125" style="12" customWidth="1"/>
    <col min="15376" max="15376" width="3.6328125" style="12" customWidth="1"/>
    <col min="15377" max="15377" width="5.453125" style="12" customWidth="1"/>
    <col min="15378" max="15378" width="4.6328125" style="12" customWidth="1"/>
    <col min="15379" max="15379" width="3.6328125" style="12" customWidth="1"/>
    <col min="15380" max="15380" width="5.453125" style="12" customWidth="1"/>
    <col min="15381" max="15381" width="4.6328125" style="12" customWidth="1"/>
    <col min="15382" max="15384" width="4.08984375" style="12" customWidth="1"/>
    <col min="15385" max="15388" width="3.6328125" style="12" customWidth="1"/>
    <col min="15389" max="15389" width="4.6328125" style="12" customWidth="1"/>
    <col min="15390" max="15390" width="5.08984375" style="12" customWidth="1"/>
    <col min="15391" max="15391" width="4.54296875" style="12" customWidth="1"/>
    <col min="15392" max="15584" width="9.08984375" style="12"/>
    <col min="15585" max="15586" width="4.08984375" style="12" customWidth="1"/>
    <col min="15587" max="15601" width="4.6328125" style="12" customWidth="1"/>
    <col min="15602" max="15604" width="3.6328125" style="12" customWidth="1"/>
    <col min="15605" max="15605" width="4.36328125" style="12" customWidth="1"/>
    <col min="15606" max="15617" width="3.6328125" style="12" customWidth="1"/>
    <col min="15618" max="15618" width="5.453125" style="12" customWidth="1"/>
    <col min="15619" max="15619" width="4.6328125" style="12" customWidth="1"/>
    <col min="15620" max="15620" width="3.6328125" style="12" customWidth="1"/>
    <col min="15621" max="15621" width="5.453125" style="12" customWidth="1"/>
    <col min="15622" max="15622" width="4.6328125" style="12" customWidth="1"/>
    <col min="15623" max="15623" width="3.6328125" style="12" customWidth="1"/>
    <col min="15624" max="15624" width="5.453125" style="12" customWidth="1"/>
    <col min="15625" max="15625" width="4.6328125" style="12" customWidth="1"/>
    <col min="15626" max="15626" width="3.6328125" style="12" customWidth="1"/>
    <col min="15627" max="15627" width="5.453125" style="12" customWidth="1"/>
    <col min="15628" max="15628" width="4.6328125" style="12" customWidth="1"/>
    <col min="15629" max="15629" width="3.6328125" style="12" customWidth="1"/>
    <col min="15630" max="15630" width="5.453125" style="12" customWidth="1"/>
    <col min="15631" max="15631" width="4.6328125" style="12" customWidth="1"/>
    <col min="15632" max="15632" width="3.6328125" style="12" customWidth="1"/>
    <col min="15633" max="15633" width="5.453125" style="12" customWidth="1"/>
    <col min="15634" max="15634" width="4.6328125" style="12" customWidth="1"/>
    <col min="15635" max="15635" width="3.6328125" style="12" customWidth="1"/>
    <col min="15636" max="15636" width="5.453125" style="12" customWidth="1"/>
    <col min="15637" max="15637" width="4.6328125" style="12" customWidth="1"/>
    <col min="15638" max="15640" width="4.08984375" style="12" customWidth="1"/>
    <col min="15641" max="15644" width="3.6328125" style="12" customWidth="1"/>
    <col min="15645" max="15645" width="4.6328125" style="12" customWidth="1"/>
    <col min="15646" max="15646" width="5.08984375" style="12" customWidth="1"/>
    <col min="15647" max="15647" width="4.54296875" style="12" customWidth="1"/>
    <col min="15648" max="15840" width="9.08984375" style="12"/>
    <col min="15841" max="15842" width="4.08984375" style="12" customWidth="1"/>
    <col min="15843" max="15857" width="4.6328125" style="12" customWidth="1"/>
    <col min="15858" max="15860" width="3.6328125" style="12" customWidth="1"/>
    <col min="15861" max="15861" width="4.36328125" style="12" customWidth="1"/>
    <col min="15862" max="15873" width="3.6328125" style="12" customWidth="1"/>
    <col min="15874" max="15874" width="5.453125" style="12" customWidth="1"/>
    <col min="15875" max="15875" width="4.6328125" style="12" customWidth="1"/>
    <col min="15876" max="15876" width="3.6328125" style="12" customWidth="1"/>
    <col min="15877" max="15877" width="5.453125" style="12" customWidth="1"/>
    <col min="15878" max="15878" width="4.6328125" style="12" customWidth="1"/>
    <col min="15879" max="15879" width="3.6328125" style="12" customWidth="1"/>
    <col min="15880" max="15880" width="5.453125" style="12" customWidth="1"/>
    <col min="15881" max="15881" width="4.6328125" style="12" customWidth="1"/>
    <col min="15882" max="15882" width="3.6328125" style="12" customWidth="1"/>
    <col min="15883" max="15883" width="5.453125" style="12" customWidth="1"/>
    <col min="15884" max="15884" width="4.6328125" style="12" customWidth="1"/>
    <col min="15885" max="15885" width="3.6328125" style="12" customWidth="1"/>
    <col min="15886" max="15886" width="5.453125" style="12" customWidth="1"/>
    <col min="15887" max="15887" width="4.6328125" style="12" customWidth="1"/>
    <col min="15888" max="15888" width="3.6328125" style="12" customWidth="1"/>
    <col min="15889" max="15889" width="5.453125" style="12" customWidth="1"/>
    <col min="15890" max="15890" width="4.6328125" style="12" customWidth="1"/>
    <col min="15891" max="15891" width="3.6328125" style="12" customWidth="1"/>
    <col min="15892" max="15892" width="5.453125" style="12" customWidth="1"/>
    <col min="15893" max="15893" width="4.6328125" style="12" customWidth="1"/>
    <col min="15894" max="15896" width="4.08984375" style="12" customWidth="1"/>
    <col min="15897" max="15900" width="3.6328125" style="12" customWidth="1"/>
    <col min="15901" max="15901" width="4.6328125" style="12" customWidth="1"/>
    <col min="15902" max="15902" width="5.08984375" style="12" customWidth="1"/>
    <col min="15903" max="15903" width="4.54296875" style="12" customWidth="1"/>
    <col min="15904" max="16096" width="9.08984375" style="12"/>
    <col min="16097" max="16098" width="4.08984375" style="12" customWidth="1"/>
    <col min="16099" max="16113" width="4.6328125" style="12" customWidth="1"/>
    <col min="16114" max="16116" width="3.6328125" style="12" customWidth="1"/>
    <col min="16117" max="16117" width="4.36328125" style="12" customWidth="1"/>
    <col min="16118" max="16129" width="3.6328125" style="12" customWidth="1"/>
    <col min="16130" max="16130" width="5.453125" style="12" customWidth="1"/>
    <col min="16131" max="16131" width="4.6328125" style="12" customWidth="1"/>
    <col min="16132" max="16132" width="3.6328125" style="12" customWidth="1"/>
    <col min="16133" max="16133" width="5.453125" style="12" customWidth="1"/>
    <col min="16134" max="16134" width="4.6328125" style="12" customWidth="1"/>
    <col min="16135" max="16135" width="3.6328125" style="12" customWidth="1"/>
    <col min="16136" max="16136" width="5.453125" style="12" customWidth="1"/>
    <col min="16137" max="16137" width="4.6328125" style="12" customWidth="1"/>
    <col min="16138" max="16138" width="3.6328125" style="12" customWidth="1"/>
    <col min="16139" max="16139" width="5.453125" style="12" customWidth="1"/>
    <col min="16140" max="16140" width="4.6328125" style="12" customWidth="1"/>
    <col min="16141" max="16141" width="3.6328125" style="12" customWidth="1"/>
    <col min="16142" max="16142" width="5.453125" style="12" customWidth="1"/>
    <col min="16143" max="16143" width="4.6328125" style="12" customWidth="1"/>
    <col min="16144" max="16144" width="3.6328125" style="12" customWidth="1"/>
    <col min="16145" max="16145" width="5.453125" style="12" customWidth="1"/>
    <col min="16146" max="16146" width="4.6328125" style="12" customWidth="1"/>
    <col min="16147" max="16147" width="3.6328125" style="12" customWidth="1"/>
    <col min="16148" max="16148" width="5.453125" style="12" customWidth="1"/>
    <col min="16149" max="16149" width="4.6328125" style="12" customWidth="1"/>
    <col min="16150" max="16152" width="4.08984375" style="12" customWidth="1"/>
    <col min="16153" max="16156" width="3.6328125" style="12" customWidth="1"/>
    <col min="16157" max="16157" width="4.6328125" style="12" customWidth="1"/>
    <col min="16158" max="16158" width="5.08984375" style="12" customWidth="1"/>
    <col min="16159" max="16159" width="4.54296875" style="12" customWidth="1"/>
    <col min="16160" max="16381" width="9.08984375" style="12"/>
    <col min="16382" max="16384" width="9.08984375" style="12" customWidth="1"/>
  </cols>
  <sheetData>
    <row r="1" spans="1:72" ht="46" x14ac:dyDescent="0.35">
      <c r="A1" s="378" t="s">
        <v>61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  <c r="BF1" s="378"/>
      <c r="BG1" s="378"/>
      <c r="BH1" s="378"/>
      <c r="BI1" s="378"/>
      <c r="BJ1" s="378"/>
      <c r="BK1" s="29"/>
      <c r="BL1" s="29"/>
      <c r="BM1" s="29"/>
      <c r="BN1" s="29"/>
      <c r="BO1" s="29"/>
      <c r="BP1" s="29"/>
    </row>
    <row r="2" spans="1:72" s="1" customFormat="1" ht="49.25" customHeight="1" x14ac:dyDescent="0.35">
      <c r="A2" s="378" t="s">
        <v>173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  <c r="BF2" s="378"/>
      <c r="BG2" s="378"/>
      <c r="BH2" s="378"/>
      <c r="BI2" s="378"/>
      <c r="BJ2" s="378"/>
      <c r="BK2" s="29"/>
      <c r="BL2" s="29"/>
      <c r="BM2" s="29"/>
      <c r="BN2" s="29"/>
      <c r="BO2" s="29"/>
      <c r="BP2" s="29"/>
    </row>
    <row r="3" spans="1:72" s="1" customFormat="1" ht="24" customHeight="1" x14ac:dyDescent="0.6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9"/>
      <c r="R3" s="33"/>
      <c r="S3" s="33"/>
      <c r="T3" s="33"/>
      <c r="U3" s="40"/>
      <c r="V3" s="33"/>
      <c r="W3" s="33"/>
      <c r="X3" s="33"/>
      <c r="Y3" s="33"/>
      <c r="Z3" s="34"/>
      <c r="AA3" s="41"/>
      <c r="AB3" s="34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1"/>
      <c r="BM3" s="43"/>
      <c r="BN3" s="34"/>
    </row>
    <row r="4" spans="1:72" s="1" customFormat="1" ht="13.25" customHeight="1" x14ac:dyDescent="0.65">
      <c r="A4" s="32"/>
      <c r="B4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44"/>
      <c r="AZ4" s="44"/>
      <c r="BA4" s="44"/>
      <c r="BB4" s="44"/>
      <c r="BC4" s="44"/>
      <c r="BD4" s="45"/>
      <c r="BE4" s="45"/>
      <c r="BF4" s="45"/>
      <c r="BG4" s="45"/>
      <c r="BH4" s="45"/>
      <c r="BI4" s="45"/>
      <c r="BJ4" s="45"/>
      <c r="BK4" s="45"/>
      <c r="BL4" s="45"/>
      <c r="BM4" s="46"/>
      <c r="BN4" s="34"/>
    </row>
    <row r="5" spans="1:72" s="1" customFormat="1" ht="44" customHeight="1" x14ac:dyDescent="1.05">
      <c r="A5" s="32"/>
      <c r="B5"/>
      <c r="C5"/>
      <c r="D5"/>
      <c r="E5"/>
      <c r="F5" s="30" t="s">
        <v>234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3"/>
      <c r="S5" s="33"/>
      <c r="T5" s="33"/>
      <c r="U5" s="33"/>
      <c r="V5" s="40"/>
      <c r="W5" s="33"/>
      <c r="X5" s="33"/>
      <c r="Y5" s="33"/>
      <c r="Z5" s="33"/>
      <c r="AA5" s="34"/>
      <c r="AB5" s="41"/>
      <c r="AC5" s="277" t="s">
        <v>183</v>
      </c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7"/>
      <c r="AZ5" s="209" t="s">
        <v>83</v>
      </c>
      <c r="BA5" s="209"/>
      <c r="BB5" s="209"/>
      <c r="BC5" s="209"/>
      <c r="BD5" s="209"/>
      <c r="BE5" s="209"/>
      <c r="BF5" s="209"/>
      <c r="BG5" s="289"/>
      <c r="BH5" s="209"/>
      <c r="BJ5" s="105"/>
      <c r="BK5" s="105"/>
      <c r="BN5" s="105"/>
      <c r="BO5" s="105"/>
      <c r="BP5" s="52"/>
      <c r="BQ5" s="52"/>
      <c r="BR5" s="52"/>
      <c r="BS5" s="17"/>
      <c r="BT5" s="17"/>
    </row>
    <row r="6" spans="1:72" s="1" customFormat="1" ht="42" customHeight="1" x14ac:dyDescent="1.1499999999999999">
      <c r="A6" s="32"/>
      <c r="B6"/>
      <c r="C6"/>
      <c r="D6"/>
      <c r="E6"/>
      <c r="F6" s="32" t="s">
        <v>235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208"/>
      <c r="S6" s="208"/>
      <c r="T6" s="208"/>
      <c r="U6" s="208"/>
      <c r="V6" s="208"/>
      <c r="W6" s="208"/>
      <c r="X6" s="277"/>
      <c r="Y6" s="277"/>
      <c r="Z6" s="277"/>
      <c r="AA6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08"/>
      <c r="AR6" s="208"/>
      <c r="AS6" s="208"/>
      <c r="AT6" s="208"/>
      <c r="AU6" s="208"/>
      <c r="AV6" s="208"/>
      <c r="AW6" s="208"/>
      <c r="AX6" s="208"/>
      <c r="AY6" s="198"/>
      <c r="AZ6" s="211"/>
      <c r="BA6" s="211"/>
      <c r="BB6" s="211"/>
      <c r="BC6" s="211"/>
      <c r="BD6" s="211"/>
      <c r="BE6" s="211"/>
      <c r="BF6" s="211"/>
      <c r="BG6" s="289"/>
      <c r="BH6" s="211"/>
      <c r="BJ6" s="28"/>
      <c r="BK6" s="28"/>
      <c r="BN6" s="28"/>
      <c r="BO6" s="28"/>
      <c r="BP6" s="52"/>
      <c r="BQ6" s="52"/>
      <c r="BR6" s="52"/>
      <c r="BS6" s="17"/>
      <c r="BT6" s="17"/>
    </row>
    <row r="7" spans="1:72" s="2" customFormat="1" ht="48.65" customHeight="1" x14ac:dyDescent="0.8">
      <c r="A7" s="32"/>
      <c r="B7"/>
      <c r="C7"/>
      <c r="D7"/>
      <c r="E7"/>
      <c r="F7" s="32" t="s">
        <v>236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5"/>
      <c r="S7"/>
      <c r="T7" s="29"/>
      <c r="U7" s="29"/>
      <c r="V7" s="29"/>
      <c r="W7" s="29"/>
      <c r="X7" s="29"/>
      <c r="Y7" s="29"/>
      <c r="Z7" s="29"/>
      <c r="AA7" s="29"/>
      <c r="AB7" s="29"/>
      <c r="AC7"/>
      <c r="AD7" s="282"/>
      <c r="AE7" s="282"/>
      <c r="AF7" s="377" t="s">
        <v>103</v>
      </c>
      <c r="AG7" s="377"/>
      <c r="AH7" s="377"/>
      <c r="AI7" s="377"/>
      <c r="AJ7" s="377"/>
      <c r="AK7" s="377"/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  <c r="AY7" s="198"/>
      <c r="AZ7" s="283" t="s">
        <v>174</v>
      </c>
      <c r="BA7" s="283"/>
      <c r="BB7" s="283"/>
      <c r="BC7" s="283"/>
      <c r="BD7" s="283"/>
      <c r="BE7" s="212" t="s">
        <v>175</v>
      </c>
      <c r="BF7" s="290"/>
      <c r="BG7" s="291"/>
      <c r="BH7" s="212"/>
      <c r="BK7" s="107"/>
      <c r="BN7" s="107"/>
      <c r="BO7" s="107"/>
      <c r="BP7" s="40"/>
      <c r="BQ7" s="40"/>
      <c r="BR7" s="40"/>
      <c r="BS7" s="106"/>
      <c r="BT7" s="106"/>
    </row>
    <row r="8" spans="1:72" s="2" customFormat="1" ht="38.25" customHeight="1" x14ac:dyDescent="0.8">
      <c r="A8" s="32"/>
      <c r="B8"/>
      <c r="C8"/>
      <c r="D8"/>
      <c r="E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5"/>
      <c r="S8" s="29"/>
      <c r="T8" s="29"/>
      <c r="U8" s="29"/>
      <c r="V8"/>
      <c r="W8" s="372" t="s">
        <v>133</v>
      </c>
      <c r="X8" s="29"/>
      <c r="Y8" s="29"/>
      <c r="Z8"/>
      <c r="AA8" s="29"/>
      <c r="AB8" s="29"/>
      <c r="AC8" s="282"/>
      <c r="AD8" s="282"/>
      <c r="AE8" s="282"/>
      <c r="AF8" s="377"/>
      <c r="AG8" s="377"/>
      <c r="AH8" s="377"/>
      <c r="AI8" s="377"/>
      <c r="AJ8" s="377"/>
      <c r="AK8" s="377"/>
      <c r="AL8" s="377"/>
      <c r="AM8" s="377"/>
      <c r="AN8" s="377"/>
      <c r="AO8" s="377"/>
      <c r="AP8" s="377"/>
      <c r="AQ8" s="377"/>
      <c r="AR8" s="377"/>
      <c r="AS8" s="377"/>
      <c r="AT8" s="377"/>
      <c r="AU8" s="377"/>
      <c r="AV8" s="377"/>
      <c r="AW8" s="377"/>
      <c r="AX8" s="377"/>
      <c r="AY8" s="51"/>
      <c r="AZ8" s="213"/>
      <c r="BA8" s="213"/>
      <c r="BB8" s="213"/>
      <c r="BC8" s="213"/>
      <c r="BD8" s="213"/>
      <c r="BE8" s="213"/>
      <c r="BF8" s="213"/>
      <c r="BG8" s="291"/>
      <c r="BH8" s="213"/>
      <c r="BJ8" s="108"/>
      <c r="BK8" s="107"/>
      <c r="BN8" s="51"/>
      <c r="BO8" s="108"/>
      <c r="BP8" s="33"/>
      <c r="BQ8" s="33"/>
      <c r="BR8" s="33"/>
      <c r="BS8" s="13"/>
      <c r="BT8" s="13"/>
    </row>
    <row r="9" spans="1:72" s="2" customFormat="1" ht="46.75" customHeight="1" x14ac:dyDescent="0.8">
      <c r="A9" s="32"/>
      <c r="B9"/>
      <c r="C9"/>
      <c r="D9"/>
      <c r="E9"/>
      <c r="F9" s="32" t="s">
        <v>237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3"/>
      <c r="S9" s="29"/>
      <c r="T9" s="29"/>
      <c r="U9" s="29"/>
      <c r="V9" s="29"/>
      <c r="W9" s="29"/>
      <c r="X9" s="29"/>
      <c r="Y9" s="29"/>
      <c r="Z9" s="29"/>
      <c r="AA9" s="29"/>
      <c r="AB9" s="29"/>
      <c r="AC9" s="282"/>
      <c r="AD9" s="282"/>
      <c r="AE9" s="282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377"/>
      <c r="AY9" s="53"/>
      <c r="AZ9" s="209" t="s">
        <v>176</v>
      </c>
      <c r="BA9" s="209"/>
      <c r="BB9" s="209"/>
      <c r="BC9" s="209"/>
      <c r="BD9" s="209"/>
      <c r="BE9" s="209"/>
      <c r="BF9" s="209"/>
      <c r="BG9" s="291"/>
      <c r="BH9" s="209"/>
      <c r="BJ9" s="105"/>
      <c r="BK9" s="105"/>
      <c r="BN9" s="105"/>
      <c r="BO9" s="105"/>
      <c r="BP9" s="52"/>
      <c r="BQ9" s="52"/>
      <c r="BR9" s="52"/>
      <c r="BS9" s="13"/>
      <c r="BT9" s="13"/>
    </row>
    <row r="10" spans="1:72" s="4" customFormat="1" ht="46" x14ac:dyDescent="0.85">
      <c r="A10" s="37"/>
      <c r="B10"/>
      <c r="C10"/>
      <c r="D10"/>
      <c r="E10"/>
      <c r="F10" s="36" t="s">
        <v>238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3"/>
      <c r="S10" s="33"/>
      <c r="T10" s="33"/>
      <c r="U10" s="33"/>
      <c r="V10" s="33"/>
      <c r="W10" s="33"/>
      <c r="X10" s="33"/>
      <c r="Y10" s="33"/>
      <c r="Z10" s="33"/>
      <c r="AA10" s="52"/>
      <c r="AB10" s="33"/>
      <c r="AC10" s="33"/>
      <c r="AD10" s="33"/>
      <c r="AE10" s="33"/>
      <c r="AF10" s="377"/>
      <c r="AG10" s="377"/>
      <c r="AH10" s="377"/>
      <c r="AI10" s="377"/>
      <c r="AJ10" s="377"/>
      <c r="AK10" s="377"/>
      <c r="AL10" s="377"/>
      <c r="AM10" s="377"/>
      <c r="AN10" s="377"/>
      <c r="AO10" s="377"/>
      <c r="AP10" s="377"/>
      <c r="AQ10" s="377"/>
      <c r="AR10" s="377"/>
      <c r="AS10" s="377"/>
      <c r="AT10" s="377"/>
      <c r="AU10" s="377"/>
      <c r="AV10" s="377"/>
      <c r="AW10" s="377"/>
      <c r="AX10" s="377"/>
      <c r="AY10" s="54"/>
      <c r="AZ10" s="292" t="s">
        <v>177</v>
      </c>
      <c r="BA10" s="292"/>
      <c r="BB10" s="292"/>
      <c r="BC10" s="292"/>
      <c r="BD10" s="214"/>
      <c r="BE10" s="214"/>
      <c r="BF10" s="214"/>
      <c r="BG10" s="293"/>
      <c r="BH10" s="214"/>
      <c r="BJ10" s="109"/>
      <c r="BK10" s="109"/>
      <c r="BN10" s="109"/>
      <c r="BO10" s="109"/>
      <c r="BP10" s="110"/>
      <c r="BQ10" s="110"/>
      <c r="BR10" s="110"/>
      <c r="BS10" s="20"/>
      <c r="BT10" s="20"/>
    </row>
    <row r="11" spans="1:72" s="5" customFormat="1" ht="46" x14ac:dyDescent="0.5">
      <c r="A11" s="56"/>
      <c r="B11" s="36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8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8"/>
    </row>
    <row r="12" spans="1:72" s="294" customFormat="1" ht="61.75" customHeight="1" thickBot="1" x14ac:dyDescent="1">
      <c r="A12" s="284"/>
      <c r="B12" s="284"/>
      <c r="C12" s="284"/>
      <c r="D12" s="284"/>
      <c r="E12" s="284"/>
      <c r="F12" s="284"/>
      <c r="G12" s="284"/>
      <c r="H12" s="284" t="s">
        <v>66</v>
      </c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5"/>
      <c r="AL12" s="285"/>
      <c r="AM12" s="285"/>
      <c r="AN12" s="285"/>
      <c r="AO12" s="285"/>
      <c r="AP12" s="285"/>
      <c r="AQ12" s="285"/>
      <c r="AR12" s="285"/>
      <c r="AS12" s="285"/>
      <c r="AT12" s="287"/>
      <c r="AU12" s="287"/>
      <c r="AV12" s="286"/>
      <c r="AW12" s="286"/>
      <c r="AX12" s="286"/>
      <c r="AY12" s="286"/>
      <c r="AZ12" s="286"/>
      <c r="BA12" s="286"/>
      <c r="BB12" s="286"/>
      <c r="BC12" s="286"/>
      <c r="BD12" s="286"/>
      <c r="BE12" s="286" t="s">
        <v>67</v>
      </c>
      <c r="BF12" s="287"/>
      <c r="BG12" s="287"/>
      <c r="BH12" s="287"/>
      <c r="BI12" s="287"/>
      <c r="BJ12" s="287"/>
      <c r="BK12" s="287"/>
      <c r="BL12" s="287"/>
      <c r="BM12" s="287"/>
      <c r="BN12" s="287"/>
    </row>
    <row r="13" spans="1:72" s="158" customFormat="1" ht="53.4" customHeight="1" thickTop="1" x14ac:dyDescent="0.6">
      <c r="A13" s="584" t="s">
        <v>29</v>
      </c>
      <c r="B13" s="587" t="s">
        <v>68</v>
      </c>
      <c r="C13" s="588"/>
      <c r="D13" s="588"/>
      <c r="E13" s="588"/>
      <c r="F13" s="154"/>
      <c r="G13" s="589" t="s">
        <v>69</v>
      </c>
      <c r="H13" s="589"/>
      <c r="I13" s="589"/>
      <c r="J13" s="155"/>
      <c r="K13" s="588" t="s">
        <v>70</v>
      </c>
      <c r="L13" s="588"/>
      <c r="M13" s="588"/>
      <c r="N13" s="588"/>
      <c r="O13" s="588" t="s">
        <v>71</v>
      </c>
      <c r="P13" s="588"/>
      <c r="Q13" s="588"/>
      <c r="R13" s="588"/>
      <c r="S13" s="155"/>
      <c r="T13" s="588" t="s">
        <v>72</v>
      </c>
      <c r="U13" s="588"/>
      <c r="V13" s="588"/>
      <c r="W13" s="156"/>
      <c r="X13" s="588" t="s">
        <v>73</v>
      </c>
      <c r="Y13" s="588"/>
      <c r="Z13" s="588"/>
      <c r="AA13" s="156"/>
      <c r="AB13" s="588" t="s">
        <v>74</v>
      </c>
      <c r="AC13" s="588"/>
      <c r="AD13" s="588"/>
      <c r="AE13" s="588"/>
      <c r="AF13" s="156"/>
      <c r="AG13" s="588" t="s">
        <v>75</v>
      </c>
      <c r="AH13" s="588"/>
      <c r="AI13" s="588"/>
      <c r="AJ13" s="156"/>
      <c r="AK13" s="588" t="s">
        <v>76</v>
      </c>
      <c r="AL13" s="588"/>
      <c r="AM13" s="588"/>
      <c r="AN13" s="588"/>
      <c r="AO13" s="588" t="s">
        <v>77</v>
      </c>
      <c r="AP13" s="588"/>
      <c r="AQ13" s="588"/>
      <c r="AR13" s="588"/>
      <c r="AS13" s="660"/>
      <c r="AT13" s="660"/>
      <c r="AU13" s="635" t="s">
        <v>78</v>
      </c>
      <c r="AV13" s="636"/>
      <c r="AW13" s="637"/>
      <c r="AX13" s="157"/>
      <c r="AY13" s="635" t="s">
        <v>79</v>
      </c>
      <c r="AZ13" s="636"/>
      <c r="BA13" s="636"/>
      <c r="BB13" s="637"/>
      <c r="BC13" s="743" t="s">
        <v>30</v>
      </c>
      <c r="BD13" s="743" t="s">
        <v>31</v>
      </c>
      <c r="BE13" s="743" t="s">
        <v>32</v>
      </c>
      <c r="BF13" s="743" t="s">
        <v>84</v>
      </c>
      <c r="BG13" s="743" t="s">
        <v>33</v>
      </c>
      <c r="BH13" s="743" t="s">
        <v>34</v>
      </c>
      <c r="BI13" s="745" t="s">
        <v>9</v>
      </c>
    </row>
    <row r="14" spans="1:72" s="158" customFormat="1" ht="109.25" customHeight="1" x14ac:dyDescent="0.5">
      <c r="A14" s="585"/>
      <c r="B14" s="159">
        <v>1</v>
      </c>
      <c r="C14" s="160">
        <v>8</v>
      </c>
      <c r="D14" s="160">
        <v>15</v>
      </c>
      <c r="E14" s="160">
        <v>22</v>
      </c>
      <c r="F14" s="161">
        <v>29</v>
      </c>
      <c r="G14" s="161">
        <v>6</v>
      </c>
      <c r="H14" s="161">
        <v>13</v>
      </c>
      <c r="I14" s="161">
        <v>20</v>
      </c>
      <c r="J14" s="161">
        <v>27</v>
      </c>
      <c r="K14" s="160">
        <v>3</v>
      </c>
      <c r="L14" s="160">
        <v>10</v>
      </c>
      <c r="M14" s="160">
        <v>17</v>
      </c>
      <c r="N14" s="160">
        <v>24</v>
      </c>
      <c r="O14" s="160">
        <v>1</v>
      </c>
      <c r="P14" s="160">
        <v>8</v>
      </c>
      <c r="Q14" s="160">
        <v>15</v>
      </c>
      <c r="R14" s="160">
        <v>22</v>
      </c>
      <c r="S14" s="161">
        <v>29</v>
      </c>
      <c r="T14" s="160">
        <v>5</v>
      </c>
      <c r="U14" s="160">
        <v>12</v>
      </c>
      <c r="V14" s="160">
        <v>19</v>
      </c>
      <c r="W14" s="161">
        <v>26</v>
      </c>
      <c r="X14" s="160">
        <v>2</v>
      </c>
      <c r="Y14" s="160">
        <v>9</v>
      </c>
      <c r="Z14" s="160">
        <v>16</v>
      </c>
      <c r="AA14" s="161">
        <v>23</v>
      </c>
      <c r="AB14" s="160">
        <v>2</v>
      </c>
      <c r="AC14" s="160">
        <v>9</v>
      </c>
      <c r="AD14" s="160">
        <v>16</v>
      </c>
      <c r="AE14" s="160">
        <v>23</v>
      </c>
      <c r="AF14" s="161">
        <v>30</v>
      </c>
      <c r="AG14" s="160">
        <v>6</v>
      </c>
      <c r="AH14" s="160">
        <v>13</v>
      </c>
      <c r="AI14" s="160">
        <v>20</v>
      </c>
      <c r="AJ14" s="161">
        <v>27</v>
      </c>
      <c r="AK14" s="160">
        <v>4</v>
      </c>
      <c r="AL14" s="160">
        <v>11</v>
      </c>
      <c r="AM14" s="160">
        <v>18</v>
      </c>
      <c r="AN14" s="160">
        <v>25</v>
      </c>
      <c r="AO14" s="160">
        <v>1</v>
      </c>
      <c r="AP14" s="160">
        <v>8</v>
      </c>
      <c r="AQ14" s="160">
        <v>15</v>
      </c>
      <c r="AR14" s="160">
        <v>22</v>
      </c>
      <c r="AS14" s="748">
        <v>29</v>
      </c>
      <c r="AT14" s="748"/>
      <c r="AU14" s="160">
        <v>6</v>
      </c>
      <c r="AV14" s="160">
        <v>13</v>
      </c>
      <c r="AW14" s="160">
        <v>20</v>
      </c>
      <c r="AX14" s="161">
        <v>27</v>
      </c>
      <c r="AY14" s="160">
        <v>3</v>
      </c>
      <c r="AZ14" s="160">
        <v>10</v>
      </c>
      <c r="BA14" s="160">
        <v>17</v>
      </c>
      <c r="BB14" s="160">
        <v>24</v>
      </c>
      <c r="BC14" s="744"/>
      <c r="BD14" s="744"/>
      <c r="BE14" s="744"/>
      <c r="BF14" s="744"/>
      <c r="BG14" s="744"/>
      <c r="BH14" s="744"/>
      <c r="BI14" s="746"/>
    </row>
    <row r="15" spans="1:72" s="158" customFormat="1" ht="92" customHeight="1" x14ac:dyDescent="0.5">
      <c r="A15" s="585"/>
      <c r="B15" s="243">
        <v>7</v>
      </c>
      <c r="C15" s="244">
        <v>14</v>
      </c>
      <c r="D15" s="244">
        <v>21</v>
      </c>
      <c r="E15" s="244">
        <v>28</v>
      </c>
      <c r="F15" s="244">
        <v>5</v>
      </c>
      <c r="G15" s="244">
        <v>12</v>
      </c>
      <c r="H15" s="244">
        <v>19</v>
      </c>
      <c r="I15" s="244">
        <v>26</v>
      </c>
      <c r="J15" s="244">
        <v>2</v>
      </c>
      <c r="K15" s="244">
        <v>9</v>
      </c>
      <c r="L15" s="244">
        <v>16</v>
      </c>
      <c r="M15" s="244">
        <v>23</v>
      </c>
      <c r="N15" s="244">
        <v>30</v>
      </c>
      <c r="O15" s="244">
        <v>7</v>
      </c>
      <c r="P15" s="244">
        <v>14</v>
      </c>
      <c r="Q15" s="244">
        <v>21</v>
      </c>
      <c r="R15" s="244">
        <v>28</v>
      </c>
      <c r="S15" s="244">
        <v>4</v>
      </c>
      <c r="T15" s="244">
        <v>11</v>
      </c>
      <c r="U15" s="244">
        <v>18</v>
      </c>
      <c r="V15" s="244">
        <v>25</v>
      </c>
      <c r="W15" s="244">
        <v>1</v>
      </c>
      <c r="X15" s="244">
        <v>8</v>
      </c>
      <c r="Y15" s="244">
        <v>15</v>
      </c>
      <c r="Z15" s="244">
        <v>22</v>
      </c>
      <c r="AA15" s="244">
        <v>1</v>
      </c>
      <c r="AB15" s="244">
        <v>8</v>
      </c>
      <c r="AC15" s="244">
        <v>15</v>
      </c>
      <c r="AD15" s="244">
        <v>22</v>
      </c>
      <c r="AE15" s="244">
        <v>29</v>
      </c>
      <c r="AF15" s="244">
        <v>5</v>
      </c>
      <c r="AG15" s="244">
        <v>12</v>
      </c>
      <c r="AH15" s="244">
        <v>19</v>
      </c>
      <c r="AI15" s="244">
        <v>26</v>
      </c>
      <c r="AJ15" s="244">
        <v>3</v>
      </c>
      <c r="AK15" s="244">
        <v>10</v>
      </c>
      <c r="AL15" s="244">
        <v>17</v>
      </c>
      <c r="AM15" s="244">
        <v>24</v>
      </c>
      <c r="AN15" s="244">
        <v>31</v>
      </c>
      <c r="AO15" s="244">
        <v>7</v>
      </c>
      <c r="AP15" s="244">
        <v>14</v>
      </c>
      <c r="AQ15" s="244">
        <v>21</v>
      </c>
      <c r="AR15" s="244">
        <v>28</v>
      </c>
      <c r="AS15" s="645">
        <v>5</v>
      </c>
      <c r="AT15" s="645"/>
      <c r="AU15" s="244">
        <v>12</v>
      </c>
      <c r="AV15" s="244">
        <v>19</v>
      </c>
      <c r="AW15" s="244">
        <v>26</v>
      </c>
      <c r="AX15" s="244">
        <v>2</v>
      </c>
      <c r="AY15" s="244">
        <v>9</v>
      </c>
      <c r="AZ15" s="244">
        <v>16</v>
      </c>
      <c r="BA15" s="244">
        <v>23</v>
      </c>
      <c r="BB15" s="244">
        <v>31</v>
      </c>
      <c r="BC15" s="744"/>
      <c r="BD15" s="744"/>
      <c r="BE15" s="744"/>
      <c r="BF15" s="744"/>
      <c r="BG15" s="744"/>
      <c r="BH15" s="744"/>
      <c r="BI15" s="746"/>
    </row>
    <row r="16" spans="1:72" s="2" customFormat="1" ht="48.65" customHeight="1" thickBot="1" x14ac:dyDescent="0.4">
      <c r="A16" s="586"/>
      <c r="B16" s="242">
        <v>1</v>
      </c>
      <c r="C16" s="224">
        <f t="shared" ref="C16:AR16" si="0">B16+1</f>
        <v>2</v>
      </c>
      <c r="D16" s="224">
        <f t="shared" si="0"/>
        <v>3</v>
      </c>
      <c r="E16" s="224">
        <f t="shared" si="0"/>
        <v>4</v>
      </c>
      <c r="F16" s="224">
        <f t="shared" si="0"/>
        <v>5</v>
      </c>
      <c r="G16" s="224">
        <f t="shared" si="0"/>
        <v>6</v>
      </c>
      <c r="H16" s="224">
        <f t="shared" si="0"/>
        <v>7</v>
      </c>
      <c r="I16" s="224">
        <f t="shared" si="0"/>
        <v>8</v>
      </c>
      <c r="J16" s="224">
        <f t="shared" si="0"/>
        <v>9</v>
      </c>
      <c r="K16" s="224">
        <f t="shared" si="0"/>
        <v>10</v>
      </c>
      <c r="L16" s="224">
        <f t="shared" si="0"/>
        <v>11</v>
      </c>
      <c r="M16" s="224">
        <f t="shared" si="0"/>
        <v>12</v>
      </c>
      <c r="N16" s="224">
        <f t="shared" si="0"/>
        <v>13</v>
      </c>
      <c r="O16" s="224">
        <f t="shared" si="0"/>
        <v>14</v>
      </c>
      <c r="P16" s="224">
        <f t="shared" si="0"/>
        <v>15</v>
      </c>
      <c r="Q16" s="224">
        <f t="shared" si="0"/>
        <v>16</v>
      </c>
      <c r="R16" s="224">
        <f t="shared" si="0"/>
        <v>17</v>
      </c>
      <c r="S16" s="224">
        <f t="shared" si="0"/>
        <v>18</v>
      </c>
      <c r="T16" s="224">
        <f t="shared" si="0"/>
        <v>19</v>
      </c>
      <c r="U16" s="224">
        <f t="shared" si="0"/>
        <v>20</v>
      </c>
      <c r="V16" s="224">
        <f t="shared" si="0"/>
        <v>21</v>
      </c>
      <c r="W16" s="224">
        <f t="shared" si="0"/>
        <v>22</v>
      </c>
      <c r="X16" s="224">
        <f t="shared" si="0"/>
        <v>23</v>
      </c>
      <c r="Y16" s="224">
        <f t="shared" si="0"/>
        <v>24</v>
      </c>
      <c r="Z16" s="224">
        <f t="shared" si="0"/>
        <v>25</v>
      </c>
      <c r="AA16" s="224">
        <f t="shared" si="0"/>
        <v>26</v>
      </c>
      <c r="AB16" s="224">
        <f t="shared" si="0"/>
        <v>27</v>
      </c>
      <c r="AC16" s="224">
        <f t="shared" si="0"/>
        <v>28</v>
      </c>
      <c r="AD16" s="224">
        <f t="shared" si="0"/>
        <v>29</v>
      </c>
      <c r="AE16" s="224">
        <f t="shared" si="0"/>
        <v>30</v>
      </c>
      <c r="AF16" s="224">
        <f t="shared" si="0"/>
        <v>31</v>
      </c>
      <c r="AG16" s="224">
        <f t="shared" si="0"/>
        <v>32</v>
      </c>
      <c r="AH16" s="224">
        <f t="shared" si="0"/>
        <v>33</v>
      </c>
      <c r="AI16" s="224">
        <f t="shared" si="0"/>
        <v>34</v>
      </c>
      <c r="AJ16" s="224">
        <f t="shared" si="0"/>
        <v>35</v>
      </c>
      <c r="AK16" s="224">
        <f t="shared" si="0"/>
        <v>36</v>
      </c>
      <c r="AL16" s="224">
        <f t="shared" si="0"/>
        <v>37</v>
      </c>
      <c r="AM16" s="224">
        <f t="shared" si="0"/>
        <v>38</v>
      </c>
      <c r="AN16" s="224">
        <f t="shared" si="0"/>
        <v>39</v>
      </c>
      <c r="AO16" s="224">
        <f t="shared" si="0"/>
        <v>40</v>
      </c>
      <c r="AP16" s="224">
        <f t="shared" si="0"/>
        <v>41</v>
      </c>
      <c r="AQ16" s="224">
        <f t="shared" si="0"/>
        <v>42</v>
      </c>
      <c r="AR16" s="224">
        <f t="shared" si="0"/>
        <v>43</v>
      </c>
      <c r="AS16" s="646">
        <f>AR16+1</f>
        <v>44</v>
      </c>
      <c r="AT16" s="646"/>
      <c r="AU16" s="224">
        <f>AS16+1</f>
        <v>45</v>
      </c>
      <c r="AV16" s="224">
        <f>AU16+1</f>
        <v>46</v>
      </c>
      <c r="AW16" s="224">
        <f>AV16+1</f>
        <v>47</v>
      </c>
      <c r="AX16" s="224">
        <v>48</v>
      </c>
      <c r="AY16" s="224">
        <v>49</v>
      </c>
      <c r="AZ16" s="224">
        <v>50</v>
      </c>
      <c r="BA16" s="224">
        <v>51</v>
      </c>
      <c r="BB16" s="224">
        <f t="shared" ref="BB16" si="1">BA16+1</f>
        <v>52</v>
      </c>
      <c r="BC16" s="744"/>
      <c r="BD16" s="744"/>
      <c r="BE16" s="744"/>
      <c r="BF16" s="744"/>
      <c r="BG16" s="744"/>
      <c r="BH16" s="744"/>
      <c r="BI16" s="747"/>
    </row>
    <row r="17" spans="1:88" s="262" customFormat="1" ht="42" customHeight="1" thickTop="1" thickBot="1" x14ac:dyDescent="0.7">
      <c r="A17" s="260" t="s">
        <v>35</v>
      </c>
      <c r="B17" s="249"/>
      <c r="C17" s="250"/>
      <c r="D17" s="250"/>
      <c r="E17" s="250"/>
      <c r="F17" s="250"/>
      <c r="G17" s="250"/>
      <c r="H17" s="251" t="s">
        <v>178</v>
      </c>
      <c r="I17" s="250"/>
      <c r="J17" s="250"/>
      <c r="K17" s="250"/>
      <c r="L17" s="250"/>
      <c r="M17" s="250"/>
      <c r="N17" s="250"/>
      <c r="O17" s="250"/>
      <c r="P17" s="250"/>
      <c r="Q17" s="251" t="s">
        <v>36</v>
      </c>
      <c r="R17" s="251" t="s">
        <v>36</v>
      </c>
      <c r="S17" s="252" t="s">
        <v>36</v>
      </c>
      <c r="T17" s="252" t="s">
        <v>37</v>
      </c>
      <c r="U17" s="252" t="s">
        <v>37</v>
      </c>
      <c r="V17" s="252"/>
      <c r="W17" s="252"/>
      <c r="X17" s="252"/>
      <c r="Y17" s="253"/>
      <c r="Z17" s="251" t="s">
        <v>179</v>
      </c>
      <c r="AA17" s="253"/>
      <c r="AB17" s="253"/>
      <c r="AC17" s="253"/>
      <c r="AD17" s="253"/>
      <c r="AE17" s="251" t="s">
        <v>36</v>
      </c>
      <c r="AF17" s="251" t="s">
        <v>36</v>
      </c>
      <c r="AG17" s="251" t="s">
        <v>36</v>
      </c>
      <c r="AH17" s="252" t="s">
        <v>38</v>
      </c>
      <c r="AI17" s="252" t="s">
        <v>38</v>
      </c>
      <c r="AJ17" s="252" t="s">
        <v>40</v>
      </c>
      <c r="AK17" s="252" t="s">
        <v>40</v>
      </c>
      <c r="AL17" s="252" t="s">
        <v>40</v>
      </c>
      <c r="AM17" s="252" t="s">
        <v>40</v>
      </c>
      <c r="AN17" s="252" t="s">
        <v>40</v>
      </c>
      <c r="AO17" s="252" t="s">
        <v>40</v>
      </c>
      <c r="AP17" s="252" t="s">
        <v>40</v>
      </c>
      <c r="AQ17" s="252" t="s">
        <v>40</v>
      </c>
      <c r="AR17" s="251" t="s">
        <v>39</v>
      </c>
      <c r="AS17" s="254" t="s">
        <v>39</v>
      </c>
      <c r="AT17" s="255"/>
      <c r="AU17" s="638"/>
      <c r="AV17" s="639"/>
      <c r="AW17" s="639"/>
      <c r="AX17" s="639"/>
      <c r="AY17" s="639"/>
      <c r="AZ17" s="639"/>
      <c r="BA17" s="639"/>
      <c r="BB17" s="640"/>
      <c r="BC17" s="261">
        <v>24</v>
      </c>
      <c r="BD17" s="261">
        <v>6</v>
      </c>
      <c r="BE17" s="261">
        <v>2</v>
      </c>
      <c r="BF17" s="261">
        <v>8</v>
      </c>
      <c r="BG17" s="261">
        <v>2</v>
      </c>
      <c r="BH17" s="261">
        <v>2</v>
      </c>
      <c r="BI17" s="256">
        <f>BC17+BD17+BE17+BF17+BG17+BH17</f>
        <v>44</v>
      </c>
    </row>
    <row r="18" spans="1:88" s="265" customFormat="1" ht="54.65" customHeight="1" thickTop="1" thickBot="1" x14ac:dyDescent="0.7">
      <c r="A18" s="263"/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3"/>
      <c r="BC18" s="257">
        <f>SUM(BC17)</f>
        <v>24</v>
      </c>
      <c r="BD18" s="258">
        <f t="shared" ref="BD18:BI18" si="2">SUM(BD17)</f>
        <v>6</v>
      </c>
      <c r="BE18" s="258">
        <f t="shared" si="2"/>
        <v>2</v>
      </c>
      <c r="BF18" s="258">
        <f t="shared" si="2"/>
        <v>8</v>
      </c>
      <c r="BG18" s="258">
        <f t="shared" si="2"/>
        <v>2</v>
      </c>
      <c r="BH18" s="258">
        <f t="shared" si="2"/>
        <v>2</v>
      </c>
      <c r="BI18" s="259">
        <f t="shared" si="2"/>
        <v>44</v>
      </c>
    </row>
    <row r="19" spans="1:88" s="24" customFormat="1" ht="19.75" customHeight="1" thickTop="1" x14ac:dyDescent="0.6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60"/>
      <c r="AL19" s="60"/>
      <c r="AM19" s="60"/>
      <c r="AN19" s="60"/>
      <c r="AO19" s="60"/>
      <c r="AP19" s="60"/>
      <c r="AQ19" s="60"/>
      <c r="AR19" s="60"/>
      <c r="AS19" s="60"/>
      <c r="AT19" s="61"/>
      <c r="AU19" s="61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1"/>
      <c r="BG19" s="61"/>
      <c r="BH19" s="61"/>
      <c r="BI19" s="61"/>
      <c r="BJ19" s="61"/>
      <c r="BK19" s="61"/>
      <c r="BL19" s="61"/>
      <c r="BM19" s="61"/>
      <c r="BN19" s="61"/>
    </row>
    <row r="20" spans="1:88" s="166" customFormat="1" ht="41" customHeight="1" x14ac:dyDescent="0.75">
      <c r="A20" s="57" t="s">
        <v>41</v>
      </c>
      <c r="B20" s="302"/>
      <c r="C20" s="57"/>
      <c r="D20" s="57"/>
      <c r="E20" s="57"/>
      <c r="F20" s="302"/>
      <c r="G20" s="303"/>
      <c r="H20" s="304" t="s">
        <v>42</v>
      </c>
      <c r="I20" s="57" t="s">
        <v>43</v>
      </c>
      <c r="J20" s="57"/>
      <c r="K20" s="57"/>
      <c r="L20" s="57"/>
      <c r="M20" s="57"/>
      <c r="N20" s="57"/>
      <c r="O20" s="57"/>
      <c r="P20" s="57"/>
      <c r="Q20" s="304"/>
      <c r="R20" s="304"/>
      <c r="S20" s="108"/>
      <c r="T20" s="108"/>
      <c r="U20" s="108"/>
      <c r="V20" s="108"/>
      <c r="W20" s="108"/>
      <c r="X20" s="108"/>
      <c r="Y20" s="108"/>
      <c r="Z20" s="108"/>
      <c r="AA20" s="302"/>
      <c r="AB20" s="302"/>
      <c r="AC20" s="305" t="s">
        <v>38</v>
      </c>
      <c r="AD20" s="304" t="s">
        <v>42</v>
      </c>
      <c r="AE20" s="57" t="s">
        <v>46</v>
      </c>
      <c r="AF20" s="57"/>
      <c r="AG20" s="57"/>
      <c r="AH20" s="57"/>
      <c r="AI20" s="57"/>
      <c r="AJ20" s="57"/>
      <c r="AK20" s="57"/>
      <c r="AL20" s="57"/>
      <c r="AM20" s="57"/>
      <c r="AN20" s="302"/>
      <c r="AO20" s="302"/>
      <c r="AP20" s="306" t="s">
        <v>39</v>
      </c>
      <c r="AQ20" s="304" t="s">
        <v>42</v>
      </c>
      <c r="AR20" s="57" t="s">
        <v>47</v>
      </c>
      <c r="AS20" s="57"/>
      <c r="AT20" s="57"/>
      <c r="AU20" s="57"/>
      <c r="AV20" s="57"/>
      <c r="AW20" s="57"/>
      <c r="AX20" s="307"/>
      <c r="AY20" s="307"/>
      <c r="AZ20" s="307"/>
      <c r="BA20" s="307"/>
      <c r="BB20" s="307"/>
      <c r="BC20" s="307"/>
      <c r="BD20" s="108"/>
      <c r="BE20" s="108"/>
      <c r="BF20" s="302"/>
      <c r="BG20" s="302"/>
      <c r="BH20" s="302"/>
      <c r="BI20" s="108"/>
      <c r="BJ20" s="108"/>
      <c r="BK20" s="108"/>
      <c r="BL20" s="108"/>
      <c r="BM20" s="108"/>
      <c r="BN20" s="108"/>
    </row>
    <row r="21" spans="1:88" s="166" customFormat="1" ht="15.65" customHeight="1" x14ac:dyDescent="0.75">
      <c r="A21" s="57"/>
      <c r="B21" s="302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108"/>
      <c r="T21" s="108"/>
      <c r="U21" s="108"/>
      <c r="V21" s="108"/>
      <c r="W21" s="108"/>
      <c r="X21" s="108"/>
      <c r="Y21" s="108"/>
      <c r="Z21" s="108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302"/>
      <c r="BF21" s="302"/>
      <c r="BG21" s="302"/>
      <c r="BH21" s="302"/>
      <c r="BI21" s="304"/>
      <c r="BJ21" s="304"/>
      <c r="BK21" s="57"/>
      <c r="BL21" s="57"/>
      <c r="BM21" s="57"/>
      <c r="BN21" s="108"/>
    </row>
    <row r="22" spans="1:88" s="166" customFormat="1" ht="39" customHeight="1" x14ac:dyDescent="0.75">
      <c r="A22" s="57"/>
      <c r="B22" s="57"/>
      <c r="C22" s="57"/>
      <c r="D22" s="57"/>
      <c r="E22" s="57"/>
      <c r="F22" s="302"/>
      <c r="G22" s="305" t="s">
        <v>36</v>
      </c>
      <c r="H22" s="304" t="s">
        <v>42</v>
      </c>
      <c r="I22" s="57" t="s">
        <v>45</v>
      </c>
      <c r="J22" s="57"/>
      <c r="K22" s="57"/>
      <c r="L22" s="57"/>
      <c r="M22" s="57"/>
      <c r="N22" s="57"/>
      <c r="O22" s="57"/>
      <c r="P22" s="57"/>
      <c r="Q22" s="304"/>
      <c r="R22" s="304"/>
      <c r="S22" s="108"/>
      <c r="T22" s="108"/>
      <c r="U22" s="108"/>
      <c r="V22" s="108"/>
      <c r="W22" s="108"/>
      <c r="X22" s="108"/>
      <c r="Y22" s="108"/>
      <c r="Z22" s="108"/>
      <c r="AA22" s="302"/>
      <c r="AB22" s="302"/>
      <c r="AC22" s="306" t="s">
        <v>40</v>
      </c>
      <c r="AD22" s="304" t="s">
        <v>42</v>
      </c>
      <c r="AE22" s="57" t="s">
        <v>85</v>
      </c>
      <c r="AF22" s="57"/>
      <c r="AG22" s="57"/>
      <c r="AH22" s="307"/>
      <c r="AI22" s="307"/>
      <c r="AJ22" s="307"/>
      <c r="AK22" s="307"/>
      <c r="AL22" s="302"/>
      <c r="AM22" s="108"/>
      <c r="AN22" s="108"/>
      <c r="AO22" s="302"/>
      <c r="AP22" s="305" t="s">
        <v>37</v>
      </c>
      <c r="AQ22" s="304" t="s">
        <v>42</v>
      </c>
      <c r="AR22" s="57" t="s">
        <v>44</v>
      </c>
      <c r="AS22" s="57"/>
      <c r="AT22" s="57"/>
      <c r="AU22" s="57"/>
      <c r="AV22" s="57"/>
      <c r="AW22" s="57"/>
      <c r="AX22" s="108"/>
      <c r="AY22" s="108"/>
      <c r="AZ22" s="108"/>
      <c r="BA22" s="108"/>
      <c r="BB22" s="108"/>
      <c r="BC22" s="108"/>
      <c r="BD22" s="307"/>
      <c r="BE22" s="307"/>
      <c r="BF22" s="307"/>
      <c r="BG22" s="307"/>
      <c r="BH22" s="307"/>
      <c r="BI22" s="307"/>
      <c r="BJ22" s="57"/>
      <c r="BK22" s="57"/>
      <c r="BL22" s="57"/>
      <c r="BM22" s="57"/>
      <c r="BN22" s="108"/>
      <c r="BP22" s="731"/>
      <c r="BQ22" s="731"/>
      <c r="BR22" s="731"/>
      <c r="BS22" s="731"/>
      <c r="BT22" s="731"/>
    </row>
    <row r="23" spans="1:88" s="7" customFormat="1" ht="23" x14ac:dyDescent="0.5">
      <c r="A23" s="56"/>
      <c r="B23" s="56"/>
      <c r="C23" s="56"/>
      <c r="D23" s="56"/>
      <c r="E23" s="56"/>
      <c r="F23" s="58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56"/>
      <c r="T23" s="56"/>
      <c r="U23" s="56"/>
      <c r="V23" s="56"/>
      <c r="W23" s="56"/>
      <c r="X23" s="56"/>
      <c r="Y23" s="56"/>
      <c r="Z23" s="56"/>
      <c r="AA23" s="58"/>
      <c r="AB23" s="58"/>
      <c r="AC23" s="64"/>
      <c r="AD23" s="64"/>
      <c r="AE23" s="56"/>
      <c r="AF23" s="56"/>
      <c r="AG23" s="56"/>
      <c r="AH23" s="56"/>
      <c r="AI23" s="56"/>
      <c r="AJ23" s="56"/>
      <c r="AK23" s="56"/>
      <c r="AL23" s="56"/>
      <c r="AM23" s="56"/>
      <c r="AN23" s="58"/>
      <c r="AO23" s="58"/>
      <c r="AP23" s="65"/>
      <c r="AQ23" s="64"/>
      <c r="AR23" s="56"/>
      <c r="AS23" s="56"/>
      <c r="AT23" s="56"/>
      <c r="AU23" s="56"/>
      <c r="AV23" s="56"/>
      <c r="AW23" s="5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56"/>
      <c r="BK23" s="56"/>
      <c r="BL23" s="56"/>
      <c r="BM23" s="56"/>
      <c r="BN23" s="67"/>
    </row>
    <row r="24" spans="1:88" s="310" customFormat="1" ht="58.75" customHeight="1" thickBot="1" x14ac:dyDescent="1">
      <c r="A24" s="625" t="s">
        <v>80</v>
      </c>
      <c r="B24" s="625"/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5"/>
      <c r="O24" s="625"/>
      <c r="P24" s="625"/>
      <c r="Q24" s="625"/>
      <c r="R24" s="625"/>
      <c r="S24" s="625"/>
      <c r="T24" s="625"/>
      <c r="U24" s="625"/>
      <c r="V24" s="625"/>
      <c r="W24" s="625"/>
      <c r="X24" s="625"/>
      <c r="Y24" s="625"/>
      <c r="Z24" s="625"/>
      <c r="AA24" s="625"/>
      <c r="AB24" s="625"/>
      <c r="AC24" s="625"/>
      <c r="AD24" s="625"/>
      <c r="AE24" s="625"/>
      <c r="AF24" s="625"/>
      <c r="AG24" s="625"/>
      <c r="AH24" s="625"/>
      <c r="AI24" s="625"/>
      <c r="AJ24" s="625"/>
      <c r="AK24" s="625"/>
      <c r="AL24" s="625"/>
      <c r="AM24" s="625"/>
      <c r="AN24" s="625"/>
      <c r="AO24" s="625"/>
      <c r="AP24" s="625"/>
      <c r="AQ24" s="625"/>
      <c r="AR24" s="625"/>
      <c r="AS24" s="625"/>
      <c r="AT24" s="625"/>
      <c r="AU24" s="625"/>
      <c r="AV24" s="625"/>
      <c r="AW24" s="625"/>
      <c r="AX24" s="625"/>
      <c r="AY24" s="625"/>
      <c r="AZ24" s="625"/>
      <c r="BA24" s="625"/>
      <c r="BB24" s="625"/>
      <c r="BC24" s="625"/>
      <c r="BD24" s="625"/>
      <c r="BE24" s="625"/>
      <c r="BF24" s="625"/>
      <c r="BG24" s="625"/>
      <c r="BH24" s="625"/>
      <c r="BI24" s="625"/>
      <c r="BJ24" s="625"/>
      <c r="BK24" s="625"/>
      <c r="BL24" s="625"/>
      <c r="BM24" s="625"/>
      <c r="BN24" s="308"/>
      <c r="BO24" s="309"/>
      <c r="BP24" s="309"/>
      <c r="BQ24" s="309"/>
      <c r="BR24" s="309"/>
      <c r="BS24" s="309"/>
      <c r="BT24" s="309"/>
      <c r="BU24" s="309"/>
      <c r="BV24" s="309"/>
      <c r="BW24" s="309"/>
      <c r="BX24" s="309"/>
      <c r="BY24" s="309"/>
      <c r="BZ24" s="309"/>
      <c r="CA24" s="309"/>
      <c r="CB24" s="309"/>
      <c r="CC24" s="309"/>
      <c r="CD24" s="309"/>
      <c r="CE24" s="309"/>
      <c r="CF24" s="309"/>
      <c r="CG24" s="309"/>
      <c r="CH24" s="309"/>
      <c r="CI24" s="309"/>
      <c r="CJ24" s="309"/>
    </row>
    <row r="25" spans="1:88" s="8" customFormat="1" ht="65" customHeight="1" thickTop="1" thickBot="1" x14ac:dyDescent="0.4">
      <c r="A25" s="626" t="s">
        <v>2</v>
      </c>
      <c r="B25" s="627"/>
      <c r="C25" s="791" t="s">
        <v>3</v>
      </c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92"/>
      <c r="AB25" s="792"/>
      <c r="AC25" s="792"/>
      <c r="AD25" s="793"/>
      <c r="AE25" s="613" t="s">
        <v>4</v>
      </c>
      <c r="AF25" s="632"/>
      <c r="AG25" s="665" t="s">
        <v>5</v>
      </c>
      <c r="AH25" s="614"/>
      <c r="AI25" s="642" t="s">
        <v>6</v>
      </c>
      <c r="AJ25" s="643"/>
      <c r="AK25" s="643"/>
      <c r="AL25" s="643"/>
      <c r="AM25" s="643"/>
      <c r="AN25" s="643"/>
      <c r="AO25" s="643"/>
      <c r="AP25" s="643"/>
      <c r="AQ25" s="643"/>
      <c r="AR25" s="643"/>
      <c r="AS25" s="643"/>
      <c r="AT25" s="644"/>
      <c r="AU25" s="642" t="s">
        <v>7</v>
      </c>
      <c r="AV25" s="643"/>
      <c r="AW25" s="643"/>
      <c r="AX25" s="643"/>
      <c r="AY25" s="643"/>
      <c r="AZ25" s="643"/>
      <c r="BA25" s="643"/>
      <c r="BB25" s="643"/>
      <c r="BC25" s="643"/>
      <c r="BD25" s="643"/>
      <c r="BE25" s="643"/>
      <c r="BF25" s="644"/>
      <c r="BG25" s="560" t="s">
        <v>8</v>
      </c>
      <c r="BH25" s="561"/>
      <c r="BI25" s="562"/>
      <c r="BJ25" s="742" t="s">
        <v>233</v>
      </c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1:88" s="8" customFormat="1" ht="39.75" customHeight="1" thickTop="1" thickBot="1" x14ac:dyDescent="0.4">
      <c r="A26" s="628"/>
      <c r="B26" s="629"/>
      <c r="C26" s="794"/>
      <c r="D26" s="795"/>
      <c r="E26" s="795"/>
      <c r="F26" s="795"/>
      <c r="G26" s="795"/>
      <c r="H26" s="795"/>
      <c r="I26" s="795"/>
      <c r="J26" s="795"/>
      <c r="K26" s="795"/>
      <c r="L26" s="795"/>
      <c r="M26" s="795"/>
      <c r="N26" s="795"/>
      <c r="O26" s="795"/>
      <c r="P26" s="795"/>
      <c r="Q26" s="795"/>
      <c r="R26" s="795"/>
      <c r="S26" s="795"/>
      <c r="T26" s="795"/>
      <c r="U26" s="795"/>
      <c r="V26" s="795"/>
      <c r="W26" s="795"/>
      <c r="X26" s="795"/>
      <c r="Y26" s="795"/>
      <c r="Z26" s="795"/>
      <c r="AA26" s="795"/>
      <c r="AB26" s="795"/>
      <c r="AC26" s="795"/>
      <c r="AD26" s="796"/>
      <c r="AE26" s="615"/>
      <c r="AF26" s="633"/>
      <c r="AG26" s="666"/>
      <c r="AH26" s="616"/>
      <c r="AI26" s="613" t="s">
        <v>9</v>
      </c>
      <c r="AJ26" s="614"/>
      <c r="AK26" s="619" t="s">
        <v>10</v>
      </c>
      <c r="AL26" s="620"/>
      <c r="AM26" s="590" t="s">
        <v>11</v>
      </c>
      <c r="AN26" s="591"/>
      <c r="AO26" s="591"/>
      <c r="AP26" s="591"/>
      <c r="AQ26" s="591"/>
      <c r="AR26" s="591"/>
      <c r="AS26" s="591"/>
      <c r="AT26" s="592"/>
      <c r="AU26" s="596" t="s">
        <v>12</v>
      </c>
      <c r="AV26" s="597"/>
      <c r="AW26" s="597"/>
      <c r="AX26" s="597"/>
      <c r="AY26" s="597"/>
      <c r="AZ26" s="597"/>
      <c r="BA26" s="597"/>
      <c r="BB26" s="597"/>
      <c r="BC26" s="597"/>
      <c r="BD26" s="597"/>
      <c r="BE26" s="597"/>
      <c r="BF26" s="598"/>
      <c r="BG26" s="563"/>
      <c r="BH26" s="564"/>
      <c r="BI26" s="565"/>
      <c r="BJ26" s="74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88" s="8" customFormat="1" ht="34.5" customHeight="1" thickTop="1" x14ac:dyDescent="0.35">
      <c r="A27" s="628"/>
      <c r="B27" s="629"/>
      <c r="C27" s="794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6"/>
      <c r="AE27" s="615"/>
      <c r="AF27" s="633"/>
      <c r="AG27" s="666"/>
      <c r="AH27" s="616"/>
      <c r="AI27" s="615"/>
      <c r="AJ27" s="616"/>
      <c r="AK27" s="621"/>
      <c r="AL27" s="622"/>
      <c r="AM27" s="604" t="s">
        <v>13</v>
      </c>
      <c r="AN27" s="605"/>
      <c r="AO27" s="650" t="s">
        <v>14</v>
      </c>
      <c r="AP27" s="650"/>
      <c r="AQ27" s="650" t="s">
        <v>15</v>
      </c>
      <c r="AR27" s="650"/>
      <c r="AS27" s="650" t="s">
        <v>16</v>
      </c>
      <c r="AT27" s="653"/>
      <c r="AU27" s="600" t="s">
        <v>17</v>
      </c>
      <c r="AV27" s="594"/>
      <c r="AW27" s="594"/>
      <c r="AX27" s="594"/>
      <c r="AY27" s="594"/>
      <c r="AZ27" s="601"/>
      <c r="BA27" s="593" t="s">
        <v>18</v>
      </c>
      <c r="BB27" s="594"/>
      <c r="BC27" s="594"/>
      <c r="BD27" s="594"/>
      <c r="BE27" s="594"/>
      <c r="BF27" s="595"/>
      <c r="BG27" s="563"/>
      <c r="BH27" s="564"/>
      <c r="BI27" s="565"/>
      <c r="BJ27" s="74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88" s="8" customFormat="1" ht="36.75" customHeight="1" x14ac:dyDescent="0.35">
      <c r="A28" s="628"/>
      <c r="B28" s="629"/>
      <c r="C28" s="794"/>
      <c r="D28" s="795"/>
      <c r="E28" s="795"/>
      <c r="F28" s="795"/>
      <c r="G28" s="795"/>
      <c r="H28" s="795"/>
      <c r="I28" s="795"/>
      <c r="J28" s="795"/>
      <c r="K28" s="795"/>
      <c r="L28" s="795"/>
      <c r="M28" s="795"/>
      <c r="N28" s="795"/>
      <c r="O28" s="795"/>
      <c r="P28" s="795"/>
      <c r="Q28" s="795"/>
      <c r="R28" s="795"/>
      <c r="S28" s="795"/>
      <c r="T28" s="795"/>
      <c r="U28" s="795"/>
      <c r="V28" s="795"/>
      <c r="W28" s="795"/>
      <c r="X28" s="795"/>
      <c r="Y28" s="795"/>
      <c r="Z28" s="795"/>
      <c r="AA28" s="795"/>
      <c r="AB28" s="795"/>
      <c r="AC28" s="795"/>
      <c r="AD28" s="796"/>
      <c r="AE28" s="615"/>
      <c r="AF28" s="633"/>
      <c r="AG28" s="666"/>
      <c r="AH28" s="616"/>
      <c r="AI28" s="615"/>
      <c r="AJ28" s="616"/>
      <c r="AK28" s="621"/>
      <c r="AL28" s="622"/>
      <c r="AM28" s="606"/>
      <c r="AN28" s="607"/>
      <c r="AO28" s="651"/>
      <c r="AP28" s="651"/>
      <c r="AQ28" s="651"/>
      <c r="AR28" s="651"/>
      <c r="AS28" s="651"/>
      <c r="AT28" s="654"/>
      <c r="AU28" s="549">
        <v>15</v>
      </c>
      <c r="AV28" s="550"/>
      <c r="AW28" s="550" t="s">
        <v>19</v>
      </c>
      <c r="AX28" s="550"/>
      <c r="AY28" s="550"/>
      <c r="AZ28" s="599"/>
      <c r="BA28" s="575">
        <v>9</v>
      </c>
      <c r="BB28" s="550"/>
      <c r="BC28" s="550" t="s">
        <v>19</v>
      </c>
      <c r="BD28" s="550"/>
      <c r="BE28" s="550"/>
      <c r="BF28" s="559"/>
      <c r="BG28" s="563"/>
      <c r="BH28" s="564"/>
      <c r="BI28" s="565"/>
      <c r="BJ28" s="74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88" s="8" customFormat="1" ht="131.4" customHeight="1" thickBot="1" x14ac:dyDescent="0.4">
      <c r="A29" s="630"/>
      <c r="B29" s="631"/>
      <c r="C29" s="797"/>
      <c r="D29" s="798"/>
      <c r="E29" s="798"/>
      <c r="F29" s="798"/>
      <c r="G29" s="798"/>
      <c r="H29" s="798"/>
      <c r="I29" s="798"/>
      <c r="J29" s="798"/>
      <c r="K29" s="798"/>
      <c r="L29" s="798"/>
      <c r="M29" s="798"/>
      <c r="N29" s="798"/>
      <c r="O29" s="798"/>
      <c r="P29" s="798"/>
      <c r="Q29" s="798"/>
      <c r="R29" s="798"/>
      <c r="S29" s="798"/>
      <c r="T29" s="798"/>
      <c r="U29" s="798"/>
      <c r="V29" s="798"/>
      <c r="W29" s="798"/>
      <c r="X29" s="798"/>
      <c r="Y29" s="798"/>
      <c r="Z29" s="798"/>
      <c r="AA29" s="798"/>
      <c r="AB29" s="798"/>
      <c r="AC29" s="798"/>
      <c r="AD29" s="799"/>
      <c r="AE29" s="617"/>
      <c r="AF29" s="634"/>
      <c r="AG29" s="667"/>
      <c r="AH29" s="618"/>
      <c r="AI29" s="617"/>
      <c r="AJ29" s="618"/>
      <c r="AK29" s="623"/>
      <c r="AL29" s="624"/>
      <c r="AM29" s="608"/>
      <c r="AN29" s="609"/>
      <c r="AO29" s="652"/>
      <c r="AP29" s="652"/>
      <c r="AQ29" s="652"/>
      <c r="AR29" s="652"/>
      <c r="AS29" s="652"/>
      <c r="AT29" s="655"/>
      <c r="AU29" s="551" t="s">
        <v>20</v>
      </c>
      <c r="AV29" s="552"/>
      <c r="AW29" s="552" t="s">
        <v>60</v>
      </c>
      <c r="AX29" s="552"/>
      <c r="AY29" s="552" t="s">
        <v>59</v>
      </c>
      <c r="AZ29" s="552"/>
      <c r="BA29" s="552" t="s">
        <v>20</v>
      </c>
      <c r="BB29" s="552"/>
      <c r="BC29" s="552" t="s">
        <v>60</v>
      </c>
      <c r="BD29" s="552"/>
      <c r="BE29" s="552" t="s">
        <v>59</v>
      </c>
      <c r="BF29" s="641"/>
      <c r="BG29" s="566"/>
      <c r="BH29" s="567"/>
      <c r="BI29" s="568"/>
      <c r="BJ29" s="74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88" s="6" customFormat="1" ht="49.5" customHeight="1" thickTop="1" thickBot="1" x14ac:dyDescent="0.4">
      <c r="A30" s="447">
        <v>1</v>
      </c>
      <c r="B30" s="448"/>
      <c r="C30" s="826" t="s">
        <v>0</v>
      </c>
      <c r="D30" s="827"/>
      <c r="E30" s="827"/>
      <c r="F30" s="827"/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7"/>
      <c r="R30" s="827"/>
      <c r="S30" s="827"/>
      <c r="T30" s="827"/>
      <c r="U30" s="827"/>
      <c r="V30" s="827"/>
      <c r="W30" s="827"/>
      <c r="X30" s="827"/>
      <c r="Y30" s="827"/>
      <c r="Z30" s="827"/>
      <c r="AA30" s="827"/>
      <c r="AB30" s="827"/>
      <c r="AC30" s="827"/>
      <c r="AD30" s="828"/>
      <c r="AE30" s="311"/>
      <c r="AF30" s="312"/>
      <c r="AG30" s="324"/>
      <c r="AH30" s="324"/>
      <c r="AI30" s="610">
        <f>AI31+AI35</f>
        <v>648</v>
      </c>
      <c r="AJ30" s="554"/>
      <c r="AK30" s="611">
        <f>AK31+AK35</f>
        <v>186</v>
      </c>
      <c r="AL30" s="603"/>
      <c r="AM30" s="612">
        <f>94</f>
        <v>94</v>
      </c>
      <c r="AN30" s="554"/>
      <c r="AO30" s="611">
        <v>28</v>
      </c>
      <c r="AP30" s="554"/>
      <c r="AQ30" s="554">
        <f>64</f>
        <v>64</v>
      </c>
      <c r="AR30" s="554"/>
      <c r="AS30" s="554">
        <f>SUM(AS31:AT37)</f>
        <v>0</v>
      </c>
      <c r="AT30" s="603"/>
      <c r="AU30" s="553">
        <v>324</v>
      </c>
      <c r="AV30" s="554"/>
      <c r="AW30" s="554">
        <v>98</v>
      </c>
      <c r="AX30" s="554"/>
      <c r="AY30" s="554">
        <v>9</v>
      </c>
      <c r="AZ30" s="554"/>
      <c r="BA30" s="554">
        <v>324</v>
      </c>
      <c r="BB30" s="554"/>
      <c r="BC30" s="554">
        <v>88</v>
      </c>
      <c r="BD30" s="554"/>
      <c r="BE30" s="554">
        <v>9</v>
      </c>
      <c r="BF30" s="603"/>
      <c r="BG30" s="572"/>
      <c r="BH30" s="573"/>
      <c r="BI30" s="574"/>
      <c r="BJ30" s="374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88" s="14" customFormat="1" ht="73.75" customHeight="1" thickTop="1" x14ac:dyDescent="0.35">
      <c r="A31" s="576" t="s">
        <v>86</v>
      </c>
      <c r="B31" s="577"/>
      <c r="C31" s="829" t="s">
        <v>138</v>
      </c>
      <c r="D31" s="830"/>
      <c r="E31" s="830"/>
      <c r="F31" s="830"/>
      <c r="G31" s="830"/>
      <c r="H31" s="830"/>
      <c r="I31" s="830"/>
      <c r="J31" s="830"/>
      <c r="K31" s="830"/>
      <c r="L31" s="830"/>
      <c r="M31" s="830"/>
      <c r="N31" s="830"/>
      <c r="O31" s="830"/>
      <c r="P31" s="830"/>
      <c r="Q31" s="830"/>
      <c r="R31" s="830"/>
      <c r="S31" s="830"/>
      <c r="T31" s="830"/>
      <c r="U31" s="830"/>
      <c r="V31" s="830"/>
      <c r="W31" s="830"/>
      <c r="X31" s="830"/>
      <c r="Y31" s="830"/>
      <c r="Z31" s="830"/>
      <c r="AA31" s="830"/>
      <c r="AB31" s="830"/>
      <c r="AC31" s="830"/>
      <c r="AD31" s="831"/>
      <c r="AE31" s="313"/>
      <c r="AF31" s="314"/>
      <c r="AG31" s="325"/>
      <c r="AH31" s="325"/>
      <c r="AI31" s="544">
        <f>324</f>
        <v>324</v>
      </c>
      <c r="AJ31" s="545"/>
      <c r="AK31" s="545">
        <f t="shared" ref="AK31" si="3">AK32+AK33+AK34</f>
        <v>134</v>
      </c>
      <c r="AL31" s="578"/>
      <c r="AM31" s="458">
        <f t="shared" ref="AM31" si="4">AM32+AM33+AM34</f>
        <v>70</v>
      </c>
      <c r="AN31" s="545"/>
      <c r="AO31" s="545">
        <f t="shared" ref="AO31" si="5">AO32+AO33+AO34</f>
        <v>0</v>
      </c>
      <c r="AP31" s="545"/>
      <c r="AQ31" s="545">
        <f t="shared" ref="AQ31" si="6">AQ32+AQ33+AQ34</f>
        <v>64</v>
      </c>
      <c r="AR31" s="545"/>
      <c r="AS31" s="578">
        <f t="shared" ref="AS31" si="7">AS32+AS33+AS34</f>
        <v>0</v>
      </c>
      <c r="AT31" s="555"/>
      <c r="AU31" s="555">
        <v>108</v>
      </c>
      <c r="AV31" s="544"/>
      <c r="AW31" s="545">
        <f>AW32+AX33+AW34</f>
        <v>46</v>
      </c>
      <c r="AX31" s="545"/>
      <c r="AY31" s="545">
        <v>3</v>
      </c>
      <c r="AZ31" s="545"/>
      <c r="BA31" s="545">
        <f>BB32+BA33+BA34</f>
        <v>216</v>
      </c>
      <c r="BB31" s="457"/>
      <c r="BC31" s="545">
        <v>88</v>
      </c>
      <c r="BD31" s="545"/>
      <c r="BE31" s="458">
        <v>6</v>
      </c>
      <c r="BF31" s="578"/>
      <c r="BG31" s="569"/>
      <c r="BH31" s="570"/>
      <c r="BI31" s="571"/>
      <c r="BJ31" s="374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88" s="14" customFormat="1" ht="76.25" customHeight="1" x14ac:dyDescent="0.35">
      <c r="A32" s="433" t="s">
        <v>54</v>
      </c>
      <c r="B32" s="434"/>
      <c r="C32" s="774" t="s">
        <v>104</v>
      </c>
      <c r="D32" s="775"/>
      <c r="E32" s="775"/>
      <c r="F32" s="775"/>
      <c r="G32" s="775"/>
      <c r="H32" s="775"/>
      <c r="I32" s="775"/>
      <c r="J32" s="775"/>
      <c r="K32" s="775"/>
      <c r="L32" s="775"/>
      <c r="M32" s="775"/>
      <c r="N32" s="775"/>
      <c r="O32" s="775"/>
      <c r="P32" s="775"/>
      <c r="Q32" s="775"/>
      <c r="R32" s="775"/>
      <c r="S32" s="775"/>
      <c r="T32" s="775"/>
      <c r="U32" s="775"/>
      <c r="V32" s="775"/>
      <c r="W32" s="775"/>
      <c r="X32" s="775"/>
      <c r="Y32" s="775"/>
      <c r="Z32" s="775"/>
      <c r="AA32" s="775"/>
      <c r="AB32" s="775"/>
      <c r="AC32" s="775"/>
      <c r="AD32" s="776"/>
      <c r="AE32" s="579">
        <v>1</v>
      </c>
      <c r="AF32" s="580"/>
      <c r="AG32" s="317"/>
      <c r="AH32" s="326"/>
      <c r="AI32" s="581">
        <f>AU32+BB32</f>
        <v>108</v>
      </c>
      <c r="AJ32" s="582"/>
      <c r="AK32" s="461">
        <f>AM32+AO32+AQ32+AS32</f>
        <v>46</v>
      </c>
      <c r="AL32" s="462"/>
      <c r="AM32" s="583">
        <v>28</v>
      </c>
      <c r="AN32" s="558"/>
      <c r="AO32" s="558"/>
      <c r="AP32" s="558"/>
      <c r="AQ32" s="558">
        <v>18</v>
      </c>
      <c r="AR32" s="558"/>
      <c r="AS32" s="558"/>
      <c r="AT32" s="602"/>
      <c r="AU32" s="556">
        <f>AY32*36</f>
        <v>108</v>
      </c>
      <c r="AV32" s="461"/>
      <c r="AW32" s="558">
        <f>AK32</f>
        <v>46</v>
      </c>
      <c r="AX32" s="558"/>
      <c r="AY32" s="558">
        <v>3</v>
      </c>
      <c r="AZ32" s="558"/>
      <c r="BA32" s="695"/>
      <c r="BB32" s="426"/>
      <c r="BC32" s="461"/>
      <c r="BD32" s="461"/>
      <c r="BE32" s="583"/>
      <c r="BF32" s="602"/>
      <c r="BG32" s="425" t="s">
        <v>92</v>
      </c>
      <c r="BH32" s="426"/>
      <c r="BI32" s="427"/>
      <c r="BJ32" s="373" t="s">
        <v>243</v>
      </c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</row>
    <row r="33" spans="1:83" s="14" customFormat="1" ht="73.25" customHeight="1" x14ac:dyDescent="0.35">
      <c r="A33" s="433" t="s">
        <v>55</v>
      </c>
      <c r="B33" s="434"/>
      <c r="C33" s="774" t="s">
        <v>105</v>
      </c>
      <c r="D33" s="775"/>
      <c r="E33" s="775"/>
      <c r="F33" s="775"/>
      <c r="G33" s="775"/>
      <c r="H33" s="775"/>
      <c r="I33" s="775"/>
      <c r="J33" s="775"/>
      <c r="K33" s="775"/>
      <c r="L33" s="775"/>
      <c r="M33" s="775"/>
      <c r="N33" s="775"/>
      <c r="O33" s="775"/>
      <c r="P33" s="775"/>
      <c r="Q33" s="775"/>
      <c r="R33" s="775"/>
      <c r="S33" s="775"/>
      <c r="T33" s="775"/>
      <c r="U33" s="775"/>
      <c r="V33" s="775"/>
      <c r="W33" s="775"/>
      <c r="X33" s="775"/>
      <c r="Y33" s="775"/>
      <c r="Z33" s="775"/>
      <c r="AA33" s="775"/>
      <c r="AB33" s="775"/>
      <c r="AC33" s="775"/>
      <c r="AD33" s="776"/>
      <c r="AE33" s="579"/>
      <c r="AF33" s="580"/>
      <c r="AG33" s="693">
        <v>2</v>
      </c>
      <c r="AH33" s="696"/>
      <c r="AI33" s="581">
        <f>BA33+AV33</f>
        <v>108</v>
      </c>
      <c r="AJ33" s="582"/>
      <c r="AK33" s="461">
        <f t="shared" ref="AK33:AK34" si="8">AM33+AO33+AQ33+AS33</f>
        <v>42</v>
      </c>
      <c r="AL33" s="462"/>
      <c r="AM33" s="583">
        <v>24</v>
      </c>
      <c r="AN33" s="558"/>
      <c r="AO33" s="558"/>
      <c r="AP33" s="558"/>
      <c r="AQ33" s="558">
        <v>18</v>
      </c>
      <c r="AR33" s="558"/>
      <c r="AS33" s="558"/>
      <c r="AT33" s="602"/>
      <c r="AU33" s="557"/>
      <c r="AV33" s="558"/>
      <c r="AW33" s="558"/>
      <c r="AX33" s="558"/>
      <c r="AY33" s="741"/>
      <c r="AZ33" s="741"/>
      <c r="BA33" s="461">
        <f>BE33*36</f>
        <v>108</v>
      </c>
      <c r="BB33" s="715"/>
      <c r="BC33" s="558">
        <v>42</v>
      </c>
      <c r="BD33" s="558"/>
      <c r="BE33" s="583">
        <v>3</v>
      </c>
      <c r="BF33" s="602"/>
      <c r="BG33" s="425" t="s">
        <v>93</v>
      </c>
      <c r="BH33" s="426"/>
      <c r="BI33" s="427"/>
      <c r="BJ33" s="373" t="s">
        <v>243</v>
      </c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</row>
    <row r="34" spans="1:83" s="14" customFormat="1" ht="80.400000000000006" customHeight="1" x14ac:dyDescent="0.35">
      <c r="A34" s="433" t="s">
        <v>107</v>
      </c>
      <c r="B34" s="434"/>
      <c r="C34" s="774" t="s">
        <v>106</v>
      </c>
      <c r="D34" s="775"/>
      <c r="E34" s="775"/>
      <c r="F34" s="775"/>
      <c r="G34" s="775"/>
      <c r="H34" s="775"/>
      <c r="I34" s="775"/>
      <c r="J34" s="775"/>
      <c r="K34" s="775"/>
      <c r="L34" s="775"/>
      <c r="M34" s="775"/>
      <c r="N34" s="775"/>
      <c r="O34" s="775"/>
      <c r="P34" s="775"/>
      <c r="Q34" s="775"/>
      <c r="R34" s="775"/>
      <c r="S34" s="775"/>
      <c r="T34" s="775"/>
      <c r="U34" s="775"/>
      <c r="V34" s="775"/>
      <c r="W34" s="775"/>
      <c r="X34" s="775"/>
      <c r="Y34" s="775"/>
      <c r="Z34" s="775"/>
      <c r="AA34" s="775"/>
      <c r="AB34" s="775"/>
      <c r="AC34" s="775"/>
      <c r="AD34" s="776"/>
      <c r="AE34" s="579">
        <v>2</v>
      </c>
      <c r="AF34" s="580"/>
      <c r="AG34" s="317"/>
      <c r="AH34" s="326"/>
      <c r="AI34" s="581">
        <v>108</v>
      </c>
      <c r="AJ34" s="582"/>
      <c r="AK34" s="461">
        <f t="shared" si="8"/>
        <v>46</v>
      </c>
      <c r="AL34" s="462"/>
      <c r="AM34" s="583">
        <v>18</v>
      </c>
      <c r="AN34" s="558"/>
      <c r="AO34" s="558"/>
      <c r="AP34" s="558"/>
      <c r="AQ34" s="558">
        <v>28</v>
      </c>
      <c r="AR34" s="558"/>
      <c r="AS34" s="558"/>
      <c r="AT34" s="602"/>
      <c r="AU34" s="556"/>
      <c r="AV34" s="461"/>
      <c r="AW34" s="558"/>
      <c r="AX34" s="558"/>
      <c r="AY34" s="558"/>
      <c r="AZ34" s="558"/>
      <c r="BA34" s="715">
        <v>108</v>
      </c>
      <c r="BB34" s="480"/>
      <c r="BC34" s="461">
        <v>46</v>
      </c>
      <c r="BD34" s="461"/>
      <c r="BE34" s="583">
        <v>3</v>
      </c>
      <c r="BF34" s="602"/>
      <c r="BG34" s="425" t="s">
        <v>94</v>
      </c>
      <c r="BH34" s="426"/>
      <c r="BI34" s="427"/>
      <c r="BJ34" s="373" t="s">
        <v>243</v>
      </c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</row>
    <row r="35" spans="1:83" s="16" customFormat="1" ht="40.25" customHeight="1" x14ac:dyDescent="0.35">
      <c r="A35" s="445" t="s">
        <v>82</v>
      </c>
      <c r="B35" s="446"/>
      <c r="C35" s="803" t="s">
        <v>139</v>
      </c>
      <c r="D35" s="804"/>
      <c r="E35" s="804"/>
      <c r="F35" s="804"/>
      <c r="G35" s="804"/>
      <c r="H35" s="804"/>
      <c r="I35" s="804"/>
      <c r="J35" s="804"/>
      <c r="K35" s="804"/>
      <c r="L35" s="804"/>
      <c r="M35" s="804"/>
      <c r="N35" s="804"/>
      <c r="O35" s="804"/>
      <c r="P35" s="804"/>
      <c r="Q35" s="804"/>
      <c r="R35" s="804"/>
      <c r="S35" s="804"/>
      <c r="T35" s="804"/>
      <c r="U35" s="804"/>
      <c r="V35" s="804"/>
      <c r="W35" s="804"/>
      <c r="X35" s="804"/>
      <c r="Y35" s="804"/>
      <c r="Z35" s="804"/>
      <c r="AA35" s="804"/>
      <c r="AB35" s="804"/>
      <c r="AC35" s="804"/>
      <c r="AD35" s="805"/>
      <c r="AE35" s="663"/>
      <c r="AF35" s="664"/>
      <c r="AG35" s="663"/>
      <c r="AH35" s="664"/>
      <c r="AI35" s="656">
        <v>324</v>
      </c>
      <c r="AJ35" s="657"/>
      <c r="AK35" s="668">
        <v>52</v>
      </c>
      <c r="AL35" s="669"/>
      <c r="AM35" s="442">
        <v>24</v>
      </c>
      <c r="AN35" s="431"/>
      <c r="AO35" s="431">
        <v>28</v>
      </c>
      <c r="AP35" s="431"/>
      <c r="AQ35" s="431"/>
      <c r="AR35" s="431"/>
      <c r="AS35" s="431"/>
      <c r="AT35" s="432"/>
      <c r="AU35" s="759">
        <v>216</v>
      </c>
      <c r="AV35" s="431"/>
      <c r="AW35" s="431">
        <v>52</v>
      </c>
      <c r="AX35" s="431"/>
      <c r="AY35" s="431">
        <v>6</v>
      </c>
      <c r="AZ35" s="431"/>
      <c r="BA35" s="431">
        <v>108</v>
      </c>
      <c r="BB35" s="727"/>
      <c r="BC35" s="668"/>
      <c r="BD35" s="668"/>
      <c r="BE35" s="442">
        <v>3</v>
      </c>
      <c r="BF35" s="432"/>
      <c r="BG35" s="428"/>
      <c r="BH35" s="429"/>
      <c r="BI35" s="430"/>
      <c r="BJ35" s="37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</row>
    <row r="36" spans="1:83" s="16" customFormat="1" ht="37.75" customHeight="1" x14ac:dyDescent="0.35">
      <c r="A36" s="433" t="s">
        <v>87</v>
      </c>
      <c r="B36" s="434"/>
      <c r="C36" s="774" t="s">
        <v>108</v>
      </c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75"/>
      <c r="P36" s="775"/>
      <c r="Q36" s="775"/>
      <c r="R36" s="775"/>
      <c r="S36" s="775"/>
      <c r="T36" s="775"/>
      <c r="U36" s="775"/>
      <c r="V36" s="775"/>
      <c r="W36" s="775"/>
      <c r="X36" s="775"/>
      <c r="Y36" s="775"/>
      <c r="Z36" s="775"/>
      <c r="AA36" s="775"/>
      <c r="AB36" s="775"/>
      <c r="AC36" s="775"/>
      <c r="AD36" s="776"/>
      <c r="AE36" s="315"/>
      <c r="AF36" s="316"/>
      <c r="AG36" s="693">
        <v>1.2</v>
      </c>
      <c r="AH36" s="696"/>
      <c r="AI36" s="581">
        <v>216</v>
      </c>
      <c r="AJ36" s="582"/>
      <c r="AK36" s="461"/>
      <c r="AL36" s="462"/>
      <c r="AM36" s="583"/>
      <c r="AN36" s="558"/>
      <c r="AO36" s="558"/>
      <c r="AP36" s="558"/>
      <c r="AQ36" s="558"/>
      <c r="AR36" s="558"/>
      <c r="AS36" s="558"/>
      <c r="AT36" s="602"/>
      <c r="AU36" s="557">
        <v>108</v>
      </c>
      <c r="AV36" s="558"/>
      <c r="AW36" s="558"/>
      <c r="AX36" s="558"/>
      <c r="AY36" s="558">
        <v>3</v>
      </c>
      <c r="AZ36" s="558"/>
      <c r="BA36" s="558">
        <v>108</v>
      </c>
      <c r="BB36" s="695"/>
      <c r="BC36" s="461"/>
      <c r="BD36" s="461"/>
      <c r="BE36" s="583">
        <v>3</v>
      </c>
      <c r="BF36" s="602"/>
      <c r="BG36" s="546" t="s">
        <v>153</v>
      </c>
      <c r="BH36" s="547"/>
      <c r="BI36" s="548"/>
      <c r="BJ36" s="373" t="s">
        <v>243</v>
      </c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</row>
    <row r="37" spans="1:83" s="14" customFormat="1" ht="64.25" customHeight="1" thickBot="1" x14ac:dyDescent="0.4">
      <c r="A37" s="459" t="s">
        <v>88</v>
      </c>
      <c r="B37" s="460"/>
      <c r="C37" s="832" t="s">
        <v>109</v>
      </c>
      <c r="D37" s="833"/>
      <c r="E37" s="833"/>
      <c r="F37" s="833"/>
      <c r="G37" s="833"/>
      <c r="H37" s="833"/>
      <c r="I37" s="833"/>
      <c r="J37" s="833"/>
      <c r="K37" s="833"/>
      <c r="L37" s="833"/>
      <c r="M37" s="833"/>
      <c r="N37" s="833"/>
      <c r="O37" s="833"/>
      <c r="P37" s="833"/>
      <c r="Q37" s="833"/>
      <c r="R37" s="833"/>
      <c r="S37" s="833"/>
      <c r="T37" s="833"/>
      <c r="U37" s="833"/>
      <c r="V37" s="833"/>
      <c r="W37" s="833"/>
      <c r="X37" s="833"/>
      <c r="Y37" s="833"/>
      <c r="Z37" s="833"/>
      <c r="AA37" s="833"/>
      <c r="AB37" s="833"/>
      <c r="AC37" s="833"/>
      <c r="AD37" s="834"/>
      <c r="AE37" s="443">
        <v>1</v>
      </c>
      <c r="AF37" s="444"/>
      <c r="AG37" s="327"/>
      <c r="AH37" s="327"/>
      <c r="AI37" s="661">
        <v>108</v>
      </c>
      <c r="AJ37" s="662"/>
      <c r="AK37" s="647">
        <v>52</v>
      </c>
      <c r="AL37" s="648"/>
      <c r="AM37" s="649">
        <v>24</v>
      </c>
      <c r="AN37" s="532"/>
      <c r="AO37" s="532">
        <v>28</v>
      </c>
      <c r="AP37" s="532"/>
      <c r="AQ37" s="531"/>
      <c r="AR37" s="531"/>
      <c r="AS37" s="532"/>
      <c r="AT37" s="533"/>
      <c r="AU37" s="766">
        <v>108</v>
      </c>
      <c r="AV37" s="532"/>
      <c r="AW37" s="532">
        <v>52</v>
      </c>
      <c r="AX37" s="532"/>
      <c r="AY37" s="532">
        <v>3</v>
      </c>
      <c r="AZ37" s="532"/>
      <c r="BA37" s="532"/>
      <c r="BB37" s="740"/>
      <c r="BC37" s="647"/>
      <c r="BD37" s="647"/>
      <c r="BE37" s="649"/>
      <c r="BF37" s="533"/>
      <c r="BG37" s="541" t="s">
        <v>226</v>
      </c>
      <c r="BH37" s="542"/>
      <c r="BI37" s="543"/>
      <c r="BJ37" s="374" t="s">
        <v>244</v>
      </c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</row>
    <row r="38" spans="1:83" s="9" customFormat="1" ht="46.25" customHeight="1" thickTop="1" thickBot="1" x14ac:dyDescent="0.4">
      <c r="A38" s="447" t="s">
        <v>56</v>
      </c>
      <c r="B38" s="448"/>
      <c r="C38" s="826" t="s">
        <v>81</v>
      </c>
      <c r="D38" s="827"/>
      <c r="E38" s="827"/>
      <c r="F38" s="827"/>
      <c r="G38" s="827"/>
      <c r="H38" s="827"/>
      <c r="I38" s="827"/>
      <c r="J38" s="827"/>
      <c r="K38" s="827"/>
      <c r="L38" s="827"/>
      <c r="M38" s="827"/>
      <c r="N38" s="827"/>
      <c r="O38" s="827"/>
      <c r="P38" s="827"/>
      <c r="Q38" s="827"/>
      <c r="R38" s="827"/>
      <c r="S38" s="827"/>
      <c r="T38" s="827"/>
      <c r="U38" s="827"/>
      <c r="V38" s="827"/>
      <c r="W38" s="827"/>
      <c r="X38" s="827"/>
      <c r="Y38" s="827"/>
      <c r="Z38" s="827"/>
      <c r="AA38" s="827"/>
      <c r="AB38" s="827"/>
      <c r="AC38" s="827"/>
      <c r="AD38" s="828"/>
      <c r="AE38" s="311"/>
      <c r="AF38" s="312"/>
      <c r="AG38" s="324"/>
      <c r="AH38" s="324"/>
      <c r="AI38" s="687">
        <f>AI39+AI40+AI44+AI47</f>
        <v>918</v>
      </c>
      <c r="AJ38" s="688"/>
      <c r="AK38" s="658">
        <f>AK39+AK40+AK44+AK47</f>
        <v>398</v>
      </c>
      <c r="AL38" s="659"/>
      <c r="AM38" s="610">
        <f>AM39+AM40+AM44+AM47</f>
        <v>132</v>
      </c>
      <c r="AN38" s="554"/>
      <c r="AO38" s="611">
        <f>AO39+AO40+AO44+AO47</f>
        <v>80</v>
      </c>
      <c r="AP38" s="554"/>
      <c r="AQ38" s="611">
        <f>AQ39+AQ40+AQ44+AQ47</f>
        <v>186</v>
      </c>
      <c r="AR38" s="554"/>
      <c r="AS38" s="611"/>
      <c r="AT38" s="603"/>
      <c r="AU38" s="553">
        <f>AU39+AU40+AU44</f>
        <v>628</v>
      </c>
      <c r="AV38" s="554"/>
      <c r="AW38" s="554">
        <f>AW39+AW40+AW44</f>
        <v>268</v>
      </c>
      <c r="AX38" s="554"/>
      <c r="AY38" s="554">
        <v>18</v>
      </c>
      <c r="AZ38" s="554"/>
      <c r="BA38" s="726">
        <f>BA47+BA39:BB39+BA40</f>
        <v>290</v>
      </c>
      <c r="BB38" s="729"/>
      <c r="BC38" s="726">
        <v>130</v>
      </c>
      <c r="BD38" s="612"/>
      <c r="BE38" s="729">
        <v>9</v>
      </c>
      <c r="BF38" s="730"/>
      <c r="BG38" s="538"/>
      <c r="BH38" s="539"/>
      <c r="BI38" s="540"/>
      <c r="BJ38" s="374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s="9" customFormat="1" ht="47" customHeight="1" thickTop="1" x14ac:dyDescent="0.35">
      <c r="A39" s="760" t="s">
        <v>57</v>
      </c>
      <c r="B39" s="761"/>
      <c r="C39" s="829" t="s">
        <v>102</v>
      </c>
      <c r="D39" s="830"/>
      <c r="E39" s="830"/>
      <c r="F39" s="830"/>
      <c r="G39" s="830"/>
      <c r="H39" s="830"/>
      <c r="I39" s="830"/>
      <c r="J39" s="830"/>
      <c r="K39" s="830"/>
      <c r="L39" s="830"/>
      <c r="M39" s="830"/>
      <c r="N39" s="830"/>
      <c r="O39" s="830"/>
      <c r="P39" s="830"/>
      <c r="Q39" s="830"/>
      <c r="R39" s="830"/>
      <c r="S39" s="830"/>
      <c r="T39" s="830"/>
      <c r="U39" s="830"/>
      <c r="V39" s="830"/>
      <c r="W39" s="830"/>
      <c r="X39" s="830"/>
      <c r="Y39" s="830"/>
      <c r="Z39" s="830"/>
      <c r="AA39" s="830"/>
      <c r="AB39" s="830"/>
      <c r="AC39" s="830"/>
      <c r="AD39" s="831"/>
      <c r="AE39" s="313"/>
      <c r="AF39" s="314"/>
      <c r="AG39" s="738">
        <v>1</v>
      </c>
      <c r="AH39" s="739"/>
      <c r="AI39" s="762">
        <f>AU39+BB39</f>
        <v>108</v>
      </c>
      <c r="AJ39" s="763"/>
      <c r="AK39" s="764">
        <f>AM39+AO39+AQ39+AS39</f>
        <v>52</v>
      </c>
      <c r="AL39" s="765"/>
      <c r="AM39" s="534"/>
      <c r="AN39" s="534"/>
      <c r="AO39" s="457"/>
      <c r="AP39" s="458"/>
      <c r="AQ39" s="457">
        <v>52</v>
      </c>
      <c r="AR39" s="458"/>
      <c r="AS39" s="534"/>
      <c r="AT39" s="535"/>
      <c r="AU39" s="723">
        <f>AY39*36</f>
        <v>108</v>
      </c>
      <c r="AV39" s="724"/>
      <c r="AW39" s="735">
        <f>AK39</f>
        <v>52</v>
      </c>
      <c r="AX39" s="736"/>
      <c r="AY39" s="724">
        <v>3</v>
      </c>
      <c r="AZ39" s="737"/>
      <c r="BA39" s="328"/>
      <c r="BB39" s="329"/>
      <c r="BC39" s="772"/>
      <c r="BD39" s="737"/>
      <c r="BE39" s="724"/>
      <c r="BF39" s="728"/>
      <c r="BG39" s="732" t="s">
        <v>23</v>
      </c>
      <c r="BH39" s="733"/>
      <c r="BI39" s="734"/>
      <c r="BJ39" s="374" t="s">
        <v>241</v>
      </c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6" customFormat="1" ht="44" customHeight="1" x14ac:dyDescent="0.35">
      <c r="A40" s="439" t="s">
        <v>97</v>
      </c>
      <c r="B40" s="440"/>
      <c r="C40" s="803" t="s">
        <v>140</v>
      </c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804"/>
      <c r="AB40" s="804"/>
      <c r="AC40" s="804"/>
      <c r="AD40" s="805"/>
      <c r="AE40" s="317"/>
      <c r="AF40" s="318"/>
      <c r="AG40" s="326"/>
      <c r="AH40" s="326"/>
      <c r="AI40" s="680">
        <f>SUM(AI41:AJ43)</f>
        <v>304</v>
      </c>
      <c r="AJ40" s="681"/>
      <c r="AK40" s="682">
        <f>AK41+AK42+AK43</f>
        <v>128</v>
      </c>
      <c r="AL40" s="683"/>
      <c r="AM40" s="536">
        <f>AM41+AM42+AM43</f>
        <v>48</v>
      </c>
      <c r="AN40" s="684"/>
      <c r="AO40" s="685"/>
      <c r="AP40" s="686"/>
      <c r="AQ40" s="685">
        <f>AQ41+AQ42+AQ43</f>
        <v>80</v>
      </c>
      <c r="AR40" s="686"/>
      <c r="AS40" s="536"/>
      <c r="AT40" s="537"/>
      <c r="AU40" s="663">
        <f>SUM(AU41:AV43)</f>
        <v>304</v>
      </c>
      <c r="AV40" s="725"/>
      <c r="AW40" s="770">
        <f>AW41+AW42+AW43</f>
        <v>128</v>
      </c>
      <c r="AX40" s="771"/>
      <c r="AY40" s="441">
        <v>9</v>
      </c>
      <c r="AZ40" s="442"/>
      <c r="BA40" s="727"/>
      <c r="BB40" s="441"/>
      <c r="BC40" s="715"/>
      <c r="BD40" s="716"/>
      <c r="BE40" s="441"/>
      <c r="BF40" s="483"/>
      <c r="BG40" s="479"/>
      <c r="BH40" s="480"/>
      <c r="BI40" s="481"/>
      <c r="BJ40" s="374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s="6" customFormat="1" ht="41" customHeight="1" x14ac:dyDescent="0.35">
      <c r="A41" s="433" t="s">
        <v>98</v>
      </c>
      <c r="B41" s="434"/>
      <c r="C41" s="835" t="s">
        <v>110</v>
      </c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6"/>
      <c r="P41" s="836"/>
      <c r="Q41" s="836"/>
      <c r="R41" s="836"/>
      <c r="S41" s="836"/>
      <c r="T41" s="836"/>
      <c r="U41" s="836"/>
      <c r="V41" s="836"/>
      <c r="W41" s="836"/>
      <c r="X41" s="836"/>
      <c r="Y41" s="836"/>
      <c r="Z41" s="836"/>
      <c r="AA41" s="836"/>
      <c r="AB41" s="836"/>
      <c r="AC41" s="836"/>
      <c r="AD41" s="837"/>
      <c r="AE41" s="317"/>
      <c r="AF41" s="318"/>
      <c r="AG41" s="693">
        <v>1</v>
      </c>
      <c r="AH41" s="696"/>
      <c r="AI41" s="449">
        <f>AU41</f>
        <v>98</v>
      </c>
      <c r="AJ41" s="450"/>
      <c r="AK41" s="451">
        <f>AM41+AO41+AQ41</f>
        <v>44</v>
      </c>
      <c r="AL41" s="452"/>
      <c r="AM41" s="453">
        <v>16</v>
      </c>
      <c r="AN41" s="454"/>
      <c r="AO41" s="455"/>
      <c r="AP41" s="456"/>
      <c r="AQ41" s="455">
        <v>28</v>
      </c>
      <c r="AR41" s="456"/>
      <c r="AS41" s="453"/>
      <c r="AT41" s="472"/>
      <c r="AU41" s="469">
        <v>98</v>
      </c>
      <c r="AV41" s="470"/>
      <c r="AW41" s="695">
        <v>44</v>
      </c>
      <c r="AX41" s="583"/>
      <c r="AY41" s="426">
        <v>3</v>
      </c>
      <c r="AZ41" s="583"/>
      <c r="BA41" s="695"/>
      <c r="BB41" s="426"/>
      <c r="BC41" s="715"/>
      <c r="BD41" s="716"/>
      <c r="BE41" s="426"/>
      <c r="BF41" s="427"/>
      <c r="BG41" s="479" t="s">
        <v>62</v>
      </c>
      <c r="BH41" s="480"/>
      <c r="BI41" s="481"/>
      <c r="BJ41" s="373" t="s">
        <v>243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s="6" customFormat="1" ht="38" customHeight="1" x14ac:dyDescent="0.35">
      <c r="A42" s="433" t="s">
        <v>99</v>
      </c>
      <c r="B42" s="434"/>
      <c r="C42" s="835" t="s">
        <v>111</v>
      </c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836"/>
      <c r="O42" s="836"/>
      <c r="P42" s="836"/>
      <c r="Q42" s="836"/>
      <c r="R42" s="836"/>
      <c r="S42" s="836"/>
      <c r="T42" s="836"/>
      <c r="U42" s="836"/>
      <c r="V42" s="836"/>
      <c r="W42" s="836"/>
      <c r="X42" s="836"/>
      <c r="Y42" s="836"/>
      <c r="Z42" s="836"/>
      <c r="AA42" s="836"/>
      <c r="AB42" s="836"/>
      <c r="AC42" s="836"/>
      <c r="AD42" s="837"/>
      <c r="AE42" s="693">
        <v>1</v>
      </c>
      <c r="AF42" s="696"/>
      <c r="AG42" s="330"/>
      <c r="AH42" s="331"/>
      <c r="AI42" s="449">
        <f>AU42</f>
        <v>108</v>
      </c>
      <c r="AJ42" s="450"/>
      <c r="AK42" s="451">
        <f>AM42+AO42+AQ42</f>
        <v>42</v>
      </c>
      <c r="AL42" s="452"/>
      <c r="AM42" s="453">
        <v>16</v>
      </c>
      <c r="AN42" s="454"/>
      <c r="AO42" s="455"/>
      <c r="AP42" s="456"/>
      <c r="AQ42" s="455">
        <v>26</v>
      </c>
      <c r="AR42" s="456"/>
      <c r="AS42" s="453"/>
      <c r="AT42" s="472"/>
      <c r="AU42" s="425">
        <v>108</v>
      </c>
      <c r="AV42" s="426"/>
      <c r="AW42" s="695">
        <f>AK42</f>
        <v>42</v>
      </c>
      <c r="AX42" s="583"/>
      <c r="AY42" s="426">
        <v>3</v>
      </c>
      <c r="AZ42" s="583"/>
      <c r="BA42" s="695"/>
      <c r="BB42" s="426"/>
      <c r="BC42" s="715"/>
      <c r="BD42" s="716"/>
      <c r="BE42" s="426"/>
      <c r="BF42" s="427"/>
      <c r="BG42" s="479" t="s">
        <v>63</v>
      </c>
      <c r="BH42" s="480"/>
      <c r="BI42" s="481"/>
      <c r="BJ42" s="373" t="s">
        <v>243</v>
      </c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s="6" customFormat="1" ht="39" customHeight="1" x14ac:dyDescent="0.35">
      <c r="A43" s="433" t="s">
        <v>100</v>
      </c>
      <c r="B43" s="434"/>
      <c r="C43" s="774" t="s">
        <v>112</v>
      </c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75"/>
      <c r="P43" s="775"/>
      <c r="Q43" s="775"/>
      <c r="R43" s="775"/>
      <c r="S43" s="775"/>
      <c r="T43" s="775"/>
      <c r="U43" s="775"/>
      <c r="V43" s="775"/>
      <c r="W43" s="775"/>
      <c r="X43" s="775"/>
      <c r="Y43" s="775"/>
      <c r="Z43" s="775"/>
      <c r="AA43" s="775"/>
      <c r="AB43" s="775"/>
      <c r="AC43" s="775"/>
      <c r="AD43" s="776"/>
      <c r="AE43" s="317"/>
      <c r="AF43" s="318"/>
      <c r="AG43" s="693">
        <v>1</v>
      </c>
      <c r="AH43" s="696"/>
      <c r="AI43" s="449">
        <f>AU43</f>
        <v>98</v>
      </c>
      <c r="AJ43" s="450"/>
      <c r="AK43" s="451">
        <f>AM43+AO43+AQ43</f>
        <v>42</v>
      </c>
      <c r="AL43" s="452"/>
      <c r="AM43" s="453">
        <v>16</v>
      </c>
      <c r="AN43" s="454"/>
      <c r="AO43" s="455"/>
      <c r="AP43" s="456"/>
      <c r="AQ43" s="455">
        <v>26</v>
      </c>
      <c r="AR43" s="456"/>
      <c r="AS43" s="453"/>
      <c r="AT43" s="472"/>
      <c r="AU43" s="469">
        <v>98</v>
      </c>
      <c r="AV43" s="470"/>
      <c r="AW43" s="695">
        <f>AK43</f>
        <v>42</v>
      </c>
      <c r="AX43" s="583"/>
      <c r="AY43" s="426">
        <v>3</v>
      </c>
      <c r="AZ43" s="583"/>
      <c r="BA43" s="695"/>
      <c r="BB43" s="426"/>
      <c r="BC43" s="715"/>
      <c r="BD43" s="716"/>
      <c r="BE43" s="426"/>
      <c r="BF43" s="427"/>
      <c r="BG43" s="479" t="s">
        <v>64</v>
      </c>
      <c r="BH43" s="480"/>
      <c r="BI43" s="481"/>
      <c r="BJ43" s="373" t="s">
        <v>243</v>
      </c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s="6" customFormat="1" ht="73.75" customHeight="1" x14ac:dyDescent="0.35">
      <c r="A44" s="439" t="s">
        <v>101</v>
      </c>
      <c r="B44" s="440"/>
      <c r="C44" s="838" t="s">
        <v>215</v>
      </c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804"/>
      <c r="AB44" s="804"/>
      <c r="AC44" s="804"/>
      <c r="AD44" s="805"/>
      <c r="AE44" s="663"/>
      <c r="AF44" s="664"/>
      <c r="AG44" s="663"/>
      <c r="AH44" s="664"/>
      <c r="AI44" s="689">
        <v>216</v>
      </c>
      <c r="AJ44" s="690"/>
      <c r="AK44" s="691">
        <f>AK45+AK46</f>
        <v>88</v>
      </c>
      <c r="AL44" s="692"/>
      <c r="AM44" s="674">
        <f>AM45+AM46</f>
        <v>36</v>
      </c>
      <c r="AN44" s="675"/>
      <c r="AO44" s="676">
        <f>AO45+AO46</f>
        <v>52</v>
      </c>
      <c r="AP44" s="677"/>
      <c r="AQ44" s="676"/>
      <c r="AR44" s="677"/>
      <c r="AS44" s="674"/>
      <c r="AT44" s="679"/>
      <c r="AU44" s="482">
        <v>216</v>
      </c>
      <c r="AV44" s="441"/>
      <c r="AW44" s="727">
        <f>AW45+AW46</f>
        <v>88</v>
      </c>
      <c r="AX44" s="442"/>
      <c r="AY44" s="441">
        <v>6</v>
      </c>
      <c r="AZ44" s="442"/>
      <c r="BA44" s="727"/>
      <c r="BB44" s="441"/>
      <c r="BC44" s="717"/>
      <c r="BD44" s="718"/>
      <c r="BE44" s="441"/>
      <c r="BF44" s="483"/>
      <c r="BG44" s="479" t="s">
        <v>123</v>
      </c>
      <c r="BH44" s="480"/>
      <c r="BI44" s="481"/>
      <c r="BJ44" s="374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6" customFormat="1" ht="41" customHeight="1" x14ac:dyDescent="0.35">
      <c r="A45" s="433" t="s">
        <v>113</v>
      </c>
      <c r="B45" s="434"/>
      <c r="C45" s="774" t="s">
        <v>114</v>
      </c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775"/>
      <c r="Y45" s="775"/>
      <c r="Z45" s="775"/>
      <c r="AA45" s="775"/>
      <c r="AB45" s="775"/>
      <c r="AC45" s="775"/>
      <c r="AD45" s="776"/>
      <c r="AE45" s="693"/>
      <c r="AF45" s="696"/>
      <c r="AG45" s="693">
        <v>1</v>
      </c>
      <c r="AH45" s="696"/>
      <c r="AI45" s="449">
        <v>108</v>
      </c>
      <c r="AJ45" s="450"/>
      <c r="AK45" s="451">
        <f>AM45+AO45</f>
        <v>44</v>
      </c>
      <c r="AL45" s="452"/>
      <c r="AM45" s="453">
        <v>18</v>
      </c>
      <c r="AN45" s="454"/>
      <c r="AO45" s="455">
        <v>26</v>
      </c>
      <c r="AP45" s="456"/>
      <c r="AQ45" s="455"/>
      <c r="AR45" s="456"/>
      <c r="AS45" s="453"/>
      <c r="AT45" s="472"/>
      <c r="AU45" s="425">
        <v>108</v>
      </c>
      <c r="AV45" s="426"/>
      <c r="AW45" s="695">
        <f>AK45</f>
        <v>44</v>
      </c>
      <c r="AX45" s="583"/>
      <c r="AY45" s="426">
        <v>3</v>
      </c>
      <c r="AZ45" s="583"/>
      <c r="BA45" s="695"/>
      <c r="BB45" s="426"/>
      <c r="BC45" s="715"/>
      <c r="BD45" s="716"/>
      <c r="BE45" s="426"/>
      <c r="BF45" s="427"/>
      <c r="BG45" s="479"/>
      <c r="BH45" s="480"/>
      <c r="BI45" s="481"/>
      <c r="BJ45" s="373" t="s">
        <v>243</v>
      </c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s="6" customFormat="1" ht="75" customHeight="1" x14ac:dyDescent="0.35">
      <c r="A46" s="433" t="s">
        <v>115</v>
      </c>
      <c r="B46" s="434"/>
      <c r="C46" s="774" t="s">
        <v>160</v>
      </c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75"/>
      <c r="AB46" s="775"/>
      <c r="AC46" s="775"/>
      <c r="AD46" s="776"/>
      <c r="AE46" s="693">
        <v>1</v>
      </c>
      <c r="AF46" s="696"/>
      <c r="AG46" s="693"/>
      <c r="AH46" s="696"/>
      <c r="AI46" s="449">
        <v>108</v>
      </c>
      <c r="AJ46" s="450"/>
      <c r="AK46" s="451">
        <f>AM46+AO46</f>
        <v>44</v>
      </c>
      <c r="AL46" s="452"/>
      <c r="AM46" s="453">
        <v>18</v>
      </c>
      <c r="AN46" s="454"/>
      <c r="AO46" s="455">
        <v>26</v>
      </c>
      <c r="AP46" s="456"/>
      <c r="AQ46" s="455"/>
      <c r="AR46" s="456"/>
      <c r="AS46" s="453"/>
      <c r="AT46" s="472"/>
      <c r="AU46" s="425">
        <v>108</v>
      </c>
      <c r="AV46" s="426"/>
      <c r="AW46" s="695">
        <f>AK46</f>
        <v>44</v>
      </c>
      <c r="AX46" s="583"/>
      <c r="AY46" s="426">
        <v>3</v>
      </c>
      <c r="AZ46" s="583"/>
      <c r="BA46" s="695"/>
      <c r="BB46" s="426"/>
      <c r="BC46" s="715"/>
      <c r="BD46" s="716"/>
      <c r="BE46" s="426"/>
      <c r="BF46" s="427"/>
      <c r="BG46" s="479"/>
      <c r="BH46" s="480"/>
      <c r="BI46" s="481"/>
      <c r="BJ46" s="373" t="s">
        <v>243</v>
      </c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s="6" customFormat="1" ht="73.75" customHeight="1" x14ac:dyDescent="0.35">
      <c r="A47" s="439" t="s">
        <v>116</v>
      </c>
      <c r="B47" s="440"/>
      <c r="C47" s="803" t="s">
        <v>141</v>
      </c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4"/>
      <c r="P47" s="804"/>
      <c r="Q47" s="804"/>
      <c r="R47" s="804"/>
      <c r="S47" s="804"/>
      <c r="T47" s="804"/>
      <c r="U47" s="804"/>
      <c r="V47" s="804"/>
      <c r="W47" s="804"/>
      <c r="X47" s="804"/>
      <c r="Y47" s="804"/>
      <c r="Z47" s="804"/>
      <c r="AA47" s="804"/>
      <c r="AB47" s="804"/>
      <c r="AC47" s="804"/>
      <c r="AD47" s="805"/>
      <c r="AE47" s="693"/>
      <c r="AF47" s="696"/>
      <c r="AG47" s="693"/>
      <c r="AH47" s="696"/>
      <c r="AI47" s="689">
        <f>SUM(AI48:AJ50)</f>
        <v>290</v>
      </c>
      <c r="AJ47" s="690"/>
      <c r="AK47" s="691">
        <f>AK48+AK49+AK50</f>
        <v>130</v>
      </c>
      <c r="AL47" s="692"/>
      <c r="AM47" s="441">
        <f>AM48+AM49+AM50</f>
        <v>48</v>
      </c>
      <c r="AN47" s="441"/>
      <c r="AO47" s="676">
        <v>28</v>
      </c>
      <c r="AP47" s="677"/>
      <c r="AQ47" s="676">
        <f>AQ48+AQ49</f>
        <v>54</v>
      </c>
      <c r="AR47" s="677"/>
      <c r="AS47" s="674"/>
      <c r="AT47" s="679"/>
      <c r="AU47" s="482"/>
      <c r="AV47" s="441"/>
      <c r="AW47" s="727"/>
      <c r="AX47" s="442"/>
      <c r="AY47" s="441"/>
      <c r="AZ47" s="442"/>
      <c r="BA47" s="727">
        <f>SUM(BA48:BB50)</f>
        <v>290</v>
      </c>
      <c r="BB47" s="441"/>
      <c r="BC47" s="717">
        <v>130</v>
      </c>
      <c r="BD47" s="718"/>
      <c r="BE47" s="441">
        <v>9</v>
      </c>
      <c r="BF47" s="483"/>
      <c r="BG47" s="479"/>
      <c r="BH47" s="480"/>
      <c r="BI47" s="481"/>
      <c r="BJ47" s="374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s="2" customFormat="1" ht="111.65" customHeight="1" x14ac:dyDescent="0.35">
      <c r="A48" s="433" t="s">
        <v>117</v>
      </c>
      <c r="B48" s="434"/>
      <c r="C48" s="774" t="s">
        <v>118</v>
      </c>
      <c r="D48" s="775"/>
      <c r="E48" s="775"/>
      <c r="F48" s="775"/>
      <c r="G48" s="775"/>
      <c r="H48" s="775"/>
      <c r="I48" s="775"/>
      <c r="J48" s="775"/>
      <c r="K48" s="775"/>
      <c r="L48" s="775"/>
      <c r="M48" s="775"/>
      <c r="N48" s="775"/>
      <c r="O48" s="775"/>
      <c r="P48" s="775"/>
      <c r="Q48" s="775"/>
      <c r="R48" s="775"/>
      <c r="S48" s="775"/>
      <c r="T48" s="775"/>
      <c r="U48" s="775"/>
      <c r="V48" s="775"/>
      <c r="W48" s="775"/>
      <c r="X48" s="775"/>
      <c r="Y48" s="775"/>
      <c r="Z48" s="775"/>
      <c r="AA48" s="775"/>
      <c r="AB48" s="775"/>
      <c r="AC48" s="775"/>
      <c r="AD48" s="776"/>
      <c r="AE48" s="317"/>
      <c r="AF48" s="318"/>
      <c r="AG48" s="693">
        <v>2</v>
      </c>
      <c r="AH48" s="696"/>
      <c r="AI48" s="449">
        <f>BA48</f>
        <v>94</v>
      </c>
      <c r="AJ48" s="450"/>
      <c r="AK48" s="451">
        <f>AM48+AO48+AQ48</f>
        <v>42</v>
      </c>
      <c r="AL48" s="452"/>
      <c r="AM48" s="678">
        <v>16</v>
      </c>
      <c r="AN48" s="454"/>
      <c r="AO48" s="455"/>
      <c r="AP48" s="456"/>
      <c r="AQ48" s="455">
        <v>26</v>
      </c>
      <c r="AR48" s="456"/>
      <c r="AS48" s="453"/>
      <c r="AT48" s="472"/>
      <c r="AU48" s="425"/>
      <c r="AV48" s="426"/>
      <c r="AW48" s="695"/>
      <c r="AX48" s="583"/>
      <c r="AY48" s="426"/>
      <c r="AZ48" s="583"/>
      <c r="BA48" s="713">
        <v>94</v>
      </c>
      <c r="BB48" s="470"/>
      <c r="BC48" s="719">
        <v>42</v>
      </c>
      <c r="BD48" s="720"/>
      <c r="BE48" s="470">
        <v>3</v>
      </c>
      <c r="BF48" s="471"/>
      <c r="BG48" s="526" t="s">
        <v>155</v>
      </c>
      <c r="BH48" s="527"/>
      <c r="BI48" s="528"/>
      <c r="BJ48" s="373" t="s">
        <v>243</v>
      </c>
    </row>
    <row r="49" spans="1:88" s="6" customFormat="1" ht="82.75" customHeight="1" x14ac:dyDescent="0.35">
      <c r="A49" s="435" t="s">
        <v>119</v>
      </c>
      <c r="B49" s="436"/>
      <c r="C49" s="774" t="s">
        <v>120</v>
      </c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  <c r="O49" s="775"/>
      <c r="P49" s="775"/>
      <c r="Q49" s="775"/>
      <c r="R49" s="775"/>
      <c r="S49" s="775"/>
      <c r="T49" s="775"/>
      <c r="U49" s="775"/>
      <c r="V49" s="775"/>
      <c r="W49" s="775"/>
      <c r="X49" s="775"/>
      <c r="Y49" s="775"/>
      <c r="Z49" s="775"/>
      <c r="AA49" s="775"/>
      <c r="AB49" s="775"/>
      <c r="AC49" s="775"/>
      <c r="AD49" s="776"/>
      <c r="AE49" s="693">
        <v>2</v>
      </c>
      <c r="AF49" s="696"/>
      <c r="AG49" s="672"/>
      <c r="AH49" s="672"/>
      <c r="AI49" s="449">
        <f t="shared" ref="AI49:AI50" si="9">BA49</f>
        <v>98</v>
      </c>
      <c r="AJ49" s="450"/>
      <c r="AK49" s="451">
        <f t="shared" ref="AK49:AK50" si="10">AM49+AO49+AQ49</f>
        <v>44</v>
      </c>
      <c r="AL49" s="452"/>
      <c r="AM49" s="693">
        <v>16</v>
      </c>
      <c r="AN49" s="694"/>
      <c r="AO49" s="789"/>
      <c r="AP49" s="790"/>
      <c r="AQ49" s="670">
        <v>28</v>
      </c>
      <c r="AR49" s="671"/>
      <c r="AS49" s="672"/>
      <c r="AT49" s="673"/>
      <c r="AU49" s="693"/>
      <c r="AV49" s="694"/>
      <c r="AW49" s="670"/>
      <c r="AX49" s="671"/>
      <c r="AY49" s="441"/>
      <c r="AZ49" s="442"/>
      <c r="BA49" s="713">
        <v>98</v>
      </c>
      <c r="BB49" s="470"/>
      <c r="BC49" s="713">
        <v>44</v>
      </c>
      <c r="BD49" s="714"/>
      <c r="BE49" s="470">
        <v>3</v>
      </c>
      <c r="BF49" s="471"/>
      <c r="BG49" s="463" t="s">
        <v>157</v>
      </c>
      <c r="BH49" s="464"/>
      <c r="BI49" s="465"/>
      <c r="BJ49" s="373" t="s">
        <v>243</v>
      </c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8" s="6" customFormat="1" ht="112.25" customHeight="1" x14ac:dyDescent="0.35">
      <c r="A50" s="433" t="s">
        <v>121</v>
      </c>
      <c r="B50" s="434"/>
      <c r="C50" s="800" t="s">
        <v>227</v>
      </c>
      <c r="D50" s="801"/>
      <c r="E50" s="801"/>
      <c r="F50" s="801"/>
      <c r="G50" s="801"/>
      <c r="H50" s="801"/>
      <c r="I50" s="801"/>
      <c r="J50" s="801"/>
      <c r="K50" s="801"/>
      <c r="L50" s="801"/>
      <c r="M50" s="801"/>
      <c r="N50" s="801"/>
      <c r="O50" s="801"/>
      <c r="P50" s="801"/>
      <c r="Q50" s="801"/>
      <c r="R50" s="801"/>
      <c r="S50" s="801"/>
      <c r="T50" s="801"/>
      <c r="U50" s="801"/>
      <c r="V50" s="801"/>
      <c r="W50" s="801"/>
      <c r="X50" s="801"/>
      <c r="Y50" s="801"/>
      <c r="Z50" s="801"/>
      <c r="AA50" s="801"/>
      <c r="AB50" s="801"/>
      <c r="AC50" s="801"/>
      <c r="AD50" s="802"/>
      <c r="AE50" s="697">
        <v>2</v>
      </c>
      <c r="AF50" s="698"/>
      <c r="AG50" s="699"/>
      <c r="AH50" s="700"/>
      <c r="AI50" s="449">
        <f t="shared" si="9"/>
        <v>98</v>
      </c>
      <c r="AJ50" s="450"/>
      <c r="AK50" s="451">
        <f t="shared" si="10"/>
        <v>44</v>
      </c>
      <c r="AL50" s="452"/>
      <c r="AM50" s="678">
        <v>16</v>
      </c>
      <c r="AN50" s="454"/>
      <c r="AO50" s="455">
        <v>28</v>
      </c>
      <c r="AP50" s="456"/>
      <c r="AQ50" s="455"/>
      <c r="AR50" s="456"/>
      <c r="AS50" s="453"/>
      <c r="AT50" s="472"/>
      <c r="AU50" s="425"/>
      <c r="AV50" s="426"/>
      <c r="AW50" s="695"/>
      <c r="AX50" s="583"/>
      <c r="AY50" s="426"/>
      <c r="AZ50" s="583"/>
      <c r="BA50" s="713">
        <v>98</v>
      </c>
      <c r="BB50" s="470"/>
      <c r="BC50" s="713">
        <v>44</v>
      </c>
      <c r="BD50" s="714"/>
      <c r="BE50" s="470">
        <v>3</v>
      </c>
      <c r="BF50" s="471"/>
      <c r="BG50" s="463" t="s">
        <v>156</v>
      </c>
      <c r="BH50" s="464"/>
      <c r="BI50" s="465"/>
      <c r="BJ50" s="373" t="s">
        <v>243</v>
      </c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8" s="6" customFormat="1" ht="37.5" customHeight="1" x14ac:dyDescent="0.35">
      <c r="A51" s="437" t="s">
        <v>134</v>
      </c>
      <c r="B51" s="438"/>
      <c r="C51" s="803" t="s">
        <v>1</v>
      </c>
      <c r="D51" s="804"/>
      <c r="E51" s="804"/>
      <c r="F51" s="804"/>
      <c r="G51" s="804"/>
      <c r="H51" s="804"/>
      <c r="I51" s="804"/>
      <c r="J51" s="804"/>
      <c r="K51" s="804"/>
      <c r="L51" s="804"/>
      <c r="M51" s="804"/>
      <c r="N51" s="804"/>
      <c r="O51" s="804"/>
      <c r="P51" s="804"/>
      <c r="Q51" s="804"/>
      <c r="R51" s="804"/>
      <c r="S51" s="804"/>
      <c r="T51" s="804"/>
      <c r="U51" s="804"/>
      <c r="V51" s="804"/>
      <c r="W51" s="804"/>
      <c r="X51" s="804"/>
      <c r="Y51" s="804"/>
      <c r="Z51" s="804"/>
      <c r="AA51" s="804"/>
      <c r="AB51" s="804"/>
      <c r="AC51" s="804"/>
      <c r="AD51" s="805"/>
      <c r="AE51" s="785"/>
      <c r="AF51" s="673"/>
      <c r="AG51" s="786"/>
      <c r="AH51" s="786"/>
      <c r="AI51" s="167" t="s">
        <v>40</v>
      </c>
      <c r="AJ51" s="68">
        <f>SUM(AI52:AJ54)</f>
        <v>338</v>
      </c>
      <c r="AK51" s="168" t="s">
        <v>40</v>
      </c>
      <c r="AL51" s="69">
        <f>SUM(AK52:AL54)</f>
        <v>218</v>
      </c>
      <c r="AM51" s="167" t="s">
        <v>40</v>
      </c>
      <c r="AN51" s="153">
        <f>SUM(AM52:AN54)</f>
        <v>66</v>
      </c>
      <c r="AO51" s="168" t="s">
        <v>40</v>
      </c>
      <c r="AP51" s="169">
        <f>SUM(AO52:AP54)</f>
        <v>24</v>
      </c>
      <c r="AQ51" s="168" t="s">
        <v>40</v>
      </c>
      <c r="AR51" s="169">
        <f>SUM(AQ53:AR54)</f>
        <v>96</v>
      </c>
      <c r="AS51" s="152" t="s">
        <v>40</v>
      </c>
      <c r="AT51" s="170">
        <f>SUM(AS52:AT54)</f>
        <v>32</v>
      </c>
      <c r="AU51" s="171" t="s">
        <v>40</v>
      </c>
      <c r="AV51" s="70">
        <f>SUM(AV52:AV54)</f>
        <v>190</v>
      </c>
      <c r="AW51" s="172" t="s">
        <v>40</v>
      </c>
      <c r="AX51" s="173">
        <f>SUM(AW53:AX54)</f>
        <v>98</v>
      </c>
      <c r="AY51" s="174" t="s">
        <v>40</v>
      </c>
      <c r="AZ51" s="175">
        <f>SUM(AY53:AZ54)</f>
        <v>2</v>
      </c>
      <c r="BA51" s="172" t="s">
        <v>40</v>
      </c>
      <c r="BB51" s="150">
        <f>SUM(BA52:BB54)</f>
        <v>148</v>
      </c>
      <c r="BC51" s="176" t="s">
        <v>40</v>
      </c>
      <c r="BD51" s="71">
        <f>SUM(BC52:BD54)</f>
        <v>88</v>
      </c>
      <c r="BE51" s="177" t="s">
        <v>40</v>
      </c>
      <c r="BF51" s="178">
        <v>7</v>
      </c>
      <c r="BG51" s="482"/>
      <c r="BH51" s="441"/>
      <c r="BI51" s="483"/>
      <c r="BJ51" s="374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8" s="6" customFormat="1" ht="39" customHeight="1" x14ac:dyDescent="0.35">
      <c r="A52" s="435" t="s">
        <v>135</v>
      </c>
      <c r="B52" s="436"/>
      <c r="C52" s="774" t="s">
        <v>223</v>
      </c>
      <c r="D52" s="775"/>
      <c r="E52" s="775"/>
      <c r="F52" s="775"/>
      <c r="G52" s="775"/>
      <c r="H52" s="775"/>
      <c r="I52" s="775"/>
      <c r="J52" s="775"/>
      <c r="K52" s="775"/>
      <c r="L52" s="775"/>
      <c r="M52" s="775"/>
      <c r="N52" s="775"/>
      <c r="O52" s="775"/>
      <c r="P52" s="775"/>
      <c r="Q52" s="775"/>
      <c r="R52" s="775"/>
      <c r="S52" s="775"/>
      <c r="T52" s="775"/>
      <c r="U52" s="775"/>
      <c r="V52" s="775"/>
      <c r="W52" s="775"/>
      <c r="X52" s="775"/>
      <c r="Y52" s="775"/>
      <c r="Z52" s="775"/>
      <c r="AA52" s="775"/>
      <c r="AB52" s="775"/>
      <c r="AC52" s="775"/>
      <c r="AD52" s="776"/>
      <c r="AE52" s="319" t="s">
        <v>40</v>
      </c>
      <c r="AF52" s="318">
        <v>2</v>
      </c>
      <c r="AG52" s="787"/>
      <c r="AH52" s="788"/>
      <c r="AI52" s="167" t="s">
        <v>40</v>
      </c>
      <c r="AJ52" s="179">
        <f>AV52+BB52</f>
        <v>124</v>
      </c>
      <c r="AK52" s="168" t="s">
        <v>40</v>
      </c>
      <c r="AL52" s="180">
        <f>AN52+AT52+AP52+AR52</f>
        <v>72</v>
      </c>
      <c r="AM52" s="181" t="s">
        <v>40</v>
      </c>
      <c r="AN52" s="182">
        <v>40</v>
      </c>
      <c r="AO52" s="183"/>
      <c r="AP52" s="179"/>
      <c r="AQ52" s="183"/>
      <c r="AR52" s="179"/>
      <c r="AS52" s="182" t="s">
        <v>40</v>
      </c>
      <c r="AT52" s="184">
        <v>32</v>
      </c>
      <c r="AU52" s="171" t="s">
        <v>40</v>
      </c>
      <c r="AV52" s="177">
        <v>48</v>
      </c>
      <c r="AW52" s="172" t="s">
        <v>40</v>
      </c>
      <c r="AX52" s="185">
        <v>32</v>
      </c>
      <c r="AY52" s="177"/>
      <c r="AZ52" s="185"/>
      <c r="BA52" s="176" t="s">
        <v>40</v>
      </c>
      <c r="BB52" s="177">
        <v>76</v>
      </c>
      <c r="BC52" s="176" t="s">
        <v>40</v>
      </c>
      <c r="BD52" s="185">
        <v>40</v>
      </c>
      <c r="BE52" s="177" t="s">
        <v>40</v>
      </c>
      <c r="BF52" s="184">
        <v>3</v>
      </c>
      <c r="BG52" s="469" t="s">
        <v>21</v>
      </c>
      <c r="BH52" s="470"/>
      <c r="BI52" s="471"/>
      <c r="BJ52" s="374" t="s">
        <v>240</v>
      </c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8" s="6" customFormat="1" ht="39" customHeight="1" x14ac:dyDescent="0.35">
      <c r="A53" s="435" t="s">
        <v>136</v>
      </c>
      <c r="B53" s="436"/>
      <c r="C53" s="800" t="s">
        <v>224</v>
      </c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1"/>
      <c r="P53" s="801"/>
      <c r="Q53" s="801"/>
      <c r="R53" s="801"/>
      <c r="S53" s="801"/>
      <c r="T53" s="801"/>
      <c r="U53" s="801"/>
      <c r="V53" s="801"/>
      <c r="W53" s="801"/>
      <c r="X53" s="801"/>
      <c r="Y53" s="801"/>
      <c r="Z53" s="801"/>
      <c r="AA53" s="801"/>
      <c r="AB53" s="801"/>
      <c r="AC53" s="801"/>
      <c r="AD53" s="802"/>
      <c r="AE53" s="320" t="s">
        <v>40</v>
      </c>
      <c r="AF53" s="321">
        <v>2</v>
      </c>
      <c r="AG53" s="410"/>
      <c r="AH53" s="411"/>
      <c r="AI53" s="167" t="s">
        <v>40</v>
      </c>
      <c r="AJ53" s="179">
        <f>AV53+BB53</f>
        <v>142</v>
      </c>
      <c r="AK53" s="168" t="s">
        <v>40</v>
      </c>
      <c r="AL53" s="180">
        <f>AN53+AT53+AP53+AR53</f>
        <v>96</v>
      </c>
      <c r="AM53" s="181"/>
      <c r="AN53" s="182"/>
      <c r="AO53" s="183"/>
      <c r="AP53" s="179"/>
      <c r="AQ53" s="183" t="s">
        <v>40</v>
      </c>
      <c r="AR53" s="179">
        <v>96</v>
      </c>
      <c r="AS53" s="182"/>
      <c r="AT53" s="184"/>
      <c r="AU53" s="171" t="s">
        <v>40</v>
      </c>
      <c r="AV53" s="177">
        <v>70</v>
      </c>
      <c r="AW53" s="172" t="s">
        <v>40</v>
      </c>
      <c r="AX53" s="185">
        <v>48</v>
      </c>
      <c r="AY53" s="177"/>
      <c r="AZ53" s="185"/>
      <c r="BA53" s="176" t="s">
        <v>40</v>
      </c>
      <c r="BB53" s="177">
        <v>72</v>
      </c>
      <c r="BC53" s="176" t="s">
        <v>40</v>
      </c>
      <c r="BD53" s="185">
        <v>48</v>
      </c>
      <c r="BE53" s="177" t="s">
        <v>40</v>
      </c>
      <c r="BF53" s="184">
        <v>4</v>
      </c>
      <c r="BG53" s="469" t="s">
        <v>23</v>
      </c>
      <c r="BH53" s="470"/>
      <c r="BI53" s="471"/>
      <c r="BJ53" s="374" t="s">
        <v>241</v>
      </c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8" s="6" customFormat="1" ht="45.75" customHeight="1" thickBot="1" x14ac:dyDescent="0.4">
      <c r="A54" s="435" t="s">
        <v>137</v>
      </c>
      <c r="B54" s="436"/>
      <c r="C54" s="806" t="s">
        <v>225</v>
      </c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07"/>
      <c r="P54" s="807"/>
      <c r="Q54" s="807"/>
      <c r="R54" s="807"/>
      <c r="S54" s="807"/>
      <c r="T54" s="807"/>
      <c r="U54" s="807"/>
      <c r="V54" s="807"/>
      <c r="W54" s="807"/>
      <c r="X54" s="807"/>
      <c r="Y54" s="807"/>
      <c r="Z54" s="807"/>
      <c r="AA54" s="807"/>
      <c r="AB54" s="807"/>
      <c r="AC54" s="807"/>
      <c r="AD54" s="808"/>
      <c r="AE54" s="322"/>
      <c r="AF54" s="323"/>
      <c r="AG54" s="204" t="s">
        <v>40</v>
      </c>
      <c r="AH54" s="201" t="s">
        <v>214</v>
      </c>
      <c r="AI54" s="186" t="s">
        <v>40</v>
      </c>
      <c r="AJ54" s="187">
        <f>AV54+BB54</f>
        <v>72</v>
      </c>
      <c r="AK54" s="188" t="s">
        <v>40</v>
      </c>
      <c r="AL54" s="189">
        <f>AN54+AT54+AP54+AR54</f>
        <v>50</v>
      </c>
      <c r="AM54" s="190" t="s">
        <v>40</v>
      </c>
      <c r="AN54" s="191">
        <v>26</v>
      </c>
      <c r="AO54" s="192" t="s">
        <v>40</v>
      </c>
      <c r="AP54" s="187">
        <v>24</v>
      </c>
      <c r="AQ54" s="192"/>
      <c r="AR54" s="187"/>
      <c r="AS54" s="191"/>
      <c r="AT54" s="193"/>
      <c r="AU54" s="194" t="s">
        <v>40</v>
      </c>
      <c r="AV54" s="194">
        <f>AZ54*36</f>
        <v>72</v>
      </c>
      <c r="AW54" s="195" t="s">
        <v>40</v>
      </c>
      <c r="AX54" s="196">
        <f>AL54</f>
        <v>50</v>
      </c>
      <c r="AY54" s="194" t="s">
        <v>40</v>
      </c>
      <c r="AZ54" s="196">
        <v>2</v>
      </c>
      <c r="BA54" s="195"/>
      <c r="BB54" s="194"/>
      <c r="BC54" s="195"/>
      <c r="BD54" s="196"/>
      <c r="BE54" s="194"/>
      <c r="BF54" s="193"/>
      <c r="BG54" s="473" t="s">
        <v>22</v>
      </c>
      <c r="BH54" s="474"/>
      <c r="BI54" s="475"/>
      <c r="BJ54" s="374" t="s">
        <v>242</v>
      </c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8" s="335" customFormat="1" ht="39" customHeight="1" thickTop="1" x14ac:dyDescent="0.75">
      <c r="A55" s="484" t="s">
        <v>58</v>
      </c>
      <c r="B55" s="485"/>
      <c r="C55" s="485"/>
      <c r="D55" s="485"/>
      <c r="E55" s="485"/>
      <c r="F55" s="485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85"/>
      <c r="R55" s="485"/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6"/>
      <c r="AG55" s="332"/>
      <c r="AH55" s="333"/>
      <c r="AI55" s="544">
        <f>AI38+AI30</f>
        <v>1566</v>
      </c>
      <c r="AJ55" s="545"/>
      <c r="AK55" s="545">
        <f t="shared" ref="AK55" si="11">AK38+AK30</f>
        <v>584</v>
      </c>
      <c r="AL55" s="545"/>
      <c r="AM55" s="545">
        <f t="shared" ref="AM55:BE55" si="12">AM38+AM30</f>
        <v>226</v>
      </c>
      <c r="AN55" s="545"/>
      <c r="AO55" s="545">
        <f t="shared" si="12"/>
        <v>108</v>
      </c>
      <c r="AP55" s="545"/>
      <c r="AQ55" s="545">
        <f t="shared" si="12"/>
        <v>250</v>
      </c>
      <c r="AR55" s="545"/>
      <c r="AS55" s="545">
        <f t="shared" si="12"/>
        <v>0</v>
      </c>
      <c r="AT55" s="578"/>
      <c r="AU55" s="544">
        <f t="shared" si="12"/>
        <v>952</v>
      </c>
      <c r="AV55" s="545"/>
      <c r="AW55" s="545">
        <f>AW38+AW30</f>
        <v>366</v>
      </c>
      <c r="AX55" s="545"/>
      <c r="AY55" s="545">
        <f t="shared" si="12"/>
        <v>27</v>
      </c>
      <c r="AZ55" s="545"/>
      <c r="BA55" s="545">
        <f t="shared" si="12"/>
        <v>614</v>
      </c>
      <c r="BB55" s="545"/>
      <c r="BC55" s="545">
        <f t="shared" si="12"/>
        <v>218</v>
      </c>
      <c r="BD55" s="545"/>
      <c r="BE55" s="545">
        <f t="shared" si="12"/>
        <v>18</v>
      </c>
      <c r="BF55" s="578"/>
      <c r="BG55" s="750"/>
      <c r="BH55" s="751"/>
      <c r="BI55" s="752"/>
      <c r="BJ55" s="108"/>
      <c r="BK55" s="166"/>
      <c r="BL55" s="166"/>
      <c r="BM55" s="334"/>
      <c r="BN55" s="334"/>
      <c r="BO55" s="334"/>
      <c r="BP55" s="334"/>
      <c r="BQ55" s="334"/>
      <c r="BR55" s="334"/>
      <c r="BS55" s="334"/>
      <c r="BT55" s="334"/>
      <c r="BU55" s="334"/>
      <c r="BV55" s="334"/>
      <c r="BW55" s="334"/>
      <c r="BX55" s="334"/>
      <c r="BY55" s="334"/>
      <c r="BZ55" s="334"/>
      <c r="CA55" s="334"/>
      <c r="CB55" s="334"/>
      <c r="CC55" s="334"/>
      <c r="CD55" s="334"/>
      <c r="CE55" s="334"/>
      <c r="CF55" s="334"/>
    </row>
    <row r="56" spans="1:88" s="166" customFormat="1" ht="39" customHeight="1" x14ac:dyDescent="0.75">
      <c r="A56" s="781" t="s">
        <v>24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782"/>
      <c r="AB56" s="782"/>
      <c r="AC56" s="782"/>
      <c r="AD56" s="782"/>
      <c r="AE56" s="782"/>
      <c r="AF56" s="783"/>
      <c r="AG56" s="336"/>
      <c r="AH56" s="337"/>
      <c r="AI56" s="784"/>
      <c r="AJ56" s="529"/>
      <c r="AK56" s="529"/>
      <c r="AL56" s="529"/>
      <c r="AM56" s="529"/>
      <c r="AN56" s="529"/>
      <c r="AO56" s="529"/>
      <c r="AP56" s="529"/>
      <c r="AQ56" s="529"/>
      <c r="AR56" s="529"/>
      <c r="AS56" s="529"/>
      <c r="AT56" s="530"/>
      <c r="AU56" s="476">
        <f>AW55/AU28</f>
        <v>24.4</v>
      </c>
      <c r="AV56" s="477"/>
      <c r="AW56" s="477"/>
      <c r="AX56" s="477"/>
      <c r="AY56" s="477"/>
      <c r="AZ56" s="478"/>
      <c r="BA56" s="477">
        <f>BC55/BA28</f>
        <v>24.222222222222221</v>
      </c>
      <c r="BB56" s="477"/>
      <c r="BC56" s="477"/>
      <c r="BD56" s="477"/>
      <c r="BE56" s="477"/>
      <c r="BF56" s="773"/>
      <c r="BG56" s="753"/>
      <c r="BH56" s="754"/>
      <c r="BI56" s="755"/>
      <c r="BJ56" s="108"/>
      <c r="BM56" s="334"/>
      <c r="BN56" s="334"/>
      <c r="BO56" s="334"/>
      <c r="BP56" s="334"/>
      <c r="BQ56" s="334"/>
      <c r="BR56" s="334"/>
      <c r="BS56" s="334"/>
      <c r="BT56" s="334"/>
      <c r="BU56" s="334"/>
      <c r="BV56" s="334"/>
      <c r="BW56" s="334"/>
      <c r="BX56" s="334"/>
      <c r="BY56" s="334"/>
      <c r="BZ56" s="334"/>
      <c r="CA56" s="334"/>
      <c r="CB56" s="334"/>
      <c r="CC56" s="334"/>
      <c r="CD56" s="334"/>
      <c r="CE56" s="334"/>
      <c r="CF56" s="334"/>
    </row>
    <row r="57" spans="1:88" s="335" customFormat="1" ht="39" hidden="1" customHeight="1" x14ac:dyDescent="0.75">
      <c r="A57" s="767" t="s">
        <v>25</v>
      </c>
      <c r="B57" s="768"/>
      <c r="C57" s="768"/>
      <c r="D57" s="768"/>
      <c r="E57" s="768"/>
      <c r="F57" s="768"/>
      <c r="G57" s="768"/>
      <c r="H57" s="768"/>
      <c r="I57" s="768"/>
      <c r="J57" s="768"/>
      <c r="K57" s="768"/>
      <c r="L57" s="768"/>
      <c r="M57" s="768"/>
      <c r="N57" s="768"/>
      <c r="O57" s="768"/>
      <c r="P57" s="768"/>
      <c r="Q57" s="768"/>
      <c r="R57" s="768"/>
      <c r="S57" s="768"/>
      <c r="T57" s="768"/>
      <c r="U57" s="768"/>
      <c r="V57" s="768"/>
      <c r="W57" s="768"/>
      <c r="X57" s="768"/>
      <c r="Y57" s="768"/>
      <c r="Z57" s="768"/>
      <c r="AA57" s="768"/>
      <c r="AB57" s="768"/>
      <c r="AC57" s="768"/>
      <c r="AD57" s="768"/>
      <c r="AE57" s="768"/>
      <c r="AF57" s="769"/>
      <c r="AG57" s="338"/>
      <c r="AH57" s="339"/>
      <c r="AI57" s="656"/>
      <c r="AJ57" s="657"/>
      <c r="AK57" s="657"/>
      <c r="AL57" s="657"/>
      <c r="AM57" s="657"/>
      <c r="AN57" s="657"/>
      <c r="AO57" s="657"/>
      <c r="AP57" s="657"/>
      <c r="AQ57" s="657"/>
      <c r="AR57" s="657"/>
      <c r="AS57" s="657"/>
      <c r="AT57" s="707"/>
      <c r="AU57" s="340"/>
      <c r="AV57" s="708"/>
      <c r="AW57" s="708"/>
      <c r="AX57" s="709"/>
      <c r="AY57" s="690"/>
      <c r="AZ57" s="710"/>
      <c r="BA57" s="721"/>
      <c r="BB57" s="721"/>
      <c r="BC57" s="721"/>
      <c r="BD57" s="721"/>
      <c r="BE57" s="721"/>
      <c r="BF57" s="722"/>
      <c r="BG57" s="753"/>
      <c r="BH57" s="754"/>
      <c r="BI57" s="755"/>
      <c r="BJ57" s="108"/>
      <c r="BK57" s="166"/>
      <c r="BL57" s="166"/>
      <c r="BM57" s="334"/>
      <c r="BN57" s="334"/>
      <c r="BO57" s="334"/>
      <c r="BP57" s="334"/>
      <c r="BQ57" s="334"/>
      <c r="BR57" s="334"/>
      <c r="BS57" s="334"/>
      <c r="BT57" s="334"/>
      <c r="BU57" s="334"/>
      <c r="BV57" s="334"/>
      <c r="BW57" s="334"/>
      <c r="BX57" s="334"/>
      <c r="BY57" s="334"/>
      <c r="BZ57" s="334"/>
      <c r="CA57" s="334"/>
      <c r="CB57" s="334"/>
      <c r="CC57" s="334"/>
      <c r="CD57" s="334"/>
      <c r="CE57" s="334"/>
      <c r="CF57" s="334"/>
    </row>
    <row r="58" spans="1:88" s="335" customFormat="1" ht="39" hidden="1" customHeight="1" x14ac:dyDescent="0.75">
      <c r="A58" s="767" t="s">
        <v>26</v>
      </c>
      <c r="B58" s="768"/>
      <c r="C58" s="768"/>
      <c r="D58" s="768"/>
      <c r="E58" s="768"/>
      <c r="F58" s="768"/>
      <c r="G58" s="768"/>
      <c r="H58" s="768"/>
      <c r="I58" s="768"/>
      <c r="J58" s="768"/>
      <c r="K58" s="768"/>
      <c r="L58" s="768"/>
      <c r="M58" s="768"/>
      <c r="N58" s="768"/>
      <c r="O58" s="768"/>
      <c r="P58" s="768"/>
      <c r="Q58" s="768"/>
      <c r="R58" s="768"/>
      <c r="S58" s="768"/>
      <c r="T58" s="768"/>
      <c r="U58" s="768"/>
      <c r="V58" s="768"/>
      <c r="W58" s="768"/>
      <c r="X58" s="768"/>
      <c r="Y58" s="768"/>
      <c r="Z58" s="768"/>
      <c r="AA58" s="768"/>
      <c r="AB58" s="768"/>
      <c r="AC58" s="768"/>
      <c r="AD58" s="768"/>
      <c r="AE58" s="768"/>
      <c r="AF58" s="769"/>
      <c r="AG58" s="338"/>
      <c r="AH58" s="339"/>
      <c r="AI58" s="656"/>
      <c r="AJ58" s="657"/>
      <c r="AK58" s="657"/>
      <c r="AL58" s="657"/>
      <c r="AM58" s="657"/>
      <c r="AN58" s="657"/>
      <c r="AO58" s="657"/>
      <c r="AP58" s="657"/>
      <c r="AQ58" s="657"/>
      <c r="AR58" s="657"/>
      <c r="AS58" s="657"/>
      <c r="AT58" s="707"/>
      <c r="AU58" s="340"/>
      <c r="AV58" s="708"/>
      <c r="AW58" s="708"/>
      <c r="AX58" s="709"/>
      <c r="AY58" s="690"/>
      <c r="AZ58" s="710"/>
      <c r="BA58" s="721"/>
      <c r="BB58" s="721"/>
      <c r="BC58" s="721"/>
      <c r="BD58" s="721"/>
      <c r="BE58" s="721"/>
      <c r="BF58" s="722"/>
      <c r="BG58" s="753"/>
      <c r="BH58" s="754"/>
      <c r="BI58" s="755"/>
      <c r="BJ58" s="108"/>
      <c r="BK58" s="166"/>
      <c r="BL58" s="166"/>
      <c r="BM58" s="334"/>
      <c r="BN58" s="334"/>
      <c r="BO58" s="334"/>
      <c r="BP58" s="334"/>
      <c r="BQ58" s="334"/>
      <c r="BR58" s="334"/>
      <c r="BS58" s="334"/>
      <c r="BT58" s="334"/>
      <c r="BU58" s="334"/>
      <c r="BV58" s="334"/>
      <c r="BW58" s="334"/>
      <c r="BX58" s="334"/>
      <c r="BY58" s="334"/>
      <c r="BZ58" s="334"/>
      <c r="CA58" s="334"/>
      <c r="CB58" s="334"/>
      <c r="CC58" s="334"/>
      <c r="CD58" s="334"/>
      <c r="CE58" s="334"/>
      <c r="CF58" s="334"/>
    </row>
    <row r="59" spans="1:88" s="335" customFormat="1" ht="39" customHeight="1" x14ac:dyDescent="0.75">
      <c r="A59" s="767" t="s">
        <v>27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768"/>
      <c r="AB59" s="768"/>
      <c r="AC59" s="768"/>
      <c r="AD59" s="768"/>
      <c r="AE59" s="768"/>
      <c r="AF59" s="769"/>
      <c r="AG59" s="338"/>
      <c r="AH59" s="339"/>
      <c r="AI59" s="656">
        <v>7</v>
      </c>
      <c r="AJ59" s="657"/>
      <c r="AK59" s="657"/>
      <c r="AL59" s="657"/>
      <c r="AM59" s="657"/>
      <c r="AN59" s="657"/>
      <c r="AO59" s="657"/>
      <c r="AP59" s="657"/>
      <c r="AQ59" s="657"/>
      <c r="AR59" s="657"/>
      <c r="AS59" s="657"/>
      <c r="AT59" s="707"/>
      <c r="AU59" s="340"/>
      <c r="AV59" s="708">
        <v>4</v>
      </c>
      <c r="AW59" s="708"/>
      <c r="AX59" s="709"/>
      <c r="AY59" s="690"/>
      <c r="AZ59" s="710"/>
      <c r="BA59" s="721">
        <v>3</v>
      </c>
      <c r="BB59" s="721"/>
      <c r="BC59" s="721"/>
      <c r="BD59" s="721"/>
      <c r="BE59" s="721"/>
      <c r="BF59" s="722"/>
      <c r="BG59" s="753"/>
      <c r="BH59" s="754"/>
      <c r="BI59" s="755"/>
      <c r="BJ59" s="108"/>
      <c r="BK59" s="166"/>
      <c r="BL59" s="166"/>
      <c r="BM59" s="341"/>
      <c r="BN59" s="341"/>
      <c r="BO59" s="341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8" s="335" customFormat="1" ht="39" customHeight="1" thickBot="1" x14ac:dyDescent="0.8">
      <c r="A60" s="777" t="s">
        <v>28</v>
      </c>
      <c r="B60" s="778"/>
      <c r="C60" s="778"/>
      <c r="D60" s="778"/>
      <c r="E60" s="778"/>
      <c r="F60" s="778"/>
      <c r="G60" s="778"/>
      <c r="H60" s="778"/>
      <c r="I60" s="778"/>
      <c r="J60" s="778"/>
      <c r="K60" s="778"/>
      <c r="L60" s="778"/>
      <c r="M60" s="778"/>
      <c r="N60" s="778"/>
      <c r="O60" s="778"/>
      <c r="P60" s="778"/>
      <c r="Q60" s="778"/>
      <c r="R60" s="778"/>
      <c r="S60" s="778"/>
      <c r="T60" s="778"/>
      <c r="U60" s="778"/>
      <c r="V60" s="778"/>
      <c r="W60" s="778"/>
      <c r="X60" s="778"/>
      <c r="Y60" s="778"/>
      <c r="Z60" s="778"/>
      <c r="AA60" s="778"/>
      <c r="AB60" s="778"/>
      <c r="AC60" s="778"/>
      <c r="AD60" s="778"/>
      <c r="AE60" s="778"/>
      <c r="AF60" s="779"/>
      <c r="AG60" s="342"/>
      <c r="AH60" s="343"/>
      <c r="AI60" s="780">
        <v>8</v>
      </c>
      <c r="AJ60" s="701"/>
      <c r="AK60" s="701"/>
      <c r="AL60" s="701"/>
      <c r="AM60" s="701"/>
      <c r="AN60" s="701"/>
      <c r="AO60" s="701"/>
      <c r="AP60" s="701"/>
      <c r="AQ60" s="701"/>
      <c r="AR60" s="701"/>
      <c r="AS60" s="701"/>
      <c r="AT60" s="702"/>
      <c r="AU60" s="344"/>
      <c r="AV60" s="703">
        <v>5</v>
      </c>
      <c r="AW60" s="703"/>
      <c r="AX60" s="704"/>
      <c r="AY60" s="705"/>
      <c r="AZ60" s="706"/>
      <c r="BA60" s="711">
        <v>3</v>
      </c>
      <c r="BB60" s="711"/>
      <c r="BC60" s="711"/>
      <c r="BD60" s="711"/>
      <c r="BE60" s="711"/>
      <c r="BF60" s="712"/>
      <c r="BG60" s="756"/>
      <c r="BH60" s="757"/>
      <c r="BI60" s="758"/>
      <c r="BJ60" s="108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</row>
    <row r="61" spans="1:88" s="10" customFormat="1" ht="24" thickTop="1" thickBot="1" x14ac:dyDescent="0.55000000000000004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55"/>
      <c r="BO61" s="3"/>
      <c r="BP61" s="3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s="334" customFormat="1" ht="42.75" customHeight="1" thickTop="1" thickBot="1" x14ac:dyDescent="0.8">
      <c r="A62" s="379" t="s">
        <v>89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80"/>
      <c r="AA62" s="380"/>
      <c r="AB62" s="380"/>
      <c r="AC62" s="380"/>
      <c r="AD62" s="381"/>
      <c r="AE62" s="379" t="s">
        <v>90</v>
      </c>
      <c r="AF62" s="380"/>
      <c r="AG62" s="380"/>
      <c r="AH62" s="380"/>
      <c r="AI62" s="380"/>
      <c r="AJ62" s="380"/>
      <c r="AK62" s="380"/>
      <c r="AL62" s="380"/>
      <c r="AM62" s="380"/>
      <c r="AN62" s="380"/>
      <c r="AO62" s="380"/>
      <c r="AP62" s="380"/>
      <c r="AQ62" s="380"/>
      <c r="AR62" s="380"/>
      <c r="AS62" s="380"/>
      <c r="AT62" s="380"/>
      <c r="AU62" s="380"/>
      <c r="AV62" s="380"/>
      <c r="AW62" s="381"/>
      <c r="AX62" s="379" t="s">
        <v>91</v>
      </c>
      <c r="AY62" s="380"/>
      <c r="AZ62" s="380"/>
      <c r="BA62" s="380"/>
      <c r="BB62" s="380"/>
      <c r="BC62" s="380"/>
      <c r="BD62" s="380"/>
      <c r="BE62" s="380"/>
      <c r="BF62" s="380"/>
      <c r="BG62" s="380"/>
      <c r="BH62" s="380"/>
      <c r="BI62" s="381"/>
      <c r="BJ62" s="345"/>
      <c r="BK62" s="346"/>
      <c r="BL62" s="347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</row>
    <row r="63" spans="1:88" s="334" customFormat="1" ht="47.25" customHeight="1" thickTop="1" thickBot="1" x14ac:dyDescent="0.8">
      <c r="A63" s="466" t="s">
        <v>50</v>
      </c>
      <c r="B63" s="467"/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 t="s">
        <v>51</v>
      </c>
      <c r="O63" s="467"/>
      <c r="P63" s="467"/>
      <c r="Q63" s="467"/>
      <c r="R63" s="467"/>
      <c r="S63" s="468" t="s">
        <v>52</v>
      </c>
      <c r="T63" s="468"/>
      <c r="U63" s="468"/>
      <c r="V63" s="468"/>
      <c r="W63" s="382" t="s">
        <v>53</v>
      </c>
      <c r="X63" s="383"/>
      <c r="Y63" s="383"/>
      <c r="Z63" s="383"/>
      <c r="AA63" s="383"/>
      <c r="AB63" s="383"/>
      <c r="AC63" s="383"/>
      <c r="AD63" s="384"/>
      <c r="AE63" s="811" t="s">
        <v>51</v>
      </c>
      <c r="AF63" s="812"/>
      <c r="AG63" s="812"/>
      <c r="AH63" s="812"/>
      <c r="AI63" s="812"/>
      <c r="AJ63" s="812"/>
      <c r="AK63" s="812"/>
      <c r="AL63" s="813"/>
      <c r="AM63" s="468" t="s">
        <v>52</v>
      </c>
      <c r="AN63" s="468"/>
      <c r="AO63" s="468"/>
      <c r="AP63" s="468"/>
      <c r="AQ63" s="468"/>
      <c r="AR63" s="382" t="s">
        <v>53</v>
      </c>
      <c r="AS63" s="383"/>
      <c r="AT63" s="383"/>
      <c r="AU63" s="383"/>
      <c r="AV63" s="383"/>
      <c r="AW63" s="384"/>
      <c r="AX63" s="391" t="s">
        <v>95</v>
      </c>
      <c r="AY63" s="392"/>
      <c r="AZ63" s="392"/>
      <c r="BA63" s="392"/>
      <c r="BB63" s="392"/>
      <c r="BC63" s="392"/>
      <c r="BD63" s="392"/>
      <c r="BE63" s="392"/>
      <c r="BF63" s="392"/>
      <c r="BG63" s="392"/>
      <c r="BH63" s="392"/>
      <c r="BI63" s="393"/>
      <c r="BJ63" s="347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</row>
    <row r="64" spans="1:88" s="334" customFormat="1" ht="30" customHeight="1" thickTop="1" x14ac:dyDescent="0.75">
      <c r="A64" s="487" t="s">
        <v>124</v>
      </c>
      <c r="B64" s="488"/>
      <c r="C64" s="488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 t="s">
        <v>56</v>
      </c>
      <c r="O64" s="488"/>
      <c r="P64" s="488"/>
      <c r="Q64" s="488"/>
      <c r="R64" s="488"/>
      <c r="S64" s="491">
        <v>2</v>
      </c>
      <c r="T64" s="491"/>
      <c r="U64" s="491"/>
      <c r="V64" s="491"/>
      <c r="W64" s="385">
        <v>3</v>
      </c>
      <c r="X64" s="386"/>
      <c r="Y64" s="386"/>
      <c r="Z64" s="386"/>
      <c r="AA64" s="386"/>
      <c r="AB64" s="386"/>
      <c r="AC64" s="386"/>
      <c r="AD64" s="387"/>
      <c r="AE64" s="814">
        <v>2</v>
      </c>
      <c r="AF64" s="815"/>
      <c r="AG64" s="815"/>
      <c r="AH64" s="815"/>
      <c r="AI64" s="815"/>
      <c r="AJ64" s="815"/>
      <c r="AK64" s="815"/>
      <c r="AL64" s="816"/>
      <c r="AM64" s="809">
        <v>8</v>
      </c>
      <c r="AN64" s="809"/>
      <c r="AO64" s="809"/>
      <c r="AP64" s="809"/>
      <c r="AQ64" s="809"/>
      <c r="AR64" s="385">
        <v>12</v>
      </c>
      <c r="AS64" s="386"/>
      <c r="AT64" s="386"/>
      <c r="AU64" s="386"/>
      <c r="AV64" s="386"/>
      <c r="AW64" s="387"/>
      <c r="AX64" s="394"/>
      <c r="AY64" s="395"/>
      <c r="AZ64" s="395"/>
      <c r="BA64" s="395"/>
      <c r="BB64" s="395"/>
      <c r="BC64" s="395"/>
      <c r="BD64" s="395"/>
      <c r="BE64" s="395"/>
      <c r="BF64" s="395"/>
      <c r="BG64" s="395"/>
      <c r="BH64" s="395"/>
      <c r="BI64" s="396"/>
      <c r="BJ64" s="347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</row>
    <row r="65" spans="1:88" s="334" customFormat="1" ht="27" customHeight="1" thickBot="1" x14ac:dyDescent="0.8">
      <c r="A65" s="489"/>
      <c r="B65" s="490"/>
      <c r="C65" s="490"/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2"/>
      <c r="T65" s="492"/>
      <c r="U65" s="492"/>
      <c r="V65" s="492"/>
      <c r="W65" s="388"/>
      <c r="X65" s="389"/>
      <c r="Y65" s="389"/>
      <c r="Z65" s="389"/>
      <c r="AA65" s="389"/>
      <c r="AB65" s="389"/>
      <c r="AC65" s="389"/>
      <c r="AD65" s="390"/>
      <c r="AE65" s="817"/>
      <c r="AF65" s="818"/>
      <c r="AG65" s="818"/>
      <c r="AH65" s="818"/>
      <c r="AI65" s="818"/>
      <c r="AJ65" s="818"/>
      <c r="AK65" s="818"/>
      <c r="AL65" s="819"/>
      <c r="AM65" s="810"/>
      <c r="AN65" s="810"/>
      <c r="AO65" s="810"/>
      <c r="AP65" s="810"/>
      <c r="AQ65" s="810"/>
      <c r="AR65" s="388"/>
      <c r="AS65" s="389"/>
      <c r="AT65" s="389"/>
      <c r="AU65" s="389"/>
      <c r="AV65" s="389"/>
      <c r="AW65" s="390"/>
      <c r="AX65" s="397"/>
      <c r="AY65" s="398"/>
      <c r="AZ65" s="398"/>
      <c r="BA65" s="398"/>
      <c r="BB65" s="398"/>
      <c r="BC65" s="398"/>
      <c r="BD65" s="398"/>
      <c r="BE65" s="398"/>
      <c r="BF65" s="398"/>
      <c r="BG65" s="398"/>
      <c r="BH65" s="398"/>
      <c r="BI65" s="399"/>
      <c r="BJ65" s="347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</row>
    <row r="66" spans="1:88" s="11" customFormat="1" ht="44" customHeight="1" thickTop="1" x14ac:dyDescent="0.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5"/>
      <c r="T66" s="75"/>
      <c r="U66" s="75"/>
      <c r="V66" s="75"/>
      <c r="W66" s="76"/>
      <c r="X66" s="76"/>
      <c r="Y66" s="76"/>
      <c r="Z66" s="76"/>
      <c r="AA66" s="76"/>
      <c r="AB66" s="76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77"/>
      <c r="AN66" s="77"/>
      <c r="AO66" s="77"/>
      <c r="AP66" s="77"/>
      <c r="AQ66" s="77"/>
      <c r="AR66" s="76"/>
      <c r="AS66" s="76"/>
      <c r="AT66" s="76"/>
      <c r="AU66" s="76"/>
      <c r="AV66" s="76"/>
      <c r="AW66" s="76"/>
      <c r="AX66" s="76"/>
      <c r="AY66" s="76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3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s="288" customFormat="1" ht="65.400000000000006" customHeight="1" thickBot="1" x14ac:dyDescent="1.05">
      <c r="A67" s="348"/>
      <c r="B67" s="824" t="s">
        <v>132</v>
      </c>
      <c r="C67" s="824"/>
      <c r="D67" s="824"/>
      <c r="E67" s="824"/>
      <c r="F67" s="824"/>
      <c r="G67" s="824"/>
      <c r="H67" s="824"/>
      <c r="I67" s="824"/>
      <c r="J67" s="824"/>
      <c r="K67" s="824"/>
      <c r="L67" s="824"/>
      <c r="M67" s="824"/>
      <c r="N67" s="824"/>
      <c r="O67" s="824"/>
      <c r="P67" s="824"/>
      <c r="Q67" s="824"/>
      <c r="R67" s="824"/>
      <c r="S67" s="824"/>
      <c r="T67" s="824"/>
      <c r="U67" s="824"/>
      <c r="V67" s="824"/>
      <c r="W67" s="824"/>
      <c r="X67" s="824"/>
      <c r="Y67" s="824"/>
      <c r="Z67" s="824"/>
      <c r="AA67" s="824"/>
      <c r="AB67" s="824"/>
      <c r="AC67" s="824"/>
      <c r="AD67" s="824"/>
      <c r="AE67" s="824"/>
      <c r="AF67" s="824"/>
      <c r="AG67" s="824"/>
      <c r="AH67" s="824"/>
      <c r="AI67" s="824"/>
      <c r="AJ67" s="824"/>
      <c r="AK67" s="824"/>
      <c r="AL67" s="824"/>
      <c r="AM67" s="824"/>
      <c r="AN67" s="824"/>
      <c r="AO67" s="824"/>
      <c r="AP67" s="824"/>
      <c r="AQ67" s="824"/>
      <c r="AR67" s="824"/>
      <c r="AS67" s="824"/>
      <c r="AT67" s="824"/>
      <c r="AU67" s="824"/>
      <c r="AV67" s="824"/>
      <c r="AW67" s="824"/>
      <c r="AX67" s="824"/>
      <c r="AY67" s="824"/>
      <c r="AZ67" s="824"/>
      <c r="BA67" s="824"/>
      <c r="BB67" s="824"/>
      <c r="BC67" s="824"/>
      <c r="BD67" s="824"/>
      <c r="BE67" s="824"/>
      <c r="BF67" s="824"/>
      <c r="BG67" s="824"/>
      <c r="BH67" s="824"/>
      <c r="BI67" s="824"/>
      <c r="BJ67" s="349"/>
      <c r="BK67" s="349"/>
      <c r="BL67" s="349"/>
      <c r="BM67" s="349"/>
      <c r="BN67" s="348"/>
    </row>
    <row r="68" spans="1:88" s="351" customFormat="1" ht="111.65" customHeight="1" thickTop="1" thickBot="1" x14ac:dyDescent="0.85">
      <c r="A68" s="350"/>
      <c r="B68" s="409" t="s">
        <v>8</v>
      </c>
      <c r="C68" s="409"/>
      <c r="D68" s="409"/>
      <c r="E68" s="409"/>
      <c r="F68" s="409"/>
      <c r="G68" s="409"/>
      <c r="H68" s="409"/>
      <c r="I68" s="505" t="s">
        <v>48</v>
      </c>
      <c r="J68" s="506"/>
      <c r="K68" s="506"/>
      <c r="L68" s="506"/>
      <c r="M68" s="506"/>
      <c r="N68" s="506"/>
      <c r="O68" s="506"/>
      <c r="P68" s="506"/>
      <c r="Q68" s="506"/>
      <c r="R68" s="506"/>
      <c r="S68" s="506"/>
      <c r="T68" s="506"/>
      <c r="U68" s="506"/>
      <c r="V68" s="506"/>
      <c r="W68" s="506"/>
      <c r="X68" s="506"/>
      <c r="Y68" s="506"/>
      <c r="Z68" s="506"/>
      <c r="AA68" s="506"/>
      <c r="AB68" s="506"/>
      <c r="AC68" s="506"/>
      <c r="AD68" s="506"/>
      <c r="AE68" s="506"/>
      <c r="AF68" s="506"/>
      <c r="AG68" s="506"/>
      <c r="AH68" s="506"/>
      <c r="AI68" s="506"/>
      <c r="AJ68" s="506"/>
      <c r="AK68" s="506"/>
      <c r="AL68" s="506"/>
      <c r="AM68" s="506"/>
      <c r="AN68" s="506"/>
      <c r="AO68" s="506"/>
      <c r="AP68" s="506"/>
      <c r="AQ68" s="506"/>
      <c r="AR68" s="506"/>
      <c r="AS68" s="506"/>
      <c r="AT68" s="506"/>
      <c r="AU68" s="506"/>
      <c r="AV68" s="506"/>
      <c r="AW68" s="506"/>
      <c r="AX68" s="506"/>
      <c r="AY68" s="506"/>
      <c r="AZ68" s="506"/>
      <c r="BA68" s="506"/>
      <c r="BB68" s="506"/>
      <c r="BC68" s="507"/>
      <c r="BD68" s="409" t="s">
        <v>49</v>
      </c>
      <c r="BE68" s="409"/>
      <c r="BF68" s="409"/>
      <c r="BG68" s="409"/>
      <c r="BH68" s="409"/>
      <c r="BI68" s="409"/>
      <c r="BJ68" s="350"/>
    </row>
    <row r="69" spans="1:88" s="23" customFormat="1" ht="62.4" customHeight="1" thickTop="1" x14ac:dyDescent="0.8">
      <c r="A69" s="90"/>
      <c r="B69" s="493" t="s">
        <v>21</v>
      </c>
      <c r="C69" s="494"/>
      <c r="D69" s="494"/>
      <c r="E69" s="494"/>
      <c r="F69" s="494"/>
      <c r="G69" s="494"/>
      <c r="H69" s="495"/>
      <c r="I69" s="511" t="s">
        <v>145</v>
      </c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3"/>
      <c r="BD69" s="508" t="s">
        <v>154</v>
      </c>
      <c r="BE69" s="509"/>
      <c r="BF69" s="509"/>
      <c r="BG69" s="509"/>
      <c r="BH69" s="509"/>
      <c r="BI69" s="510"/>
      <c r="BJ69" s="90"/>
    </row>
    <row r="70" spans="1:88" s="23" customFormat="1" ht="62.4" customHeight="1" x14ac:dyDescent="0.8">
      <c r="A70" s="90"/>
      <c r="B70" s="496" t="s">
        <v>22</v>
      </c>
      <c r="C70" s="497"/>
      <c r="D70" s="497"/>
      <c r="E70" s="497"/>
      <c r="F70" s="497"/>
      <c r="G70" s="497"/>
      <c r="H70" s="498"/>
      <c r="I70" s="514" t="s">
        <v>96</v>
      </c>
      <c r="J70" s="515"/>
      <c r="K70" s="515"/>
      <c r="L70" s="515"/>
      <c r="M70" s="515"/>
      <c r="N70" s="515"/>
      <c r="O70" s="515"/>
      <c r="P70" s="515"/>
      <c r="Q70" s="515"/>
      <c r="R70" s="515"/>
      <c r="S70" s="515"/>
      <c r="T70" s="515"/>
      <c r="U70" s="515"/>
      <c r="V70" s="515"/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5"/>
      <c r="AP70" s="515"/>
      <c r="AQ70" s="515"/>
      <c r="AR70" s="515"/>
      <c r="AS70" s="515"/>
      <c r="AT70" s="515"/>
      <c r="AU70" s="515"/>
      <c r="AV70" s="515"/>
      <c r="AW70" s="515"/>
      <c r="AX70" s="515"/>
      <c r="AY70" s="515"/>
      <c r="AZ70" s="515"/>
      <c r="BA70" s="515"/>
      <c r="BB70" s="515"/>
      <c r="BC70" s="516"/>
      <c r="BD70" s="419" t="s">
        <v>158</v>
      </c>
      <c r="BE70" s="420"/>
      <c r="BF70" s="420"/>
      <c r="BG70" s="420"/>
      <c r="BH70" s="420"/>
      <c r="BI70" s="421"/>
      <c r="BJ70" s="90"/>
    </row>
    <row r="71" spans="1:88" s="23" customFormat="1" ht="74.400000000000006" customHeight="1" x14ac:dyDescent="0.8">
      <c r="A71" s="90"/>
      <c r="B71" s="496" t="s">
        <v>23</v>
      </c>
      <c r="C71" s="497"/>
      <c r="D71" s="497"/>
      <c r="E71" s="497"/>
      <c r="F71" s="497"/>
      <c r="G71" s="497"/>
      <c r="H71" s="498"/>
      <c r="I71" s="517" t="s">
        <v>146</v>
      </c>
      <c r="J71" s="518"/>
      <c r="K71" s="518"/>
      <c r="L71" s="518"/>
      <c r="M71" s="518"/>
      <c r="N71" s="518"/>
      <c r="O71" s="518"/>
      <c r="P71" s="518"/>
      <c r="Q71" s="518"/>
      <c r="R71" s="518"/>
      <c r="S71" s="518"/>
      <c r="T71" s="518"/>
      <c r="U71" s="518"/>
      <c r="V71" s="518"/>
      <c r="W71" s="518"/>
      <c r="X71" s="518"/>
      <c r="Y71" s="518"/>
      <c r="Z71" s="518"/>
      <c r="AA71" s="518"/>
      <c r="AB71" s="518"/>
      <c r="AC71" s="518"/>
      <c r="AD71" s="518"/>
      <c r="AE71" s="518"/>
      <c r="AF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518"/>
      <c r="AR71" s="518"/>
      <c r="AS71" s="518"/>
      <c r="AT71" s="518"/>
      <c r="AU71" s="518"/>
      <c r="AV71" s="518"/>
      <c r="AW71" s="518"/>
      <c r="AX71" s="518"/>
      <c r="AY71" s="518"/>
      <c r="AZ71" s="518"/>
      <c r="BA71" s="518"/>
      <c r="BB71" s="518"/>
      <c r="BC71" s="519"/>
      <c r="BD71" s="419" t="s">
        <v>159</v>
      </c>
      <c r="BE71" s="420"/>
      <c r="BF71" s="420"/>
      <c r="BG71" s="420"/>
      <c r="BH71" s="420"/>
      <c r="BI71" s="421"/>
      <c r="BJ71" s="90"/>
    </row>
    <row r="72" spans="1:88" s="23" customFormat="1" ht="74.400000000000006" customHeight="1" x14ac:dyDescent="0.8">
      <c r="A72" s="90"/>
      <c r="B72" s="499" t="s">
        <v>147</v>
      </c>
      <c r="C72" s="500"/>
      <c r="D72" s="500"/>
      <c r="E72" s="500"/>
      <c r="F72" s="500"/>
      <c r="G72" s="500"/>
      <c r="H72" s="501"/>
      <c r="I72" s="514" t="s">
        <v>148</v>
      </c>
      <c r="J72" s="515"/>
      <c r="K72" s="515"/>
      <c r="L72" s="515"/>
      <c r="M72" s="515"/>
      <c r="N72" s="515"/>
      <c r="O72" s="515"/>
      <c r="P72" s="515"/>
      <c r="Q72" s="515"/>
      <c r="R72" s="515"/>
      <c r="S72" s="515"/>
      <c r="T72" s="515"/>
      <c r="U72" s="515"/>
      <c r="V72" s="515"/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5"/>
      <c r="AP72" s="515"/>
      <c r="AQ72" s="515"/>
      <c r="AR72" s="515"/>
      <c r="AS72" s="515"/>
      <c r="AT72" s="515"/>
      <c r="AU72" s="515"/>
      <c r="AV72" s="515"/>
      <c r="AW72" s="515"/>
      <c r="AX72" s="515"/>
      <c r="AY72" s="515"/>
      <c r="AZ72" s="515"/>
      <c r="BA72" s="515"/>
      <c r="BB72" s="515"/>
      <c r="BC72" s="516"/>
      <c r="BD72" s="418" t="s">
        <v>87</v>
      </c>
      <c r="BE72" s="407"/>
      <c r="BF72" s="407"/>
      <c r="BG72" s="407"/>
      <c r="BH72" s="407"/>
      <c r="BI72" s="408"/>
      <c r="BJ72" s="90"/>
    </row>
    <row r="73" spans="1:88" s="23" customFormat="1" ht="57.65" customHeight="1" x14ac:dyDescent="0.8">
      <c r="A73" s="90"/>
      <c r="B73" s="502" t="s">
        <v>149</v>
      </c>
      <c r="C73" s="503"/>
      <c r="D73" s="503"/>
      <c r="E73" s="503"/>
      <c r="F73" s="503"/>
      <c r="G73" s="503"/>
      <c r="H73" s="504"/>
      <c r="I73" s="520" t="s">
        <v>150</v>
      </c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2"/>
      <c r="BD73" s="418" t="s">
        <v>229</v>
      </c>
      <c r="BE73" s="407"/>
      <c r="BF73" s="407"/>
      <c r="BG73" s="407"/>
      <c r="BH73" s="407"/>
      <c r="BI73" s="408"/>
      <c r="BJ73" s="90"/>
    </row>
    <row r="74" spans="1:88" s="23" customFormat="1" ht="74.400000000000006" customHeight="1" x14ac:dyDescent="0.8">
      <c r="A74" s="90"/>
      <c r="B74" s="502" t="s">
        <v>151</v>
      </c>
      <c r="C74" s="503"/>
      <c r="D74" s="503"/>
      <c r="E74" s="503"/>
      <c r="F74" s="503"/>
      <c r="G74" s="503"/>
      <c r="H74" s="504"/>
      <c r="I74" s="523" t="s">
        <v>152</v>
      </c>
      <c r="J74" s="524"/>
      <c r="K74" s="524"/>
      <c r="L74" s="524"/>
      <c r="M74" s="524"/>
      <c r="N74" s="524"/>
      <c r="O74" s="524"/>
      <c r="P74" s="524"/>
      <c r="Q74" s="524"/>
      <c r="R74" s="524"/>
      <c r="S74" s="524"/>
      <c r="T74" s="524"/>
      <c r="U74" s="524"/>
      <c r="V74" s="524"/>
      <c r="W74" s="524"/>
      <c r="X74" s="524"/>
      <c r="Y74" s="524"/>
      <c r="Z74" s="524"/>
      <c r="AA74" s="524"/>
      <c r="AB74" s="524"/>
      <c r="AC74" s="524"/>
      <c r="AD74" s="524"/>
      <c r="AE74" s="524"/>
      <c r="AF74" s="524"/>
      <c r="AG74" s="524"/>
      <c r="AH74" s="524"/>
      <c r="AI74" s="524"/>
      <c r="AJ74" s="524"/>
      <c r="AK74" s="524"/>
      <c r="AL74" s="524"/>
      <c r="AM74" s="524"/>
      <c r="AN74" s="524"/>
      <c r="AO74" s="524"/>
      <c r="AP74" s="524"/>
      <c r="AQ74" s="524"/>
      <c r="AR74" s="524"/>
      <c r="AS74" s="524"/>
      <c r="AT74" s="524"/>
      <c r="AU74" s="524"/>
      <c r="AV74" s="524"/>
      <c r="AW74" s="524"/>
      <c r="AX74" s="524"/>
      <c r="AY74" s="524"/>
      <c r="AZ74" s="524"/>
      <c r="BA74" s="524"/>
      <c r="BB74" s="524"/>
      <c r="BC74" s="525"/>
      <c r="BD74" s="418" t="s">
        <v>229</v>
      </c>
      <c r="BE74" s="407"/>
      <c r="BF74" s="407"/>
      <c r="BG74" s="407"/>
      <c r="BH74" s="407"/>
      <c r="BI74" s="408"/>
      <c r="BJ74" s="90"/>
    </row>
    <row r="75" spans="1:88" s="23" customFormat="1" ht="74.400000000000006" customHeight="1" x14ac:dyDescent="0.8">
      <c r="A75" s="90"/>
      <c r="B75" s="400" t="s">
        <v>92</v>
      </c>
      <c r="C75" s="401"/>
      <c r="D75" s="401"/>
      <c r="E75" s="401"/>
      <c r="F75" s="401"/>
      <c r="G75" s="401"/>
      <c r="H75" s="402"/>
      <c r="I75" s="422" t="s">
        <v>161</v>
      </c>
      <c r="J75" s="423"/>
      <c r="K75" s="423"/>
      <c r="L75" s="423"/>
      <c r="M75" s="423"/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3"/>
      <c r="Y75" s="423"/>
      <c r="Z75" s="423"/>
      <c r="AA75" s="423"/>
      <c r="AB75" s="423"/>
      <c r="AC75" s="423"/>
      <c r="AD75" s="423"/>
      <c r="AE75" s="423"/>
      <c r="AF75" s="423"/>
      <c r="AG75" s="423"/>
      <c r="AH75" s="423"/>
      <c r="AI75" s="423"/>
      <c r="AJ75" s="423"/>
      <c r="AK75" s="423"/>
      <c r="AL75" s="423"/>
      <c r="AM75" s="423"/>
      <c r="AN75" s="423"/>
      <c r="AO75" s="423"/>
      <c r="AP75" s="423"/>
      <c r="AQ75" s="423"/>
      <c r="AR75" s="423"/>
      <c r="AS75" s="423"/>
      <c r="AT75" s="423"/>
      <c r="AU75" s="423"/>
      <c r="AV75" s="423"/>
      <c r="AW75" s="423"/>
      <c r="AX75" s="423"/>
      <c r="AY75" s="423"/>
      <c r="AZ75" s="423"/>
      <c r="BA75" s="423"/>
      <c r="BB75" s="423"/>
      <c r="BC75" s="424"/>
      <c r="BD75" s="418" t="s">
        <v>54</v>
      </c>
      <c r="BE75" s="407"/>
      <c r="BF75" s="407"/>
      <c r="BG75" s="407"/>
      <c r="BH75" s="407"/>
      <c r="BI75" s="408"/>
      <c r="BJ75" s="90"/>
    </row>
    <row r="76" spans="1:88" s="23" customFormat="1" ht="57.65" customHeight="1" x14ac:dyDescent="0.8">
      <c r="A76" s="90"/>
      <c r="B76" s="400" t="s">
        <v>93</v>
      </c>
      <c r="C76" s="401"/>
      <c r="D76" s="401"/>
      <c r="E76" s="401"/>
      <c r="F76" s="401"/>
      <c r="G76" s="401"/>
      <c r="H76" s="402"/>
      <c r="I76" s="422" t="s">
        <v>162</v>
      </c>
      <c r="J76" s="423"/>
      <c r="K76" s="423"/>
      <c r="L76" s="423"/>
      <c r="M76" s="423"/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  <c r="AA76" s="423"/>
      <c r="AB76" s="423"/>
      <c r="AC76" s="423"/>
      <c r="AD76" s="423"/>
      <c r="AE76" s="423"/>
      <c r="AF76" s="423"/>
      <c r="AG76" s="423"/>
      <c r="AH76" s="423"/>
      <c r="AI76" s="423"/>
      <c r="AJ76" s="423"/>
      <c r="AK76" s="423"/>
      <c r="AL76" s="423"/>
      <c r="AM76" s="423"/>
      <c r="AN76" s="423"/>
      <c r="AO76" s="423"/>
      <c r="AP76" s="423"/>
      <c r="AQ76" s="423"/>
      <c r="AR76" s="423"/>
      <c r="AS76" s="423"/>
      <c r="AT76" s="423"/>
      <c r="AU76" s="423"/>
      <c r="AV76" s="423"/>
      <c r="AW76" s="423"/>
      <c r="AX76" s="423"/>
      <c r="AY76" s="423"/>
      <c r="AZ76" s="423"/>
      <c r="BA76" s="423"/>
      <c r="BB76" s="423"/>
      <c r="BC76" s="424"/>
      <c r="BD76" s="418" t="s">
        <v>55</v>
      </c>
      <c r="BE76" s="407"/>
      <c r="BF76" s="407"/>
      <c r="BG76" s="407"/>
      <c r="BH76" s="407"/>
      <c r="BI76" s="408"/>
      <c r="BJ76" s="90"/>
    </row>
    <row r="77" spans="1:88" s="23" customFormat="1" ht="54.65" customHeight="1" x14ac:dyDescent="0.8">
      <c r="A77" s="90"/>
      <c r="B77" s="400" t="s">
        <v>94</v>
      </c>
      <c r="C77" s="401"/>
      <c r="D77" s="401"/>
      <c r="E77" s="401"/>
      <c r="F77" s="401"/>
      <c r="G77" s="401"/>
      <c r="H77" s="402"/>
      <c r="I77" s="422" t="s">
        <v>163</v>
      </c>
      <c r="J77" s="423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423"/>
      <c r="AB77" s="423"/>
      <c r="AC77" s="423"/>
      <c r="AD77" s="423"/>
      <c r="AE77" s="423"/>
      <c r="AF77" s="423"/>
      <c r="AG77" s="423"/>
      <c r="AH77" s="423"/>
      <c r="AI77" s="423"/>
      <c r="AJ77" s="423"/>
      <c r="AK77" s="423"/>
      <c r="AL77" s="423"/>
      <c r="AM77" s="423"/>
      <c r="AN77" s="423"/>
      <c r="AO77" s="423"/>
      <c r="AP77" s="423"/>
      <c r="AQ77" s="423"/>
      <c r="AR77" s="423"/>
      <c r="AS77" s="423"/>
      <c r="AT77" s="423"/>
      <c r="AU77" s="423"/>
      <c r="AV77" s="423"/>
      <c r="AW77" s="423"/>
      <c r="AX77" s="423"/>
      <c r="AY77" s="423"/>
      <c r="AZ77" s="423"/>
      <c r="BA77" s="423"/>
      <c r="BB77" s="423"/>
      <c r="BC77" s="424"/>
      <c r="BD77" s="418" t="s">
        <v>107</v>
      </c>
      <c r="BE77" s="407"/>
      <c r="BF77" s="407"/>
      <c r="BG77" s="407"/>
      <c r="BH77" s="407"/>
      <c r="BI77" s="408"/>
      <c r="BJ77" s="90"/>
    </row>
    <row r="78" spans="1:88" s="23" customFormat="1" ht="115.25" customHeight="1" x14ac:dyDescent="0.8">
      <c r="A78" s="90"/>
      <c r="B78" s="400" t="s">
        <v>222</v>
      </c>
      <c r="C78" s="401"/>
      <c r="D78" s="401"/>
      <c r="E78" s="401"/>
      <c r="F78" s="401"/>
      <c r="G78" s="401"/>
      <c r="H78" s="402"/>
      <c r="I78" s="403" t="s">
        <v>228</v>
      </c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4"/>
      <c r="AF78" s="404"/>
      <c r="AG78" s="404"/>
      <c r="AH78" s="404"/>
      <c r="AI78" s="404"/>
      <c r="AJ78" s="404"/>
      <c r="AK78" s="404"/>
      <c r="AL78" s="404"/>
      <c r="AM78" s="404"/>
      <c r="AN78" s="404"/>
      <c r="AO78" s="404"/>
      <c r="AP78" s="404"/>
      <c r="AQ78" s="404"/>
      <c r="AR78" s="404"/>
      <c r="AS78" s="404"/>
      <c r="AT78" s="404"/>
      <c r="AU78" s="404"/>
      <c r="AV78" s="404"/>
      <c r="AW78" s="404"/>
      <c r="AX78" s="404"/>
      <c r="AY78" s="404"/>
      <c r="AZ78" s="404"/>
      <c r="BA78" s="404"/>
      <c r="BB78" s="404"/>
      <c r="BC78" s="405"/>
      <c r="BD78" s="406" t="s">
        <v>88</v>
      </c>
      <c r="BE78" s="407"/>
      <c r="BF78" s="407"/>
      <c r="BG78" s="407"/>
      <c r="BH78" s="407"/>
      <c r="BI78" s="408"/>
      <c r="BJ78" s="90"/>
    </row>
    <row r="79" spans="1:88" s="23" customFormat="1" ht="51.65" customHeight="1" x14ac:dyDescent="0.8">
      <c r="A79" s="90"/>
      <c r="B79" s="400" t="s">
        <v>62</v>
      </c>
      <c r="C79" s="401"/>
      <c r="D79" s="401"/>
      <c r="E79" s="401"/>
      <c r="F79" s="401"/>
      <c r="G79" s="401"/>
      <c r="H79" s="402"/>
      <c r="I79" s="422" t="s">
        <v>164</v>
      </c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3"/>
      <c r="AB79" s="423"/>
      <c r="AC79" s="423"/>
      <c r="AD79" s="423"/>
      <c r="AE79" s="423"/>
      <c r="AF79" s="423"/>
      <c r="AG79" s="423"/>
      <c r="AH79" s="423"/>
      <c r="AI79" s="423"/>
      <c r="AJ79" s="423"/>
      <c r="AK79" s="423"/>
      <c r="AL79" s="423"/>
      <c r="AM79" s="423"/>
      <c r="AN79" s="423"/>
      <c r="AO79" s="423"/>
      <c r="AP79" s="423"/>
      <c r="AQ79" s="423"/>
      <c r="AR79" s="423"/>
      <c r="AS79" s="423"/>
      <c r="AT79" s="423"/>
      <c r="AU79" s="423"/>
      <c r="AV79" s="423"/>
      <c r="AW79" s="423"/>
      <c r="AX79" s="423"/>
      <c r="AY79" s="423"/>
      <c r="AZ79" s="423"/>
      <c r="BA79" s="423"/>
      <c r="BB79" s="423"/>
      <c r="BC79" s="424"/>
      <c r="BD79" s="418" t="s">
        <v>98</v>
      </c>
      <c r="BE79" s="407"/>
      <c r="BF79" s="407"/>
      <c r="BG79" s="407"/>
      <c r="BH79" s="407"/>
      <c r="BI79" s="408"/>
      <c r="BJ79" s="90"/>
    </row>
    <row r="80" spans="1:88" s="23" customFormat="1" ht="54.65" customHeight="1" x14ac:dyDescent="0.8">
      <c r="A80" s="90"/>
      <c r="B80" s="400" t="s">
        <v>63</v>
      </c>
      <c r="C80" s="401"/>
      <c r="D80" s="401"/>
      <c r="E80" s="401"/>
      <c r="F80" s="401"/>
      <c r="G80" s="401"/>
      <c r="H80" s="402"/>
      <c r="I80" s="422" t="s">
        <v>165</v>
      </c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  <c r="AG80" s="423"/>
      <c r="AH80" s="423"/>
      <c r="AI80" s="423"/>
      <c r="AJ80" s="423"/>
      <c r="AK80" s="423"/>
      <c r="AL80" s="423"/>
      <c r="AM80" s="423"/>
      <c r="AN80" s="423"/>
      <c r="AO80" s="423"/>
      <c r="AP80" s="423"/>
      <c r="AQ80" s="423"/>
      <c r="AR80" s="423"/>
      <c r="AS80" s="423"/>
      <c r="AT80" s="423"/>
      <c r="AU80" s="423"/>
      <c r="AV80" s="423"/>
      <c r="AW80" s="423"/>
      <c r="AX80" s="423"/>
      <c r="AY80" s="423"/>
      <c r="AZ80" s="423"/>
      <c r="BA80" s="423"/>
      <c r="BB80" s="423"/>
      <c r="BC80" s="424"/>
      <c r="BD80" s="418" t="s">
        <v>99</v>
      </c>
      <c r="BE80" s="407"/>
      <c r="BF80" s="407"/>
      <c r="BG80" s="407"/>
      <c r="BH80" s="407"/>
      <c r="BI80" s="408"/>
      <c r="BJ80" s="90"/>
    </row>
    <row r="81" spans="1:67" s="23" customFormat="1" ht="57.65" customHeight="1" x14ac:dyDescent="0.8">
      <c r="A81" s="90"/>
      <c r="B81" s="400" t="s">
        <v>64</v>
      </c>
      <c r="C81" s="401"/>
      <c r="D81" s="401"/>
      <c r="E81" s="401"/>
      <c r="F81" s="401"/>
      <c r="G81" s="401"/>
      <c r="H81" s="402"/>
      <c r="I81" s="422" t="s">
        <v>166</v>
      </c>
      <c r="J81" s="423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3"/>
      <c r="AB81" s="423"/>
      <c r="AC81" s="423"/>
      <c r="AD81" s="423"/>
      <c r="AE81" s="423"/>
      <c r="AF81" s="423"/>
      <c r="AG81" s="423"/>
      <c r="AH81" s="423"/>
      <c r="AI81" s="423"/>
      <c r="AJ81" s="423"/>
      <c r="AK81" s="423"/>
      <c r="AL81" s="423"/>
      <c r="AM81" s="423"/>
      <c r="AN81" s="423"/>
      <c r="AO81" s="423"/>
      <c r="AP81" s="423"/>
      <c r="AQ81" s="423"/>
      <c r="AR81" s="423"/>
      <c r="AS81" s="423"/>
      <c r="AT81" s="423"/>
      <c r="AU81" s="423"/>
      <c r="AV81" s="423"/>
      <c r="AW81" s="423"/>
      <c r="AX81" s="423"/>
      <c r="AY81" s="423"/>
      <c r="AZ81" s="423"/>
      <c r="BA81" s="423"/>
      <c r="BB81" s="423"/>
      <c r="BC81" s="424"/>
      <c r="BD81" s="418" t="s">
        <v>100</v>
      </c>
      <c r="BE81" s="407"/>
      <c r="BF81" s="407"/>
      <c r="BG81" s="407"/>
      <c r="BH81" s="407"/>
      <c r="BI81" s="408"/>
      <c r="BJ81" s="90"/>
    </row>
    <row r="82" spans="1:67" s="23" customFormat="1" ht="74.400000000000006" customHeight="1" x14ac:dyDescent="0.8">
      <c r="A82" s="90"/>
      <c r="B82" s="400" t="s">
        <v>123</v>
      </c>
      <c r="C82" s="401"/>
      <c r="D82" s="401"/>
      <c r="E82" s="401"/>
      <c r="F82" s="401"/>
      <c r="G82" s="401"/>
      <c r="H82" s="402"/>
      <c r="I82" s="422" t="s">
        <v>167</v>
      </c>
      <c r="J82" s="423"/>
      <c r="K82" s="42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  <c r="AS82" s="423"/>
      <c r="AT82" s="423"/>
      <c r="AU82" s="423"/>
      <c r="AV82" s="423"/>
      <c r="AW82" s="423"/>
      <c r="AX82" s="423"/>
      <c r="AY82" s="423"/>
      <c r="AZ82" s="423"/>
      <c r="BA82" s="423"/>
      <c r="BB82" s="423"/>
      <c r="BC82" s="424"/>
      <c r="BD82" s="418" t="s">
        <v>125</v>
      </c>
      <c r="BE82" s="407"/>
      <c r="BF82" s="407"/>
      <c r="BG82" s="407"/>
      <c r="BH82" s="407"/>
      <c r="BI82" s="408"/>
      <c r="BJ82" s="90"/>
    </row>
    <row r="83" spans="1:67" s="23" customFormat="1" ht="56.4" customHeight="1" x14ac:dyDescent="0.8">
      <c r="A83" s="90"/>
      <c r="B83" s="400" t="s">
        <v>126</v>
      </c>
      <c r="C83" s="401"/>
      <c r="D83" s="401"/>
      <c r="E83" s="401"/>
      <c r="F83" s="401"/>
      <c r="G83" s="401"/>
      <c r="H83" s="402"/>
      <c r="I83" s="422" t="s">
        <v>168</v>
      </c>
      <c r="J83" s="423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423"/>
      <c r="AB83" s="423"/>
      <c r="AC83" s="423"/>
      <c r="AD83" s="423"/>
      <c r="AE83" s="423"/>
      <c r="AF83" s="423"/>
      <c r="AG83" s="423"/>
      <c r="AH83" s="423"/>
      <c r="AI83" s="423"/>
      <c r="AJ83" s="423"/>
      <c r="AK83" s="423"/>
      <c r="AL83" s="423"/>
      <c r="AM83" s="423"/>
      <c r="AN83" s="423"/>
      <c r="AO83" s="423"/>
      <c r="AP83" s="423"/>
      <c r="AQ83" s="423"/>
      <c r="AR83" s="423"/>
      <c r="AS83" s="423"/>
      <c r="AT83" s="423"/>
      <c r="AU83" s="423"/>
      <c r="AV83" s="423"/>
      <c r="AW83" s="423"/>
      <c r="AX83" s="423"/>
      <c r="AY83" s="423"/>
      <c r="AZ83" s="423"/>
      <c r="BA83" s="423"/>
      <c r="BB83" s="423"/>
      <c r="BC83" s="424"/>
      <c r="BD83" s="418" t="s">
        <v>127</v>
      </c>
      <c r="BE83" s="407"/>
      <c r="BF83" s="407"/>
      <c r="BG83" s="407"/>
      <c r="BH83" s="407"/>
      <c r="BI83" s="408"/>
      <c r="BJ83" s="90"/>
    </row>
    <row r="84" spans="1:67" s="23" customFormat="1" ht="60.65" customHeight="1" x14ac:dyDescent="0.8">
      <c r="A84" s="90"/>
      <c r="B84" s="400" t="s">
        <v>128</v>
      </c>
      <c r="C84" s="401"/>
      <c r="D84" s="401"/>
      <c r="E84" s="401"/>
      <c r="F84" s="401"/>
      <c r="G84" s="401"/>
      <c r="H84" s="402"/>
      <c r="I84" s="422" t="s">
        <v>169</v>
      </c>
      <c r="J84" s="423"/>
      <c r="K84" s="423"/>
      <c r="L84" s="423"/>
      <c r="M84" s="423"/>
      <c r="N84" s="423"/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  <c r="AA84" s="423"/>
      <c r="AB84" s="423"/>
      <c r="AC84" s="423"/>
      <c r="AD84" s="423"/>
      <c r="AE84" s="423"/>
      <c r="AF84" s="423"/>
      <c r="AG84" s="423"/>
      <c r="AH84" s="423"/>
      <c r="AI84" s="423"/>
      <c r="AJ84" s="423"/>
      <c r="AK84" s="423"/>
      <c r="AL84" s="423"/>
      <c r="AM84" s="423"/>
      <c r="AN84" s="423"/>
      <c r="AO84" s="423"/>
      <c r="AP84" s="423"/>
      <c r="AQ84" s="423"/>
      <c r="AR84" s="423"/>
      <c r="AS84" s="423"/>
      <c r="AT84" s="423"/>
      <c r="AU84" s="423"/>
      <c r="AV84" s="423"/>
      <c r="AW84" s="423"/>
      <c r="AX84" s="423"/>
      <c r="AY84" s="423"/>
      <c r="AZ84" s="423"/>
      <c r="BA84" s="423"/>
      <c r="BB84" s="423"/>
      <c r="BC84" s="424"/>
      <c r="BD84" s="418" t="s">
        <v>119</v>
      </c>
      <c r="BE84" s="407"/>
      <c r="BF84" s="407"/>
      <c r="BG84" s="407"/>
      <c r="BH84" s="407"/>
      <c r="BI84" s="408"/>
      <c r="BJ84" s="90"/>
    </row>
    <row r="85" spans="1:67" s="23" customFormat="1" ht="54.65" customHeight="1" x14ac:dyDescent="0.8">
      <c r="A85" s="90"/>
      <c r="B85" s="400" t="s">
        <v>129</v>
      </c>
      <c r="C85" s="401"/>
      <c r="D85" s="401"/>
      <c r="E85" s="401"/>
      <c r="F85" s="401"/>
      <c r="G85" s="401"/>
      <c r="H85" s="402"/>
      <c r="I85" s="422" t="s">
        <v>170</v>
      </c>
      <c r="J85" s="423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423"/>
      <c r="AB85" s="423"/>
      <c r="AC85" s="423"/>
      <c r="AD85" s="423"/>
      <c r="AE85" s="423"/>
      <c r="AF85" s="423"/>
      <c r="AG85" s="423"/>
      <c r="AH85" s="423"/>
      <c r="AI85" s="423"/>
      <c r="AJ85" s="423"/>
      <c r="AK85" s="423"/>
      <c r="AL85" s="423"/>
      <c r="AM85" s="423"/>
      <c r="AN85" s="423"/>
      <c r="AO85" s="423"/>
      <c r="AP85" s="423"/>
      <c r="AQ85" s="423"/>
      <c r="AR85" s="423"/>
      <c r="AS85" s="423"/>
      <c r="AT85" s="423"/>
      <c r="AU85" s="423"/>
      <c r="AV85" s="423"/>
      <c r="AW85" s="423"/>
      <c r="AX85" s="423"/>
      <c r="AY85" s="423"/>
      <c r="AZ85" s="423"/>
      <c r="BA85" s="423"/>
      <c r="BB85" s="423"/>
      <c r="BC85" s="424"/>
      <c r="BD85" s="418" t="s">
        <v>117</v>
      </c>
      <c r="BE85" s="407"/>
      <c r="BF85" s="407"/>
      <c r="BG85" s="407"/>
      <c r="BH85" s="407"/>
      <c r="BI85" s="408"/>
      <c r="BJ85" s="90"/>
    </row>
    <row r="86" spans="1:67" s="23" customFormat="1" ht="59.4" customHeight="1" x14ac:dyDescent="0.8">
      <c r="A86" s="90"/>
      <c r="B86" s="400" t="s">
        <v>130</v>
      </c>
      <c r="C86" s="401"/>
      <c r="D86" s="401"/>
      <c r="E86" s="401"/>
      <c r="F86" s="401"/>
      <c r="G86" s="401"/>
      <c r="H86" s="402"/>
      <c r="I86" s="422" t="s">
        <v>171</v>
      </c>
      <c r="J86" s="423"/>
      <c r="K86" s="423"/>
      <c r="L86" s="423"/>
      <c r="M86" s="423"/>
      <c r="N86" s="423"/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  <c r="AA86" s="423"/>
      <c r="AB86" s="423"/>
      <c r="AC86" s="423"/>
      <c r="AD86" s="423"/>
      <c r="AE86" s="423"/>
      <c r="AF86" s="423"/>
      <c r="AG86" s="423"/>
      <c r="AH86" s="423"/>
      <c r="AI86" s="423"/>
      <c r="AJ86" s="423"/>
      <c r="AK86" s="423"/>
      <c r="AL86" s="423"/>
      <c r="AM86" s="423"/>
      <c r="AN86" s="423"/>
      <c r="AO86" s="423"/>
      <c r="AP86" s="423"/>
      <c r="AQ86" s="423"/>
      <c r="AR86" s="423"/>
      <c r="AS86" s="423"/>
      <c r="AT86" s="423"/>
      <c r="AU86" s="423"/>
      <c r="AV86" s="423"/>
      <c r="AW86" s="423"/>
      <c r="AX86" s="423"/>
      <c r="AY86" s="423"/>
      <c r="AZ86" s="423"/>
      <c r="BA86" s="423"/>
      <c r="BB86" s="423"/>
      <c r="BC86" s="424"/>
      <c r="BD86" s="418" t="s">
        <v>119</v>
      </c>
      <c r="BE86" s="407"/>
      <c r="BF86" s="407"/>
      <c r="BG86" s="407"/>
      <c r="BH86" s="407"/>
      <c r="BI86" s="408"/>
      <c r="BJ86" s="90"/>
    </row>
    <row r="87" spans="1:67" s="23" customFormat="1" ht="57.65" customHeight="1" thickBot="1" x14ac:dyDescent="0.85">
      <c r="A87" s="90"/>
      <c r="B87" s="415" t="s">
        <v>131</v>
      </c>
      <c r="C87" s="416"/>
      <c r="D87" s="416"/>
      <c r="E87" s="416"/>
      <c r="F87" s="416"/>
      <c r="G87" s="416"/>
      <c r="H87" s="417"/>
      <c r="I87" s="821" t="s">
        <v>172</v>
      </c>
      <c r="J87" s="822"/>
      <c r="K87" s="822"/>
      <c r="L87" s="822"/>
      <c r="M87" s="822"/>
      <c r="N87" s="822"/>
      <c r="O87" s="822"/>
      <c r="P87" s="822"/>
      <c r="Q87" s="822"/>
      <c r="R87" s="822"/>
      <c r="S87" s="822"/>
      <c r="T87" s="822"/>
      <c r="U87" s="822"/>
      <c r="V87" s="822"/>
      <c r="W87" s="822"/>
      <c r="X87" s="822"/>
      <c r="Y87" s="822"/>
      <c r="Z87" s="822"/>
      <c r="AA87" s="822"/>
      <c r="AB87" s="822"/>
      <c r="AC87" s="822"/>
      <c r="AD87" s="822"/>
      <c r="AE87" s="822"/>
      <c r="AF87" s="822"/>
      <c r="AG87" s="822"/>
      <c r="AH87" s="822"/>
      <c r="AI87" s="822"/>
      <c r="AJ87" s="822"/>
      <c r="AK87" s="822"/>
      <c r="AL87" s="822"/>
      <c r="AM87" s="822"/>
      <c r="AN87" s="822"/>
      <c r="AO87" s="822"/>
      <c r="AP87" s="822"/>
      <c r="AQ87" s="822"/>
      <c r="AR87" s="822"/>
      <c r="AS87" s="822"/>
      <c r="AT87" s="822"/>
      <c r="AU87" s="822"/>
      <c r="AV87" s="822"/>
      <c r="AW87" s="822"/>
      <c r="AX87" s="822"/>
      <c r="AY87" s="822"/>
      <c r="AZ87" s="822"/>
      <c r="BA87" s="822"/>
      <c r="BB87" s="822"/>
      <c r="BC87" s="823"/>
      <c r="BD87" s="412" t="s">
        <v>121</v>
      </c>
      <c r="BE87" s="413"/>
      <c r="BF87" s="413"/>
      <c r="BG87" s="413"/>
      <c r="BH87" s="413"/>
      <c r="BI87" s="414"/>
      <c r="BJ87" s="90"/>
    </row>
    <row r="88" spans="1:67" s="25" customFormat="1" ht="59.4" customHeight="1" thickTop="1" x14ac:dyDescent="0.75">
      <c r="A88" s="80"/>
      <c r="B88" s="131"/>
      <c r="C88" s="131"/>
      <c r="D88" s="131"/>
      <c r="E88" s="131"/>
      <c r="F88" s="131"/>
      <c r="G88" s="131"/>
      <c r="H88" s="131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3"/>
      <c r="BI88" s="133"/>
      <c r="BJ88" s="133"/>
      <c r="BK88" s="133"/>
      <c r="BL88" s="133"/>
      <c r="BM88" s="133"/>
      <c r="BN88" s="80"/>
    </row>
    <row r="89" spans="1:67" customFormat="1" ht="146.4" customHeight="1" x14ac:dyDescent="0.35">
      <c r="A89" s="81"/>
      <c r="B89" s="27"/>
      <c r="C89" s="197"/>
      <c r="D89" s="825" t="s">
        <v>230</v>
      </c>
      <c r="E89" s="825"/>
      <c r="F89" s="825"/>
      <c r="G89" s="825"/>
      <c r="H89" s="825"/>
      <c r="I89" s="825"/>
      <c r="J89" s="825"/>
      <c r="K89" s="825"/>
      <c r="L89" s="825"/>
      <c r="M89" s="825"/>
      <c r="N89" s="825"/>
      <c r="O89" s="825"/>
      <c r="P89" s="825"/>
      <c r="Q89" s="825"/>
      <c r="R89" s="825"/>
      <c r="S89" s="825"/>
      <c r="T89" s="825"/>
      <c r="U89" s="825"/>
      <c r="V89" s="825"/>
      <c r="W89" s="825"/>
      <c r="X89" s="825"/>
      <c r="Y89" s="825"/>
      <c r="Z89" s="825"/>
      <c r="AA89" s="825"/>
      <c r="AB89" s="825"/>
      <c r="AC89" s="825"/>
      <c r="AD89" s="825"/>
      <c r="AE89" s="825"/>
      <c r="AF89" s="825"/>
      <c r="AG89" s="825"/>
      <c r="AH89" s="825"/>
      <c r="AI89" s="825"/>
      <c r="AJ89" s="825"/>
      <c r="AK89" s="825"/>
      <c r="AL89" s="825"/>
      <c r="AM89" s="825"/>
      <c r="AN89" s="825"/>
      <c r="AO89" s="825"/>
      <c r="AP89" s="825"/>
      <c r="AQ89" s="825"/>
      <c r="AR89" s="825"/>
      <c r="AS89" s="825"/>
      <c r="AT89" s="825"/>
      <c r="AU89" s="825"/>
      <c r="AV89" s="825"/>
      <c r="AW89" s="825"/>
      <c r="AX89" s="825"/>
      <c r="AY89" s="825"/>
      <c r="AZ89" s="825"/>
      <c r="BA89" s="825"/>
      <c r="BB89" s="825"/>
      <c r="BC89" s="825"/>
      <c r="BD89" s="825"/>
      <c r="BE89" s="825"/>
      <c r="BF89" s="825"/>
      <c r="BG89" s="825"/>
      <c r="BH89" s="825"/>
      <c r="BI89" s="151"/>
      <c r="BJ89" s="151"/>
      <c r="BK89" s="151"/>
      <c r="BL89" s="151"/>
      <c r="BM89" s="151"/>
      <c r="BN89" s="81"/>
    </row>
    <row r="90" spans="1:67" s="19" customFormat="1" ht="34.25" customHeight="1" x14ac:dyDescent="0.65">
      <c r="A90" s="83"/>
      <c r="B90" s="749"/>
      <c r="C90" s="749"/>
      <c r="D90" s="749"/>
      <c r="E90" s="749"/>
      <c r="F90" s="749"/>
      <c r="G90" s="749"/>
      <c r="H90" s="749"/>
      <c r="I90" s="749"/>
      <c r="J90" s="749"/>
      <c r="K90" s="749"/>
      <c r="L90" s="749"/>
      <c r="M90" s="749"/>
      <c r="N90" s="749"/>
      <c r="O90" s="749"/>
      <c r="P90" s="749"/>
      <c r="Q90" s="749"/>
      <c r="R90" s="749"/>
      <c r="S90" s="749"/>
      <c r="T90" s="749"/>
      <c r="U90" s="749"/>
      <c r="V90" s="749"/>
      <c r="W90" s="749"/>
      <c r="X90" s="749"/>
      <c r="Y90" s="749"/>
      <c r="Z90" s="749"/>
      <c r="AA90" s="749"/>
      <c r="AB90" s="749"/>
      <c r="AC90" s="749"/>
      <c r="AD90" s="749"/>
      <c r="AE90" s="749"/>
      <c r="AF90" s="749"/>
      <c r="AG90" s="749"/>
      <c r="AH90" s="749"/>
      <c r="AI90" s="749"/>
      <c r="AJ90" s="749"/>
      <c r="AK90" s="749"/>
      <c r="AL90" s="749"/>
      <c r="AM90" s="749"/>
      <c r="AN90" s="749"/>
      <c r="AO90" s="749"/>
      <c r="AP90" s="749"/>
      <c r="AQ90" s="749"/>
      <c r="AR90" s="749"/>
      <c r="AS90" s="749"/>
      <c r="AT90" s="749"/>
      <c r="AU90" s="749"/>
      <c r="AV90" s="749"/>
      <c r="AW90" s="749"/>
      <c r="AX90" s="749"/>
      <c r="AY90" s="749"/>
      <c r="AZ90" s="749"/>
      <c r="BA90" s="749"/>
      <c r="BB90" s="749"/>
      <c r="BC90" s="749"/>
      <c r="BD90" s="749"/>
      <c r="BE90" s="749"/>
      <c r="BF90" s="749"/>
      <c r="BG90" s="749"/>
      <c r="BH90" s="749"/>
      <c r="BI90" s="749"/>
      <c r="BJ90" s="749"/>
      <c r="BK90" s="749"/>
      <c r="BL90" s="749"/>
      <c r="BM90" s="749"/>
      <c r="BN90" s="83"/>
    </row>
    <row r="91" spans="1:67" s="19" customFormat="1" ht="28.5" x14ac:dyDescent="0.65">
      <c r="A91" s="83"/>
      <c r="B91" s="84"/>
      <c r="C91" s="85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</row>
    <row r="92" spans="1:67" s="19" customFormat="1" ht="89" customHeight="1" x14ac:dyDescent="0.65">
      <c r="B92" s="83"/>
      <c r="C92" s="354" t="s">
        <v>207</v>
      </c>
      <c r="D92" s="376" t="s">
        <v>142</v>
      </c>
      <c r="E92" s="376"/>
      <c r="F92" s="376"/>
      <c r="G92" s="376"/>
      <c r="H92" s="376"/>
      <c r="I92" s="376"/>
      <c r="J92" s="376"/>
      <c r="K92" s="376"/>
      <c r="L92" s="376"/>
      <c r="M92" s="376"/>
      <c r="N92" s="376"/>
      <c r="O92" s="376"/>
      <c r="P92" s="376"/>
      <c r="Q92" s="376"/>
      <c r="R92" s="376"/>
      <c r="S92" s="376"/>
      <c r="T92" s="376"/>
      <c r="U92" s="376"/>
      <c r="V92" s="376"/>
      <c r="W92" s="376"/>
      <c r="X92" s="376"/>
      <c r="Y92" s="376"/>
      <c r="Z92" s="376"/>
      <c r="AA92" s="376"/>
      <c r="AB92" s="376"/>
      <c r="AC92" s="376"/>
      <c r="AD92" s="376"/>
      <c r="AE92" s="376"/>
      <c r="AF92" s="376"/>
      <c r="AG92" s="376"/>
      <c r="AH92" s="376"/>
      <c r="AI92" s="376"/>
      <c r="AJ92" s="376"/>
      <c r="AK92" s="376"/>
      <c r="AL92" s="376"/>
      <c r="AM92" s="376"/>
      <c r="AN92" s="376"/>
      <c r="AO92" s="376"/>
      <c r="AP92" s="376"/>
      <c r="AQ92" s="376"/>
      <c r="AR92" s="376"/>
      <c r="AS92" s="376"/>
      <c r="AT92" s="376"/>
      <c r="AU92" s="376"/>
      <c r="AV92" s="376"/>
      <c r="AW92" s="376"/>
      <c r="AX92" s="376"/>
      <c r="AY92" s="376"/>
      <c r="AZ92" s="376"/>
      <c r="BA92" s="376"/>
      <c r="BB92" s="376"/>
      <c r="BC92" s="376"/>
      <c r="BD92" s="376"/>
      <c r="BE92" s="376"/>
      <c r="BF92" s="376"/>
      <c r="BG92" s="376"/>
      <c r="BH92" s="376"/>
      <c r="BI92" s="352"/>
      <c r="BJ92" s="352"/>
      <c r="BK92" s="83"/>
      <c r="BL92" s="83"/>
      <c r="BM92" s="83"/>
      <c r="BN92" s="83"/>
      <c r="BO92" s="83"/>
    </row>
    <row r="93" spans="1:67" s="19" customFormat="1" ht="66.650000000000006" customHeight="1" x14ac:dyDescent="0.85">
      <c r="B93" s="83"/>
      <c r="C93" s="355" t="s">
        <v>143</v>
      </c>
      <c r="D93" s="353" t="s">
        <v>144</v>
      </c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88"/>
      <c r="BL93" s="88"/>
      <c r="BM93" s="88"/>
      <c r="BN93" s="83"/>
      <c r="BO93" s="83"/>
    </row>
    <row r="94" spans="1:67" s="19" customFormat="1" ht="14.4" customHeight="1" x14ac:dyDescent="0.65">
      <c r="A94" s="83"/>
      <c r="B94" s="89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3"/>
      <c r="BN94" s="83"/>
    </row>
    <row r="95" spans="1:67" customFormat="1" ht="38" customHeight="1" x14ac:dyDescent="0.5">
      <c r="A95" s="81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</row>
    <row r="96" spans="1:67" s="23" customFormat="1" ht="57.65" customHeight="1" x14ac:dyDescent="0.95">
      <c r="A96" s="90"/>
      <c r="B96" s="111"/>
      <c r="C96" s="248" t="s">
        <v>180</v>
      </c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3"/>
      <c r="AC96" s="114"/>
      <c r="AD96" s="114"/>
      <c r="AE96" s="114"/>
      <c r="AF96" s="114"/>
      <c r="AG96" s="114"/>
      <c r="AH96" s="114"/>
      <c r="AI96" s="113"/>
      <c r="AJ96" s="115"/>
      <c r="AK96" s="115"/>
      <c r="AL96" s="115"/>
      <c r="AM96" s="115"/>
      <c r="AN96" s="115"/>
      <c r="AO96" s="116"/>
      <c r="AP96" s="118" t="s">
        <v>181</v>
      </c>
      <c r="AQ96" s="116"/>
      <c r="AR96" s="119"/>
      <c r="AS96" s="119"/>
      <c r="AT96" s="119"/>
      <c r="AU96" s="119"/>
      <c r="AV96" s="116"/>
      <c r="AW96" s="116"/>
      <c r="AX96" s="111"/>
      <c r="AY96" s="111"/>
      <c r="AZ96" s="111"/>
      <c r="BA96" s="92"/>
      <c r="BB96" s="92"/>
      <c r="BC96" s="91"/>
      <c r="BD96" s="91"/>
      <c r="BE96" s="91"/>
      <c r="BF96" s="91"/>
      <c r="BG96" s="91"/>
      <c r="BH96" s="91"/>
      <c r="BI96" s="90"/>
      <c r="BJ96" s="90"/>
      <c r="BK96" s="90"/>
      <c r="BL96" s="90"/>
      <c r="BM96" s="90"/>
      <c r="BN96" s="90"/>
    </row>
    <row r="97" spans="1:66" s="26" customFormat="1" ht="24" customHeight="1" x14ac:dyDescent="0.95">
      <c r="A97" s="93"/>
      <c r="B97" s="117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5"/>
      <c r="AC97" s="116"/>
      <c r="AD97" s="116"/>
      <c r="AE97" s="116"/>
      <c r="AF97" s="116"/>
      <c r="AG97" s="116"/>
      <c r="AH97" s="116"/>
      <c r="AI97" s="115"/>
      <c r="AJ97" s="115"/>
      <c r="AK97" s="115"/>
      <c r="AL97" s="115"/>
      <c r="AM97" s="115"/>
      <c r="AN97" s="115"/>
      <c r="AO97" s="116"/>
      <c r="AP97" s="118"/>
      <c r="AQ97" s="116"/>
      <c r="AR97" s="119"/>
      <c r="AS97" s="119"/>
      <c r="AT97" s="119"/>
      <c r="AU97" s="119"/>
      <c r="AV97" s="116"/>
      <c r="AW97" s="116"/>
      <c r="AX97" s="120"/>
      <c r="AY97" s="120"/>
      <c r="AZ97" s="120"/>
      <c r="BA97" s="87"/>
      <c r="BB97" s="87"/>
      <c r="BC97" s="87"/>
      <c r="BD97" s="87"/>
      <c r="BE97" s="87"/>
      <c r="BF97" s="87"/>
      <c r="BG97" s="87"/>
      <c r="BH97" s="87"/>
      <c r="BI97" s="94"/>
      <c r="BJ97" s="94"/>
      <c r="BK97" s="93"/>
      <c r="BL97" s="93"/>
      <c r="BM97" s="93"/>
      <c r="BN97" s="93"/>
    </row>
    <row r="98" spans="1:66" s="21" customFormat="1" ht="53.5" x14ac:dyDescent="0.95">
      <c r="A98" s="79"/>
      <c r="B98" s="117"/>
      <c r="C98" s="114"/>
      <c r="D98" s="114"/>
      <c r="E98" s="114"/>
      <c r="F98" s="114"/>
      <c r="G98" s="121" t="s">
        <v>65</v>
      </c>
      <c r="H98" s="122"/>
      <c r="I98" s="123"/>
      <c r="J98" s="123"/>
      <c r="K98" s="124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15"/>
      <c r="AQ98" s="115"/>
      <c r="AR98" s="115"/>
      <c r="AS98" s="115"/>
      <c r="AT98" s="115"/>
      <c r="AU98" s="115"/>
      <c r="AV98" s="115"/>
      <c r="AW98" s="115"/>
      <c r="AX98" s="48"/>
      <c r="AY98" s="48"/>
      <c r="AZ98" s="48"/>
      <c r="BA98" s="87"/>
      <c r="BB98" s="87"/>
      <c r="BC98" s="97"/>
      <c r="BD98" s="97"/>
      <c r="BE98" s="97"/>
      <c r="BF98" s="97"/>
      <c r="BG98" s="97"/>
      <c r="BH98" s="97"/>
      <c r="BI98" s="80"/>
      <c r="BJ98" s="80"/>
      <c r="BK98" s="79"/>
      <c r="BL98" s="79"/>
      <c r="BM98" s="79"/>
      <c r="BN98" s="79"/>
    </row>
    <row r="99" spans="1:66" s="21" customFormat="1" ht="46" x14ac:dyDescent="0.95">
      <c r="A99" s="79"/>
      <c r="B99" s="117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15"/>
      <c r="AQ99" s="115"/>
      <c r="AR99" s="115"/>
      <c r="AS99" s="115"/>
      <c r="AT99" s="115"/>
      <c r="AU99" s="115"/>
      <c r="AV99" s="115"/>
      <c r="AW99" s="115"/>
      <c r="AX99" s="48"/>
      <c r="AY99" s="48"/>
      <c r="AZ99" s="48"/>
      <c r="BA99" s="87"/>
      <c r="BB99" s="87"/>
      <c r="BC99" s="97"/>
      <c r="BD99" s="97"/>
      <c r="BE99" s="97"/>
      <c r="BF99" s="97"/>
      <c r="BG99" s="97"/>
      <c r="BH99" s="97"/>
      <c r="BI99" s="80"/>
      <c r="BJ99" s="80"/>
      <c r="BK99" s="79"/>
      <c r="BL99" s="79"/>
      <c r="BM99" s="79"/>
      <c r="BN99" s="79"/>
    </row>
    <row r="100" spans="1:66" s="21" customFormat="1" ht="46" x14ac:dyDescent="0.95">
      <c r="A100" s="79"/>
      <c r="B100" s="117"/>
      <c r="C100" s="820" t="s">
        <v>220</v>
      </c>
      <c r="D100" s="820"/>
      <c r="E100" s="820"/>
      <c r="F100" s="820"/>
      <c r="G100" s="820"/>
      <c r="H100" s="820"/>
      <c r="I100" s="820"/>
      <c r="J100" s="820"/>
      <c r="K100" s="820"/>
      <c r="L100" s="820"/>
      <c r="M100" s="820"/>
      <c r="N100" s="820"/>
      <c r="O100" s="820"/>
      <c r="P100" s="820"/>
      <c r="Q100" s="820"/>
      <c r="R100" s="820"/>
      <c r="S100" s="820"/>
      <c r="T100" s="820"/>
      <c r="U100" s="820"/>
      <c r="V100" s="820"/>
      <c r="W100" s="820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15"/>
      <c r="AQ100" s="115"/>
      <c r="AR100" s="115"/>
      <c r="AS100" s="115"/>
      <c r="AT100" s="115"/>
      <c r="AU100" s="115"/>
      <c r="AV100" s="115"/>
      <c r="AW100" s="116"/>
      <c r="AX100" s="126"/>
      <c r="AY100" s="48"/>
      <c r="AZ100" s="48"/>
      <c r="BA100" s="87"/>
      <c r="BB100" s="87"/>
      <c r="BC100" s="97"/>
      <c r="BD100" s="97"/>
      <c r="BE100" s="97"/>
      <c r="BF100" s="97"/>
      <c r="BG100" s="97"/>
      <c r="BH100" s="97"/>
      <c r="BI100" s="80"/>
      <c r="BJ100" s="80"/>
      <c r="BK100" s="79"/>
      <c r="BL100" s="79"/>
      <c r="BM100" s="79"/>
      <c r="BN100" s="79"/>
    </row>
    <row r="101" spans="1:66" s="21" customFormat="1" ht="46" x14ac:dyDescent="0.95">
      <c r="A101" s="79"/>
      <c r="B101" s="117"/>
      <c r="C101" s="820"/>
      <c r="D101" s="820"/>
      <c r="E101" s="820"/>
      <c r="F101" s="820"/>
      <c r="G101" s="820"/>
      <c r="H101" s="820"/>
      <c r="I101" s="820"/>
      <c r="J101" s="820"/>
      <c r="K101" s="820"/>
      <c r="L101" s="820"/>
      <c r="M101" s="820"/>
      <c r="N101" s="820"/>
      <c r="O101" s="820"/>
      <c r="P101" s="820"/>
      <c r="Q101" s="820"/>
      <c r="R101" s="820"/>
      <c r="S101" s="820"/>
      <c r="T101" s="820"/>
      <c r="U101" s="820"/>
      <c r="V101" s="820"/>
      <c r="W101" s="820"/>
      <c r="X101" s="112"/>
      <c r="Y101" s="112"/>
      <c r="Z101" s="112"/>
      <c r="AA101" s="112"/>
      <c r="AB101" s="114"/>
      <c r="AC101" s="114"/>
      <c r="AD101" s="114"/>
      <c r="AE101" s="114"/>
      <c r="AF101" s="114"/>
      <c r="AG101" s="114"/>
      <c r="AH101" s="113"/>
      <c r="AI101" s="113"/>
      <c r="AJ101" s="115"/>
      <c r="AK101" s="115"/>
      <c r="AL101" s="115"/>
      <c r="AM101" s="115"/>
      <c r="AN101" s="116"/>
      <c r="AO101" s="118"/>
      <c r="AP101" s="116" t="s">
        <v>221</v>
      </c>
      <c r="AQ101" s="119"/>
      <c r="AR101" s="119"/>
      <c r="AS101" s="119"/>
      <c r="AT101" s="119"/>
      <c r="AU101" s="116"/>
      <c r="AV101" s="116"/>
      <c r="AW101" s="116"/>
      <c r="AX101" s="127"/>
      <c r="AY101" s="48"/>
      <c r="AZ101" s="48"/>
      <c r="BA101" s="87"/>
      <c r="BB101" s="87"/>
      <c r="BC101" s="97"/>
      <c r="BD101" s="97"/>
      <c r="BE101" s="97"/>
      <c r="BF101" s="97"/>
      <c r="BG101" s="97"/>
      <c r="BH101" s="97"/>
      <c r="BI101" s="80"/>
      <c r="BJ101" s="80"/>
      <c r="BK101" s="79"/>
      <c r="BL101" s="79"/>
      <c r="BM101" s="79"/>
      <c r="BN101" s="79"/>
    </row>
    <row r="102" spans="1:66" s="21" customFormat="1" ht="53.5" x14ac:dyDescent="0.95">
      <c r="A102" s="79"/>
      <c r="B102" s="117"/>
      <c r="C102" s="114"/>
      <c r="D102" s="114"/>
      <c r="E102" s="114"/>
      <c r="F102" s="114"/>
      <c r="G102" s="121" t="s">
        <v>65</v>
      </c>
      <c r="H102" s="122"/>
      <c r="I102" s="123"/>
      <c r="J102" s="123"/>
      <c r="K102" s="124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12"/>
      <c r="AB102" s="112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15"/>
      <c r="AQ102" s="115"/>
      <c r="AR102" s="115"/>
      <c r="AS102" s="115"/>
      <c r="AT102" s="115"/>
      <c r="AU102" s="115"/>
      <c r="AV102" s="115"/>
      <c r="AW102" s="115"/>
      <c r="AX102" s="48"/>
      <c r="AY102" s="48"/>
      <c r="AZ102" s="48"/>
      <c r="BA102" s="87"/>
      <c r="BB102" s="87"/>
      <c r="BC102" s="97"/>
      <c r="BD102" s="97"/>
      <c r="BE102" s="97"/>
      <c r="BF102" s="97"/>
      <c r="BG102" s="97"/>
      <c r="BH102" s="97"/>
      <c r="BI102" s="80"/>
      <c r="BJ102" s="80"/>
      <c r="BK102" s="79"/>
      <c r="BL102" s="79"/>
      <c r="BM102" s="79"/>
      <c r="BN102" s="79"/>
    </row>
    <row r="103" spans="1:66" s="21" customFormat="1" ht="53.5" x14ac:dyDescent="0.95">
      <c r="A103" s="79"/>
      <c r="B103" s="117"/>
      <c r="C103" s="116"/>
      <c r="D103" s="116"/>
      <c r="E103" s="116"/>
      <c r="F103" s="116"/>
      <c r="G103" s="121"/>
      <c r="H103" s="122"/>
      <c r="I103" s="123"/>
      <c r="J103" s="123"/>
      <c r="K103" s="124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12"/>
      <c r="AB103" s="112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15"/>
      <c r="AQ103" s="115"/>
      <c r="AR103" s="115"/>
      <c r="AS103" s="115"/>
      <c r="AT103" s="115"/>
      <c r="AU103" s="115"/>
      <c r="AV103" s="115"/>
      <c r="AW103" s="115"/>
      <c r="AX103" s="48"/>
      <c r="AY103" s="48"/>
      <c r="AZ103" s="48"/>
      <c r="BA103" s="87"/>
      <c r="BB103" s="87"/>
      <c r="BC103" s="97"/>
      <c r="BD103" s="97"/>
      <c r="BE103" s="97"/>
      <c r="BF103" s="97"/>
      <c r="BG103" s="97"/>
      <c r="BH103" s="97"/>
      <c r="BI103" s="80"/>
      <c r="BJ103" s="80"/>
      <c r="BK103" s="79"/>
      <c r="BL103" s="79"/>
      <c r="BM103" s="79"/>
      <c r="BN103" s="79"/>
    </row>
    <row r="104" spans="1:66" s="21" customFormat="1" ht="69" customHeight="1" x14ac:dyDescent="0.95">
      <c r="A104" s="79"/>
      <c r="B104" s="117"/>
      <c r="C104" s="820" t="s">
        <v>216</v>
      </c>
      <c r="D104" s="820"/>
      <c r="E104" s="820"/>
      <c r="F104" s="820"/>
      <c r="G104" s="820"/>
      <c r="H104" s="820"/>
      <c r="I104" s="820"/>
      <c r="J104" s="820"/>
      <c r="K104" s="820"/>
      <c r="L104" s="820"/>
      <c r="M104" s="820"/>
      <c r="N104" s="820"/>
      <c r="O104" s="820"/>
      <c r="P104" s="820"/>
      <c r="Q104" s="820"/>
      <c r="R104" s="820"/>
      <c r="S104" s="820"/>
      <c r="T104" s="820"/>
      <c r="U104" s="820"/>
      <c r="V104" s="820"/>
      <c r="W104" s="820"/>
      <c r="X104" s="206"/>
      <c r="Y104" s="206"/>
      <c r="Z104" s="206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15"/>
      <c r="AQ104" s="115"/>
      <c r="AR104" s="115"/>
      <c r="AS104" s="115"/>
      <c r="AT104" s="115"/>
      <c r="AU104" s="115"/>
      <c r="AV104" s="115"/>
      <c r="AW104" s="115"/>
      <c r="AX104" s="48"/>
      <c r="AY104" s="48"/>
      <c r="AZ104" s="48"/>
      <c r="BA104" s="87"/>
      <c r="BB104" s="87"/>
      <c r="BC104" s="97"/>
      <c r="BD104" s="97"/>
      <c r="BE104" s="97"/>
      <c r="BF104" s="97"/>
      <c r="BG104" s="97"/>
      <c r="BH104" s="97"/>
      <c r="BI104" s="80"/>
      <c r="BJ104" s="80"/>
      <c r="BK104" s="79"/>
      <c r="BL104" s="79"/>
      <c r="BM104" s="79"/>
      <c r="BN104" s="79"/>
    </row>
    <row r="105" spans="1:66" s="21" customFormat="1" ht="85.75" customHeight="1" x14ac:dyDescent="0.95">
      <c r="A105" s="79"/>
      <c r="B105" s="117"/>
      <c r="C105" s="820"/>
      <c r="D105" s="820"/>
      <c r="E105" s="820"/>
      <c r="F105" s="820"/>
      <c r="G105" s="820"/>
      <c r="H105" s="820"/>
      <c r="I105" s="820"/>
      <c r="J105" s="820"/>
      <c r="K105" s="820"/>
      <c r="L105" s="820"/>
      <c r="M105" s="820"/>
      <c r="N105" s="820"/>
      <c r="O105" s="820"/>
      <c r="P105" s="820"/>
      <c r="Q105" s="820"/>
      <c r="R105" s="820"/>
      <c r="S105" s="820"/>
      <c r="T105" s="820"/>
      <c r="U105" s="820"/>
      <c r="V105" s="820"/>
      <c r="W105" s="820"/>
      <c r="X105" s="206"/>
      <c r="Y105" s="206"/>
      <c r="Z105" s="206"/>
      <c r="AA105" s="205"/>
      <c r="AB105" s="113"/>
      <c r="AC105" s="114"/>
      <c r="AD105" s="114"/>
      <c r="AE105" s="114"/>
      <c r="AF105" s="114"/>
      <c r="AG105" s="114"/>
      <c r="AH105" s="114"/>
      <c r="AI105" s="113"/>
      <c r="AJ105" s="115"/>
      <c r="AK105" s="115"/>
      <c r="AL105" s="115"/>
      <c r="AM105" s="115"/>
      <c r="AN105" s="115"/>
      <c r="AO105" s="116"/>
      <c r="AP105" s="118" t="s">
        <v>217</v>
      </c>
      <c r="AQ105" s="119"/>
      <c r="AR105" s="119"/>
      <c r="AS105" s="119"/>
      <c r="AT105" s="119"/>
      <c r="AU105" s="116"/>
      <c r="AV105" s="116"/>
      <c r="AW105" s="116"/>
      <c r="AX105" s="48"/>
      <c r="AY105" s="48"/>
      <c r="AZ105" s="48"/>
      <c r="BA105" s="87"/>
      <c r="BB105" s="87"/>
      <c r="BC105" s="97"/>
      <c r="BD105" s="97"/>
      <c r="BE105" s="97"/>
      <c r="BF105" s="97"/>
      <c r="BG105" s="97"/>
      <c r="BH105" s="97"/>
      <c r="BI105" s="80"/>
      <c r="BJ105" s="80"/>
      <c r="BK105" s="79"/>
      <c r="BL105" s="79"/>
      <c r="BM105" s="79"/>
      <c r="BN105" s="79"/>
    </row>
    <row r="106" spans="1:66" s="21" customFormat="1" ht="31.25" customHeight="1" x14ac:dyDescent="0.95">
      <c r="A106" s="79"/>
      <c r="B106" s="117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115"/>
      <c r="AC106" s="116"/>
      <c r="AD106" s="116"/>
      <c r="AE106" s="116"/>
      <c r="AF106" s="116"/>
      <c r="AG106" s="116"/>
      <c r="AH106" s="116"/>
      <c r="AI106" s="115"/>
      <c r="AJ106" s="115"/>
      <c r="AK106" s="115"/>
      <c r="AL106" s="115"/>
      <c r="AM106" s="115"/>
      <c r="AN106" s="115"/>
      <c r="AO106" s="116"/>
      <c r="AP106" s="116"/>
      <c r="AQ106" s="119"/>
      <c r="AR106" s="119"/>
      <c r="AS106" s="119"/>
      <c r="AT106" s="119"/>
      <c r="AU106" s="116"/>
      <c r="AV106" s="116"/>
      <c r="AW106" s="116"/>
      <c r="AX106" s="126"/>
      <c r="AY106" s="48"/>
      <c r="AZ106" s="48"/>
      <c r="BA106" s="87"/>
      <c r="BB106" s="87"/>
      <c r="BC106" s="97"/>
      <c r="BD106" s="97"/>
      <c r="BE106" s="97"/>
      <c r="BF106" s="97"/>
      <c r="BG106" s="97"/>
      <c r="BH106" s="97"/>
      <c r="BI106" s="80"/>
      <c r="BJ106" s="80"/>
      <c r="BK106" s="79"/>
      <c r="BL106" s="79"/>
      <c r="BM106" s="79"/>
      <c r="BN106" s="79"/>
    </row>
    <row r="107" spans="1:66" s="21" customFormat="1" ht="53.5" x14ac:dyDescent="0.95">
      <c r="A107" s="79"/>
      <c r="B107" s="117"/>
      <c r="C107" s="114"/>
      <c r="D107" s="114"/>
      <c r="E107" s="114"/>
      <c r="F107" s="114"/>
      <c r="G107" s="121" t="s">
        <v>65</v>
      </c>
      <c r="H107" s="122"/>
      <c r="I107" s="123"/>
      <c r="J107" s="123"/>
      <c r="K107" s="124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7"/>
      <c r="AY107" s="48"/>
      <c r="AZ107" s="126"/>
      <c r="BA107" s="87"/>
      <c r="BB107" s="87"/>
      <c r="BC107" s="97"/>
      <c r="BD107" s="97"/>
      <c r="BE107" s="97"/>
      <c r="BF107" s="97"/>
      <c r="BG107" s="97"/>
      <c r="BH107" s="97"/>
      <c r="BI107" s="80"/>
      <c r="BJ107" s="80"/>
      <c r="BK107" s="79"/>
      <c r="BL107" s="79"/>
      <c r="BM107" s="79"/>
      <c r="BN107" s="79"/>
    </row>
    <row r="108" spans="1:66" s="21" customFormat="1" ht="46" x14ac:dyDescent="0.95">
      <c r="A108" s="79"/>
      <c r="B108" s="117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7"/>
      <c r="AY108" s="48"/>
      <c r="AZ108" s="127"/>
      <c r="BA108" s="95"/>
      <c r="BB108" s="95"/>
      <c r="BC108" s="95"/>
      <c r="BD108" s="97"/>
      <c r="BE108" s="97"/>
      <c r="BF108" s="97"/>
      <c r="BG108" s="97"/>
      <c r="BH108" s="97"/>
      <c r="BI108" s="80"/>
      <c r="BJ108" s="80"/>
      <c r="BK108" s="79"/>
      <c r="BL108" s="79"/>
      <c r="BM108" s="79"/>
      <c r="BN108" s="79"/>
    </row>
    <row r="109" spans="1:66" s="21" customFormat="1" ht="46" x14ac:dyDescent="0.95">
      <c r="A109" s="79"/>
      <c r="B109" s="117"/>
      <c r="C109" s="128" t="s">
        <v>182</v>
      </c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6"/>
      <c r="AY109" s="48"/>
      <c r="AZ109" s="48"/>
      <c r="BA109" s="87"/>
      <c r="BB109" s="87"/>
      <c r="BC109" s="97"/>
      <c r="BD109" s="97"/>
      <c r="BE109" s="97"/>
      <c r="BF109" s="97"/>
      <c r="BG109" s="97"/>
      <c r="BH109" s="97"/>
      <c r="BI109" s="80"/>
      <c r="BJ109" s="80"/>
      <c r="BK109" s="79"/>
      <c r="BL109" s="79"/>
      <c r="BM109" s="79"/>
      <c r="BN109" s="79"/>
    </row>
    <row r="110" spans="1:66" s="21" customFormat="1" ht="46" x14ac:dyDescent="0.95">
      <c r="A110" s="79"/>
      <c r="B110" s="117"/>
      <c r="C110" s="129" t="s">
        <v>245</v>
      </c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7"/>
      <c r="AY110" s="48"/>
      <c r="AZ110" s="126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79"/>
      <c r="BL110" s="79"/>
      <c r="BM110" s="79"/>
      <c r="BN110" s="79"/>
    </row>
    <row r="111" spans="1:66" s="21" customFormat="1" ht="33" x14ac:dyDescent="0.7">
      <c r="A111" s="79"/>
      <c r="B111" s="117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17"/>
      <c r="AY111" s="117"/>
      <c r="AZ111" s="117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79"/>
      <c r="BL111" s="79"/>
      <c r="BM111" s="79"/>
      <c r="BN111" s="79"/>
    </row>
    <row r="112" spans="1:66" s="21" customFormat="1" ht="33" x14ac:dyDescent="0.7">
      <c r="A112" s="79"/>
      <c r="B112" s="99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5"/>
      <c r="W112" s="95"/>
      <c r="X112" s="95"/>
      <c r="Y112" s="95"/>
      <c r="Z112" s="95"/>
      <c r="AA112" s="95"/>
      <c r="AB112" s="95"/>
      <c r="AC112" s="95"/>
      <c r="AD112" s="100"/>
      <c r="AE112" s="100"/>
      <c r="AF112" s="100"/>
      <c r="AG112" s="100"/>
      <c r="AH112" s="100"/>
      <c r="AI112" s="100"/>
      <c r="AJ112" s="95"/>
      <c r="AK112" s="95"/>
      <c r="AL112" s="95"/>
      <c r="AM112" s="87"/>
      <c r="AN112" s="87"/>
      <c r="AO112" s="97"/>
      <c r="AP112" s="97"/>
      <c r="AQ112" s="97"/>
      <c r="AR112" s="97"/>
      <c r="AS112" s="97"/>
      <c r="AT112" s="97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79"/>
      <c r="BL112" s="79"/>
      <c r="BM112" s="79"/>
      <c r="BN112" s="79"/>
    </row>
    <row r="113" spans="1:88" s="21" customFormat="1" ht="33" x14ac:dyDescent="0.7">
      <c r="A113" s="79"/>
      <c r="B113" s="99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5"/>
      <c r="W113" s="95"/>
      <c r="X113" s="95"/>
      <c r="Y113" s="95"/>
      <c r="Z113" s="95"/>
      <c r="AA113" s="95"/>
      <c r="AB113" s="95"/>
      <c r="AC113" s="95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1"/>
      <c r="AN113" s="101"/>
      <c r="AO113" s="102"/>
      <c r="AP113" s="102"/>
      <c r="AQ113" s="102"/>
      <c r="AR113" s="102"/>
      <c r="AS113" s="102"/>
      <c r="AT113" s="102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</row>
    <row r="114" spans="1:88" s="21" customFormat="1" ht="33" x14ac:dyDescent="0.7">
      <c r="A114" s="79"/>
      <c r="B114" s="103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5"/>
      <c r="W114" s="95"/>
      <c r="X114" s="95"/>
      <c r="Y114" s="95"/>
      <c r="Z114" s="95"/>
      <c r="AA114" s="98"/>
      <c r="AB114" s="96"/>
      <c r="AC114" s="96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2"/>
      <c r="AP114" s="102"/>
      <c r="AQ114" s="102"/>
      <c r="AR114" s="102"/>
      <c r="AS114" s="102"/>
      <c r="AT114" s="102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</row>
    <row r="115" spans="1:88" s="21" customFormat="1" ht="33" x14ac:dyDescent="0.7">
      <c r="A115" s="79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</row>
    <row r="116" spans="1:88" s="22" customFormat="1" ht="30.5" x14ac:dyDescent="0.6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104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</row>
    <row r="117" spans="1:88" x14ac:dyDescent="0.35">
      <c r="BN117" s="50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x14ac:dyDescent="0.35">
      <c r="BN118" s="50"/>
      <c r="BO118" s="2"/>
      <c r="BP118" s="2"/>
    </row>
    <row r="119" spans="1:88" x14ac:dyDescent="0.35">
      <c r="BN119" s="50"/>
      <c r="BO119" s="2"/>
      <c r="BP119" s="2"/>
    </row>
    <row r="120" spans="1:88" x14ac:dyDescent="0.35">
      <c r="BN120" s="50"/>
      <c r="BO120" s="2"/>
      <c r="BP120" s="2"/>
    </row>
    <row r="121" spans="1:88" x14ac:dyDescent="0.35">
      <c r="BN121" s="50"/>
      <c r="BO121" s="2"/>
      <c r="BP121" s="2"/>
    </row>
    <row r="122" spans="1:88" x14ac:dyDescent="0.35">
      <c r="BN122" s="50"/>
      <c r="BO122" s="2"/>
      <c r="BP122" s="2"/>
    </row>
    <row r="123" spans="1:88" x14ac:dyDescent="0.35">
      <c r="BN123" s="50"/>
      <c r="BO123" s="2"/>
      <c r="BP123" s="2"/>
    </row>
    <row r="124" spans="1:88" x14ac:dyDescent="0.35">
      <c r="BN124" s="50"/>
      <c r="BO124" s="2"/>
      <c r="BP124" s="2"/>
    </row>
  </sheetData>
  <mergeCells count="556">
    <mergeCell ref="C104:W105"/>
    <mergeCell ref="C100:W101"/>
    <mergeCell ref="I87:BC87"/>
    <mergeCell ref="B67:BI67"/>
    <mergeCell ref="D89:BH89"/>
    <mergeCell ref="C30:AD30"/>
    <mergeCell ref="C31:AD31"/>
    <mergeCell ref="C32:AD32"/>
    <mergeCell ref="C33:AD33"/>
    <mergeCell ref="C34:AD34"/>
    <mergeCell ref="C35:AD35"/>
    <mergeCell ref="C36:AD36"/>
    <mergeCell ref="C37:AD37"/>
    <mergeCell ref="C38:AD38"/>
    <mergeCell ref="C39:AD39"/>
    <mergeCell ref="C40:AD40"/>
    <mergeCell ref="C41:AD41"/>
    <mergeCell ref="C42:AD42"/>
    <mergeCell ref="C43:AD43"/>
    <mergeCell ref="C44:AD44"/>
    <mergeCell ref="C45:AD45"/>
    <mergeCell ref="C46:AD46"/>
    <mergeCell ref="C47:AD47"/>
    <mergeCell ref="AV59:AZ59"/>
    <mergeCell ref="BC13:BC16"/>
    <mergeCell ref="I84:BC84"/>
    <mergeCell ref="C25:AD29"/>
    <mergeCell ref="C50:AD50"/>
    <mergeCell ref="C51:AD51"/>
    <mergeCell ref="C52:AD52"/>
    <mergeCell ref="C53:AD53"/>
    <mergeCell ref="C54:AD54"/>
    <mergeCell ref="AM64:AQ65"/>
    <mergeCell ref="AY35:AZ35"/>
    <mergeCell ref="AY38:AZ38"/>
    <mergeCell ref="AY40:AZ40"/>
    <mergeCell ref="AY41:AZ41"/>
    <mergeCell ref="AW38:AX38"/>
    <mergeCell ref="AW35:AX35"/>
    <mergeCell ref="AW43:AX43"/>
    <mergeCell ref="AW44:AX44"/>
    <mergeCell ref="AE62:AW62"/>
    <mergeCell ref="AE63:AL63"/>
    <mergeCell ref="AE64:AL65"/>
    <mergeCell ref="AR63:AW63"/>
    <mergeCell ref="AR64:AW65"/>
    <mergeCell ref="A57:AF57"/>
    <mergeCell ref="AM63:AQ63"/>
    <mergeCell ref="C48:AD48"/>
    <mergeCell ref="A60:AF60"/>
    <mergeCell ref="AI60:AJ60"/>
    <mergeCell ref="AI57:AJ57"/>
    <mergeCell ref="A58:AF58"/>
    <mergeCell ref="AI58:AJ58"/>
    <mergeCell ref="AM58:AN58"/>
    <mergeCell ref="AO58:AP58"/>
    <mergeCell ref="AQ58:AR58"/>
    <mergeCell ref="AI55:AJ55"/>
    <mergeCell ref="A56:AF56"/>
    <mergeCell ref="AI56:AJ56"/>
    <mergeCell ref="AK56:AL56"/>
    <mergeCell ref="AM56:AN56"/>
    <mergeCell ref="AO56:AP56"/>
    <mergeCell ref="AE51:AF51"/>
    <mergeCell ref="AG51:AH51"/>
    <mergeCell ref="AG52:AH52"/>
    <mergeCell ref="AO50:AP50"/>
    <mergeCell ref="AI50:AJ50"/>
    <mergeCell ref="AG48:AH48"/>
    <mergeCell ref="AO49:AP49"/>
    <mergeCell ref="AI48:AJ48"/>
    <mergeCell ref="A59:AF59"/>
    <mergeCell ref="AI59:AJ59"/>
    <mergeCell ref="AK59:AL59"/>
    <mergeCell ref="AM59:AN59"/>
    <mergeCell ref="AO59:AP59"/>
    <mergeCell ref="BD13:BD16"/>
    <mergeCell ref="BE13:BE16"/>
    <mergeCell ref="BF13:BF16"/>
    <mergeCell ref="AW40:AX40"/>
    <mergeCell ref="BA38:BB38"/>
    <mergeCell ref="BC41:BD41"/>
    <mergeCell ref="BC42:BD42"/>
    <mergeCell ref="BC39:BD39"/>
    <mergeCell ref="AW45:AX45"/>
    <mergeCell ref="BA40:BB40"/>
    <mergeCell ref="BA49:BB49"/>
    <mergeCell ref="BA50:BB50"/>
    <mergeCell ref="BA41:BB41"/>
    <mergeCell ref="BA42:BB42"/>
    <mergeCell ref="BA56:BF56"/>
    <mergeCell ref="C49:AD49"/>
    <mergeCell ref="BE31:BF31"/>
    <mergeCell ref="BE34:BF34"/>
    <mergeCell ref="AY13:BB13"/>
    <mergeCell ref="BG13:BG16"/>
    <mergeCell ref="BH13:BH16"/>
    <mergeCell ref="BI13:BI16"/>
    <mergeCell ref="AS14:AT14"/>
    <mergeCell ref="B90:BM90"/>
    <mergeCell ref="BA32:BB32"/>
    <mergeCell ref="BA34:BB34"/>
    <mergeCell ref="BG55:BI60"/>
    <mergeCell ref="A40:B40"/>
    <mergeCell ref="AQ40:AR40"/>
    <mergeCell ref="AG41:AH41"/>
    <mergeCell ref="AG43:AH43"/>
    <mergeCell ref="AY43:AZ43"/>
    <mergeCell ref="AU35:AV35"/>
    <mergeCell ref="A39:B39"/>
    <mergeCell ref="AI39:AJ39"/>
    <mergeCell ref="AK39:AL39"/>
    <mergeCell ref="AM39:AN39"/>
    <mergeCell ref="BC34:BD34"/>
    <mergeCell ref="BA57:BF57"/>
    <mergeCell ref="I85:BC85"/>
    <mergeCell ref="AW48:AX48"/>
    <mergeCell ref="AW49:AX49"/>
    <mergeCell ref="AU37:AV37"/>
    <mergeCell ref="BP22:BT22"/>
    <mergeCell ref="AG36:AH36"/>
    <mergeCell ref="AG33:AH33"/>
    <mergeCell ref="BG39:BI39"/>
    <mergeCell ref="AW39:AX39"/>
    <mergeCell ref="AY39:AZ39"/>
    <mergeCell ref="AG39:AH39"/>
    <mergeCell ref="BA36:BB36"/>
    <mergeCell ref="BA37:BB37"/>
    <mergeCell ref="AY36:AZ36"/>
    <mergeCell ref="AY37:AZ37"/>
    <mergeCell ref="BE36:BF36"/>
    <mergeCell ref="BC36:BD36"/>
    <mergeCell ref="BE37:BF37"/>
    <mergeCell ref="BC37:BD37"/>
    <mergeCell ref="BC29:BD29"/>
    <mergeCell ref="BC31:BD31"/>
    <mergeCell ref="BC32:BD32"/>
    <mergeCell ref="BC33:BD33"/>
    <mergeCell ref="AY32:AZ32"/>
    <mergeCell ref="AY33:AZ33"/>
    <mergeCell ref="AY34:AZ34"/>
    <mergeCell ref="BJ25:BJ29"/>
    <mergeCell ref="AU36:AV36"/>
    <mergeCell ref="BE30:BF30"/>
    <mergeCell ref="BE32:BF32"/>
    <mergeCell ref="BE33:BF33"/>
    <mergeCell ref="BE39:BF39"/>
    <mergeCell ref="BA35:BB35"/>
    <mergeCell ref="BE38:BF38"/>
    <mergeCell ref="BA33:BB33"/>
    <mergeCell ref="BA31:BB31"/>
    <mergeCell ref="BA30:BB30"/>
    <mergeCell ref="BE35:BF35"/>
    <mergeCell ref="BE40:BF40"/>
    <mergeCell ref="BC38:BD38"/>
    <mergeCell ref="BC40:BD40"/>
    <mergeCell ref="BC35:BD35"/>
    <mergeCell ref="AW46:AX46"/>
    <mergeCell ref="AW47:AX47"/>
    <mergeCell ref="BC43:BD43"/>
    <mergeCell ref="BE45:BF45"/>
    <mergeCell ref="BC44:BD44"/>
    <mergeCell ref="BA43:BB43"/>
    <mergeCell ref="BA44:BB44"/>
    <mergeCell ref="BA45:BB45"/>
    <mergeCell ref="BA46:BB46"/>
    <mergeCell ref="BA47:BB47"/>
    <mergeCell ref="BE41:BF41"/>
    <mergeCell ref="BE42:BF42"/>
    <mergeCell ref="BE43:BF43"/>
    <mergeCell ref="BE44:BF44"/>
    <mergeCell ref="AW36:AX36"/>
    <mergeCell ref="AW37:AX37"/>
    <mergeCell ref="AW42:AX42"/>
    <mergeCell ref="AU39:AV39"/>
    <mergeCell ref="AU40:AV40"/>
    <mergeCell ref="AU41:AV41"/>
    <mergeCell ref="AU49:AV49"/>
    <mergeCell ref="AW41:AX41"/>
    <mergeCell ref="AY42:AZ42"/>
    <mergeCell ref="AY45:AZ45"/>
    <mergeCell ref="BC50:BD50"/>
    <mergeCell ref="BC45:BD45"/>
    <mergeCell ref="BC46:BD46"/>
    <mergeCell ref="BC47:BD47"/>
    <mergeCell ref="BC48:BD48"/>
    <mergeCell ref="BC49:BD49"/>
    <mergeCell ref="BA58:BF58"/>
    <mergeCell ref="BA59:BF59"/>
    <mergeCell ref="BA55:BB55"/>
    <mergeCell ref="BA48:BB48"/>
    <mergeCell ref="AW55:AX55"/>
    <mergeCell ref="AY55:AZ55"/>
    <mergeCell ref="AK55:AL55"/>
    <mergeCell ref="AM55:AN55"/>
    <mergeCell ref="AO55:AP55"/>
    <mergeCell ref="AQ55:AR55"/>
    <mergeCell ref="AS55:AT55"/>
    <mergeCell ref="BA60:BF60"/>
    <mergeCell ref="BE55:BF55"/>
    <mergeCell ref="BC55:BD55"/>
    <mergeCell ref="AS58:AT58"/>
    <mergeCell ref="AK60:AL60"/>
    <mergeCell ref="AM60:AN60"/>
    <mergeCell ref="AO60:AP60"/>
    <mergeCell ref="AQ60:AR60"/>
    <mergeCell ref="AS60:AT60"/>
    <mergeCell ref="AV60:AZ60"/>
    <mergeCell ref="AK57:AL57"/>
    <mergeCell ref="AM57:AN57"/>
    <mergeCell ref="AO57:AP57"/>
    <mergeCell ref="AQ57:AR57"/>
    <mergeCell ref="AS57:AT57"/>
    <mergeCell ref="AV57:AZ57"/>
    <mergeCell ref="AK58:AL58"/>
    <mergeCell ref="AQ59:AR59"/>
    <mergeCell ref="AS59:AT59"/>
    <mergeCell ref="AV58:AZ58"/>
    <mergeCell ref="AE47:AF47"/>
    <mergeCell ref="AG47:AH47"/>
    <mergeCell ref="AE50:AF50"/>
    <mergeCell ref="AG50:AH50"/>
    <mergeCell ref="AE49:AF49"/>
    <mergeCell ref="AG49:AH49"/>
    <mergeCell ref="A54:B54"/>
    <mergeCell ref="A52:B52"/>
    <mergeCell ref="AE46:AF46"/>
    <mergeCell ref="AG46:AH46"/>
    <mergeCell ref="A46:B46"/>
    <mergeCell ref="AI46:AJ46"/>
    <mergeCell ref="AK46:AL46"/>
    <mergeCell ref="AM46:AN46"/>
    <mergeCell ref="AO46:AP46"/>
    <mergeCell ref="AQ46:AR46"/>
    <mergeCell ref="AS46:AT46"/>
    <mergeCell ref="AM43:AN43"/>
    <mergeCell ref="AE42:AF42"/>
    <mergeCell ref="A43:B43"/>
    <mergeCell ref="AQ45:AR45"/>
    <mergeCell ref="AS45:AT45"/>
    <mergeCell ref="A45:B45"/>
    <mergeCell ref="A44:B44"/>
    <mergeCell ref="AI44:AJ44"/>
    <mergeCell ref="AK44:AL44"/>
    <mergeCell ref="A42:B42"/>
    <mergeCell ref="AE44:AF44"/>
    <mergeCell ref="AG44:AH44"/>
    <mergeCell ref="AE45:AF45"/>
    <mergeCell ref="AG45:AH45"/>
    <mergeCell ref="AK48:AL48"/>
    <mergeCell ref="AI47:AJ47"/>
    <mergeCell ref="AK47:AL47"/>
    <mergeCell ref="AI49:AJ49"/>
    <mergeCell ref="AK49:AL49"/>
    <mergeCell ref="AK50:AL50"/>
    <mergeCell ref="AM50:AN50"/>
    <mergeCell ref="AM49:AN49"/>
    <mergeCell ref="AW50:AX50"/>
    <mergeCell ref="AU50:AV50"/>
    <mergeCell ref="AS50:AT50"/>
    <mergeCell ref="AY50:AZ50"/>
    <mergeCell ref="AY46:AZ46"/>
    <mergeCell ref="AY47:AZ47"/>
    <mergeCell ref="AY48:AZ48"/>
    <mergeCell ref="AM45:AN45"/>
    <mergeCell ref="AO45:AP45"/>
    <mergeCell ref="AQ48:AR48"/>
    <mergeCell ref="AS48:AT48"/>
    <mergeCell ref="AQ47:AR47"/>
    <mergeCell ref="AS47:AT47"/>
    <mergeCell ref="AQ50:AR50"/>
    <mergeCell ref="AM36:AN36"/>
    <mergeCell ref="AO36:AP36"/>
    <mergeCell ref="AQ36:AR36"/>
    <mergeCell ref="AI45:AJ45"/>
    <mergeCell ref="AK45:AL45"/>
    <mergeCell ref="AQ49:AR49"/>
    <mergeCell ref="AS49:AT49"/>
    <mergeCell ref="AM44:AN44"/>
    <mergeCell ref="AO44:AP44"/>
    <mergeCell ref="AM48:AN48"/>
    <mergeCell ref="AO48:AP48"/>
    <mergeCell ref="AQ43:AR43"/>
    <mergeCell ref="AQ44:AR44"/>
    <mergeCell ref="AS44:AT44"/>
    <mergeCell ref="AO43:AP43"/>
    <mergeCell ref="AI43:AJ43"/>
    <mergeCell ref="AK43:AL43"/>
    <mergeCell ref="AM47:AN47"/>
    <mergeCell ref="AO47:AP47"/>
    <mergeCell ref="AI40:AJ40"/>
    <mergeCell ref="AK40:AL40"/>
    <mergeCell ref="AM40:AN40"/>
    <mergeCell ref="AO40:AP40"/>
    <mergeCell ref="AI38:AJ38"/>
    <mergeCell ref="AK38:AL38"/>
    <mergeCell ref="AS41:AT41"/>
    <mergeCell ref="AS38:AT38"/>
    <mergeCell ref="AK41:AL41"/>
    <mergeCell ref="AM41:AN41"/>
    <mergeCell ref="K13:N13"/>
    <mergeCell ref="O13:R13"/>
    <mergeCell ref="AO27:AP29"/>
    <mergeCell ref="AS13:AT13"/>
    <mergeCell ref="T13:V13"/>
    <mergeCell ref="X13:Z13"/>
    <mergeCell ref="AB13:AE13"/>
    <mergeCell ref="AG13:AI13"/>
    <mergeCell ref="AI37:AJ37"/>
    <mergeCell ref="AE35:AF35"/>
    <mergeCell ref="AG35:AH35"/>
    <mergeCell ref="AG25:AH29"/>
    <mergeCell ref="AK35:AL35"/>
    <mergeCell ref="AM35:AN35"/>
    <mergeCell ref="AO35:AP35"/>
    <mergeCell ref="AQ35:AR35"/>
    <mergeCell ref="AQ31:AR31"/>
    <mergeCell ref="AI36:AJ36"/>
    <mergeCell ref="AS34:AT34"/>
    <mergeCell ref="AU13:AW13"/>
    <mergeCell ref="AU17:BB17"/>
    <mergeCell ref="BE29:BF29"/>
    <mergeCell ref="AU25:BF25"/>
    <mergeCell ref="AM38:AN38"/>
    <mergeCell ref="AO38:AP38"/>
    <mergeCell ref="AU34:AV34"/>
    <mergeCell ref="AS15:AT15"/>
    <mergeCell ref="AS16:AT16"/>
    <mergeCell ref="AK13:AN13"/>
    <mergeCell ref="AO13:AR13"/>
    <mergeCell ref="AS36:AT36"/>
    <mergeCell ref="AK37:AL37"/>
    <mergeCell ref="AM37:AN37"/>
    <mergeCell ref="AO37:AP37"/>
    <mergeCell ref="AQ27:AR29"/>
    <mergeCell ref="AU38:AV38"/>
    <mergeCell ref="AQ34:AR34"/>
    <mergeCell ref="AQ38:AR38"/>
    <mergeCell ref="AS32:AT32"/>
    <mergeCell ref="AQ32:AR32"/>
    <mergeCell ref="AI25:AT25"/>
    <mergeCell ref="AS27:AT29"/>
    <mergeCell ref="AI35:AJ35"/>
    <mergeCell ref="A13:A16"/>
    <mergeCell ref="B13:E13"/>
    <mergeCell ref="G13:I13"/>
    <mergeCell ref="AM26:AT26"/>
    <mergeCell ref="BA27:BF27"/>
    <mergeCell ref="AU26:BF26"/>
    <mergeCell ref="AW28:AZ28"/>
    <mergeCell ref="AU27:AZ27"/>
    <mergeCell ref="AQ33:AR33"/>
    <mergeCell ref="AS33:AT33"/>
    <mergeCell ref="AS30:AT30"/>
    <mergeCell ref="AM27:AN29"/>
    <mergeCell ref="AS31:AT31"/>
    <mergeCell ref="A30:B30"/>
    <mergeCell ref="AI30:AJ30"/>
    <mergeCell ref="AK30:AL30"/>
    <mergeCell ref="AM30:AN30"/>
    <mergeCell ref="AO30:AP30"/>
    <mergeCell ref="AI26:AJ29"/>
    <mergeCell ref="AK26:AL29"/>
    <mergeCell ref="AQ30:AR30"/>
    <mergeCell ref="A24:BM24"/>
    <mergeCell ref="A25:B29"/>
    <mergeCell ref="AE25:AF29"/>
    <mergeCell ref="A31:B31"/>
    <mergeCell ref="AI31:AJ31"/>
    <mergeCell ref="AK31:AL31"/>
    <mergeCell ref="AM31:AN31"/>
    <mergeCell ref="AO31:AP31"/>
    <mergeCell ref="A32:B32"/>
    <mergeCell ref="AE32:AF32"/>
    <mergeCell ref="A34:B34"/>
    <mergeCell ref="AE34:AF34"/>
    <mergeCell ref="AI34:AJ34"/>
    <mergeCell ref="AK34:AL34"/>
    <mergeCell ref="A33:B33"/>
    <mergeCell ref="AE33:AF33"/>
    <mergeCell ref="AI33:AJ33"/>
    <mergeCell ref="AK33:AL33"/>
    <mergeCell ref="AM33:AN33"/>
    <mergeCell ref="AO33:AP33"/>
    <mergeCell ref="AM34:AN34"/>
    <mergeCell ref="AO34:AP34"/>
    <mergeCell ref="AI32:AJ32"/>
    <mergeCell ref="AK32:AL32"/>
    <mergeCell ref="AM32:AN32"/>
    <mergeCell ref="AO32:AP32"/>
    <mergeCell ref="BG32:BI32"/>
    <mergeCell ref="BG36:BI36"/>
    <mergeCell ref="AU28:AV28"/>
    <mergeCell ref="AU29:AV29"/>
    <mergeCell ref="AU30:AV30"/>
    <mergeCell ref="AU31:AV31"/>
    <mergeCell ref="AU32:AV32"/>
    <mergeCell ref="AU33:AV33"/>
    <mergeCell ref="BC28:BF28"/>
    <mergeCell ref="BC30:BD30"/>
    <mergeCell ref="BG25:BI29"/>
    <mergeCell ref="BG31:BI31"/>
    <mergeCell ref="BG30:BI30"/>
    <mergeCell ref="BA28:BB28"/>
    <mergeCell ref="AY29:AZ29"/>
    <mergeCell ref="AW29:AX29"/>
    <mergeCell ref="BA29:BB29"/>
    <mergeCell ref="AY30:AZ30"/>
    <mergeCell ref="AW30:AX30"/>
    <mergeCell ref="AW31:AX31"/>
    <mergeCell ref="AW32:AX32"/>
    <mergeCell ref="AW33:AX33"/>
    <mergeCell ref="AW34:AX34"/>
    <mergeCell ref="AY31:AZ31"/>
    <mergeCell ref="BG46:BI46"/>
    <mergeCell ref="BG47:BI47"/>
    <mergeCell ref="BG48:BI48"/>
    <mergeCell ref="BG49:BI49"/>
    <mergeCell ref="AQ56:AR56"/>
    <mergeCell ref="AS56:AT56"/>
    <mergeCell ref="AQ37:AR37"/>
    <mergeCell ref="AS37:AT37"/>
    <mergeCell ref="AQ39:AR39"/>
    <mergeCell ref="AS39:AT39"/>
    <mergeCell ref="AQ42:AR42"/>
    <mergeCell ref="AS42:AT42"/>
    <mergeCell ref="AS40:AT40"/>
    <mergeCell ref="BG38:BI38"/>
    <mergeCell ref="BG40:BI40"/>
    <mergeCell ref="BG41:BI41"/>
    <mergeCell ref="BG42:BI42"/>
    <mergeCell ref="BG37:BI37"/>
    <mergeCell ref="BE46:BF46"/>
    <mergeCell ref="BE47:BF47"/>
    <mergeCell ref="BE48:BF48"/>
    <mergeCell ref="BE50:BF50"/>
    <mergeCell ref="AY49:AZ49"/>
    <mergeCell ref="AU55:AV55"/>
    <mergeCell ref="BD69:BI69"/>
    <mergeCell ref="BD70:BI70"/>
    <mergeCell ref="BD82:BI82"/>
    <mergeCell ref="BD83:BI83"/>
    <mergeCell ref="I69:BC69"/>
    <mergeCell ref="I70:BC70"/>
    <mergeCell ref="I71:BC71"/>
    <mergeCell ref="I72:BC72"/>
    <mergeCell ref="I73:BC73"/>
    <mergeCell ref="I74:BC74"/>
    <mergeCell ref="I77:BC77"/>
    <mergeCell ref="I79:BC79"/>
    <mergeCell ref="I80:BC80"/>
    <mergeCell ref="I81:BC81"/>
    <mergeCell ref="I82:BC82"/>
    <mergeCell ref="I83:BC83"/>
    <mergeCell ref="I75:BC75"/>
    <mergeCell ref="I76:BC76"/>
    <mergeCell ref="A64:M65"/>
    <mergeCell ref="N64:R65"/>
    <mergeCell ref="S64:V65"/>
    <mergeCell ref="B69:H69"/>
    <mergeCell ref="B70:H70"/>
    <mergeCell ref="B71:H71"/>
    <mergeCell ref="B72:H72"/>
    <mergeCell ref="B73:H73"/>
    <mergeCell ref="B74:H74"/>
    <mergeCell ref="I68:BC68"/>
    <mergeCell ref="A63:M63"/>
    <mergeCell ref="N63:R63"/>
    <mergeCell ref="S63:V63"/>
    <mergeCell ref="AO41:AP41"/>
    <mergeCell ref="AQ41:AR41"/>
    <mergeCell ref="BG52:BI52"/>
    <mergeCell ref="BG53:BI53"/>
    <mergeCell ref="AS43:AT43"/>
    <mergeCell ref="BG54:BI54"/>
    <mergeCell ref="AU56:AZ56"/>
    <mergeCell ref="A41:B41"/>
    <mergeCell ref="BG43:BI43"/>
    <mergeCell ref="BG44:BI44"/>
    <mergeCell ref="BG45:BI45"/>
    <mergeCell ref="AU42:AV42"/>
    <mergeCell ref="AU43:AV43"/>
    <mergeCell ref="BG51:BI51"/>
    <mergeCell ref="AU44:AV44"/>
    <mergeCell ref="AU45:AV45"/>
    <mergeCell ref="AU46:AV46"/>
    <mergeCell ref="AU47:AV47"/>
    <mergeCell ref="AU48:AV48"/>
    <mergeCell ref="A55:AF55"/>
    <mergeCell ref="BE49:BF49"/>
    <mergeCell ref="BG34:BI34"/>
    <mergeCell ref="BG33:BI33"/>
    <mergeCell ref="BG35:BI35"/>
    <mergeCell ref="AS35:AT35"/>
    <mergeCell ref="A48:B48"/>
    <mergeCell ref="A53:B53"/>
    <mergeCell ref="A51:B51"/>
    <mergeCell ref="A47:B47"/>
    <mergeCell ref="A50:B50"/>
    <mergeCell ref="A49:B49"/>
    <mergeCell ref="AY44:AZ44"/>
    <mergeCell ref="AE37:AF37"/>
    <mergeCell ref="A35:B35"/>
    <mergeCell ref="A38:B38"/>
    <mergeCell ref="AI42:AJ42"/>
    <mergeCell ref="AK42:AL42"/>
    <mergeCell ref="AM42:AN42"/>
    <mergeCell ref="AO42:AP42"/>
    <mergeCell ref="AO39:AP39"/>
    <mergeCell ref="AI41:AJ41"/>
    <mergeCell ref="A37:B37"/>
    <mergeCell ref="A36:B36"/>
    <mergeCell ref="AK36:AL36"/>
    <mergeCell ref="BG50:BI50"/>
    <mergeCell ref="B84:H84"/>
    <mergeCell ref="B85:H85"/>
    <mergeCell ref="B86:H86"/>
    <mergeCell ref="B87:H87"/>
    <mergeCell ref="BD79:BI79"/>
    <mergeCell ref="BD80:BI80"/>
    <mergeCell ref="BD81:BI81"/>
    <mergeCell ref="BD71:BI71"/>
    <mergeCell ref="BD72:BI72"/>
    <mergeCell ref="BD73:BI73"/>
    <mergeCell ref="BD74:BI74"/>
    <mergeCell ref="BD84:BI84"/>
    <mergeCell ref="BD85:BI85"/>
    <mergeCell ref="BD86:BI86"/>
    <mergeCell ref="BD75:BI75"/>
    <mergeCell ref="BD76:BI76"/>
    <mergeCell ref="BD77:BI77"/>
    <mergeCell ref="I86:BC86"/>
    <mergeCell ref="D92:BH92"/>
    <mergeCell ref="AF7:AX10"/>
    <mergeCell ref="A1:BJ1"/>
    <mergeCell ref="A2:BJ2"/>
    <mergeCell ref="A62:AD62"/>
    <mergeCell ref="W63:AD63"/>
    <mergeCell ref="W64:AD65"/>
    <mergeCell ref="AX62:BI62"/>
    <mergeCell ref="AX63:BI65"/>
    <mergeCell ref="B78:H78"/>
    <mergeCell ref="I78:BC78"/>
    <mergeCell ref="BD78:BI78"/>
    <mergeCell ref="BD68:BI68"/>
    <mergeCell ref="AG53:AH53"/>
    <mergeCell ref="BD87:BI87"/>
    <mergeCell ref="B68:H68"/>
    <mergeCell ref="B75:H75"/>
    <mergeCell ref="B76:H76"/>
    <mergeCell ref="B77:H77"/>
    <mergeCell ref="B79:H79"/>
    <mergeCell ref="B80:H80"/>
    <mergeCell ref="B81:H81"/>
    <mergeCell ref="B82:H82"/>
    <mergeCell ref="B83:H83"/>
  </mergeCells>
  <printOptions horizontalCentered="1"/>
  <pageMargins left="0.19685039370078741" right="0.19685039370078741" top="0.19685039370078741" bottom="0.19685039370078741" header="0.39370078740157483" footer="0.31496062992125984"/>
  <pageSetup paperSize="8" scale="35" fitToHeight="0" orientation="portrait" r:id="rId1"/>
  <headerFooter alignWithMargins="0"/>
  <rowBreaks count="1" manualBreakCount="1">
    <brk id="6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18"/>
  <sheetViews>
    <sheetView view="pageBreakPreview" topLeftCell="A107" zoomScale="40" zoomScaleNormal="40" zoomScaleSheetLayoutView="40" workbookViewId="0">
      <selection activeCell="B112" sqref="B112:P112"/>
    </sheetView>
  </sheetViews>
  <sheetFormatPr defaultRowHeight="14.5" x14ac:dyDescent="0.35"/>
  <cols>
    <col min="2" max="22" width="5.6328125" customWidth="1"/>
    <col min="23" max="24" width="3.453125" customWidth="1"/>
    <col min="25" max="27" width="5.6328125" customWidth="1"/>
    <col min="28" max="28" width="7.36328125" customWidth="1"/>
    <col min="29" max="29" width="6.54296875" customWidth="1"/>
    <col min="30" max="30" width="7.08984375" customWidth="1"/>
    <col min="31" max="37" width="5.6328125" customWidth="1"/>
    <col min="38" max="38" width="6.54296875" customWidth="1"/>
    <col min="39" max="41" width="5.6328125" customWidth="1"/>
    <col min="42" max="42" width="7.08984375" customWidth="1"/>
    <col min="43" max="43" width="5.6328125" customWidth="1"/>
    <col min="44" max="44" width="6" customWidth="1"/>
    <col min="45" max="45" width="6.1796875" customWidth="1"/>
    <col min="46" max="46" width="4" customWidth="1"/>
    <col min="47" max="47" width="4.36328125" customWidth="1"/>
    <col min="48" max="48" width="8.453125" customWidth="1"/>
    <col min="49" max="49" width="8.1796875" customWidth="1"/>
    <col min="50" max="50" width="7.08984375" customWidth="1"/>
    <col min="51" max="52" width="6.81640625" customWidth="1"/>
    <col min="53" max="53" width="6.1796875" customWidth="1"/>
    <col min="54" max="54" width="8.1796875" customWidth="1"/>
    <col min="55" max="55" width="7.08984375" customWidth="1"/>
    <col min="56" max="56" width="5.81640625" customWidth="1"/>
    <col min="57" max="57" width="3.54296875" customWidth="1"/>
    <col min="58" max="58" width="6.90625" customWidth="1"/>
    <col min="59" max="59" width="4.36328125" customWidth="1"/>
    <col min="60" max="60" width="9.453125" customWidth="1"/>
    <col min="61" max="61" width="3.6328125" customWidth="1"/>
    <col min="62" max="62" width="7.90625" customWidth="1"/>
    <col min="63" max="64" width="4.90625" customWidth="1"/>
    <col min="65" max="65" width="4" customWidth="1"/>
    <col min="66" max="66" width="4.36328125" customWidth="1"/>
    <col min="67" max="68" width="5.453125" customWidth="1"/>
  </cols>
  <sheetData>
    <row r="2" spans="1:68" ht="46" x14ac:dyDescent="0.35">
      <c r="A2" s="378" t="s">
        <v>61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  <c r="BF2" s="378"/>
      <c r="BG2" s="378"/>
      <c r="BH2" s="378"/>
      <c r="BI2" s="378"/>
      <c r="BJ2" s="378"/>
      <c r="BK2" s="378"/>
      <c r="BL2" s="378"/>
      <c r="BM2" s="378"/>
      <c r="BN2" s="378"/>
      <c r="BO2" s="378"/>
      <c r="BP2" s="378"/>
    </row>
    <row r="3" spans="1:68" ht="46" x14ac:dyDescent="0.35">
      <c r="A3" s="378" t="s">
        <v>173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  <c r="BE3" s="378"/>
      <c r="BF3" s="378"/>
      <c r="BG3" s="378"/>
      <c r="BH3" s="378"/>
      <c r="BI3" s="378"/>
      <c r="BJ3" s="378"/>
      <c r="BK3" s="378"/>
      <c r="BL3" s="378"/>
      <c r="BM3" s="378"/>
      <c r="BN3" s="378"/>
      <c r="BO3" s="378"/>
      <c r="BP3" s="378"/>
    </row>
    <row r="4" spans="1:68" ht="47.4" customHeight="1" x14ac:dyDescent="1.05">
      <c r="E4" s="30" t="s">
        <v>234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3"/>
      <c r="R4" s="33"/>
      <c r="S4" s="33"/>
      <c r="T4" s="33"/>
      <c r="U4" s="40"/>
      <c r="V4" s="33"/>
      <c r="W4" s="33"/>
      <c r="X4" s="33"/>
      <c r="Y4" s="33"/>
      <c r="Z4" s="34"/>
      <c r="AA4" s="41"/>
      <c r="AB4" s="277" t="s">
        <v>183</v>
      </c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</row>
    <row r="5" spans="1:68" ht="40.25" customHeight="1" x14ac:dyDescent="1.1499999999999999">
      <c r="E5" s="32" t="s">
        <v>235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208"/>
      <c r="R5" s="208"/>
      <c r="S5" s="208"/>
      <c r="T5" s="208"/>
      <c r="U5" s="208"/>
      <c r="V5" s="208"/>
      <c r="W5" s="277"/>
      <c r="X5" s="277"/>
      <c r="Y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08"/>
      <c r="AQ5" s="208"/>
      <c r="AR5" s="208"/>
      <c r="AS5" s="208"/>
      <c r="AT5" s="208"/>
      <c r="AU5" s="208"/>
      <c r="AV5" s="208"/>
      <c r="AW5" s="208"/>
      <c r="AY5" s="209" t="s">
        <v>83</v>
      </c>
      <c r="AZ5" s="210"/>
      <c r="BA5" s="210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10"/>
      <c r="BM5" s="210"/>
      <c r="BN5" s="210"/>
      <c r="BO5" s="209"/>
      <c r="BP5" s="209"/>
    </row>
    <row r="6" spans="1:68" ht="46.25" customHeight="1" x14ac:dyDescent="0.9">
      <c r="E6" s="32" t="s">
        <v>236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5"/>
      <c r="S6" s="29"/>
      <c r="T6" s="29"/>
      <c r="U6" s="29"/>
      <c r="V6" s="893" t="s">
        <v>133</v>
      </c>
      <c r="W6" s="893"/>
      <c r="X6" s="893"/>
      <c r="Y6" s="893"/>
      <c r="Z6" s="893"/>
      <c r="AA6" s="893"/>
      <c r="AB6" s="893"/>
      <c r="AC6" s="893"/>
      <c r="AD6" s="893"/>
      <c r="AE6" s="377" t="s">
        <v>103</v>
      </c>
      <c r="AF6" s="377"/>
      <c r="AG6" s="377"/>
      <c r="AH6" s="377"/>
      <c r="AI6" s="377"/>
      <c r="AJ6" s="377"/>
      <c r="AK6" s="377"/>
      <c r="AL6" s="377"/>
      <c r="AM6" s="377"/>
      <c r="AN6" s="377"/>
      <c r="AO6" s="377"/>
      <c r="AP6" s="377"/>
      <c r="AQ6" s="377"/>
      <c r="AR6" s="377"/>
      <c r="AS6" s="377"/>
      <c r="AT6" s="377"/>
      <c r="AU6" s="377"/>
      <c r="AV6" s="377"/>
      <c r="AW6" s="377"/>
      <c r="AY6" s="283" t="s">
        <v>174</v>
      </c>
      <c r="AZ6" s="210"/>
      <c r="BA6" s="210"/>
      <c r="BB6" s="283"/>
      <c r="BC6" s="283"/>
      <c r="BD6" s="283"/>
      <c r="BE6" s="283"/>
      <c r="BF6" s="283"/>
      <c r="BG6" s="212" t="s">
        <v>209</v>
      </c>
      <c r="BH6" s="212"/>
      <c r="BI6" s="212"/>
      <c r="BJ6" s="212"/>
      <c r="BK6" s="212"/>
      <c r="BL6" s="210"/>
      <c r="BM6" s="210"/>
      <c r="BN6" s="210"/>
      <c r="BO6" s="212"/>
      <c r="BP6" s="212"/>
    </row>
    <row r="7" spans="1:68" ht="20.399999999999999" customHeight="1" x14ac:dyDescent="0.9"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5"/>
      <c r="R7" s="29"/>
      <c r="S7" s="29"/>
      <c r="T7" s="29"/>
      <c r="V7" s="893"/>
      <c r="W7" s="893"/>
      <c r="X7" s="893"/>
      <c r="Y7" s="893"/>
      <c r="Z7" s="893"/>
      <c r="AA7" s="893"/>
      <c r="AB7" s="893"/>
      <c r="AC7" s="893"/>
      <c r="AD7" s="893"/>
      <c r="AE7" s="377"/>
      <c r="AF7" s="377"/>
      <c r="AG7" s="377"/>
      <c r="AH7" s="377"/>
      <c r="AI7" s="377"/>
      <c r="AJ7" s="377"/>
      <c r="AK7" s="377"/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Y7" s="213"/>
      <c r="AZ7" s="210"/>
      <c r="BA7" s="210"/>
      <c r="BB7" s="213"/>
      <c r="BC7" s="213"/>
      <c r="BD7" s="213"/>
      <c r="BE7" s="213"/>
      <c r="BF7" s="213"/>
      <c r="BG7" s="213"/>
      <c r="BH7" s="213"/>
      <c r="BI7" s="214"/>
      <c r="BJ7" s="213"/>
      <c r="BK7" s="214"/>
      <c r="BL7" s="210"/>
      <c r="BM7" s="210"/>
      <c r="BN7" s="210"/>
      <c r="BO7" s="213"/>
      <c r="BP7" s="213"/>
    </row>
    <row r="8" spans="1:68" ht="46" x14ac:dyDescent="0.9">
      <c r="E8" s="32" t="s">
        <v>237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3"/>
      <c r="R8" s="29"/>
      <c r="S8" s="29"/>
      <c r="T8" s="29"/>
      <c r="U8" s="29"/>
      <c r="V8" s="893"/>
      <c r="W8" s="893"/>
      <c r="X8" s="893"/>
      <c r="Y8" s="893"/>
      <c r="Z8" s="893"/>
      <c r="AA8" s="893"/>
      <c r="AB8" s="893"/>
      <c r="AC8" s="893"/>
      <c r="AD8" s="893"/>
      <c r="AE8" s="377"/>
      <c r="AF8" s="377"/>
      <c r="AG8" s="377"/>
      <c r="AH8" s="377"/>
      <c r="AI8" s="377"/>
      <c r="AJ8" s="377"/>
      <c r="AK8" s="377"/>
      <c r="AL8" s="377"/>
      <c r="AM8" s="377"/>
      <c r="AN8" s="377"/>
      <c r="AO8" s="377"/>
      <c r="AP8" s="377"/>
      <c r="AQ8" s="377"/>
      <c r="AR8" s="377"/>
      <c r="AS8" s="377"/>
      <c r="AT8" s="377"/>
      <c r="AU8" s="377"/>
      <c r="AV8" s="377"/>
      <c r="AW8" s="377"/>
      <c r="AY8" s="209" t="s">
        <v>184</v>
      </c>
      <c r="AZ8" s="210"/>
      <c r="BA8" s="210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10"/>
      <c r="BM8" s="210"/>
      <c r="BN8" s="210"/>
      <c r="BO8" s="209"/>
      <c r="BP8" s="209"/>
    </row>
    <row r="9" spans="1:68" ht="46" x14ac:dyDescent="0.7">
      <c r="E9" s="36" t="s">
        <v>239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3"/>
      <c r="R9" s="33"/>
      <c r="S9" s="33"/>
      <c r="T9" s="33"/>
      <c r="U9" s="33"/>
      <c r="V9" s="33"/>
      <c r="W9" s="33"/>
      <c r="X9" s="33"/>
      <c r="Y9" s="33"/>
      <c r="Z9" s="52"/>
      <c r="AA9" s="33"/>
      <c r="AB9" s="33"/>
      <c r="AC9" s="33"/>
      <c r="AD9" s="33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53"/>
      <c r="AY9" s="53"/>
      <c r="AZ9" s="53"/>
      <c r="BA9" s="53"/>
      <c r="BB9" s="53"/>
      <c r="BC9" s="53"/>
      <c r="BD9" s="53"/>
      <c r="BE9" s="53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34"/>
    </row>
    <row r="10" spans="1:68" s="288" customFormat="1" ht="48" customHeight="1" thickBot="1" x14ac:dyDescent="1.05">
      <c r="A10" s="284"/>
      <c r="B10" s="284"/>
      <c r="C10" s="284"/>
      <c r="D10" s="284"/>
      <c r="E10" s="284"/>
      <c r="F10" s="284"/>
      <c r="G10" s="284"/>
      <c r="H10" s="284" t="s">
        <v>66</v>
      </c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4"/>
      <c r="AK10" s="285"/>
      <c r="AL10" s="285"/>
      <c r="AM10" s="285"/>
      <c r="AN10" s="285"/>
      <c r="AO10" s="285"/>
      <c r="AP10" s="285"/>
      <c r="AQ10" s="285"/>
      <c r="AR10" s="285"/>
      <c r="AS10" s="286"/>
      <c r="AT10" s="287"/>
      <c r="AU10" s="287"/>
      <c r="AV10" s="286"/>
      <c r="AW10" s="286"/>
      <c r="AX10" s="286"/>
      <c r="AY10" s="286"/>
      <c r="AZ10" s="286"/>
      <c r="BA10" s="286"/>
      <c r="BB10" s="286"/>
      <c r="BC10" s="286"/>
      <c r="BD10" s="286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 t="s">
        <v>67</v>
      </c>
      <c r="BO10" s="286"/>
      <c r="BP10" s="286"/>
    </row>
    <row r="11" spans="1:68" ht="61.75" customHeight="1" thickTop="1" x14ac:dyDescent="0.65">
      <c r="A11" s="584" t="s">
        <v>29</v>
      </c>
      <c r="B11" s="852" t="s">
        <v>68</v>
      </c>
      <c r="C11" s="853"/>
      <c r="D11" s="853"/>
      <c r="E11" s="853"/>
      <c r="F11" s="215"/>
      <c r="G11" s="853" t="s">
        <v>69</v>
      </c>
      <c r="H11" s="853"/>
      <c r="I11" s="853"/>
      <c r="J11" s="216"/>
      <c r="K11" s="853" t="s">
        <v>70</v>
      </c>
      <c r="L11" s="853"/>
      <c r="M11" s="853"/>
      <c r="N11" s="853"/>
      <c r="O11" s="853" t="s">
        <v>71</v>
      </c>
      <c r="P11" s="853"/>
      <c r="Q11" s="853"/>
      <c r="R11" s="853"/>
      <c r="S11" s="216"/>
      <c r="T11" s="853" t="s">
        <v>72</v>
      </c>
      <c r="U11" s="853"/>
      <c r="V11" s="853"/>
      <c r="W11" s="854"/>
      <c r="X11" s="855"/>
      <c r="Y11" s="853" t="s">
        <v>73</v>
      </c>
      <c r="Z11" s="853"/>
      <c r="AA11" s="853"/>
      <c r="AB11" s="217"/>
      <c r="AC11" s="853" t="s">
        <v>74</v>
      </c>
      <c r="AD11" s="853"/>
      <c r="AE11" s="853"/>
      <c r="AF11" s="853"/>
      <c r="AG11" s="217"/>
      <c r="AH11" s="853" t="s">
        <v>75</v>
      </c>
      <c r="AI11" s="853"/>
      <c r="AJ11" s="853"/>
      <c r="AK11" s="217"/>
      <c r="AL11" s="853" t="s">
        <v>76</v>
      </c>
      <c r="AM11" s="853"/>
      <c r="AN11" s="853"/>
      <c r="AO11" s="853"/>
      <c r="AP11" s="853" t="s">
        <v>77</v>
      </c>
      <c r="AQ11" s="853"/>
      <c r="AR11" s="853"/>
      <c r="AS11" s="853"/>
      <c r="AT11" s="854"/>
      <c r="AU11" s="854"/>
      <c r="AV11" s="853" t="s">
        <v>78</v>
      </c>
      <c r="AW11" s="853"/>
      <c r="AX11" s="853"/>
      <c r="AY11" s="216"/>
      <c r="AZ11" s="853" t="s">
        <v>79</v>
      </c>
      <c r="BA11" s="853"/>
      <c r="BB11" s="853"/>
      <c r="BC11" s="870"/>
      <c r="BD11" s="871" t="s">
        <v>185</v>
      </c>
      <c r="BE11" s="872"/>
      <c r="BF11" s="877" t="s">
        <v>186</v>
      </c>
      <c r="BG11" s="878"/>
      <c r="BH11" s="877" t="s">
        <v>210</v>
      </c>
      <c r="BI11" s="887" t="s">
        <v>32</v>
      </c>
      <c r="BJ11" s="888"/>
      <c r="BK11" s="856" t="s">
        <v>84</v>
      </c>
      <c r="BL11" s="856"/>
      <c r="BM11" s="856" t="s">
        <v>33</v>
      </c>
      <c r="BN11" s="856"/>
      <c r="BO11" s="859" t="s">
        <v>9</v>
      </c>
      <c r="BP11" s="860"/>
    </row>
    <row r="12" spans="1:68" ht="152.4" customHeight="1" x14ac:dyDescent="0.6">
      <c r="A12" s="585"/>
      <c r="B12" s="218">
        <v>1</v>
      </c>
      <c r="C12" s="219">
        <v>8</v>
      </c>
      <c r="D12" s="219">
        <v>15</v>
      </c>
      <c r="E12" s="219">
        <v>22</v>
      </c>
      <c r="F12" s="220">
        <v>29</v>
      </c>
      <c r="G12" s="219">
        <v>6</v>
      </c>
      <c r="H12" s="219">
        <v>13</v>
      </c>
      <c r="I12" s="219">
        <v>20</v>
      </c>
      <c r="J12" s="220">
        <v>27</v>
      </c>
      <c r="K12" s="219">
        <v>3</v>
      </c>
      <c r="L12" s="219">
        <v>10</v>
      </c>
      <c r="M12" s="219">
        <v>17</v>
      </c>
      <c r="N12" s="219">
        <v>24</v>
      </c>
      <c r="O12" s="219">
        <v>1</v>
      </c>
      <c r="P12" s="219">
        <v>8</v>
      </c>
      <c r="Q12" s="219">
        <v>15</v>
      </c>
      <c r="R12" s="219">
        <v>22</v>
      </c>
      <c r="S12" s="220">
        <v>29</v>
      </c>
      <c r="T12" s="219">
        <v>5</v>
      </c>
      <c r="U12" s="219">
        <v>12</v>
      </c>
      <c r="V12" s="219">
        <v>19</v>
      </c>
      <c r="W12" s="865">
        <v>26</v>
      </c>
      <c r="X12" s="866"/>
      <c r="Y12" s="219">
        <v>2</v>
      </c>
      <c r="Z12" s="219">
        <v>9</v>
      </c>
      <c r="AA12" s="219">
        <v>16</v>
      </c>
      <c r="AB12" s="220">
        <v>23</v>
      </c>
      <c r="AC12" s="219">
        <v>2</v>
      </c>
      <c r="AD12" s="219">
        <v>9</v>
      </c>
      <c r="AE12" s="219">
        <v>16</v>
      </c>
      <c r="AF12" s="219">
        <v>23</v>
      </c>
      <c r="AG12" s="220">
        <v>30</v>
      </c>
      <c r="AH12" s="219">
        <v>6</v>
      </c>
      <c r="AI12" s="219">
        <v>13</v>
      </c>
      <c r="AJ12" s="219">
        <v>20</v>
      </c>
      <c r="AK12" s="220">
        <v>27</v>
      </c>
      <c r="AL12" s="219">
        <v>4</v>
      </c>
      <c r="AM12" s="219">
        <v>11</v>
      </c>
      <c r="AN12" s="219">
        <v>18</v>
      </c>
      <c r="AO12" s="219">
        <v>25</v>
      </c>
      <c r="AP12" s="219">
        <v>1</v>
      </c>
      <c r="AQ12" s="219">
        <v>8</v>
      </c>
      <c r="AR12" s="219">
        <v>15</v>
      </c>
      <c r="AS12" s="219">
        <v>22</v>
      </c>
      <c r="AT12" s="865">
        <v>29</v>
      </c>
      <c r="AU12" s="865"/>
      <c r="AV12" s="219">
        <v>6</v>
      </c>
      <c r="AW12" s="219">
        <v>13</v>
      </c>
      <c r="AX12" s="219">
        <v>20</v>
      </c>
      <c r="AY12" s="220">
        <v>27</v>
      </c>
      <c r="AZ12" s="219">
        <v>3</v>
      </c>
      <c r="BA12" s="219">
        <v>10</v>
      </c>
      <c r="BB12" s="219">
        <v>17</v>
      </c>
      <c r="BC12" s="221">
        <v>24</v>
      </c>
      <c r="BD12" s="873"/>
      <c r="BE12" s="874"/>
      <c r="BF12" s="879"/>
      <c r="BG12" s="880"/>
      <c r="BH12" s="879"/>
      <c r="BI12" s="889"/>
      <c r="BJ12" s="890"/>
      <c r="BK12" s="857"/>
      <c r="BL12" s="857"/>
      <c r="BM12" s="857"/>
      <c r="BN12" s="857"/>
      <c r="BO12" s="861"/>
      <c r="BP12" s="862"/>
    </row>
    <row r="13" spans="1:68" ht="121.75" customHeight="1" x14ac:dyDescent="0.6">
      <c r="A13" s="585"/>
      <c r="B13" s="222">
        <v>7</v>
      </c>
      <c r="C13" s="223">
        <v>14</v>
      </c>
      <c r="D13" s="223">
        <v>21</v>
      </c>
      <c r="E13" s="223">
        <v>28</v>
      </c>
      <c r="F13" s="223">
        <v>5</v>
      </c>
      <c r="G13" s="223">
        <v>12</v>
      </c>
      <c r="H13" s="223">
        <v>19</v>
      </c>
      <c r="I13" s="223">
        <v>26</v>
      </c>
      <c r="J13" s="223">
        <v>2</v>
      </c>
      <c r="K13" s="223">
        <v>9</v>
      </c>
      <c r="L13" s="223">
        <v>16</v>
      </c>
      <c r="M13" s="223">
        <v>23</v>
      </c>
      <c r="N13" s="223">
        <v>30</v>
      </c>
      <c r="O13" s="223">
        <v>7</v>
      </c>
      <c r="P13" s="223">
        <v>14</v>
      </c>
      <c r="Q13" s="223">
        <v>21</v>
      </c>
      <c r="R13" s="223">
        <v>28</v>
      </c>
      <c r="S13" s="223">
        <v>4</v>
      </c>
      <c r="T13" s="223">
        <v>11</v>
      </c>
      <c r="U13" s="223">
        <v>18</v>
      </c>
      <c r="V13" s="223">
        <v>25</v>
      </c>
      <c r="W13" s="646">
        <v>1</v>
      </c>
      <c r="X13" s="867"/>
      <c r="Y13" s="223">
        <v>8</v>
      </c>
      <c r="Z13" s="223">
        <v>15</v>
      </c>
      <c r="AA13" s="223">
        <v>22</v>
      </c>
      <c r="AB13" s="223">
        <v>1</v>
      </c>
      <c r="AC13" s="223">
        <v>8</v>
      </c>
      <c r="AD13" s="223">
        <v>15</v>
      </c>
      <c r="AE13" s="223">
        <v>22</v>
      </c>
      <c r="AF13" s="223">
        <v>29</v>
      </c>
      <c r="AG13" s="223">
        <v>5</v>
      </c>
      <c r="AH13" s="223">
        <v>12</v>
      </c>
      <c r="AI13" s="223">
        <v>19</v>
      </c>
      <c r="AJ13" s="223">
        <v>26</v>
      </c>
      <c r="AK13" s="223">
        <v>3</v>
      </c>
      <c r="AL13" s="223">
        <v>10</v>
      </c>
      <c r="AM13" s="223">
        <v>17</v>
      </c>
      <c r="AN13" s="223">
        <v>24</v>
      </c>
      <c r="AO13" s="223">
        <v>31</v>
      </c>
      <c r="AP13" s="223">
        <v>7</v>
      </c>
      <c r="AQ13" s="223">
        <v>14</v>
      </c>
      <c r="AR13" s="223">
        <v>21</v>
      </c>
      <c r="AS13" s="223">
        <v>28</v>
      </c>
      <c r="AT13" s="646">
        <v>5</v>
      </c>
      <c r="AU13" s="646"/>
      <c r="AV13" s="223">
        <v>12</v>
      </c>
      <c r="AW13" s="223">
        <v>19</v>
      </c>
      <c r="AX13" s="223">
        <v>26</v>
      </c>
      <c r="AY13" s="223">
        <v>2</v>
      </c>
      <c r="AZ13" s="223">
        <v>9</v>
      </c>
      <c r="BA13" s="223">
        <v>16</v>
      </c>
      <c r="BB13" s="223">
        <v>23</v>
      </c>
      <c r="BC13" s="225">
        <v>31</v>
      </c>
      <c r="BD13" s="873"/>
      <c r="BE13" s="874"/>
      <c r="BF13" s="879"/>
      <c r="BG13" s="880"/>
      <c r="BH13" s="879"/>
      <c r="BI13" s="889"/>
      <c r="BJ13" s="890"/>
      <c r="BK13" s="857"/>
      <c r="BL13" s="857"/>
      <c r="BM13" s="857"/>
      <c r="BN13" s="857"/>
      <c r="BO13" s="861"/>
      <c r="BP13" s="862"/>
    </row>
    <row r="14" spans="1:68" ht="54.65" customHeight="1" thickBot="1" x14ac:dyDescent="0.4">
      <c r="A14" s="851"/>
      <c r="B14" s="226">
        <v>1</v>
      </c>
      <c r="C14" s="227">
        <v>2</v>
      </c>
      <c r="D14" s="227">
        <v>3</v>
      </c>
      <c r="E14" s="227">
        <v>4</v>
      </c>
      <c r="F14" s="227">
        <v>5</v>
      </c>
      <c r="G14" s="227">
        <v>6</v>
      </c>
      <c r="H14" s="227">
        <v>7</v>
      </c>
      <c r="I14" s="227">
        <v>8</v>
      </c>
      <c r="J14" s="227">
        <v>9</v>
      </c>
      <c r="K14" s="227">
        <v>10</v>
      </c>
      <c r="L14" s="227">
        <v>11</v>
      </c>
      <c r="M14" s="227">
        <v>12</v>
      </c>
      <c r="N14" s="227">
        <v>13</v>
      </c>
      <c r="O14" s="227">
        <v>14</v>
      </c>
      <c r="P14" s="227">
        <v>15</v>
      </c>
      <c r="Q14" s="227">
        <v>16</v>
      </c>
      <c r="R14" s="227">
        <v>17</v>
      </c>
      <c r="S14" s="227">
        <v>18</v>
      </c>
      <c r="T14" s="227">
        <v>19</v>
      </c>
      <c r="U14" s="227">
        <v>20</v>
      </c>
      <c r="V14" s="227">
        <v>21</v>
      </c>
      <c r="W14" s="868">
        <v>22</v>
      </c>
      <c r="X14" s="869"/>
      <c r="Y14" s="227">
        <v>23</v>
      </c>
      <c r="Z14" s="227">
        <v>24</v>
      </c>
      <c r="AA14" s="227">
        <v>25</v>
      </c>
      <c r="AB14" s="227">
        <v>26</v>
      </c>
      <c r="AC14" s="227">
        <v>27</v>
      </c>
      <c r="AD14" s="227">
        <v>28</v>
      </c>
      <c r="AE14" s="227">
        <v>29</v>
      </c>
      <c r="AF14" s="227">
        <v>30</v>
      </c>
      <c r="AG14" s="227">
        <v>31</v>
      </c>
      <c r="AH14" s="227">
        <v>32</v>
      </c>
      <c r="AI14" s="227">
        <v>33</v>
      </c>
      <c r="AJ14" s="227">
        <v>34</v>
      </c>
      <c r="AK14" s="227">
        <v>35</v>
      </c>
      <c r="AL14" s="227">
        <v>36</v>
      </c>
      <c r="AM14" s="227">
        <v>37</v>
      </c>
      <c r="AN14" s="227">
        <v>38</v>
      </c>
      <c r="AO14" s="227">
        <v>39</v>
      </c>
      <c r="AP14" s="227">
        <v>40</v>
      </c>
      <c r="AQ14" s="227">
        <v>41</v>
      </c>
      <c r="AR14" s="227">
        <v>42</v>
      </c>
      <c r="AS14" s="227">
        <v>43</v>
      </c>
      <c r="AT14" s="868">
        <v>44</v>
      </c>
      <c r="AU14" s="868"/>
      <c r="AV14" s="227">
        <v>45</v>
      </c>
      <c r="AW14" s="227">
        <v>46</v>
      </c>
      <c r="AX14" s="227">
        <v>47</v>
      </c>
      <c r="AY14" s="227">
        <v>48</v>
      </c>
      <c r="AZ14" s="227">
        <v>49</v>
      </c>
      <c r="BA14" s="227">
        <v>50</v>
      </c>
      <c r="BB14" s="227">
        <v>51</v>
      </c>
      <c r="BC14" s="228">
        <v>52</v>
      </c>
      <c r="BD14" s="875"/>
      <c r="BE14" s="876"/>
      <c r="BF14" s="881"/>
      <c r="BG14" s="882"/>
      <c r="BH14" s="881"/>
      <c r="BI14" s="891"/>
      <c r="BJ14" s="892"/>
      <c r="BK14" s="858"/>
      <c r="BL14" s="858"/>
      <c r="BM14" s="858"/>
      <c r="BN14" s="858"/>
      <c r="BO14" s="863"/>
      <c r="BP14" s="864"/>
    </row>
    <row r="15" spans="1:68" s="275" customFormat="1" ht="41.4" customHeight="1" thickTop="1" x14ac:dyDescent="0.7">
      <c r="A15" s="273" t="s">
        <v>35</v>
      </c>
      <c r="B15" s="266"/>
      <c r="C15" s="135" t="s">
        <v>187</v>
      </c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7"/>
      <c r="U15" s="267" t="s">
        <v>36</v>
      </c>
      <c r="V15" s="267" t="s">
        <v>36</v>
      </c>
      <c r="W15" s="883"/>
      <c r="X15" s="884"/>
      <c r="Y15" s="267"/>
      <c r="Z15" s="268"/>
      <c r="AA15" s="274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7"/>
      <c r="AP15" s="280" t="s">
        <v>36</v>
      </c>
      <c r="AQ15" s="280" t="s">
        <v>36</v>
      </c>
      <c r="AR15" s="267"/>
      <c r="AS15" s="267"/>
      <c r="AT15" s="883"/>
      <c r="AU15" s="883"/>
      <c r="AV15" s="267"/>
      <c r="AW15" s="267"/>
      <c r="AX15" s="267"/>
      <c r="AY15" s="267"/>
      <c r="AZ15" s="267"/>
      <c r="BA15" s="267"/>
      <c r="BB15" s="267"/>
      <c r="BC15" s="269"/>
      <c r="BD15" s="885">
        <v>47</v>
      </c>
      <c r="BE15" s="883"/>
      <c r="BF15" s="886">
        <v>1</v>
      </c>
      <c r="BG15" s="886"/>
      <c r="BH15" s="270">
        <v>4</v>
      </c>
      <c r="BI15" s="883"/>
      <c r="BJ15" s="883"/>
      <c r="BK15" s="883"/>
      <c r="BL15" s="883"/>
      <c r="BM15" s="883"/>
      <c r="BN15" s="883"/>
      <c r="BO15" s="883">
        <f>BD15+BF15+BH15+BI15+BK15+BM15</f>
        <v>52</v>
      </c>
      <c r="BP15" s="897"/>
    </row>
    <row r="16" spans="1:68" s="275" customFormat="1" ht="37.25" customHeight="1" thickBot="1" x14ac:dyDescent="0.75">
      <c r="A16" s="295" t="s">
        <v>188</v>
      </c>
      <c r="B16" s="296"/>
      <c r="C16" s="296"/>
      <c r="D16" s="296"/>
      <c r="E16" s="296"/>
      <c r="F16" s="296"/>
      <c r="G16" s="296"/>
      <c r="H16" s="296"/>
      <c r="I16" s="296"/>
      <c r="J16" s="297" t="s">
        <v>38</v>
      </c>
      <c r="K16" s="297" t="s">
        <v>38</v>
      </c>
      <c r="L16" s="297" t="s">
        <v>36</v>
      </c>
      <c r="M16" s="297" t="s">
        <v>36</v>
      </c>
      <c r="N16" s="298" t="s">
        <v>40</v>
      </c>
      <c r="O16" s="298" t="s">
        <v>40</v>
      </c>
      <c r="P16" s="298" t="s">
        <v>40</v>
      </c>
      <c r="Q16" s="298" t="s">
        <v>40</v>
      </c>
      <c r="R16" s="298" t="s">
        <v>40</v>
      </c>
      <c r="S16" s="298" t="s">
        <v>40</v>
      </c>
      <c r="T16" s="298" t="s">
        <v>40</v>
      </c>
      <c r="U16" s="298" t="s">
        <v>40</v>
      </c>
      <c r="V16" s="297" t="s">
        <v>39</v>
      </c>
      <c r="W16" s="299" t="s">
        <v>39</v>
      </c>
      <c r="X16" s="300"/>
      <c r="Y16" s="898"/>
      <c r="Z16" s="899"/>
      <c r="AA16" s="899"/>
      <c r="AB16" s="899"/>
      <c r="AC16" s="899"/>
      <c r="AD16" s="899"/>
      <c r="AE16" s="899"/>
      <c r="AF16" s="899"/>
      <c r="AG16" s="899"/>
      <c r="AH16" s="899"/>
      <c r="AI16" s="899"/>
      <c r="AJ16" s="899"/>
      <c r="AK16" s="899"/>
      <c r="AL16" s="899"/>
      <c r="AM16" s="899"/>
      <c r="AN16" s="899"/>
      <c r="AO16" s="899"/>
      <c r="AP16" s="899"/>
      <c r="AQ16" s="899"/>
      <c r="AR16" s="899"/>
      <c r="AS16" s="899"/>
      <c r="AT16" s="899"/>
      <c r="AU16" s="899"/>
      <c r="AV16" s="899"/>
      <c r="AW16" s="899"/>
      <c r="AX16" s="899"/>
      <c r="AY16" s="899"/>
      <c r="AZ16" s="899"/>
      <c r="BA16" s="899"/>
      <c r="BB16" s="899"/>
      <c r="BC16" s="899"/>
      <c r="BD16" s="900">
        <v>8</v>
      </c>
      <c r="BE16" s="901"/>
      <c r="BF16" s="902"/>
      <c r="BG16" s="902"/>
      <c r="BH16" s="301">
        <v>2</v>
      </c>
      <c r="BI16" s="898">
        <v>2</v>
      </c>
      <c r="BJ16" s="901"/>
      <c r="BK16" s="898">
        <v>8</v>
      </c>
      <c r="BL16" s="901"/>
      <c r="BM16" s="898">
        <v>2</v>
      </c>
      <c r="BN16" s="901"/>
      <c r="BO16" s="902">
        <f>BD16+BF16+BH16+BI16+BK16+BM16</f>
        <v>22</v>
      </c>
      <c r="BP16" s="903"/>
    </row>
    <row r="17" spans="1:70" s="275" customFormat="1" ht="40.75" customHeight="1" thickTop="1" thickBot="1" x14ac:dyDescent="0.75">
      <c r="A17" s="271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1"/>
      <c r="Z17" s="271"/>
      <c r="AA17" s="276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894">
        <f>BD15+BD16</f>
        <v>55</v>
      </c>
      <c r="BE17" s="895"/>
      <c r="BF17" s="894">
        <f t="shared" ref="BF17" si="0">BF15+BF16</f>
        <v>1</v>
      </c>
      <c r="BG17" s="895"/>
      <c r="BH17" s="281">
        <f t="shared" ref="BH17:BI17" si="1">BH15+BH16</f>
        <v>6</v>
      </c>
      <c r="BI17" s="894">
        <f t="shared" si="1"/>
        <v>2</v>
      </c>
      <c r="BJ17" s="895"/>
      <c r="BK17" s="894">
        <f t="shared" ref="BK17" si="2">BK15+BK16</f>
        <v>8</v>
      </c>
      <c r="BL17" s="895"/>
      <c r="BM17" s="894">
        <f t="shared" ref="BM17" si="3">BM15+BM16</f>
        <v>2</v>
      </c>
      <c r="BN17" s="895"/>
      <c r="BO17" s="894">
        <f t="shared" ref="BO17" si="4">BO15+BO16</f>
        <v>74</v>
      </c>
      <c r="BP17" s="896"/>
    </row>
    <row r="18" spans="1:70" s="23" customFormat="1" ht="37.25" customHeight="1" thickTop="1" x14ac:dyDescent="0.8">
      <c r="A18" s="57" t="s">
        <v>41</v>
      </c>
      <c r="B18" s="302"/>
      <c r="C18" s="57"/>
      <c r="D18" s="57"/>
      <c r="E18" s="57"/>
      <c r="F18" s="302"/>
      <c r="G18" s="357"/>
      <c r="H18" s="304" t="s">
        <v>42</v>
      </c>
      <c r="I18" s="839" t="s">
        <v>189</v>
      </c>
      <c r="J18" s="839"/>
      <c r="K18" s="839"/>
      <c r="L18" s="839"/>
      <c r="M18" s="839"/>
      <c r="N18" s="839"/>
      <c r="O18" s="839"/>
      <c r="P18" s="839"/>
      <c r="Q18" s="839"/>
      <c r="R18" s="839"/>
      <c r="S18" s="839"/>
      <c r="T18" s="839"/>
      <c r="U18" s="839"/>
      <c r="V18" s="839"/>
      <c r="W18" s="839"/>
      <c r="X18" s="839"/>
      <c r="Y18" s="839"/>
      <c r="AB18" s="359" t="s">
        <v>38</v>
      </c>
      <c r="AC18" s="304" t="s">
        <v>42</v>
      </c>
      <c r="AD18" s="57" t="s">
        <v>46</v>
      </c>
      <c r="AE18" s="108"/>
      <c r="AF18" s="108"/>
      <c r="AG18" s="108"/>
      <c r="AH18" s="108"/>
      <c r="AI18" s="108"/>
      <c r="AJ18" s="302"/>
      <c r="AK18" s="302"/>
      <c r="AL18" s="358"/>
      <c r="AM18" s="358"/>
      <c r="AQ18" s="360" t="s">
        <v>39</v>
      </c>
      <c r="AR18" s="304" t="s">
        <v>42</v>
      </c>
      <c r="AS18" s="57" t="s">
        <v>47</v>
      </c>
      <c r="AT18" s="57"/>
      <c r="AU18" s="57"/>
      <c r="AV18" s="57"/>
      <c r="AW18" s="57"/>
      <c r="AX18" s="57"/>
      <c r="AY18" s="302"/>
      <c r="AZ18" s="302"/>
      <c r="BA18" s="302"/>
      <c r="BB18" s="57"/>
      <c r="BC18" s="57"/>
      <c r="BD18" s="307"/>
      <c r="BE18" s="307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/>
      <c r="BP18" s="307"/>
      <c r="BQ18" s="307"/>
      <c r="BR18" s="307"/>
    </row>
    <row r="19" spans="1:70" s="23" customFormat="1" ht="37.25" customHeight="1" x14ac:dyDescent="0.8">
      <c r="A19" s="57"/>
      <c r="B19" s="302"/>
      <c r="C19" s="57"/>
      <c r="D19" s="57"/>
      <c r="E19" s="57"/>
      <c r="F19" s="302"/>
      <c r="G19" s="304"/>
      <c r="H19" s="304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AB19" s="278"/>
      <c r="AC19" s="304"/>
      <c r="AD19" s="57"/>
      <c r="AE19" s="108"/>
      <c r="AF19" s="108"/>
      <c r="AG19" s="108"/>
      <c r="AH19" s="108"/>
      <c r="AI19" s="108"/>
      <c r="AJ19" s="302"/>
      <c r="AK19" s="302"/>
      <c r="AL19" s="358"/>
      <c r="AM19" s="358"/>
      <c r="AQ19" s="361"/>
      <c r="AR19" s="304"/>
      <c r="AS19" s="57"/>
      <c r="AT19" s="57"/>
      <c r="AU19" s="57"/>
      <c r="AV19" s="57"/>
      <c r="AW19" s="57"/>
      <c r="AX19" s="57"/>
      <c r="AY19" s="302"/>
      <c r="AZ19" s="302"/>
      <c r="BA19" s="302"/>
      <c r="BB19" s="57"/>
      <c r="BC19" s="57"/>
      <c r="BD19" s="307"/>
      <c r="BE19" s="307"/>
      <c r="BF19" s="307"/>
      <c r="BG19" s="307"/>
      <c r="BH19" s="307"/>
      <c r="BI19" s="307"/>
      <c r="BJ19" s="307"/>
      <c r="BK19" s="307"/>
      <c r="BL19" s="307"/>
      <c r="BM19" s="307"/>
      <c r="BN19" s="307"/>
      <c r="BO19" s="307"/>
      <c r="BP19" s="307"/>
      <c r="BQ19" s="307"/>
      <c r="BR19" s="307"/>
    </row>
    <row r="20" spans="1:70" s="23" customFormat="1" ht="7.75" customHeight="1" x14ac:dyDescent="0.8">
      <c r="A20" s="57"/>
      <c r="B20" s="302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358"/>
      <c r="T20" s="358"/>
      <c r="U20" s="358"/>
      <c r="V20" s="358"/>
      <c r="W20" s="358"/>
      <c r="X20" s="358"/>
      <c r="Y20" s="358"/>
      <c r="AB20" s="57"/>
      <c r="AC20" s="57"/>
      <c r="AD20" s="57"/>
      <c r="AE20" s="108"/>
      <c r="AF20" s="108"/>
      <c r="AG20" s="108"/>
      <c r="AH20" s="108"/>
      <c r="AI20" s="108"/>
      <c r="AJ20" s="57"/>
      <c r="AK20" s="57"/>
      <c r="AL20" s="358"/>
      <c r="AM20" s="358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302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</row>
    <row r="21" spans="1:70" s="23" customFormat="1" ht="36" x14ac:dyDescent="0.8">
      <c r="A21" s="57"/>
      <c r="B21" s="57"/>
      <c r="C21" s="57"/>
      <c r="D21" s="57"/>
      <c r="E21" s="57"/>
      <c r="F21" s="302"/>
      <c r="G21" s="359" t="s">
        <v>36</v>
      </c>
      <c r="H21" s="304" t="s">
        <v>42</v>
      </c>
      <c r="I21" s="839" t="s">
        <v>190</v>
      </c>
      <c r="J21" s="839"/>
      <c r="K21" s="839"/>
      <c r="L21" s="839"/>
      <c r="M21" s="839"/>
      <c r="N21" s="839"/>
      <c r="O21" s="839"/>
      <c r="P21" s="839"/>
      <c r="Q21" s="839"/>
      <c r="R21" s="839"/>
      <c r="S21" s="839"/>
      <c r="T21" s="839"/>
      <c r="U21" s="839"/>
      <c r="V21" s="358"/>
      <c r="W21" s="358"/>
      <c r="X21" s="358"/>
      <c r="Y21" s="358"/>
      <c r="AB21" s="360" t="s">
        <v>40</v>
      </c>
      <c r="AC21" s="304" t="s">
        <v>42</v>
      </c>
      <c r="AD21" s="57" t="s">
        <v>85</v>
      </c>
      <c r="AE21" s="108"/>
      <c r="AF21" s="108"/>
      <c r="AG21" s="108"/>
      <c r="AH21" s="108"/>
      <c r="AI21" s="108"/>
      <c r="AJ21" s="302"/>
      <c r="AK21" s="302"/>
      <c r="AL21" s="358"/>
      <c r="AM21" s="358"/>
      <c r="AQ21" s="359" t="s">
        <v>187</v>
      </c>
      <c r="AR21" s="304" t="s">
        <v>42</v>
      </c>
      <c r="AS21" s="57" t="s">
        <v>191</v>
      </c>
      <c r="AT21" s="307"/>
      <c r="AU21" s="307"/>
      <c r="AV21" s="307"/>
      <c r="AW21" s="302"/>
      <c r="AX21" s="108"/>
      <c r="AY21" s="108"/>
      <c r="AZ21" s="302"/>
      <c r="BA21" s="302"/>
      <c r="BB21" s="57"/>
      <c r="BC21" s="57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</row>
    <row r="22" spans="1:70" s="23" customFormat="1" ht="36" x14ac:dyDescent="0.8">
      <c r="A22" s="57"/>
      <c r="B22" s="57"/>
      <c r="C22" s="57"/>
      <c r="D22" s="57"/>
      <c r="E22" s="57"/>
      <c r="F22" s="57"/>
      <c r="G22" s="57"/>
      <c r="H22" s="57"/>
      <c r="I22" s="839"/>
      <c r="J22" s="839"/>
      <c r="K22" s="839"/>
      <c r="L22" s="839"/>
      <c r="M22" s="839"/>
      <c r="N22" s="839"/>
      <c r="O22" s="839"/>
      <c r="P22" s="839"/>
      <c r="Q22" s="839"/>
      <c r="R22" s="839"/>
      <c r="S22" s="839"/>
      <c r="T22" s="839"/>
      <c r="U22" s="839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358"/>
      <c r="AH22" s="358"/>
      <c r="AI22" s="358"/>
      <c r="AJ22" s="358"/>
      <c r="AK22" s="358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</row>
    <row r="23" spans="1:70" s="288" customFormat="1" ht="46.5" thickBot="1" x14ac:dyDescent="1.05">
      <c r="A23" s="910" t="s">
        <v>80</v>
      </c>
      <c r="B23" s="910"/>
      <c r="C23" s="910"/>
      <c r="D23" s="910"/>
      <c r="E23" s="910"/>
      <c r="F23" s="910"/>
      <c r="G23" s="910"/>
      <c r="H23" s="910"/>
      <c r="I23" s="910"/>
      <c r="J23" s="910"/>
      <c r="K23" s="910"/>
      <c r="L23" s="910"/>
      <c r="M23" s="910"/>
      <c r="N23" s="910"/>
      <c r="O23" s="910"/>
      <c r="P23" s="910"/>
      <c r="Q23" s="910"/>
      <c r="R23" s="910"/>
      <c r="S23" s="910"/>
      <c r="T23" s="910"/>
      <c r="U23" s="910"/>
      <c r="V23" s="910"/>
      <c r="W23" s="910"/>
      <c r="X23" s="910"/>
      <c r="Y23" s="910"/>
      <c r="Z23" s="910"/>
      <c r="AA23" s="910"/>
      <c r="AB23" s="910"/>
      <c r="AC23" s="910"/>
      <c r="AD23" s="910"/>
      <c r="AE23" s="910"/>
      <c r="AF23" s="910"/>
      <c r="AG23" s="910"/>
      <c r="AH23" s="910"/>
      <c r="AI23" s="910"/>
      <c r="AJ23" s="910"/>
      <c r="AK23" s="910"/>
      <c r="AL23" s="910"/>
      <c r="AM23" s="910"/>
      <c r="AN23" s="910"/>
      <c r="AO23" s="910"/>
      <c r="AP23" s="910"/>
      <c r="AQ23" s="910"/>
      <c r="AR23" s="910"/>
      <c r="AS23" s="910"/>
      <c r="AT23" s="910"/>
      <c r="AU23" s="910"/>
      <c r="AV23" s="910"/>
      <c r="AW23" s="910"/>
      <c r="AX23" s="910"/>
      <c r="AY23" s="910"/>
      <c r="AZ23" s="910"/>
      <c r="BA23" s="910"/>
      <c r="BB23" s="910"/>
      <c r="BC23" s="910"/>
      <c r="BD23" s="910"/>
      <c r="BE23" s="910"/>
      <c r="BF23" s="910"/>
      <c r="BG23" s="910"/>
      <c r="BH23" s="910"/>
      <c r="BI23" s="910"/>
      <c r="BJ23" s="910"/>
      <c r="BK23" s="910"/>
      <c r="BL23" s="910"/>
      <c r="BM23" s="910"/>
      <c r="BN23" s="910"/>
      <c r="BO23" s="910"/>
      <c r="BP23" s="910"/>
    </row>
    <row r="24" spans="1:70" ht="55.75" customHeight="1" thickTop="1" thickBot="1" x14ac:dyDescent="0.4">
      <c r="A24" s="911" t="s">
        <v>192</v>
      </c>
      <c r="B24" s="912"/>
      <c r="C24" s="917" t="s">
        <v>211</v>
      </c>
      <c r="D24" s="918"/>
      <c r="E24" s="918"/>
      <c r="F24" s="918"/>
      <c r="G24" s="918"/>
      <c r="H24" s="918"/>
      <c r="I24" s="918"/>
      <c r="J24" s="918"/>
      <c r="K24" s="918"/>
      <c r="L24" s="918"/>
      <c r="M24" s="918"/>
      <c r="N24" s="918"/>
      <c r="O24" s="918"/>
      <c r="P24" s="918"/>
      <c r="Q24" s="918"/>
      <c r="R24" s="918"/>
      <c r="S24" s="918"/>
      <c r="T24" s="918"/>
      <c r="U24" s="918"/>
      <c r="V24" s="918"/>
      <c r="W24" s="918"/>
      <c r="X24" s="919"/>
      <c r="Y24" s="926" t="s">
        <v>4</v>
      </c>
      <c r="Z24" s="927"/>
      <c r="AA24" s="926" t="s">
        <v>5</v>
      </c>
      <c r="AB24" s="927"/>
      <c r="AC24" s="932" t="s">
        <v>6</v>
      </c>
      <c r="AD24" s="933"/>
      <c r="AE24" s="933"/>
      <c r="AF24" s="933"/>
      <c r="AG24" s="933"/>
      <c r="AH24" s="933"/>
      <c r="AI24" s="933"/>
      <c r="AJ24" s="933"/>
      <c r="AK24" s="933"/>
      <c r="AL24" s="933"/>
      <c r="AM24" s="933"/>
      <c r="AN24" s="933"/>
      <c r="AO24" s="933"/>
      <c r="AP24" s="933"/>
      <c r="AQ24" s="933"/>
      <c r="AR24" s="934"/>
      <c r="AS24" s="932" t="s">
        <v>193</v>
      </c>
      <c r="AT24" s="933"/>
      <c r="AU24" s="933"/>
      <c r="AV24" s="933"/>
      <c r="AW24" s="933"/>
      <c r="AX24" s="933"/>
      <c r="AY24" s="933"/>
      <c r="AZ24" s="933"/>
      <c r="BA24" s="933"/>
      <c r="BB24" s="933"/>
      <c r="BC24" s="933"/>
      <c r="BD24" s="933"/>
      <c r="BE24" s="933"/>
      <c r="BF24" s="933"/>
      <c r="BG24" s="933"/>
      <c r="BH24" s="933"/>
      <c r="BI24" s="933"/>
      <c r="BJ24" s="933"/>
      <c r="BK24" s="933"/>
      <c r="BL24" s="934"/>
      <c r="BM24" s="935" t="s">
        <v>8</v>
      </c>
      <c r="BN24" s="936"/>
      <c r="BO24" s="936"/>
      <c r="BP24" s="937"/>
    </row>
    <row r="25" spans="1:70" ht="43.25" customHeight="1" thickTop="1" thickBot="1" x14ac:dyDescent="0.4">
      <c r="A25" s="913"/>
      <c r="B25" s="914"/>
      <c r="C25" s="920"/>
      <c r="D25" s="921"/>
      <c r="E25" s="921"/>
      <c r="F25" s="921"/>
      <c r="G25" s="921"/>
      <c r="H25" s="921"/>
      <c r="I25" s="921"/>
      <c r="J25" s="921"/>
      <c r="K25" s="921"/>
      <c r="L25" s="921"/>
      <c r="M25" s="921"/>
      <c r="N25" s="921"/>
      <c r="O25" s="921"/>
      <c r="P25" s="921"/>
      <c r="Q25" s="921"/>
      <c r="R25" s="921"/>
      <c r="S25" s="921"/>
      <c r="T25" s="921"/>
      <c r="U25" s="921"/>
      <c r="V25" s="921"/>
      <c r="W25" s="921"/>
      <c r="X25" s="922"/>
      <c r="Y25" s="928"/>
      <c r="Z25" s="929"/>
      <c r="AA25" s="928"/>
      <c r="AB25" s="929"/>
      <c r="AC25" s="965" t="s">
        <v>9</v>
      </c>
      <c r="AD25" s="965"/>
      <c r="AE25" s="968" t="s">
        <v>212</v>
      </c>
      <c r="AF25" s="968"/>
      <c r="AG25" s="968"/>
      <c r="AH25" s="971" t="s">
        <v>213</v>
      </c>
      <c r="AI25" s="972"/>
      <c r="AJ25" s="973"/>
      <c r="AK25" s="980" t="s">
        <v>11</v>
      </c>
      <c r="AL25" s="981"/>
      <c r="AM25" s="981"/>
      <c r="AN25" s="981"/>
      <c r="AO25" s="981"/>
      <c r="AP25" s="981"/>
      <c r="AQ25" s="981"/>
      <c r="AR25" s="982"/>
      <c r="AS25" s="915" t="s">
        <v>12</v>
      </c>
      <c r="AT25" s="983"/>
      <c r="AU25" s="983"/>
      <c r="AV25" s="983"/>
      <c r="AW25" s="983"/>
      <c r="AX25" s="983"/>
      <c r="AY25" s="983"/>
      <c r="AZ25" s="983"/>
      <c r="BA25" s="983"/>
      <c r="BB25" s="983"/>
      <c r="BC25" s="983"/>
      <c r="BD25" s="983"/>
      <c r="BE25" s="983"/>
      <c r="BF25" s="984"/>
      <c r="BG25" s="932" t="s">
        <v>194</v>
      </c>
      <c r="BH25" s="933"/>
      <c r="BI25" s="933"/>
      <c r="BJ25" s="933"/>
      <c r="BK25" s="933"/>
      <c r="BL25" s="934"/>
      <c r="BM25" s="938"/>
      <c r="BN25" s="939"/>
      <c r="BO25" s="939"/>
      <c r="BP25" s="940"/>
    </row>
    <row r="26" spans="1:70" ht="36.65" customHeight="1" thickTop="1" x14ac:dyDescent="0.35">
      <c r="A26" s="913"/>
      <c r="B26" s="914"/>
      <c r="C26" s="920"/>
      <c r="D26" s="921"/>
      <c r="E26" s="921"/>
      <c r="F26" s="921"/>
      <c r="G26" s="921"/>
      <c r="H26" s="921"/>
      <c r="I26" s="921"/>
      <c r="J26" s="921"/>
      <c r="K26" s="921"/>
      <c r="L26" s="921"/>
      <c r="M26" s="921"/>
      <c r="N26" s="921"/>
      <c r="O26" s="921"/>
      <c r="P26" s="921"/>
      <c r="Q26" s="921"/>
      <c r="R26" s="921"/>
      <c r="S26" s="921"/>
      <c r="T26" s="921"/>
      <c r="U26" s="921"/>
      <c r="V26" s="921"/>
      <c r="W26" s="921"/>
      <c r="X26" s="922"/>
      <c r="Y26" s="928"/>
      <c r="Z26" s="929"/>
      <c r="AA26" s="928"/>
      <c r="AB26" s="929"/>
      <c r="AC26" s="966"/>
      <c r="AD26" s="966"/>
      <c r="AE26" s="969"/>
      <c r="AF26" s="969"/>
      <c r="AG26" s="969"/>
      <c r="AH26" s="974"/>
      <c r="AI26" s="975"/>
      <c r="AJ26" s="976"/>
      <c r="AK26" s="904" t="s">
        <v>13</v>
      </c>
      <c r="AL26" s="904"/>
      <c r="AM26" s="904" t="s">
        <v>14</v>
      </c>
      <c r="AN26" s="904"/>
      <c r="AO26" s="904" t="s">
        <v>15</v>
      </c>
      <c r="AP26" s="904"/>
      <c r="AQ26" s="904" t="s">
        <v>16</v>
      </c>
      <c r="AR26" s="907"/>
      <c r="AS26" s="941" t="s">
        <v>195</v>
      </c>
      <c r="AT26" s="942"/>
      <c r="AU26" s="945" t="s">
        <v>196</v>
      </c>
      <c r="AV26" s="946"/>
      <c r="AW26" s="946"/>
      <c r="AX26" s="946"/>
      <c r="AY26" s="946"/>
      <c r="AZ26" s="947"/>
      <c r="BA26" s="945" t="s">
        <v>197</v>
      </c>
      <c r="BB26" s="946"/>
      <c r="BC26" s="946"/>
      <c r="BD26" s="946"/>
      <c r="BE26" s="946"/>
      <c r="BF26" s="947"/>
      <c r="BG26" s="945" t="s">
        <v>198</v>
      </c>
      <c r="BH26" s="946"/>
      <c r="BI26" s="946"/>
      <c r="BJ26" s="946"/>
      <c r="BK26" s="946"/>
      <c r="BL26" s="947"/>
      <c r="BM26" s="938"/>
      <c r="BN26" s="939"/>
      <c r="BO26" s="939"/>
      <c r="BP26" s="940"/>
    </row>
    <row r="27" spans="1:70" ht="43.25" customHeight="1" x14ac:dyDescent="0.35">
      <c r="A27" s="913"/>
      <c r="B27" s="914"/>
      <c r="C27" s="920"/>
      <c r="D27" s="921"/>
      <c r="E27" s="921"/>
      <c r="F27" s="921"/>
      <c r="G27" s="921"/>
      <c r="H27" s="921"/>
      <c r="I27" s="921"/>
      <c r="J27" s="921"/>
      <c r="K27" s="921"/>
      <c r="L27" s="921"/>
      <c r="M27" s="921"/>
      <c r="N27" s="921"/>
      <c r="O27" s="921"/>
      <c r="P27" s="921"/>
      <c r="Q27" s="921"/>
      <c r="R27" s="921"/>
      <c r="S27" s="921"/>
      <c r="T27" s="921"/>
      <c r="U27" s="921"/>
      <c r="V27" s="921"/>
      <c r="W27" s="921"/>
      <c r="X27" s="922"/>
      <c r="Y27" s="928"/>
      <c r="Z27" s="929"/>
      <c r="AA27" s="928"/>
      <c r="AB27" s="929"/>
      <c r="AC27" s="966"/>
      <c r="AD27" s="966"/>
      <c r="AE27" s="969"/>
      <c r="AF27" s="969"/>
      <c r="AG27" s="969"/>
      <c r="AH27" s="974"/>
      <c r="AI27" s="975"/>
      <c r="AJ27" s="976"/>
      <c r="AK27" s="905"/>
      <c r="AL27" s="905"/>
      <c r="AM27" s="905"/>
      <c r="AN27" s="905"/>
      <c r="AO27" s="905"/>
      <c r="AP27" s="905"/>
      <c r="AQ27" s="905"/>
      <c r="AR27" s="908"/>
      <c r="AS27" s="943"/>
      <c r="AT27" s="944"/>
      <c r="AU27" s="948">
        <v>2</v>
      </c>
      <c r="AV27" s="949"/>
      <c r="AW27" s="949" t="s">
        <v>199</v>
      </c>
      <c r="AX27" s="949"/>
      <c r="AY27" s="949"/>
      <c r="AZ27" s="950"/>
      <c r="BA27" s="948">
        <v>2</v>
      </c>
      <c r="BB27" s="949"/>
      <c r="BC27" s="949" t="s">
        <v>199</v>
      </c>
      <c r="BD27" s="949"/>
      <c r="BE27" s="949"/>
      <c r="BF27" s="950"/>
      <c r="BG27" s="948">
        <v>2</v>
      </c>
      <c r="BH27" s="949"/>
      <c r="BI27" s="949" t="s">
        <v>199</v>
      </c>
      <c r="BJ27" s="949"/>
      <c r="BK27" s="949"/>
      <c r="BL27" s="950"/>
      <c r="BM27" s="938"/>
      <c r="BN27" s="939"/>
      <c r="BO27" s="939"/>
      <c r="BP27" s="940"/>
    </row>
    <row r="28" spans="1:70" ht="129.65" customHeight="1" thickBot="1" x14ac:dyDescent="0.4">
      <c r="A28" s="915"/>
      <c r="B28" s="916"/>
      <c r="C28" s="923"/>
      <c r="D28" s="924"/>
      <c r="E28" s="924"/>
      <c r="F28" s="924"/>
      <c r="G28" s="924"/>
      <c r="H28" s="924"/>
      <c r="I28" s="924"/>
      <c r="J28" s="924"/>
      <c r="K28" s="924"/>
      <c r="L28" s="924"/>
      <c r="M28" s="924"/>
      <c r="N28" s="924"/>
      <c r="O28" s="924"/>
      <c r="P28" s="924"/>
      <c r="Q28" s="924"/>
      <c r="R28" s="924"/>
      <c r="S28" s="924"/>
      <c r="T28" s="924"/>
      <c r="U28" s="924"/>
      <c r="V28" s="924"/>
      <c r="W28" s="924"/>
      <c r="X28" s="925"/>
      <c r="Y28" s="930"/>
      <c r="Z28" s="931"/>
      <c r="AA28" s="930"/>
      <c r="AB28" s="931"/>
      <c r="AC28" s="967"/>
      <c r="AD28" s="967"/>
      <c r="AE28" s="970"/>
      <c r="AF28" s="970"/>
      <c r="AG28" s="970"/>
      <c r="AH28" s="977"/>
      <c r="AI28" s="978"/>
      <c r="AJ28" s="979"/>
      <c r="AK28" s="906"/>
      <c r="AL28" s="906"/>
      <c r="AM28" s="906"/>
      <c r="AN28" s="906"/>
      <c r="AO28" s="906"/>
      <c r="AP28" s="906"/>
      <c r="AQ28" s="906"/>
      <c r="AR28" s="909"/>
      <c r="AS28" s="953" t="s">
        <v>200</v>
      </c>
      <c r="AT28" s="952"/>
      <c r="AU28" s="963" t="s">
        <v>20</v>
      </c>
      <c r="AV28" s="964"/>
      <c r="AW28" s="951" t="s">
        <v>200</v>
      </c>
      <c r="AX28" s="951"/>
      <c r="AY28" s="951" t="s">
        <v>201</v>
      </c>
      <c r="AZ28" s="952"/>
      <c r="BA28" s="953" t="s">
        <v>20</v>
      </c>
      <c r="BB28" s="951"/>
      <c r="BC28" s="951" t="s">
        <v>200</v>
      </c>
      <c r="BD28" s="951"/>
      <c r="BE28" s="951" t="s">
        <v>201</v>
      </c>
      <c r="BF28" s="952"/>
      <c r="BG28" s="953" t="s">
        <v>20</v>
      </c>
      <c r="BH28" s="951"/>
      <c r="BI28" s="951" t="s">
        <v>200</v>
      </c>
      <c r="BJ28" s="951"/>
      <c r="BK28" s="951" t="s">
        <v>201</v>
      </c>
      <c r="BL28" s="952"/>
      <c r="BM28" s="938"/>
      <c r="BN28" s="939"/>
      <c r="BO28" s="939"/>
      <c r="BP28" s="940"/>
    </row>
    <row r="29" spans="1:70" ht="43.25" customHeight="1" thickTop="1" thickBot="1" x14ac:dyDescent="0.4">
      <c r="A29" s="954">
        <v>1</v>
      </c>
      <c r="B29" s="955"/>
      <c r="C29" s="956" t="s">
        <v>0</v>
      </c>
      <c r="D29" s="957"/>
      <c r="E29" s="957"/>
      <c r="F29" s="957"/>
      <c r="G29" s="957"/>
      <c r="H29" s="957"/>
      <c r="I29" s="957"/>
      <c r="J29" s="957"/>
      <c r="K29" s="957"/>
      <c r="L29" s="957"/>
      <c r="M29" s="957"/>
      <c r="N29" s="957"/>
      <c r="O29" s="957"/>
      <c r="P29" s="957"/>
      <c r="Q29" s="957"/>
      <c r="R29" s="957"/>
      <c r="S29" s="957"/>
      <c r="T29" s="957"/>
      <c r="U29" s="957"/>
      <c r="V29" s="957"/>
      <c r="W29" s="957"/>
      <c r="X29" s="958"/>
      <c r="Y29" s="954"/>
      <c r="Z29" s="959"/>
      <c r="AA29" s="960"/>
      <c r="AB29" s="959"/>
      <c r="AC29" s="961">
        <f>AC30+AC34</f>
        <v>648</v>
      </c>
      <c r="AD29" s="961"/>
      <c r="AE29" s="962">
        <f>AE30+AE34</f>
        <v>186</v>
      </c>
      <c r="AF29" s="962"/>
      <c r="AG29" s="962"/>
      <c r="AH29" s="960">
        <f>AH30+AH34</f>
        <v>48</v>
      </c>
      <c r="AI29" s="960"/>
      <c r="AJ29" s="955"/>
      <c r="AK29" s="986">
        <f>AK30+AK34</f>
        <v>28</v>
      </c>
      <c r="AL29" s="986"/>
      <c r="AM29" s="986">
        <f>AM30+AM34</f>
        <v>8</v>
      </c>
      <c r="AN29" s="986"/>
      <c r="AO29" s="986">
        <f>AO30+AO34</f>
        <v>12</v>
      </c>
      <c r="AP29" s="986"/>
      <c r="AQ29" s="986"/>
      <c r="AR29" s="1001"/>
      <c r="AS29" s="1000"/>
      <c r="AT29" s="987"/>
      <c r="AU29" s="1000">
        <f>AU30+AU34</f>
        <v>396</v>
      </c>
      <c r="AV29" s="986"/>
      <c r="AW29" s="986">
        <f>AW30+AW34</f>
        <v>38</v>
      </c>
      <c r="AX29" s="986"/>
      <c r="AY29" s="986">
        <f>AY30+AY34</f>
        <v>11</v>
      </c>
      <c r="AZ29" s="987"/>
      <c r="BA29" s="1000">
        <f>BA30+BA34</f>
        <v>180</v>
      </c>
      <c r="BB29" s="986"/>
      <c r="BC29" s="986">
        <f>BC30+BC34</f>
        <v>10</v>
      </c>
      <c r="BD29" s="986"/>
      <c r="BE29" s="986">
        <f>BE30+BE34</f>
        <v>5</v>
      </c>
      <c r="BF29" s="987"/>
      <c r="BG29" s="985">
        <f>BG30+BG34</f>
        <v>72</v>
      </c>
      <c r="BH29" s="986"/>
      <c r="BI29" s="986"/>
      <c r="BJ29" s="986"/>
      <c r="BK29" s="986">
        <f>BK30+BK34</f>
        <v>2</v>
      </c>
      <c r="BL29" s="987"/>
      <c r="BM29" s="988"/>
      <c r="BN29" s="989"/>
      <c r="BO29" s="989"/>
      <c r="BP29" s="990"/>
    </row>
    <row r="30" spans="1:70" ht="70.25" customHeight="1" thickTop="1" x14ac:dyDescent="0.35">
      <c r="A30" s="760" t="s">
        <v>202</v>
      </c>
      <c r="B30" s="991"/>
      <c r="C30" s="992" t="s">
        <v>138</v>
      </c>
      <c r="D30" s="993"/>
      <c r="E30" s="993"/>
      <c r="F30" s="993"/>
      <c r="G30" s="993"/>
      <c r="H30" s="993"/>
      <c r="I30" s="993"/>
      <c r="J30" s="993"/>
      <c r="K30" s="993"/>
      <c r="L30" s="993"/>
      <c r="M30" s="993"/>
      <c r="N30" s="993"/>
      <c r="O30" s="993"/>
      <c r="P30" s="993"/>
      <c r="Q30" s="993"/>
      <c r="R30" s="993"/>
      <c r="S30" s="993"/>
      <c r="T30" s="993"/>
      <c r="U30" s="993"/>
      <c r="V30" s="993"/>
      <c r="W30" s="993"/>
      <c r="X30" s="994"/>
      <c r="Y30" s="995"/>
      <c r="Z30" s="996"/>
      <c r="AA30" s="997"/>
      <c r="AB30" s="996"/>
      <c r="AC30" s="998">
        <f>SUM(AC31:AD33)</f>
        <v>324</v>
      </c>
      <c r="AD30" s="998"/>
      <c r="AE30" s="999">
        <f>AE31+AE32+AE33</f>
        <v>134</v>
      </c>
      <c r="AF30" s="999"/>
      <c r="AG30" s="999"/>
      <c r="AH30" s="1010">
        <f>AH31+AH32+AH33</f>
        <v>34</v>
      </c>
      <c r="AI30" s="1003"/>
      <c r="AJ30" s="1003"/>
      <c r="AK30" s="1023">
        <f>AK31+AK32+AK33</f>
        <v>22</v>
      </c>
      <c r="AL30" s="1023"/>
      <c r="AM30" s="1023"/>
      <c r="AN30" s="1023"/>
      <c r="AO30" s="1023">
        <f>AO31+AO32+AO33</f>
        <v>12</v>
      </c>
      <c r="AP30" s="1023"/>
      <c r="AQ30" s="1003"/>
      <c r="AR30" s="1005"/>
      <c r="AS30" s="997"/>
      <c r="AT30" s="996"/>
      <c r="AU30" s="1009">
        <f>AU31+AU32+AU33</f>
        <v>216</v>
      </c>
      <c r="AV30" s="1010"/>
      <c r="AW30" s="1021">
        <f t="shared" ref="AW30" si="5">AW31+AW32+AW33</f>
        <v>24</v>
      </c>
      <c r="AX30" s="1010"/>
      <c r="AY30" s="1022">
        <f t="shared" ref="AY30" si="6">AY31+AY32+AY33</f>
        <v>6</v>
      </c>
      <c r="AZ30" s="1010"/>
      <c r="BA30" s="1009">
        <f>BA31+BA32+BA33</f>
        <v>108</v>
      </c>
      <c r="BB30" s="1010"/>
      <c r="BC30" s="1021">
        <f>BC31+BC32+BC33</f>
        <v>10</v>
      </c>
      <c r="BD30" s="1010"/>
      <c r="BE30" s="1021">
        <f>BE31+BE32+BE33</f>
        <v>3</v>
      </c>
      <c r="BF30" s="996"/>
      <c r="BG30" s="1002"/>
      <c r="BH30" s="1003"/>
      <c r="BI30" s="1004"/>
      <c r="BJ30" s="1003"/>
      <c r="BK30" s="1004"/>
      <c r="BL30" s="1005"/>
      <c r="BM30" s="1006"/>
      <c r="BN30" s="1007"/>
      <c r="BO30" s="1007"/>
      <c r="BP30" s="1008"/>
    </row>
    <row r="31" spans="1:70" ht="75" customHeight="1" x14ac:dyDescent="0.35">
      <c r="A31" s="1011" t="s">
        <v>54</v>
      </c>
      <c r="B31" s="1012"/>
      <c r="C31" s="1013" t="s">
        <v>104</v>
      </c>
      <c r="D31" s="1014"/>
      <c r="E31" s="1014"/>
      <c r="F31" s="1014"/>
      <c r="G31" s="1014"/>
      <c r="H31" s="1014"/>
      <c r="I31" s="1014"/>
      <c r="J31" s="1014"/>
      <c r="K31" s="1014"/>
      <c r="L31" s="1014"/>
      <c r="M31" s="1014"/>
      <c r="N31" s="1014"/>
      <c r="O31" s="1014"/>
      <c r="P31" s="1014"/>
      <c r="Q31" s="1014"/>
      <c r="R31" s="1014"/>
      <c r="S31" s="1014"/>
      <c r="T31" s="1014"/>
      <c r="U31" s="1014"/>
      <c r="V31" s="1014"/>
      <c r="W31" s="1014"/>
      <c r="X31" s="1015"/>
      <c r="Y31" s="1016">
        <v>1</v>
      </c>
      <c r="Z31" s="1017"/>
      <c r="AA31" s="1018"/>
      <c r="AB31" s="1017"/>
      <c r="AC31" s="1019">
        <v>108</v>
      </c>
      <c r="AD31" s="1019"/>
      <c r="AE31" s="1020">
        <v>46</v>
      </c>
      <c r="AF31" s="1020"/>
      <c r="AG31" s="1020"/>
      <c r="AH31" s="1028">
        <f>AK31+AM31+AO31+AQ31</f>
        <v>12</v>
      </c>
      <c r="AI31" s="1025"/>
      <c r="AJ31" s="1025"/>
      <c r="AK31" s="1025">
        <v>8</v>
      </c>
      <c r="AL31" s="1025"/>
      <c r="AM31" s="1025"/>
      <c r="AN31" s="1025"/>
      <c r="AO31" s="1025">
        <v>4</v>
      </c>
      <c r="AP31" s="1025"/>
      <c r="AQ31" s="1025"/>
      <c r="AR31" s="1026"/>
      <c r="AS31" s="1018"/>
      <c r="AT31" s="1017"/>
      <c r="AU31" s="1027">
        <f>AC31</f>
        <v>108</v>
      </c>
      <c r="AV31" s="1028"/>
      <c r="AW31" s="1025">
        <f>AH31</f>
        <v>12</v>
      </c>
      <c r="AX31" s="1025"/>
      <c r="AY31" s="1025">
        <v>3</v>
      </c>
      <c r="AZ31" s="1026"/>
      <c r="BA31" s="1029"/>
      <c r="BB31" s="1025"/>
      <c r="BC31" s="1025"/>
      <c r="BD31" s="1025"/>
      <c r="BE31" s="1025"/>
      <c r="BF31" s="1026"/>
      <c r="BG31" s="1024"/>
      <c r="BH31" s="1025"/>
      <c r="BI31" s="1025"/>
      <c r="BJ31" s="1025"/>
      <c r="BK31" s="1025"/>
      <c r="BL31" s="1026"/>
      <c r="BM31" s="546" t="s">
        <v>92</v>
      </c>
      <c r="BN31" s="547"/>
      <c r="BO31" s="547"/>
      <c r="BP31" s="548"/>
    </row>
    <row r="32" spans="1:70" ht="70.25" customHeight="1" x14ac:dyDescent="0.35">
      <c r="A32" s="1011" t="s">
        <v>55</v>
      </c>
      <c r="B32" s="1012"/>
      <c r="C32" s="1013" t="s">
        <v>105</v>
      </c>
      <c r="D32" s="1014"/>
      <c r="E32" s="1014"/>
      <c r="F32" s="1014"/>
      <c r="G32" s="1014"/>
      <c r="H32" s="1014"/>
      <c r="I32" s="1014"/>
      <c r="J32" s="1014"/>
      <c r="K32" s="1014"/>
      <c r="L32" s="1014"/>
      <c r="M32" s="1014"/>
      <c r="N32" s="1014"/>
      <c r="O32" s="1014"/>
      <c r="P32" s="1014"/>
      <c r="Q32" s="1014"/>
      <c r="R32" s="1014"/>
      <c r="S32" s="1014"/>
      <c r="T32" s="1014"/>
      <c r="U32" s="1014"/>
      <c r="V32" s="1014"/>
      <c r="W32" s="1014"/>
      <c r="X32" s="1015"/>
      <c r="Y32" s="1016"/>
      <c r="Z32" s="1017"/>
      <c r="AA32" s="1018">
        <v>2</v>
      </c>
      <c r="AB32" s="1017"/>
      <c r="AC32" s="1019">
        <v>108</v>
      </c>
      <c r="AD32" s="1019"/>
      <c r="AE32" s="1020">
        <v>42</v>
      </c>
      <c r="AF32" s="1020"/>
      <c r="AG32" s="1020"/>
      <c r="AH32" s="1028">
        <f t="shared" ref="AH32:AH33" si="7">AK32+AM32+AO32+AQ32</f>
        <v>10</v>
      </c>
      <c r="AI32" s="1025"/>
      <c r="AJ32" s="1025"/>
      <c r="AK32" s="1025">
        <v>6</v>
      </c>
      <c r="AL32" s="1025"/>
      <c r="AM32" s="1025"/>
      <c r="AN32" s="1025"/>
      <c r="AO32" s="1025">
        <v>4</v>
      </c>
      <c r="AP32" s="1025"/>
      <c r="AQ32" s="1025"/>
      <c r="AR32" s="1026"/>
      <c r="AS32" s="1018"/>
      <c r="AT32" s="1017"/>
      <c r="AU32" s="1016"/>
      <c r="AV32" s="1028"/>
      <c r="AW32" s="1025"/>
      <c r="AX32" s="1025"/>
      <c r="AY32" s="1025"/>
      <c r="AZ32" s="1026"/>
      <c r="BA32" s="1024">
        <f>BE32*36</f>
        <v>108</v>
      </c>
      <c r="BB32" s="1025"/>
      <c r="BC32" s="1025">
        <f>AH32</f>
        <v>10</v>
      </c>
      <c r="BD32" s="1025"/>
      <c r="BE32" s="1025">
        <v>3</v>
      </c>
      <c r="BF32" s="1026"/>
      <c r="BG32" s="1024"/>
      <c r="BH32" s="1025"/>
      <c r="BI32" s="1025"/>
      <c r="BJ32" s="1025"/>
      <c r="BK32" s="1025"/>
      <c r="BL32" s="1026"/>
      <c r="BM32" s="546" t="s">
        <v>93</v>
      </c>
      <c r="BN32" s="547"/>
      <c r="BO32" s="547"/>
      <c r="BP32" s="548"/>
    </row>
    <row r="33" spans="1:68" ht="71.400000000000006" customHeight="1" x14ac:dyDescent="0.35">
      <c r="A33" s="1011" t="s">
        <v>107</v>
      </c>
      <c r="B33" s="1012"/>
      <c r="C33" s="1013" t="s">
        <v>106</v>
      </c>
      <c r="D33" s="1014"/>
      <c r="E33" s="1014"/>
      <c r="F33" s="1014"/>
      <c r="G33" s="1014"/>
      <c r="H33" s="1014"/>
      <c r="I33" s="1014"/>
      <c r="J33" s="1014"/>
      <c r="K33" s="1014"/>
      <c r="L33" s="1014"/>
      <c r="M33" s="1014"/>
      <c r="N33" s="1014"/>
      <c r="O33" s="1014"/>
      <c r="P33" s="1014"/>
      <c r="Q33" s="1014"/>
      <c r="R33" s="1014"/>
      <c r="S33" s="1014"/>
      <c r="T33" s="1014"/>
      <c r="U33" s="1014"/>
      <c r="V33" s="1014"/>
      <c r="W33" s="1014"/>
      <c r="X33" s="1015"/>
      <c r="Y33" s="1016">
        <v>1</v>
      </c>
      <c r="Z33" s="1017"/>
      <c r="AA33" s="1018"/>
      <c r="AB33" s="1017"/>
      <c r="AC33" s="1019">
        <v>108</v>
      </c>
      <c r="AD33" s="1019"/>
      <c r="AE33" s="1020">
        <v>46</v>
      </c>
      <c r="AF33" s="1020"/>
      <c r="AG33" s="1020"/>
      <c r="AH33" s="1028">
        <f t="shared" si="7"/>
        <v>12</v>
      </c>
      <c r="AI33" s="1025"/>
      <c r="AJ33" s="1025"/>
      <c r="AK33" s="1025">
        <v>8</v>
      </c>
      <c r="AL33" s="1025"/>
      <c r="AM33" s="1025"/>
      <c r="AN33" s="1025"/>
      <c r="AO33" s="1025">
        <v>4</v>
      </c>
      <c r="AP33" s="1025"/>
      <c r="AQ33" s="1025"/>
      <c r="AR33" s="1026"/>
      <c r="AS33" s="1018"/>
      <c r="AT33" s="1017"/>
      <c r="AU33" s="1027">
        <f>AC33</f>
        <v>108</v>
      </c>
      <c r="AV33" s="1028"/>
      <c r="AW33" s="1025">
        <f>AH33</f>
        <v>12</v>
      </c>
      <c r="AX33" s="1025"/>
      <c r="AY33" s="1025">
        <v>3</v>
      </c>
      <c r="AZ33" s="1026"/>
      <c r="BA33" s="1029"/>
      <c r="BB33" s="1025"/>
      <c r="BC33" s="1025"/>
      <c r="BD33" s="1025"/>
      <c r="BE33" s="1025"/>
      <c r="BF33" s="1026"/>
      <c r="BG33" s="1027"/>
      <c r="BH33" s="1028"/>
      <c r="BI33" s="1030"/>
      <c r="BJ33" s="1028"/>
      <c r="BK33" s="1030"/>
      <c r="BL33" s="1017"/>
      <c r="BM33" s="546" t="s">
        <v>94</v>
      </c>
      <c r="BN33" s="547"/>
      <c r="BO33" s="547"/>
      <c r="BP33" s="548"/>
    </row>
    <row r="34" spans="1:68" ht="34.75" customHeight="1" x14ac:dyDescent="0.35">
      <c r="A34" s="445" t="s">
        <v>82</v>
      </c>
      <c r="B34" s="1031"/>
      <c r="C34" s="1032" t="s">
        <v>139</v>
      </c>
      <c r="D34" s="1033"/>
      <c r="E34" s="1033"/>
      <c r="F34" s="1033"/>
      <c r="G34" s="1033"/>
      <c r="H34" s="1033"/>
      <c r="I34" s="1033"/>
      <c r="J34" s="1033"/>
      <c r="K34" s="1033"/>
      <c r="L34" s="1033"/>
      <c r="M34" s="1033"/>
      <c r="N34" s="1033"/>
      <c r="O34" s="1033"/>
      <c r="P34" s="1033"/>
      <c r="Q34" s="1033"/>
      <c r="R34" s="1033"/>
      <c r="S34" s="1033"/>
      <c r="T34" s="1033"/>
      <c r="U34" s="1033"/>
      <c r="V34" s="1033"/>
      <c r="W34" s="1033"/>
      <c r="X34" s="1034"/>
      <c r="Y34" s="1035"/>
      <c r="Z34" s="1036"/>
      <c r="AA34" s="1037"/>
      <c r="AB34" s="1036"/>
      <c r="AC34" s="1038">
        <f>AC35+AC36</f>
        <v>324</v>
      </c>
      <c r="AD34" s="1038"/>
      <c r="AE34" s="1039">
        <f>AE35+AE36</f>
        <v>52</v>
      </c>
      <c r="AF34" s="1039"/>
      <c r="AG34" s="1039"/>
      <c r="AH34" s="1040">
        <f>AH35+AH36</f>
        <v>14</v>
      </c>
      <c r="AI34" s="1042"/>
      <c r="AJ34" s="1042"/>
      <c r="AK34" s="1042">
        <f>AK35+AK36</f>
        <v>6</v>
      </c>
      <c r="AL34" s="1042"/>
      <c r="AM34" s="1042">
        <f>AM35+AM36</f>
        <v>8</v>
      </c>
      <c r="AN34" s="1042"/>
      <c r="AO34" s="1042"/>
      <c r="AP34" s="1042"/>
      <c r="AQ34" s="1042"/>
      <c r="AR34" s="1043"/>
      <c r="AS34" s="1037"/>
      <c r="AT34" s="1036"/>
      <c r="AU34" s="1035">
        <f>AU35+AU36</f>
        <v>180</v>
      </c>
      <c r="AV34" s="1040"/>
      <c r="AW34" s="1041">
        <f>AW35+AW36</f>
        <v>14</v>
      </c>
      <c r="AX34" s="1040"/>
      <c r="AY34" s="1041">
        <f>AY35+AY36</f>
        <v>5</v>
      </c>
      <c r="AZ34" s="1036"/>
      <c r="BA34" s="1035">
        <f>BA35+BA36</f>
        <v>72</v>
      </c>
      <c r="BB34" s="1040"/>
      <c r="BC34" s="1041"/>
      <c r="BD34" s="1040"/>
      <c r="BE34" s="1041">
        <f>BE35+BE36</f>
        <v>2</v>
      </c>
      <c r="BF34" s="1036"/>
      <c r="BG34" s="1035">
        <f>BG35+BG36</f>
        <v>72</v>
      </c>
      <c r="BH34" s="1040"/>
      <c r="BI34" s="1041"/>
      <c r="BJ34" s="1040"/>
      <c r="BK34" s="1041">
        <f>BK35+BK36</f>
        <v>2</v>
      </c>
      <c r="BL34" s="1036"/>
      <c r="BM34" s="428"/>
      <c r="BN34" s="429"/>
      <c r="BO34" s="429"/>
      <c r="BP34" s="430"/>
    </row>
    <row r="35" spans="1:68" ht="38.4" customHeight="1" x14ac:dyDescent="0.35">
      <c r="A35" s="1011" t="s">
        <v>87</v>
      </c>
      <c r="B35" s="1012"/>
      <c r="C35" s="1013" t="s">
        <v>108</v>
      </c>
      <c r="D35" s="1014"/>
      <c r="E35" s="1014"/>
      <c r="F35" s="1014"/>
      <c r="G35" s="1014"/>
      <c r="H35" s="1014"/>
      <c r="I35" s="1014"/>
      <c r="J35" s="1014"/>
      <c r="K35" s="1014"/>
      <c r="L35" s="1014"/>
      <c r="M35" s="1014"/>
      <c r="N35" s="1014"/>
      <c r="O35" s="1014"/>
      <c r="P35" s="1014"/>
      <c r="Q35" s="1014"/>
      <c r="R35" s="1014"/>
      <c r="S35" s="1014"/>
      <c r="T35" s="1014"/>
      <c r="U35" s="1014"/>
      <c r="V35" s="1014"/>
      <c r="W35" s="1014"/>
      <c r="X35" s="1015"/>
      <c r="Y35" s="1016"/>
      <c r="Z35" s="1017"/>
      <c r="AA35" s="1018" t="s">
        <v>218</v>
      </c>
      <c r="AB35" s="1017"/>
      <c r="AC35" s="1019">
        <v>216</v>
      </c>
      <c r="AD35" s="1019"/>
      <c r="AE35" s="1020"/>
      <c r="AF35" s="1020"/>
      <c r="AG35" s="1020"/>
      <c r="AH35" s="1028"/>
      <c r="AI35" s="1025"/>
      <c r="AJ35" s="1025"/>
      <c r="AK35" s="1025"/>
      <c r="AL35" s="1025"/>
      <c r="AM35" s="1025"/>
      <c r="AN35" s="1025"/>
      <c r="AO35" s="1025"/>
      <c r="AP35" s="1025"/>
      <c r="AQ35" s="1025"/>
      <c r="AR35" s="1026"/>
      <c r="AS35" s="1018"/>
      <c r="AT35" s="1017"/>
      <c r="AU35" s="1016">
        <v>72</v>
      </c>
      <c r="AV35" s="1028"/>
      <c r="AW35" s="1025"/>
      <c r="AX35" s="1025"/>
      <c r="AY35" s="1025">
        <v>2</v>
      </c>
      <c r="AZ35" s="1026"/>
      <c r="BA35" s="1024">
        <v>72</v>
      </c>
      <c r="BB35" s="1025"/>
      <c r="BC35" s="1025"/>
      <c r="BD35" s="1025"/>
      <c r="BE35" s="1025">
        <v>2</v>
      </c>
      <c r="BF35" s="1026"/>
      <c r="BG35" s="1024">
        <v>72</v>
      </c>
      <c r="BH35" s="1025"/>
      <c r="BI35" s="1025"/>
      <c r="BJ35" s="1025"/>
      <c r="BK35" s="1025">
        <v>2</v>
      </c>
      <c r="BL35" s="1026"/>
      <c r="BM35" s="546" t="s">
        <v>153</v>
      </c>
      <c r="BN35" s="547"/>
      <c r="BO35" s="547"/>
      <c r="BP35" s="548"/>
    </row>
    <row r="36" spans="1:68" ht="56.4" customHeight="1" thickBot="1" x14ac:dyDescent="0.4">
      <c r="A36" s="1011" t="s">
        <v>88</v>
      </c>
      <c r="B36" s="1012"/>
      <c r="C36" s="1044" t="s">
        <v>109</v>
      </c>
      <c r="D36" s="1045"/>
      <c r="E36" s="1045"/>
      <c r="F36" s="1045"/>
      <c r="G36" s="1045"/>
      <c r="H36" s="1045"/>
      <c r="I36" s="1045"/>
      <c r="J36" s="1045"/>
      <c r="K36" s="1045"/>
      <c r="L36" s="1045"/>
      <c r="M36" s="1045"/>
      <c r="N36" s="1045"/>
      <c r="O36" s="1045"/>
      <c r="P36" s="1045"/>
      <c r="Q36" s="1045"/>
      <c r="R36" s="1045"/>
      <c r="S36" s="1045"/>
      <c r="T36" s="1045"/>
      <c r="U36" s="1045"/>
      <c r="V36" s="1045"/>
      <c r="W36" s="1045"/>
      <c r="X36" s="1046"/>
      <c r="Y36" s="1016">
        <v>1</v>
      </c>
      <c r="Z36" s="1017"/>
      <c r="AA36" s="1018"/>
      <c r="AB36" s="1017"/>
      <c r="AC36" s="1047">
        <v>108</v>
      </c>
      <c r="AD36" s="1047"/>
      <c r="AE36" s="1020">
        <v>52</v>
      </c>
      <c r="AF36" s="1020"/>
      <c r="AG36" s="1020"/>
      <c r="AH36" s="1028">
        <f t="shared" ref="AH36" si="8">AK36+AM36+AO36+AQ36</f>
        <v>14</v>
      </c>
      <c r="AI36" s="1025"/>
      <c r="AJ36" s="1025"/>
      <c r="AK36" s="1025">
        <v>6</v>
      </c>
      <c r="AL36" s="1025"/>
      <c r="AM36" s="1025">
        <v>8</v>
      </c>
      <c r="AN36" s="1025"/>
      <c r="AO36" s="1025"/>
      <c r="AP36" s="1025"/>
      <c r="AQ36" s="1025"/>
      <c r="AR36" s="1026"/>
      <c r="AS36" s="1054"/>
      <c r="AT36" s="1055"/>
      <c r="AU36" s="1056">
        <f>AY36*36</f>
        <v>108</v>
      </c>
      <c r="AV36" s="1057"/>
      <c r="AW36" s="1048">
        <f>AH36</f>
        <v>14</v>
      </c>
      <c r="AX36" s="1048"/>
      <c r="AY36" s="1048">
        <v>3</v>
      </c>
      <c r="AZ36" s="1049"/>
      <c r="BA36" s="1053"/>
      <c r="BB36" s="1048"/>
      <c r="BC36" s="1048"/>
      <c r="BD36" s="1048"/>
      <c r="BE36" s="1048"/>
      <c r="BF36" s="1049"/>
      <c r="BG36" s="1028"/>
      <c r="BH36" s="1025"/>
      <c r="BI36" s="1048"/>
      <c r="BJ36" s="1048"/>
      <c r="BK36" s="1048"/>
      <c r="BL36" s="1049"/>
      <c r="BM36" s="1050" t="s">
        <v>232</v>
      </c>
      <c r="BN36" s="1051"/>
      <c r="BO36" s="1051"/>
      <c r="BP36" s="1052"/>
    </row>
    <row r="37" spans="1:68" ht="47.4" customHeight="1" thickTop="1" thickBot="1" x14ac:dyDescent="0.4">
      <c r="A37" s="954">
        <v>2</v>
      </c>
      <c r="B37" s="955"/>
      <c r="C37" s="1060" t="s">
        <v>81</v>
      </c>
      <c r="D37" s="1061"/>
      <c r="E37" s="1061"/>
      <c r="F37" s="1061"/>
      <c r="G37" s="1061"/>
      <c r="H37" s="1061"/>
      <c r="I37" s="1061"/>
      <c r="J37" s="1061"/>
      <c r="K37" s="1061"/>
      <c r="L37" s="1061"/>
      <c r="M37" s="1061"/>
      <c r="N37" s="1061"/>
      <c r="O37" s="1061"/>
      <c r="P37" s="1061"/>
      <c r="Q37" s="1061"/>
      <c r="R37" s="1061"/>
      <c r="S37" s="1061"/>
      <c r="T37" s="1061"/>
      <c r="U37" s="1061"/>
      <c r="V37" s="1061"/>
      <c r="W37" s="1061"/>
      <c r="X37" s="1062"/>
      <c r="Y37" s="954"/>
      <c r="Z37" s="959"/>
      <c r="AA37" s="960"/>
      <c r="AB37" s="959"/>
      <c r="AC37" s="1063">
        <f>AC38+AC39+AC43+AC46</f>
        <v>918</v>
      </c>
      <c r="AD37" s="1063"/>
      <c r="AE37" s="962">
        <f>AE38+AE39+AE43+AE46</f>
        <v>398</v>
      </c>
      <c r="AF37" s="962"/>
      <c r="AG37" s="962"/>
      <c r="AH37" s="960">
        <f>AH38+AH39+AH43+AH46</f>
        <v>106</v>
      </c>
      <c r="AI37" s="960"/>
      <c r="AJ37" s="955"/>
      <c r="AK37" s="986">
        <f>AK38+AK39+AK43+AK46</f>
        <v>48</v>
      </c>
      <c r="AL37" s="986"/>
      <c r="AM37" s="986">
        <f>AM38+AM39+AM43+AM46</f>
        <v>18</v>
      </c>
      <c r="AN37" s="986"/>
      <c r="AO37" s="986">
        <f>AO38+AO39+AO43+AO46</f>
        <v>40</v>
      </c>
      <c r="AP37" s="986"/>
      <c r="AQ37" s="986"/>
      <c r="AR37" s="1001"/>
      <c r="AS37" s="1000"/>
      <c r="AT37" s="987"/>
      <c r="AU37" s="955">
        <f>AU38+AU39+AU43+AU46</f>
        <v>314</v>
      </c>
      <c r="AV37" s="986"/>
      <c r="AW37" s="986">
        <f>AW38+AW39+AW43+AW46</f>
        <v>40</v>
      </c>
      <c r="AX37" s="986"/>
      <c r="AY37" s="986">
        <f>AY38+AY39+AY43+AY46</f>
        <v>9</v>
      </c>
      <c r="AZ37" s="987"/>
      <c r="BA37" s="955">
        <f>BA38+BA39+BA43+BA46</f>
        <v>314</v>
      </c>
      <c r="BB37" s="986"/>
      <c r="BC37" s="986">
        <f>BC38+BC39+BC43+BC46</f>
        <v>32</v>
      </c>
      <c r="BD37" s="986"/>
      <c r="BE37" s="986">
        <f>BE38+BE39+BE43+BE46</f>
        <v>9</v>
      </c>
      <c r="BF37" s="987"/>
      <c r="BG37" s="955">
        <f>BG38+BG39+BG43+BG46</f>
        <v>290</v>
      </c>
      <c r="BH37" s="986"/>
      <c r="BI37" s="986">
        <f>BI38+BI39+BI43+BI46</f>
        <v>34</v>
      </c>
      <c r="BJ37" s="986"/>
      <c r="BK37" s="986">
        <f>BK38+BK39+BK43+BK46</f>
        <v>9</v>
      </c>
      <c r="BL37" s="1001"/>
      <c r="BM37" s="538"/>
      <c r="BN37" s="539"/>
      <c r="BO37" s="539"/>
      <c r="BP37" s="540"/>
    </row>
    <row r="38" spans="1:68" ht="69" customHeight="1" thickTop="1" x14ac:dyDescent="0.35">
      <c r="A38" s="760" t="s">
        <v>57</v>
      </c>
      <c r="B38" s="991"/>
      <c r="C38" s="992" t="s">
        <v>102</v>
      </c>
      <c r="D38" s="993"/>
      <c r="E38" s="993"/>
      <c r="F38" s="993"/>
      <c r="G38" s="993"/>
      <c r="H38" s="993"/>
      <c r="I38" s="993"/>
      <c r="J38" s="993"/>
      <c r="K38" s="993"/>
      <c r="L38" s="993"/>
      <c r="M38" s="993"/>
      <c r="N38" s="993"/>
      <c r="O38" s="993"/>
      <c r="P38" s="993"/>
      <c r="Q38" s="993"/>
      <c r="R38" s="993"/>
      <c r="S38" s="993"/>
      <c r="T38" s="993"/>
      <c r="U38" s="993"/>
      <c r="V38" s="993"/>
      <c r="W38" s="993"/>
      <c r="X38" s="994"/>
      <c r="Y38" s="1058"/>
      <c r="Z38" s="1059"/>
      <c r="AA38" s="594">
        <v>1</v>
      </c>
      <c r="AB38" s="595"/>
      <c r="AC38" s="998">
        <v>108</v>
      </c>
      <c r="AD38" s="998"/>
      <c r="AE38" s="999">
        <v>52</v>
      </c>
      <c r="AF38" s="999"/>
      <c r="AG38" s="999"/>
      <c r="AH38" s="1010">
        <v>16</v>
      </c>
      <c r="AI38" s="1003"/>
      <c r="AJ38" s="1003"/>
      <c r="AK38" s="1064"/>
      <c r="AL38" s="1064"/>
      <c r="AM38" s="1064"/>
      <c r="AN38" s="1064"/>
      <c r="AO38" s="1023">
        <v>16</v>
      </c>
      <c r="AP38" s="1023"/>
      <c r="AQ38" s="1064"/>
      <c r="AR38" s="1065"/>
      <c r="AS38" s="600"/>
      <c r="AT38" s="595"/>
      <c r="AU38" s="997">
        <v>108</v>
      </c>
      <c r="AV38" s="1010"/>
      <c r="AW38" s="1023">
        <v>16</v>
      </c>
      <c r="AX38" s="1023"/>
      <c r="AY38" s="1023">
        <v>3</v>
      </c>
      <c r="AZ38" s="1075"/>
      <c r="BA38" s="1067"/>
      <c r="BB38" s="1068"/>
      <c r="BC38" s="1068"/>
      <c r="BD38" s="1068"/>
      <c r="BE38" s="1076"/>
      <c r="BF38" s="1077"/>
      <c r="BG38" s="1067"/>
      <c r="BH38" s="1068"/>
      <c r="BI38" s="1068"/>
      <c r="BJ38" s="1068"/>
      <c r="BK38" s="1068"/>
      <c r="BL38" s="1069"/>
      <c r="BM38" s="1070" t="s">
        <v>23</v>
      </c>
      <c r="BN38" s="1071"/>
      <c r="BO38" s="1071"/>
      <c r="BP38" s="1072"/>
    </row>
    <row r="39" spans="1:68" ht="65.400000000000006" customHeight="1" x14ac:dyDescent="0.35">
      <c r="A39" s="445" t="s">
        <v>97</v>
      </c>
      <c r="B39" s="1031"/>
      <c r="C39" s="1032" t="s">
        <v>140</v>
      </c>
      <c r="D39" s="1033"/>
      <c r="E39" s="1033"/>
      <c r="F39" s="1033"/>
      <c r="G39" s="1033"/>
      <c r="H39" s="1033"/>
      <c r="I39" s="1033"/>
      <c r="J39" s="1033"/>
      <c r="K39" s="1033"/>
      <c r="L39" s="1033"/>
      <c r="M39" s="1033"/>
      <c r="N39" s="1033"/>
      <c r="O39" s="1033"/>
      <c r="P39" s="1033"/>
      <c r="Q39" s="1033"/>
      <c r="R39" s="1033"/>
      <c r="S39" s="1033"/>
      <c r="T39" s="1033"/>
      <c r="U39" s="1033"/>
      <c r="V39" s="1033"/>
      <c r="W39" s="1033"/>
      <c r="X39" s="1034"/>
      <c r="Y39" s="1035"/>
      <c r="Z39" s="1036"/>
      <c r="AA39" s="1037"/>
      <c r="AB39" s="1036"/>
      <c r="AC39" s="1073">
        <f>AC40+AC41+AC42</f>
        <v>304</v>
      </c>
      <c r="AD39" s="1074"/>
      <c r="AE39" s="1039">
        <f>AE40+AE41+AE42</f>
        <v>128</v>
      </c>
      <c r="AF39" s="1039"/>
      <c r="AG39" s="1039"/>
      <c r="AH39" s="1040">
        <f>AH40+AH41+AH42</f>
        <v>32</v>
      </c>
      <c r="AI39" s="1042"/>
      <c r="AJ39" s="1042"/>
      <c r="AK39" s="1042">
        <f>AK40+AK41+AK42</f>
        <v>18</v>
      </c>
      <c r="AL39" s="1042"/>
      <c r="AM39" s="1042"/>
      <c r="AN39" s="1042"/>
      <c r="AO39" s="1042">
        <f t="shared" ref="AO39" si="9">AO40+AO41+AO42</f>
        <v>14</v>
      </c>
      <c r="AP39" s="1042"/>
      <c r="AQ39" s="1042"/>
      <c r="AR39" s="1041"/>
      <c r="AS39" s="1079"/>
      <c r="AT39" s="1043"/>
      <c r="AU39" s="1040">
        <f>AU40+AU41+AU42</f>
        <v>98</v>
      </c>
      <c r="AV39" s="1042"/>
      <c r="AW39" s="1042">
        <f t="shared" ref="AW39" si="10">AW40+AW41+AW42</f>
        <v>12</v>
      </c>
      <c r="AX39" s="1042"/>
      <c r="AY39" s="1042">
        <f>AY40+AY41+AY42</f>
        <v>3</v>
      </c>
      <c r="AZ39" s="1043"/>
      <c r="BA39" s="1066">
        <f>BA40+BA41+BA42</f>
        <v>206</v>
      </c>
      <c r="BB39" s="1042"/>
      <c r="BC39" s="1066">
        <f t="shared" ref="BC39" si="11">BC40+BC41+BC42</f>
        <v>20</v>
      </c>
      <c r="BD39" s="1042"/>
      <c r="BE39" s="1066">
        <f t="shared" ref="BE39" si="12">BE40+BE41+BE42</f>
        <v>6</v>
      </c>
      <c r="BF39" s="1042"/>
      <c r="BG39" s="1040"/>
      <c r="BH39" s="1042"/>
      <c r="BI39" s="1042"/>
      <c r="BJ39" s="1042"/>
      <c r="BK39" s="1042"/>
      <c r="BL39" s="1041"/>
      <c r="BM39" s="526"/>
      <c r="BN39" s="527"/>
      <c r="BO39" s="527"/>
      <c r="BP39" s="528"/>
    </row>
    <row r="40" spans="1:68" ht="39.65" customHeight="1" x14ac:dyDescent="0.35">
      <c r="A40" s="1011" t="s">
        <v>98</v>
      </c>
      <c r="B40" s="1012"/>
      <c r="C40" s="1013" t="s">
        <v>110</v>
      </c>
      <c r="D40" s="1014"/>
      <c r="E40" s="1014"/>
      <c r="F40" s="1014"/>
      <c r="G40" s="1014"/>
      <c r="H40" s="1014"/>
      <c r="I40" s="1014"/>
      <c r="J40" s="1014"/>
      <c r="K40" s="1014"/>
      <c r="L40" s="1014"/>
      <c r="M40" s="1014"/>
      <c r="N40" s="1014"/>
      <c r="O40" s="1014"/>
      <c r="P40" s="1014"/>
      <c r="Q40" s="1014"/>
      <c r="R40" s="1014"/>
      <c r="S40" s="1014"/>
      <c r="T40" s="1014"/>
      <c r="U40" s="1014"/>
      <c r="V40" s="1014"/>
      <c r="W40" s="1014"/>
      <c r="X40" s="1015"/>
      <c r="Y40" s="1016"/>
      <c r="Z40" s="1017"/>
      <c r="AA40" s="1018">
        <v>1</v>
      </c>
      <c r="AB40" s="1017"/>
      <c r="AC40" s="1019">
        <v>98</v>
      </c>
      <c r="AD40" s="1019"/>
      <c r="AE40" s="1020">
        <v>44</v>
      </c>
      <c r="AF40" s="1020"/>
      <c r="AG40" s="1020"/>
      <c r="AH40" s="1028">
        <f>AK40+AM40+AO40+AQ40</f>
        <v>12</v>
      </c>
      <c r="AI40" s="1025"/>
      <c r="AJ40" s="1025"/>
      <c r="AK40" s="1025">
        <v>6</v>
      </c>
      <c r="AL40" s="1025"/>
      <c r="AM40" s="1025"/>
      <c r="AN40" s="1025"/>
      <c r="AO40" s="1025">
        <v>6</v>
      </c>
      <c r="AP40" s="1025"/>
      <c r="AQ40" s="1025"/>
      <c r="AR40" s="1030"/>
      <c r="AS40" s="1016"/>
      <c r="AT40" s="1017"/>
      <c r="AU40" s="1078">
        <f>AC40</f>
        <v>98</v>
      </c>
      <c r="AV40" s="1028"/>
      <c r="AW40" s="1025">
        <f>AH40</f>
        <v>12</v>
      </c>
      <c r="AX40" s="1025"/>
      <c r="AY40" s="1025">
        <v>3</v>
      </c>
      <c r="AZ40" s="1026"/>
      <c r="BA40" s="1028"/>
      <c r="BB40" s="1025"/>
      <c r="BC40" s="1025"/>
      <c r="BD40" s="1025"/>
      <c r="BE40" s="1025"/>
      <c r="BF40" s="1026"/>
      <c r="BG40" s="1028"/>
      <c r="BH40" s="1025"/>
      <c r="BI40" s="1025"/>
      <c r="BJ40" s="1025"/>
      <c r="BK40" s="1025"/>
      <c r="BL40" s="1030"/>
      <c r="BM40" s="526" t="s">
        <v>62</v>
      </c>
      <c r="BN40" s="527"/>
      <c r="BO40" s="527"/>
      <c r="BP40" s="528"/>
    </row>
    <row r="41" spans="1:68" ht="65.400000000000006" customHeight="1" x14ac:dyDescent="0.35">
      <c r="A41" s="1011" t="s">
        <v>99</v>
      </c>
      <c r="B41" s="1012"/>
      <c r="C41" s="1013" t="s">
        <v>111</v>
      </c>
      <c r="D41" s="1014"/>
      <c r="E41" s="1014"/>
      <c r="F41" s="1014"/>
      <c r="G41" s="1014"/>
      <c r="H41" s="1014"/>
      <c r="I41" s="1014"/>
      <c r="J41" s="1014"/>
      <c r="K41" s="1014"/>
      <c r="L41" s="1014"/>
      <c r="M41" s="1014"/>
      <c r="N41" s="1014"/>
      <c r="O41" s="1014"/>
      <c r="P41" s="1014"/>
      <c r="Q41" s="1014"/>
      <c r="R41" s="1014"/>
      <c r="S41" s="1014"/>
      <c r="T41" s="1014"/>
      <c r="U41" s="1014"/>
      <c r="V41" s="1014"/>
      <c r="W41" s="1014"/>
      <c r="X41" s="1015"/>
      <c r="Y41" s="1016">
        <v>2</v>
      </c>
      <c r="Z41" s="1017"/>
      <c r="AA41" s="1018"/>
      <c r="AB41" s="1017"/>
      <c r="AC41" s="1019">
        <v>108</v>
      </c>
      <c r="AD41" s="1019"/>
      <c r="AE41" s="1020">
        <v>42</v>
      </c>
      <c r="AF41" s="1020"/>
      <c r="AG41" s="1020"/>
      <c r="AH41" s="1028">
        <f t="shared" ref="AH41:AH42" si="13">AK41+AM41+AO41+AQ41</f>
        <v>10</v>
      </c>
      <c r="AI41" s="1025"/>
      <c r="AJ41" s="1025"/>
      <c r="AK41" s="1025">
        <v>6</v>
      </c>
      <c r="AL41" s="1025"/>
      <c r="AM41" s="1025"/>
      <c r="AN41" s="1025"/>
      <c r="AO41" s="1025">
        <v>4</v>
      </c>
      <c r="AP41" s="1025"/>
      <c r="AQ41" s="1025"/>
      <c r="AR41" s="1030"/>
      <c r="AS41" s="1016"/>
      <c r="AT41" s="1017"/>
      <c r="AU41" s="1078"/>
      <c r="AV41" s="1028"/>
      <c r="AW41" s="1025"/>
      <c r="AX41" s="1025"/>
      <c r="AY41" s="1025"/>
      <c r="AZ41" s="1026"/>
      <c r="BA41" s="1080">
        <f>AC41</f>
        <v>108</v>
      </c>
      <c r="BB41" s="1025"/>
      <c r="BC41" s="1025">
        <f>AH41</f>
        <v>10</v>
      </c>
      <c r="BD41" s="1025"/>
      <c r="BE41" s="1025">
        <v>3</v>
      </c>
      <c r="BF41" s="1026"/>
      <c r="BG41" s="1028"/>
      <c r="BH41" s="1025"/>
      <c r="BI41" s="1025"/>
      <c r="BJ41" s="1025"/>
      <c r="BK41" s="1025"/>
      <c r="BL41" s="1030"/>
      <c r="BM41" s="526" t="s">
        <v>63</v>
      </c>
      <c r="BN41" s="527"/>
      <c r="BO41" s="527"/>
      <c r="BP41" s="528"/>
    </row>
    <row r="42" spans="1:68" ht="42.65" customHeight="1" x14ac:dyDescent="0.35">
      <c r="A42" s="1011" t="s">
        <v>100</v>
      </c>
      <c r="B42" s="1012"/>
      <c r="C42" s="1013" t="s">
        <v>112</v>
      </c>
      <c r="D42" s="1014"/>
      <c r="E42" s="1014"/>
      <c r="F42" s="1014"/>
      <c r="G42" s="1014"/>
      <c r="H42" s="1014"/>
      <c r="I42" s="1014"/>
      <c r="J42" s="1014"/>
      <c r="K42" s="1014"/>
      <c r="L42" s="1014"/>
      <c r="M42" s="1014"/>
      <c r="N42" s="1014"/>
      <c r="O42" s="1014"/>
      <c r="P42" s="1014"/>
      <c r="Q42" s="1014"/>
      <c r="R42" s="1014"/>
      <c r="S42" s="1014"/>
      <c r="T42" s="1014"/>
      <c r="U42" s="1014"/>
      <c r="V42" s="1014"/>
      <c r="W42" s="1014"/>
      <c r="X42" s="1015"/>
      <c r="Y42" s="1016"/>
      <c r="Z42" s="1017"/>
      <c r="AA42" s="1018">
        <v>2</v>
      </c>
      <c r="AB42" s="1017"/>
      <c r="AC42" s="1019">
        <v>98</v>
      </c>
      <c r="AD42" s="1019"/>
      <c r="AE42" s="1020">
        <v>42</v>
      </c>
      <c r="AF42" s="1020"/>
      <c r="AG42" s="1020"/>
      <c r="AH42" s="1028">
        <f t="shared" si="13"/>
        <v>10</v>
      </c>
      <c r="AI42" s="1025"/>
      <c r="AJ42" s="1025"/>
      <c r="AK42" s="1025">
        <v>6</v>
      </c>
      <c r="AL42" s="1025"/>
      <c r="AM42" s="1025"/>
      <c r="AN42" s="1025"/>
      <c r="AO42" s="1025">
        <v>4</v>
      </c>
      <c r="AP42" s="1025"/>
      <c r="AQ42" s="1025"/>
      <c r="AR42" s="1030"/>
      <c r="AS42" s="1016"/>
      <c r="AT42" s="1017"/>
      <c r="AU42" s="1018"/>
      <c r="AV42" s="1028"/>
      <c r="AW42" s="1025"/>
      <c r="AX42" s="1025"/>
      <c r="AY42" s="1025"/>
      <c r="AZ42" s="1026"/>
      <c r="BA42" s="1080">
        <f>AC42</f>
        <v>98</v>
      </c>
      <c r="BB42" s="1025"/>
      <c r="BC42" s="1025">
        <f>AH42</f>
        <v>10</v>
      </c>
      <c r="BD42" s="1025"/>
      <c r="BE42" s="1025">
        <v>3</v>
      </c>
      <c r="BF42" s="1026"/>
      <c r="BG42" s="1080"/>
      <c r="BH42" s="1025"/>
      <c r="BI42" s="1025"/>
      <c r="BJ42" s="1025"/>
      <c r="BK42" s="1025"/>
      <c r="BL42" s="1030"/>
      <c r="BM42" s="526" t="s">
        <v>64</v>
      </c>
      <c r="BN42" s="527"/>
      <c r="BO42" s="527"/>
      <c r="BP42" s="528"/>
    </row>
    <row r="43" spans="1:68" ht="65.400000000000006" customHeight="1" x14ac:dyDescent="0.35">
      <c r="A43" s="445" t="s">
        <v>125</v>
      </c>
      <c r="B43" s="1031"/>
      <c r="C43" s="1032" t="s">
        <v>215</v>
      </c>
      <c r="D43" s="1033"/>
      <c r="E43" s="1033"/>
      <c r="F43" s="1033"/>
      <c r="G43" s="1033"/>
      <c r="H43" s="1033"/>
      <c r="I43" s="1033"/>
      <c r="J43" s="1033"/>
      <c r="K43" s="1033"/>
      <c r="L43" s="1033"/>
      <c r="M43" s="1033"/>
      <c r="N43" s="1033"/>
      <c r="O43" s="1033"/>
      <c r="P43" s="1033"/>
      <c r="Q43" s="1033"/>
      <c r="R43" s="1033"/>
      <c r="S43" s="1033"/>
      <c r="T43" s="1033"/>
      <c r="U43" s="1033"/>
      <c r="V43" s="1033"/>
      <c r="W43" s="1033"/>
      <c r="X43" s="1034"/>
      <c r="Y43" s="1035"/>
      <c r="Z43" s="1036"/>
      <c r="AA43" s="1037"/>
      <c r="AB43" s="1036"/>
      <c r="AC43" s="1038">
        <v>216</v>
      </c>
      <c r="AD43" s="1038"/>
      <c r="AE43" s="1039">
        <f>AE44+AE45</f>
        <v>88</v>
      </c>
      <c r="AF43" s="1039"/>
      <c r="AG43" s="1039"/>
      <c r="AH43" s="1040">
        <f>AH44+AH45</f>
        <v>24</v>
      </c>
      <c r="AI43" s="1042"/>
      <c r="AJ43" s="1042"/>
      <c r="AK43" s="1042">
        <f>AK44+AK45</f>
        <v>12</v>
      </c>
      <c r="AL43" s="1042"/>
      <c r="AM43" s="1042">
        <f>AM44+AM45</f>
        <v>12</v>
      </c>
      <c r="AN43" s="1042"/>
      <c r="AO43" s="1042"/>
      <c r="AP43" s="1042"/>
      <c r="AQ43" s="1042"/>
      <c r="AR43" s="1041"/>
      <c r="AS43" s="1079"/>
      <c r="AT43" s="1043"/>
      <c r="AU43" s="1040">
        <f>AU44+AU45</f>
        <v>108</v>
      </c>
      <c r="AV43" s="1042"/>
      <c r="AW43" s="1042">
        <f>AW44+AW45</f>
        <v>12</v>
      </c>
      <c r="AX43" s="1042"/>
      <c r="AY43" s="1042">
        <f>AY44+AY45</f>
        <v>3</v>
      </c>
      <c r="AZ43" s="1043"/>
      <c r="BA43" s="1066">
        <f>BA44+BA45</f>
        <v>108</v>
      </c>
      <c r="BB43" s="1042"/>
      <c r="BC43" s="1042">
        <f>BC44+BC45</f>
        <v>12</v>
      </c>
      <c r="BD43" s="1042"/>
      <c r="BE43" s="1042">
        <f>BE44+BE45</f>
        <v>3</v>
      </c>
      <c r="BF43" s="1043"/>
      <c r="BG43" s="1040"/>
      <c r="BH43" s="1042"/>
      <c r="BI43" s="1042"/>
      <c r="BJ43" s="1042"/>
      <c r="BK43" s="1042"/>
      <c r="BL43" s="1041"/>
      <c r="BM43" s="526" t="s">
        <v>123</v>
      </c>
      <c r="BN43" s="527"/>
      <c r="BO43" s="527"/>
      <c r="BP43" s="528"/>
    </row>
    <row r="44" spans="1:68" ht="42.65" customHeight="1" x14ac:dyDescent="0.35">
      <c r="A44" s="1011" t="s">
        <v>113</v>
      </c>
      <c r="B44" s="1012"/>
      <c r="C44" s="1013" t="s">
        <v>114</v>
      </c>
      <c r="D44" s="1014"/>
      <c r="E44" s="1014"/>
      <c r="F44" s="1014"/>
      <c r="G44" s="1014"/>
      <c r="H44" s="1014"/>
      <c r="I44" s="1014"/>
      <c r="J44" s="1014"/>
      <c r="K44" s="1014"/>
      <c r="L44" s="1014"/>
      <c r="M44" s="1014"/>
      <c r="N44" s="1014"/>
      <c r="O44" s="1014"/>
      <c r="P44" s="1014"/>
      <c r="Q44" s="1014"/>
      <c r="R44" s="1014"/>
      <c r="S44" s="1014"/>
      <c r="T44" s="1014"/>
      <c r="U44" s="1014"/>
      <c r="V44" s="1014"/>
      <c r="W44" s="1014"/>
      <c r="X44" s="1015"/>
      <c r="Y44" s="1016"/>
      <c r="Z44" s="1017"/>
      <c r="AA44" s="1018">
        <v>1</v>
      </c>
      <c r="AB44" s="1017"/>
      <c r="AC44" s="1019">
        <v>108</v>
      </c>
      <c r="AD44" s="1019"/>
      <c r="AE44" s="1020">
        <v>44</v>
      </c>
      <c r="AF44" s="1020"/>
      <c r="AG44" s="1020"/>
      <c r="AH44" s="1028">
        <f>AK44+AM44+AO44+AQ44</f>
        <v>12</v>
      </c>
      <c r="AI44" s="1025"/>
      <c r="AJ44" s="1025"/>
      <c r="AK44" s="1025">
        <v>6</v>
      </c>
      <c r="AL44" s="1025"/>
      <c r="AM44" s="1025">
        <v>6</v>
      </c>
      <c r="AN44" s="1025"/>
      <c r="AO44" s="1025"/>
      <c r="AP44" s="1025"/>
      <c r="AQ44" s="1025"/>
      <c r="AR44" s="1030"/>
      <c r="AS44" s="1016"/>
      <c r="AT44" s="1017"/>
      <c r="AU44" s="1078">
        <f>AC44</f>
        <v>108</v>
      </c>
      <c r="AV44" s="1028"/>
      <c r="AW44" s="1025">
        <f>AH44</f>
        <v>12</v>
      </c>
      <c r="AX44" s="1025"/>
      <c r="AY44" s="1025">
        <v>3</v>
      </c>
      <c r="AZ44" s="1026"/>
      <c r="BA44" s="1080"/>
      <c r="BB44" s="1025"/>
      <c r="BC44" s="1025"/>
      <c r="BD44" s="1025"/>
      <c r="BE44" s="1025"/>
      <c r="BF44" s="1026"/>
      <c r="BG44" s="1028"/>
      <c r="BH44" s="1025"/>
      <c r="BI44" s="1025"/>
      <c r="BJ44" s="1025"/>
      <c r="BK44" s="1025"/>
      <c r="BL44" s="1030"/>
      <c r="BM44" s="1081"/>
      <c r="BN44" s="1082"/>
      <c r="BO44" s="1082"/>
      <c r="BP44" s="1083"/>
    </row>
    <row r="45" spans="1:68" ht="70.25" customHeight="1" x14ac:dyDescent="0.35">
      <c r="A45" s="1011" t="s">
        <v>115</v>
      </c>
      <c r="B45" s="1012"/>
      <c r="C45" s="1013" t="s">
        <v>160</v>
      </c>
      <c r="D45" s="1014"/>
      <c r="E45" s="1014"/>
      <c r="F45" s="1014"/>
      <c r="G45" s="1014"/>
      <c r="H45" s="1014"/>
      <c r="I45" s="1014"/>
      <c r="J45" s="1014"/>
      <c r="K45" s="1014"/>
      <c r="L45" s="1014"/>
      <c r="M45" s="1014"/>
      <c r="N45" s="1014"/>
      <c r="O45" s="1014"/>
      <c r="P45" s="1014"/>
      <c r="Q45" s="1014"/>
      <c r="R45" s="1014"/>
      <c r="S45" s="1014"/>
      <c r="T45" s="1014"/>
      <c r="U45" s="1014"/>
      <c r="V45" s="1014"/>
      <c r="W45" s="1014"/>
      <c r="X45" s="1015"/>
      <c r="Y45" s="1016">
        <v>2</v>
      </c>
      <c r="Z45" s="1017"/>
      <c r="AA45" s="1018"/>
      <c r="AB45" s="1017"/>
      <c r="AC45" s="1019">
        <v>108</v>
      </c>
      <c r="AD45" s="1019"/>
      <c r="AE45" s="1020">
        <v>44</v>
      </c>
      <c r="AF45" s="1020"/>
      <c r="AG45" s="1020"/>
      <c r="AH45" s="1028">
        <f>AK45+AM45+AO45+AQ45</f>
        <v>12</v>
      </c>
      <c r="AI45" s="1025"/>
      <c r="AJ45" s="1025"/>
      <c r="AK45" s="1025">
        <v>6</v>
      </c>
      <c r="AL45" s="1025"/>
      <c r="AM45" s="1025">
        <v>6</v>
      </c>
      <c r="AN45" s="1025"/>
      <c r="AO45" s="1025"/>
      <c r="AP45" s="1025"/>
      <c r="AQ45" s="1025"/>
      <c r="AR45" s="1030"/>
      <c r="AS45" s="1016"/>
      <c r="AT45" s="1017"/>
      <c r="AU45" s="1078"/>
      <c r="AV45" s="1028"/>
      <c r="AW45" s="1025"/>
      <c r="AX45" s="1025"/>
      <c r="AY45" s="1025"/>
      <c r="AZ45" s="1026"/>
      <c r="BA45" s="1080">
        <f>AC45</f>
        <v>108</v>
      </c>
      <c r="BB45" s="1025"/>
      <c r="BC45" s="1025">
        <f>AH45</f>
        <v>12</v>
      </c>
      <c r="BD45" s="1025"/>
      <c r="BE45" s="1025">
        <v>3</v>
      </c>
      <c r="BF45" s="1026"/>
      <c r="BG45" s="1028"/>
      <c r="BH45" s="1025"/>
      <c r="BI45" s="1025"/>
      <c r="BJ45" s="1025"/>
      <c r="BK45" s="1025"/>
      <c r="BL45" s="1030"/>
      <c r="BM45" s="1081"/>
      <c r="BN45" s="1082"/>
      <c r="BO45" s="1082"/>
      <c r="BP45" s="1083"/>
    </row>
    <row r="46" spans="1:68" ht="65.400000000000006" customHeight="1" x14ac:dyDescent="0.35">
      <c r="A46" s="445" t="s">
        <v>116</v>
      </c>
      <c r="B46" s="1031"/>
      <c r="C46" s="1032" t="s">
        <v>141</v>
      </c>
      <c r="D46" s="1033"/>
      <c r="E46" s="1033"/>
      <c r="F46" s="1033"/>
      <c r="G46" s="1033"/>
      <c r="H46" s="1033"/>
      <c r="I46" s="1033"/>
      <c r="J46" s="1033"/>
      <c r="K46" s="1033"/>
      <c r="L46" s="1033"/>
      <c r="M46" s="1033"/>
      <c r="N46" s="1033"/>
      <c r="O46" s="1033"/>
      <c r="P46" s="1033"/>
      <c r="Q46" s="1033"/>
      <c r="R46" s="1033"/>
      <c r="S46" s="1033"/>
      <c r="T46" s="1033"/>
      <c r="U46" s="1033"/>
      <c r="V46" s="1033"/>
      <c r="W46" s="1033"/>
      <c r="X46" s="1034"/>
      <c r="Y46" s="1035"/>
      <c r="Z46" s="1036"/>
      <c r="AA46" s="1037"/>
      <c r="AB46" s="1036"/>
      <c r="AC46" s="1038">
        <f>AC47+AC48+AC49</f>
        <v>290</v>
      </c>
      <c r="AD46" s="1038"/>
      <c r="AE46" s="1039">
        <f>AE47+AE48+AE49</f>
        <v>130</v>
      </c>
      <c r="AF46" s="1039"/>
      <c r="AG46" s="1039"/>
      <c r="AH46" s="1040">
        <f>AH47+AH48+AH49</f>
        <v>34</v>
      </c>
      <c r="AI46" s="1042"/>
      <c r="AJ46" s="1042"/>
      <c r="AK46" s="1042">
        <f>AK47+AK48+AK49</f>
        <v>18</v>
      </c>
      <c r="AL46" s="1042"/>
      <c r="AM46" s="1042">
        <f>AM47+AM48+AM49</f>
        <v>6</v>
      </c>
      <c r="AN46" s="1042"/>
      <c r="AO46" s="1042">
        <f>AO47+AO48+AO49</f>
        <v>10</v>
      </c>
      <c r="AP46" s="1042"/>
      <c r="AQ46" s="1042"/>
      <c r="AR46" s="1041"/>
      <c r="AS46" s="1079"/>
      <c r="AT46" s="1043"/>
      <c r="AU46" s="1040"/>
      <c r="AV46" s="1042"/>
      <c r="AW46" s="1042"/>
      <c r="AX46" s="1042"/>
      <c r="AY46" s="1042"/>
      <c r="AZ46" s="1043"/>
      <c r="BA46" s="1040"/>
      <c r="BB46" s="1042"/>
      <c r="BC46" s="1042"/>
      <c r="BD46" s="1042"/>
      <c r="BE46" s="1042"/>
      <c r="BF46" s="1043"/>
      <c r="BG46" s="1040">
        <f>BG47+BG48+BG49</f>
        <v>290</v>
      </c>
      <c r="BH46" s="1042"/>
      <c r="BI46" s="1042">
        <f>BI47+BI48+BI49</f>
        <v>34</v>
      </c>
      <c r="BJ46" s="1042"/>
      <c r="BK46" s="1042">
        <f>BK47+BK48+BK49</f>
        <v>9</v>
      </c>
      <c r="BL46" s="1041"/>
      <c r="BM46" s="1081"/>
      <c r="BN46" s="1082"/>
      <c r="BO46" s="1082"/>
      <c r="BP46" s="1083"/>
    </row>
    <row r="47" spans="1:68" ht="103.25" customHeight="1" x14ac:dyDescent="0.35">
      <c r="A47" s="1011" t="s">
        <v>117</v>
      </c>
      <c r="B47" s="1012"/>
      <c r="C47" s="1013" t="s">
        <v>118</v>
      </c>
      <c r="D47" s="1014"/>
      <c r="E47" s="1014"/>
      <c r="F47" s="1014"/>
      <c r="G47" s="1014"/>
      <c r="H47" s="1014"/>
      <c r="I47" s="1014"/>
      <c r="J47" s="1014"/>
      <c r="K47" s="1014"/>
      <c r="L47" s="1014"/>
      <c r="M47" s="1014"/>
      <c r="N47" s="1014"/>
      <c r="O47" s="1014"/>
      <c r="P47" s="1014"/>
      <c r="Q47" s="1014"/>
      <c r="R47" s="1014"/>
      <c r="S47" s="1014"/>
      <c r="T47" s="1014"/>
      <c r="U47" s="1014"/>
      <c r="V47" s="1014"/>
      <c r="W47" s="1014"/>
      <c r="X47" s="1015"/>
      <c r="Y47" s="1016"/>
      <c r="Z47" s="1017"/>
      <c r="AA47" s="1018">
        <v>3</v>
      </c>
      <c r="AB47" s="1017"/>
      <c r="AC47" s="1019">
        <v>94</v>
      </c>
      <c r="AD47" s="1019"/>
      <c r="AE47" s="1020">
        <v>42</v>
      </c>
      <c r="AF47" s="1020"/>
      <c r="AG47" s="1020"/>
      <c r="AH47" s="1028">
        <f>AK47+AM47+AO47+AQ47</f>
        <v>10</v>
      </c>
      <c r="AI47" s="1025"/>
      <c r="AJ47" s="1025"/>
      <c r="AK47" s="1030">
        <v>6</v>
      </c>
      <c r="AL47" s="1028"/>
      <c r="AM47" s="1030"/>
      <c r="AN47" s="1028"/>
      <c r="AO47" s="1030">
        <v>4</v>
      </c>
      <c r="AP47" s="1028"/>
      <c r="AQ47" s="1030"/>
      <c r="AR47" s="1018"/>
      <c r="AS47" s="1016"/>
      <c r="AT47" s="1017"/>
      <c r="AU47" s="1018"/>
      <c r="AV47" s="1028"/>
      <c r="AW47" s="1030"/>
      <c r="AX47" s="1028"/>
      <c r="AY47" s="1030"/>
      <c r="AZ47" s="1017"/>
      <c r="BA47" s="1018"/>
      <c r="BB47" s="1028"/>
      <c r="BC47" s="1030"/>
      <c r="BD47" s="1028"/>
      <c r="BE47" s="1030"/>
      <c r="BF47" s="1017"/>
      <c r="BG47" s="1078">
        <f>AC47</f>
        <v>94</v>
      </c>
      <c r="BH47" s="1028"/>
      <c r="BI47" s="1030">
        <f>AH47</f>
        <v>10</v>
      </c>
      <c r="BJ47" s="1028"/>
      <c r="BK47" s="1030">
        <v>3</v>
      </c>
      <c r="BL47" s="1018"/>
      <c r="BM47" s="1084" t="s">
        <v>155</v>
      </c>
      <c r="BN47" s="1085"/>
      <c r="BO47" s="1085"/>
      <c r="BP47" s="1086"/>
    </row>
    <row r="48" spans="1:68" ht="101.4" customHeight="1" x14ac:dyDescent="0.35">
      <c r="A48" s="1011" t="s">
        <v>119</v>
      </c>
      <c r="B48" s="1012"/>
      <c r="C48" s="1013" t="s">
        <v>120</v>
      </c>
      <c r="D48" s="1014"/>
      <c r="E48" s="1014"/>
      <c r="F48" s="1014"/>
      <c r="G48" s="1014"/>
      <c r="H48" s="1014"/>
      <c r="I48" s="1014"/>
      <c r="J48" s="1014"/>
      <c r="K48" s="1014"/>
      <c r="L48" s="1014"/>
      <c r="M48" s="1014"/>
      <c r="N48" s="1014"/>
      <c r="O48" s="1014"/>
      <c r="P48" s="1014"/>
      <c r="Q48" s="1014"/>
      <c r="R48" s="1014"/>
      <c r="S48" s="1014"/>
      <c r="T48" s="1014"/>
      <c r="U48" s="1014"/>
      <c r="V48" s="1014"/>
      <c r="W48" s="1014"/>
      <c r="X48" s="1015"/>
      <c r="Y48" s="1016">
        <v>3</v>
      </c>
      <c r="Z48" s="1017"/>
      <c r="AA48" s="1018"/>
      <c r="AB48" s="1017"/>
      <c r="AC48" s="1019">
        <v>98</v>
      </c>
      <c r="AD48" s="1087"/>
      <c r="AE48" s="1020">
        <v>44</v>
      </c>
      <c r="AF48" s="1020"/>
      <c r="AG48" s="1020"/>
      <c r="AH48" s="1028">
        <f t="shared" ref="AH48:AH49" si="14">AK48+AM48+AO48+AQ48</f>
        <v>12</v>
      </c>
      <c r="AI48" s="1025"/>
      <c r="AJ48" s="1025"/>
      <c r="AK48" s="1025">
        <v>6</v>
      </c>
      <c r="AL48" s="1025"/>
      <c r="AM48" s="1025"/>
      <c r="AN48" s="1025"/>
      <c r="AO48" s="1025">
        <v>6</v>
      </c>
      <c r="AP48" s="1025"/>
      <c r="AQ48" s="1025"/>
      <c r="AR48" s="1030"/>
      <c r="AS48" s="1016"/>
      <c r="AT48" s="1017"/>
      <c r="AU48" s="1018"/>
      <c r="AV48" s="1028"/>
      <c r="AW48" s="1025"/>
      <c r="AX48" s="1025"/>
      <c r="AY48" s="1025"/>
      <c r="AZ48" s="1026"/>
      <c r="BA48" s="1080"/>
      <c r="BB48" s="1025"/>
      <c r="BC48" s="1025"/>
      <c r="BD48" s="1025"/>
      <c r="BE48" s="1025"/>
      <c r="BF48" s="1026"/>
      <c r="BG48" s="1080">
        <f>AC48</f>
        <v>98</v>
      </c>
      <c r="BH48" s="1025"/>
      <c r="BI48" s="1025">
        <f>AH48</f>
        <v>12</v>
      </c>
      <c r="BJ48" s="1025"/>
      <c r="BK48" s="1025">
        <v>3</v>
      </c>
      <c r="BL48" s="1030"/>
      <c r="BM48" s="1088" t="s">
        <v>157</v>
      </c>
      <c r="BN48" s="1089"/>
      <c r="BO48" s="1089"/>
      <c r="BP48" s="1090"/>
    </row>
    <row r="49" spans="1:68" ht="135.65" customHeight="1" x14ac:dyDescent="0.35">
      <c r="A49" s="1011" t="s">
        <v>121</v>
      </c>
      <c r="B49" s="1012"/>
      <c r="C49" s="1091" t="s">
        <v>122</v>
      </c>
      <c r="D49" s="1092"/>
      <c r="E49" s="1092"/>
      <c r="F49" s="1092"/>
      <c r="G49" s="1092"/>
      <c r="H49" s="1092"/>
      <c r="I49" s="1092"/>
      <c r="J49" s="1092"/>
      <c r="K49" s="1092"/>
      <c r="L49" s="1092"/>
      <c r="M49" s="1092"/>
      <c r="N49" s="1092"/>
      <c r="O49" s="1092"/>
      <c r="P49" s="1092"/>
      <c r="Q49" s="1092"/>
      <c r="R49" s="1092"/>
      <c r="S49" s="1092"/>
      <c r="T49" s="1092"/>
      <c r="U49" s="1092"/>
      <c r="V49" s="1092"/>
      <c r="W49" s="1092"/>
      <c r="X49" s="1093"/>
      <c r="Y49" s="1016">
        <v>3</v>
      </c>
      <c r="Z49" s="1017"/>
      <c r="AA49" s="1037"/>
      <c r="AB49" s="1036"/>
      <c r="AC49" s="1019">
        <v>98</v>
      </c>
      <c r="AD49" s="1019"/>
      <c r="AE49" s="1020">
        <v>44</v>
      </c>
      <c r="AF49" s="1020"/>
      <c r="AG49" s="1020"/>
      <c r="AH49" s="1028">
        <f t="shared" si="14"/>
        <v>12</v>
      </c>
      <c r="AI49" s="1025"/>
      <c r="AJ49" s="1025"/>
      <c r="AK49" s="1025">
        <v>6</v>
      </c>
      <c r="AL49" s="1025"/>
      <c r="AM49" s="1025">
        <v>6</v>
      </c>
      <c r="AN49" s="1025"/>
      <c r="AO49" s="1042"/>
      <c r="AP49" s="1042"/>
      <c r="AQ49" s="1042"/>
      <c r="AR49" s="1041"/>
      <c r="AS49" s="1035"/>
      <c r="AT49" s="1036"/>
      <c r="AU49" s="1037"/>
      <c r="AV49" s="1040"/>
      <c r="AW49" s="1025"/>
      <c r="AX49" s="1025"/>
      <c r="AY49" s="1025"/>
      <c r="AZ49" s="1026"/>
      <c r="BA49" s="1028"/>
      <c r="BB49" s="1025"/>
      <c r="BC49" s="1025"/>
      <c r="BD49" s="1025"/>
      <c r="BE49" s="1025"/>
      <c r="BF49" s="1026"/>
      <c r="BG49" s="1080">
        <f>AC49</f>
        <v>98</v>
      </c>
      <c r="BH49" s="1025"/>
      <c r="BI49" s="1025">
        <f>AH49</f>
        <v>12</v>
      </c>
      <c r="BJ49" s="1025"/>
      <c r="BK49" s="1025">
        <v>3</v>
      </c>
      <c r="BL49" s="1030"/>
      <c r="BM49" s="1088" t="s">
        <v>156</v>
      </c>
      <c r="BN49" s="1089"/>
      <c r="BO49" s="1089"/>
      <c r="BP49" s="1090"/>
    </row>
    <row r="50" spans="1:68" ht="43.75" customHeight="1" x14ac:dyDescent="0.35">
      <c r="A50" s="445" t="s">
        <v>134</v>
      </c>
      <c r="B50" s="1031"/>
      <c r="C50" s="1103" t="s">
        <v>1</v>
      </c>
      <c r="D50" s="1104"/>
      <c r="E50" s="1104"/>
      <c r="F50" s="1104"/>
      <c r="G50" s="1104"/>
      <c r="H50" s="1104"/>
      <c r="I50" s="1104"/>
      <c r="J50" s="1104"/>
      <c r="K50" s="1104"/>
      <c r="L50" s="1104"/>
      <c r="M50" s="1104"/>
      <c r="N50" s="1104"/>
      <c r="O50" s="1104"/>
      <c r="P50" s="1104"/>
      <c r="Q50" s="1104"/>
      <c r="R50" s="1104"/>
      <c r="S50" s="1104"/>
      <c r="T50" s="1104"/>
      <c r="U50" s="1104"/>
      <c r="V50" s="1104"/>
      <c r="W50" s="1104"/>
      <c r="X50" s="1105"/>
      <c r="Y50" s="1016"/>
      <c r="Z50" s="1017"/>
      <c r="AA50" s="1018"/>
      <c r="AB50" s="1017"/>
      <c r="AC50" s="199" t="s">
        <v>40</v>
      </c>
      <c r="AD50" s="149">
        <v>338</v>
      </c>
      <c r="AE50" s="199" t="s">
        <v>40</v>
      </c>
      <c r="AF50" s="1106">
        <v>218</v>
      </c>
      <c r="AG50" s="1107"/>
      <c r="AH50" s="153" t="s">
        <v>40</v>
      </c>
      <c r="AI50" s="1106">
        <f>AI51+AI52+AI53</f>
        <v>60</v>
      </c>
      <c r="AJ50" s="1108"/>
      <c r="AK50" s="168" t="s">
        <v>40</v>
      </c>
      <c r="AL50" s="169">
        <f>AL51+AL52+AL53</f>
        <v>18</v>
      </c>
      <c r="AM50" s="168" t="s">
        <v>40</v>
      </c>
      <c r="AN50" s="169">
        <f>AN51+AN52+AN53</f>
        <v>6</v>
      </c>
      <c r="AO50" s="168" t="s">
        <v>40</v>
      </c>
      <c r="AP50" s="169">
        <f>AP51+AP52+AP53</f>
        <v>26</v>
      </c>
      <c r="AQ50" s="168" t="s">
        <v>40</v>
      </c>
      <c r="AR50" s="153">
        <v>10</v>
      </c>
      <c r="AS50" s="164"/>
      <c r="AT50" s="165"/>
      <c r="AU50" s="153" t="s">
        <v>40</v>
      </c>
      <c r="AV50" s="148">
        <f>AV51+AV52</f>
        <v>132</v>
      </c>
      <c r="AW50" s="229" t="s">
        <v>40</v>
      </c>
      <c r="AX50" s="230">
        <f>AX51+AX52</f>
        <v>20</v>
      </c>
      <c r="AY50" s="229"/>
      <c r="AZ50" s="165"/>
      <c r="BA50" s="153" t="s">
        <v>40</v>
      </c>
      <c r="BB50" s="148">
        <f>BB51+BB52</f>
        <v>134</v>
      </c>
      <c r="BC50" s="229" t="s">
        <v>40</v>
      </c>
      <c r="BD50" s="169">
        <f>BD51+BD52</f>
        <v>26</v>
      </c>
      <c r="BE50" s="229" t="s">
        <v>40</v>
      </c>
      <c r="BF50" s="200">
        <v>7</v>
      </c>
      <c r="BG50" s="152" t="s">
        <v>40</v>
      </c>
      <c r="BH50" s="148">
        <v>72</v>
      </c>
      <c r="BI50" s="229" t="s">
        <v>40</v>
      </c>
      <c r="BJ50" s="169">
        <v>14</v>
      </c>
      <c r="BK50" s="229" t="s">
        <v>40</v>
      </c>
      <c r="BL50" s="152">
        <v>2</v>
      </c>
      <c r="BM50" s="1094"/>
      <c r="BN50" s="1095"/>
      <c r="BO50" s="1095"/>
      <c r="BP50" s="1096"/>
    </row>
    <row r="51" spans="1:68" ht="43.75" customHeight="1" x14ac:dyDescent="0.35">
      <c r="A51" s="1011" t="s">
        <v>135</v>
      </c>
      <c r="B51" s="1012"/>
      <c r="C51" s="1097" t="s">
        <v>203</v>
      </c>
      <c r="D51" s="1098"/>
      <c r="E51" s="1098"/>
      <c r="F51" s="1098"/>
      <c r="G51" s="1098"/>
      <c r="H51" s="1098"/>
      <c r="I51" s="1098"/>
      <c r="J51" s="1098"/>
      <c r="K51" s="1098"/>
      <c r="L51" s="1098"/>
      <c r="M51" s="1098"/>
      <c r="N51" s="1098"/>
      <c r="O51" s="1098"/>
      <c r="P51" s="1098"/>
      <c r="Q51" s="1098"/>
      <c r="R51" s="1098"/>
      <c r="S51" s="1098"/>
      <c r="T51" s="1098"/>
      <c r="U51" s="1098"/>
      <c r="V51" s="1098"/>
      <c r="W51" s="1098"/>
      <c r="X51" s="1099"/>
      <c r="Y51" s="362" t="s">
        <v>40</v>
      </c>
      <c r="Z51" s="363">
        <v>2</v>
      </c>
      <c r="AA51" s="364"/>
      <c r="AB51" s="363"/>
      <c r="AC51" s="167" t="s">
        <v>40</v>
      </c>
      <c r="AD51" s="202">
        <v>124</v>
      </c>
      <c r="AE51" s="167" t="s">
        <v>40</v>
      </c>
      <c r="AF51" s="1100">
        <v>72</v>
      </c>
      <c r="AG51" s="1101"/>
      <c r="AH51" s="152" t="s">
        <v>40</v>
      </c>
      <c r="AI51" s="1100">
        <v>20</v>
      </c>
      <c r="AJ51" s="1102"/>
      <c r="AK51" s="168" t="s">
        <v>40</v>
      </c>
      <c r="AL51" s="231">
        <v>10</v>
      </c>
      <c r="AM51" s="168"/>
      <c r="AN51" s="231"/>
      <c r="AO51" s="168"/>
      <c r="AP51" s="231"/>
      <c r="AQ51" s="168" t="s">
        <v>40</v>
      </c>
      <c r="AR51" s="152">
        <v>10</v>
      </c>
      <c r="AS51" s="162"/>
      <c r="AT51" s="163"/>
      <c r="AU51" s="153" t="s">
        <v>40</v>
      </c>
      <c r="AV51" s="231">
        <v>62</v>
      </c>
      <c r="AW51" s="168" t="s">
        <v>40</v>
      </c>
      <c r="AX51" s="232">
        <v>10</v>
      </c>
      <c r="AY51" s="168"/>
      <c r="AZ51" s="163"/>
      <c r="BA51" s="152" t="s">
        <v>40</v>
      </c>
      <c r="BB51" s="231">
        <v>62</v>
      </c>
      <c r="BC51" s="168" t="s">
        <v>40</v>
      </c>
      <c r="BD51" s="231">
        <v>10</v>
      </c>
      <c r="BE51" s="168" t="s">
        <v>40</v>
      </c>
      <c r="BF51" s="202">
        <v>3</v>
      </c>
      <c r="BG51" s="152"/>
      <c r="BH51" s="231"/>
      <c r="BI51" s="168"/>
      <c r="BJ51" s="231"/>
      <c r="BK51" s="168"/>
      <c r="BL51" s="152"/>
      <c r="BM51" s="463" t="s">
        <v>21</v>
      </c>
      <c r="BN51" s="464"/>
      <c r="BO51" s="464"/>
      <c r="BP51" s="465"/>
    </row>
    <row r="52" spans="1:68" ht="34.75" customHeight="1" x14ac:dyDescent="0.35">
      <c r="A52" s="1011" t="s">
        <v>136</v>
      </c>
      <c r="B52" s="1012"/>
      <c r="C52" s="1097" t="s">
        <v>204</v>
      </c>
      <c r="D52" s="1098"/>
      <c r="E52" s="1098"/>
      <c r="F52" s="1098"/>
      <c r="G52" s="1098"/>
      <c r="H52" s="1098"/>
      <c r="I52" s="1098"/>
      <c r="J52" s="1098"/>
      <c r="K52" s="1098"/>
      <c r="L52" s="1098"/>
      <c r="M52" s="1098"/>
      <c r="N52" s="1098"/>
      <c r="O52" s="1098"/>
      <c r="P52" s="1098"/>
      <c r="Q52" s="1098"/>
      <c r="R52" s="1098"/>
      <c r="S52" s="1098"/>
      <c r="T52" s="1098"/>
      <c r="U52" s="1098"/>
      <c r="V52" s="1098"/>
      <c r="W52" s="1098"/>
      <c r="X52" s="1099"/>
      <c r="Y52" s="362" t="s">
        <v>40</v>
      </c>
      <c r="Z52" s="363">
        <v>2</v>
      </c>
      <c r="AA52" s="364"/>
      <c r="AB52" s="363"/>
      <c r="AC52" s="167" t="s">
        <v>40</v>
      </c>
      <c r="AD52" s="202">
        <v>142</v>
      </c>
      <c r="AE52" s="167" t="s">
        <v>40</v>
      </c>
      <c r="AF52" s="1100">
        <v>96</v>
      </c>
      <c r="AG52" s="1101"/>
      <c r="AH52" s="152" t="s">
        <v>40</v>
      </c>
      <c r="AI52" s="1100">
        <v>26</v>
      </c>
      <c r="AJ52" s="1102"/>
      <c r="AK52" s="168"/>
      <c r="AL52" s="231"/>
      <c r="AM52" s="168"/>
      <c r="AN52" s="231"/>
      <c r="AO52" s="168" t="s">
        <v>40</v>
      </c>
      <c r="AP52" s="231">
        <v>26</v>
      </c>
      <c r="AQ52" s="168"/>
      <c r="AR52" s="152"/>
      <c r="AS52" s="162"/>
      <c r="AT52" s="163"/>
      <c r="AU52" s="153" t="s">
        <v>40</v>
      </c>
      <c r="AV52" s="231">
        <v>70</v>
      </c>
      <c r="AW52" s="168" t="s">
        <v>40</v>
      </c>
      <c r="AX52" s="232">
        <v>10</v>
      </c>
      <c r="AY52" s="168"/>
      <c r="AZ52" s="163"/>
      <c r="BA52" s="152" t="s">
        <v>40</v>
      </c>
      <c r="BB52" s="231">
        <v>72</v>
      </c>
      <c r="BC52" s="168" t="s">
        <v>40</v>
      </c>
      <c r="BD52" s="231">
        <v>16</v>
      </c>
      <c r="BE52" s="168" t="s">
        <v>40</v>
      </c>
      <c r="BF52" s="202">
        <v>4</v>
      </c>
      <c r="BG52" s="152"/>
      <c r="BH52" s="231"/>
      <c r="BI52" s="168"/>
      <c r="BJ52" s="231"/>
      <c r="BK52" s="168"/>
      <c r="BL52" s="152"/>
      <c r="BM52" s="463" t="s">
        <v>23</v>
      </c>
      <c r="BN52" s="464"/>
      <c r="BO52" s="464"/>
      <c r="BP52" s="465"/>
    </row>
    <row r="53" spans="1:68" ht="39.65" customHeight="1" thickBot="1" x14ac:dyDescent="0.4">
      <c r="A53" s="1109" t="s">
        <v>137</v>
      </c>
      <c r="B53" s="1110"/>
      <c r="C53" s="1111" t="s">
        <v>205</v>
      </c>
      <c r="D53" s="1112"/>
      <c r="E53" s="1112"/>
      <c r="F53" s="1112"/>
      <c r="G53" s="1112"/>
      <c r="H53" s="1112"/>
      <c r="I53" s="1112"/>
      <c r="J53" s="1112"/>
      <c r="K53" s="1112"/>
      <c r="L53" s="1112"/>
      <c r="M53" s="1112"/>
      <c r="N53" s="1112"/>
      <c r="O53" s="1112"/>
      <c r="P53" s="1112"/>
      <c r="Q53" s="1112"/>
      <c r="R53" s="1112"/>
      <c r="S53" s="1112"/>
      <c r="T53" s="1112"/>
      <c r="U53" s="1112"/>
      <c r="V53" s="1112"/>
      <c r="W53" s="1112"/>
      <c r="X53" s="1113"/>
      <c r="Y53" s="365"/>
      <c r="Z53" s="366"/>
      <c r="AA53" s="367" t="s">
        <v>40</v>
      </c>
      <c r="AB53" s="366" t="s">
        <v>231</v>
      </c>
      <c r="AC53" s="186" t="s">
        <v>40</v>
      </c>
      <c r="AD53" s="203">
        <v>72</v>
      </c>
      <c r="AE53" s="186" t="s">
        <v>40</v>
      </c>
      <c r="AF53" s="1114">
        <v>50</v>
      </c>
      <c r="AG53" s="1115"/>
      <c r="AH53" s="201" t="s">
        <v>40</v>
      </c>
      <c r="AI53" s="1114">
        <v>14</v>
      </c>
      <c r="AJ53" s="1116"/>
      <c r="AK53" s="188" t="s">
        <v>40</v>
      </c>
      <c r="AL53" s="233">
        <v>8</v>
      </c>
      <c r="AM53" s="188" t="s">
        <v>40</v>
      </c>
      <c r="AN53" s="233">
        <v>6</v>
      </c>
      <c r="AO53" s="188"/>
      <c r="AP53" s="233"/>
      <c r="AQ53" s="188"/>
      <c r="AR53" s="201"/>
      <c r="AS53" s="234"/>
      <c r="AT53" s="235"/>
      <c r="AU53" s="201"/>
      <c r="AV53" s="236"/>
      <c r="AW53" s="188"/>
      <c r="AX53" s="236"/>
      <c r="AY53" s="188"/>
      <c r="AZ53" s="235"/>
      <c r="BA53" s="237"/>
      <c r="BB53" s="236"/>
      <c r="BC53" s="238"/>
      <c r="BD53" s="236"/>
      <c r="BE53" s="238"/>
      <c r="BF53" s="235"/>
      <c r="BG53" s="201" t="s">
        <v>40</v>
      </c>
      <c r="BH53" s="233">
        <v>72</v>
      </c>
      <c r="BI53" s="188" t="s">
        <v>40</v>
      </c>
      <c r="BJ53" s="233">
        <v>14</v>
      </c>
      <c r="BK53" s="188" t="s">
        <v>40</v>
      </c>
      <c r="BL53" s="201">
        <v>2</v>
      </c>
      <c r="BM53" s="1117" t="s">
        <v>22</v>
      </c>
      <c r="BN53" s="1118"/>
      <c r="BO53" s="1118"/>
      <c r="BP53" s="1119"/>
    </row>
    <row r="54" spans="1:68" ht="12" customHeight="1" thickTop="1" thickBot="1" x14ac:dyDescent="0.55000000000000004">
      <c r="A54" s="137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136"/>
      <c r="BN54" s="136"/>
      <c r="BO54" s="136"/>
    </row>
    <row r="55" spans="1:68" s="23" customFormat="1" ht="47.4" customHeight="1" thickTop="1" x14ac:dyDescent="0.8">
      <c r="A55" s="1122" t="s">
        <v>58</v>
      </c>
      <c r="B55" s="1123"/>
      <c r="C55" s="1123"/>
      <c r="D55" s="1123"/>
      <c r="E55" s="1123"/>
      <c r="F55" s="1123"/>
      <c r="G55" s="1123"/>
      <c r="H55" s="1123"/>
      <c r="I55" s="1123"/>
      <c r="J55" s="1123"/>
      <c r="K55" s="1123"/>
      <c r="L55" s="1123"/>
      <c r="M55" s="1123"/>
      <c r="N55" s="1123"/>
      <c r="O55" s="1123"/>
      <c r="P55" s="1123"/>
      <c r="Q55" s="1123"/>
      <c r="R55" s="1123"/>
      <c r="S55" s="1123"/>
      <c r="T55" s="1123"/>
      <c r="U55" s="1123"/>
      <c r="V55" s="1123"/>
      <c r="W55" s="1123"/>
      <c r="X55" s="1123"/>
      <c r="Y55" s="1123"/>
      <c r="Z55" s="1123"/>
      <c r="AA55" s="1123"/>
      <c r="AB55" s="1124"/>
      <c r="AC55" s="1125">
        <f>AC29+AC37</f>
        <v>1566</v>
      </c>
      <c r="AD55" s="1126"/>
      <c r="AE55" s="1121">
        <f>AE29+AE37</f>
        <v>584</v>
      </c>
      <c r="AF55" s="1127"/>
      <c r="AG55" s="1126"/>
      <c r="AH55" s="1121">
        <f>AH29+AH37</f>
        <v>154</v>
      </c>
      <c r="AI55" s="1127"/>
      <c r="AJ55" s="1126"/>
      <c r="AK55" s="1120">
        <f>AK29+AK37</f>
        <v>76</v>
      </c>
      <c r="AL55" s="1120"/>
      <c r="AM55" s="1120">
        <f>AM29+AM37</f>
        <v>26</v>
      </c>
      <c r="AN55" s="1120"/>
      <c r="AO55" s="1120">
        <f>AO29+AO37</f>
        <v>52</v>
      </c>
      <c r="AP55" s="1120"/>
      <c r="AQ55" s="1120"/>
      <c r="AR55" s="1120"/>
      <c r="AS55" s="1126"/>
      <c r="AT55" s="1120"/>
      <c r="AU55" s="1120">
        <f>AU29+AU37</f>
        <v>710</v>
      </c>
      <c r="AV55" s="1120"/>
      <c r="AW55" s="1120">
        <f>AW29+AW37</f>
        <v>78</v>
      </c>
      <c r="AX55" s="1120"/>
      <c r="AY55" s="1120">
        <f>AY29+AY37</f>
        <v>20</v>
      </c>
      <c r="AZ55" s="1121"/>
      <c r="BA55" s="1120">
        <f>BA29+BA37</f>
        <v>494</v>
      </c>
      <c r="BB55" s="1120"/>
      <c r="BC55" s="1120">
        <f>BC29+BC37</f>
        <v>42</v>
      </c>
      <c r="BD55" s="1120"/>
      <c r="BE55" s="1120">
        <f>BE29+BE37</f>
        <v>14</v>
      </c>
      <c r="BF55" s="1120"/>
      <c r="BG55" s="1126">
        <f>BG29+BG37</f>
        <v>362</v>
      </c>
      <c r="BH55" s="1120"/>
      <c r="BI55" s="1120">
        <f>BI29+BI37</f>
        <v>34</v>
      </c>
      <c r="BJ55" s="1120"/>
      <c r="BK55" s="1120">
        <f>BK29+BK37</f>
        <v>11</v>
      </c>
      <c r="BL55" s="1121"/>
      <c r="BM55" s="1139"/>
      <c r="BN55" s="1140"/>
      <c r="BO55" s="1140"/>
      <c r="BP55" s="1141"/>
    </row>
    <row r="56" spans="1:68" s="23" customFormat="1" ht="39" customHeight="1" x14ac:dyDescent="0.8">
      <c r="A56" s="1128" t="s">
        <v>24</v>
      </c>
      <c r="B56" s="1129"/>
      <c r="C56" s="1129"/>
      <c r="D56" s="1129"/>
      <c r="E56" s="1129"/>
      <c r="F56" s="1129"/>
      <c r="G56" s="1129"/>
      <c r="H56" s="1129"/>
      <c r="I56" s="1129"/>
      <c r="J56" s="1129"/>
      <c r="K56" s="1129"/>
      <c r="L56" s="1129"/>
      <c r="M56" s="1129"/>
      <c r="N56" s="1129"/>
      <c r="O56" s="1129"/>
      <c r="P56" s="1129"/>
      <c r="Q56" s="1129"/>
      <c r="R56" s="1129"/>
      <c r="S56" s="1129"/>
      <c r="T56" s="1129"/>
      <c r="U56" s="1129"/>
      <c r="V56" s="1129"/>
      <c r="W56" s="1129"/>
      <c r="X56" s="1129"/>
      <c r="Y56" s="1129"/>
      <c r="Z56" s="1129"/>
      <c r="AA56" s="1129"/>
      <c r="AB56" s="1130"/>
      <c r="AC56" s="1129"/>
      <c r="AD56" s="1130"/>
      <c r="AE56" s="1131"/>
      <c r="AF56" s="1131"/>
      <c r="AG56" s="1131"/>
      <c r="AH56" s="1132"/>
      <c r="AI56" s="1132"/>
      <c r="AJ56" s="1132"/>
      <c r="AK56" s="741"/>
      <c r="AL56" s="741"/>
      <c r="AM56" s="741"/>
      <c r="AN56" s="741"/>
      <c r="AO56" s="1133">
        <v>0</v>
      </c>
      <c r="AP56" s="1133"/>
      <c r="AQ56" s="1134"/>
      <c r="AR56" s="1134"/>
      <c r="AS56" s="671"/>
      <c r="AT56" s="741"/>
      <c r="AU56" s="770">
        <f>AW55/AU27</f>
        <v>39</v>
      </c>
      <c r="AV56" s="725"/>
      <c r="AW56" s="725"/>
      <c r="AX56" s="725"/>
      <c r="AY56" s="725"/>
      <c r="AZ56" s="771"/>
      <c r="BA56" s="770">
        <f t="shared" ref="BA56" si="15">BC55/BA27</f>
        <v>21</v>
      </c>
      <c r="BB56" s="725"/>
      <c r="BC56" s="725"/>
      <c r="BD56" s="725"/>
      <c r="BE56" s="725"/>
      <c r="BF56" s="771"/>
      <c r="BG56" s="770">
        <f t="shared" ref="BG56" si="16">BI55/BG27</f>
        <v>17</v>
      </c>
      <c r="BH56" s="725"/>
      <c r="BI56" s="725"/>
      <c r="BJ56" s="725"/>
      <c r="BK56" s="725"/>
      <c r="BL56" s="771"/>
      <c r="BM56" s="1142"/>
      <c r="BN56" s="1143"/>
      <c r="BO56" s="1143"/>
      <c r="BP56" s="1144"/>
    </row>
    <row r="57" spans="1:68" s="23" customFormat="1" ht="36.65" hidden="1" customHeight="1" x14ac:dyDescent="0.8">
      <c r="A57" s="1128" t="s">
        <v>25</v>
      </c>
      <c r="B57" s="1129"/>
      <c r="C57" s="1129"/>
      <c r="D57" s="1129"/>
      <c r="E57" s="1129"/>
      <c r="F57" s="1129"/>
      <c r="G57" s="1129"/>
      <c r="H57" s="1129"/>
      <c r="I57" s="1129"/>
      <c r="J57" s="1129"/>
      <c r="K57" s="1129"/>
      <c r="L57" s="1129"/>
      <c r="M57" s="1129"/>
      <c r="N57" s="1129"/>
      <c r="O57" s="1129"/>
      <c r="P57" s="1129"/>
      <c r="Q57" s="1129"/>
      <c r="R57" s="1129"/>
      <c r="S57" s="1129"/>
      <c r="T57" s="1129"/>
      <c r="U57" s="1129"/>
      <c r="V57" s="1129"/>
      <c r="W57" s="1129"/>
      <c r="X57" s="1129"/>
      <c r="Y57" s="1129"/>
      <c r="Z57" s="1129"/>
      <c r="AA57" s="1129"/>
      <c r="AB57" s="1130"/>
      <c r="AC57" s="1129"/>
      <c r="AD57" s="1130"/>
      <c r="AE57" s="1131"/>
      <c r="AF57" s="1131"/>
      <c r="AG57" s="1131"/>
      <c r="AH57" s="1132"/>
      <c r="AI57" s="1132"/>
      <c r="AJ57" s="1132"/>
      <c r="AK57" s="741"/>
      <c r="AL57" s="741"/>
      <c r="AM57" s="741"/>
      <c r="AN57" s="741"/>
      <c r="AO57" s="741"/>
      <c r="AP57" s="741"/>
      <c r="AQ57" s="741"/>
      <c r="AR57" s="741"/>
      <c r="AS57" s="671"/>
      <c r="AT57" s="741"/>
      <c r="AU57" s="670"/>
      <c r="AV57" s="694"/>
      <c r="AW57" s="694"/>
      <c r="AX57" s="694"/>
      <c r="AY57" s="694"/>
      <c r="AZ57" s="671"/>
      <c r="BA57" s="670"/>
      <c r="BB57" s="694"/>
      <c r="BC57" s="694"/>
      <c r="BD57" s="694"/>
      <c r="BE57" s="694"/>
      <c r="BF57" s="671"/>
      <c r="BG57" s="670"/>
      <c r="BH57" s="694"/>
      <c r="BI57" s="694"/>
      <c r="BJ57" s="694"/>
      <c r="BK57" s="694"/>
      <c r="BL57" s="1173"/>
      <c r="BM57" s="1142"/>
      <c r="BN57" s="1143"/>
      <c r="BO57" s="1143"/>
      <c r="BP57" s="1144"/>
    </row>
    <row r="58" spans="1:68" s="23" customFormat="1" ht="36.65" hidden="1" customHeight="1" x14ac:dyDescent="0.8">
      <c r="A58" s="1128" t="s">
        <v>26</v>
      </c>
      <c r="B58" s="1129"/>
      <c r="C58" s="1129"/>
      <c r="D58" s="1129"/>
      <c r="E58" s="1129"/>
      <c r="F58" s="1129"/>
      <c r="G58" s="1129"/>
      <c r="H58" s="1129"/>
      <c r="I58" s="1129"/>
      <c r="J58" s="1129"/>
      <c r="K58" s="1129"/>
      <c r="L58" s="1129"/>
      <c r="M58" s="1129"/>
      <c r="N58" s="1129"/>
      <c r="O58" s="1129"/>
      <c r="P58" s="1129"/>
      <c r="Q58" s="1129"/>
      <c r="R58" s="1129"/>
      <c r="S58" s="1129"/>
      <c r="T58" s="1129"/>
      <c r="U58" s="1129"/>
      <c r="V58" s="1129"/>
      <c r="W58" s="1129"/>
      <c r="X58" s="1129"/>
      <c r="Y58" s="1129"/>
      <c r="Z58" s="1129"/>
      <c r="AA58" s="1129"/>
      <c r="AB58" s="1130"/>
      <c r="AC58" s="1129"/>
      <c r="AD58" s="1130"/>
      <c r="AE58" s="1131"/>
      <c r="AF58" s="1131"/>
      <c r="AG58" s="1131"/>
      <c r="AH58" s="1132"/>
      <c r="AI58" s="1132"/>
      <c r="AJ58" s="1132"/>
      <c r="AK58" s="741"/>
      <c r="AL58" s="741"/>
      <c r="AM58" s="741"/>
      <c r="AN58" s="741"/>
      <c r="AO58" s="741"/>
      <c r="AP58" s="741"/>
      <c r="AQ58" s="741"/>
      <c r="AR58" s="741"/>
      <c r="AS58" s="671"/>
      <c r="AT58" s="741"/>
      <c r="AU58" s="670"/>
      <c r="AV58" s="694"/>
      <c r="AW58" s="694"/>
      <c r="AX58" s="694"/>
      <c r="AY58" s="694"/>
      <c r="AZ58" s="671"/>
      <c r="BA58" s="670"/>
      <c r="BB58" s="694"/>
      <c r="BC58" s="694"/>
      <c r="BD58" s="694"/>
      <c r="BE58" s="694"/>
      <c r="BF58" s="671"/>
      <c r="BG58" s="670"/>
      <c r="BH58" s="694"/>
      <c r="BI58" s="694"/>
      <c r="BJ58" s="694"/>
      <c r="BK58" s="694"/>
      <c r="BL58" s="1173"/>
      <c r="BM58" s="1142"/>
      <c r="BN58" s="1143"/>
      <c r="BO58" s="1143"/>
      <c r="BP58" s="1144"/>
    </row>
    <row r="59" spans="1:68" s="23" customFormat="1" ht="40.75" customHeight="1" x14ac:dyDescent="0.8">
      <c r="A59" s="1128" t="s">
        <v>27</v>
      </c>
      <c r="B59" s="1129"/>
      <c r="C59" s="1129"/>
      <c r="D59" s="1129"/>
      <c r="E59" s="1129"/>
      <c r="F59" s="1129"/>
      <c r="G59" s="1129"/>
      <c r="H59" s="1129"/>
      <c r="I59" s="1129"/>
      <c r="J59" s="1129"/>
      <c r="K59" s="1129"/>
      <c r="L59" s="1129"/>
      <c r="M59" s="1129"/>
      <c r="N59" s="1129"/>
      <c r="O59" s="1129"/>
      <c r="P59" s="1129"/>
      <c r="Q59" s="1129"/>
      <c r="R59" s="1129"/>
      <c r="S59" s="1129"/>
      <c r="T59" s="1129"/>
      <c r="U59" s="1129"/>
      <c r="V59" s="1129"/>
      <c r="W59" s="1129"/>
      <c r="X59" s="1129"/>
      <c r="Y59" s="1129"/>
      <c r="Z59" s="1129"/>
      <c r="AA59" s="1129"/>
      <c r="AB59" s="1130"/>
      <c r="AC59" s="725">
        <f>AU59+BA59+BG59</f>
        <v>7</v>
      </c>
      <c r="AD59" s="771"/>
      <c r="AE59" s="1131"/>
      <c r="AF59" s="1131"/>
      <c r="AG59" s="1131"/>
      <c r="AH59" s="1132"/>
      <c r="AI59" s="1132"/>
      <c r="AJ59" s="1132"/>
      <c r="AK59" s="741"/>
      <c r="AL59" s="741"/>
      <c r="AM59" s="741"/>
      <c r="AN59" s="741"/>
      <c r="AO59" s="741"/>
      <c r="AP59" s="741"/>
      <c r="AQ59" s="741"/>
      <c r="AR59" s="741"/>
      <c r="AS59" s="671"/>
      <c r="AT59" s="741"/>
      <c r="AU59" s="770">
        <v>3</v>
      </c>
      <c r="AV59" s="725"/>
      <c r="AW59" s="725"/>
      <c r="AX59" s="725"/>
      <c r="AY59" s="725"/>
      <c r="AZ59" s="771"/>
      <c r="BA59" s="770">
        <v>2</v>
      </c>
      <c r="BB59" s="725"/>
      <c r="BC59" s="725"/>
      <c r="BD59" s="725"/>
      <c r="BE59" s="725"/>
      <c r="BF59" s="771"/>
      <c r="BG59" s="770">
        <v>2</v>
      </c>
      <c r="BH59" s="725"/>
      <c r="BI59" s="725"/>
      <c r="BJ59" s="725"/>
      <c r="BK59" s="725"/>
      <c r="BL59" s="1174"/>
      <c r="BM59" s="1142"/>
      <c r="BN59" s="1143"/>
      <c r="BO59" s="1143"/>
      <c r="BP59" s="1144"/>
    </row>
    <row r="60" spans="1:68" s="23" customFormat="1" ht="39.65" customHeight="1" thickBot="1" x14ac:dyDescent="0.85">
      <c r="A60" s="1148" t="s">
        <v>28</v>
      </c>
      <c r="B60" s="1149"/>
      <c r="C60" s="1149"/>
      <c r="D60" s="1149"/>
      <c r="E60" s="1149"/>
      <c r="F60" s="1149"/>
      <c r="G60" s="1149"/>
      <c r="H60" s="1149"/>
      <c r="I60" s="1149"/>
      <c r="J60" s="1149"/>
      <c r="K60" s="1149"/>
      <c r="L60" s="1149"/>
      <c r="M60" s="1149"/>
      <c r="N60" s="1149"/>
      <c r="O60" s="1149"/>
      <c r="P60" s="1149"/>
      <c r="Q60" s="1149"/>
      <c r="R60" s="1149"/>
      <c r="S60" s="1149"/>
      <c r="T60" s="1149"/>
      <c r="U60" s="1149"/>
      <c r="V60" s="1149"/>
      <c r="W60" s="1149"/>
      <c r="X60" s="1149"/>
      <c r="Y60" s="1149"/>
      <c r="Z60" s="1149"/>
      <c r="AA60" s="1149"/>
      <c r="AB60" s="1150"/>
      <c r="AC60" s="1151">
        <f>AU60+BA60+BG60</f>
        <v>9</v>
      </c>
      <c r="AD60" s="1152"/>
      <c r="AE60" s="1153"/>
      <c r="AF60" s="1153"/>
      <c r="AG60" s="1153"/>
      <c r="AH60" s="1135"/>
      <c r="AI60" s="1135"/>
      <c r="AJ60" s="1135"/>
      <c r="AK60" s="1136"/>
      <c r="AL60" s="1136"/>
      <c r="AM60" s="1136"/>
      <c r="AN60" s="1136"/>
      <c r="AO60" s="1136"/>
      <c r="AP60" s="1136"/>
      <c r="AQ60" s="1136"/>
      <c r="AR60" s="1136"/>
      <c r="AS60" s="1138"/>
      <c r="AT60" s="1136"/>
      <c r="AU60" s="1170">
        <v>4</v>
      </c>
      <c r="AV60" s="1171"/>
      <c r="AW60" s="1171"/>
      <c r="AX60" s="1171"/>
      <c r="AY60" s="1171"/>
      <c r="AZ60" s="1172"/>
      <c r="BA60" s="1170">
        <v>3</v>
      </c>
      <c r="BB60" s="1171"/>
      <c r="BC60" s="1171"/>
      <c r="BD60" s="1171"/>
      <c r="BE60" s="1171"/>
      <c r="BF60" s="1172"/>
      <c r="BG60" s="1170">
        <v>2</v>
      </c>
      <c r="BH60" s="1171"/>
      <c r="BI60" s="1171"/>
      <c r="BJ60" s="1171"/>
      <c r="BK60" s="1171"/>
      <c r="BL60" s="1175"/>
      <c r="BM60" s="1145"/>
      <c r="BN60" s="1146"/>
      <c r="BO60" s="1146"/>
      <c r="BP60" s="1147"/>
    </row>
    <row r="61" spans="1:68" ht="15" customHeight="1" thickTop="1" thickBot="1" x14ac:dyDescent="0.4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</row>
    <row r="62" spans="1:68" s="23" customFormat="1" ht="51" customHeight="1" thickTop="1" thickBot="1" x14ac:dyDescent="0.85">
      <c r="A62" s="1137" t="s">
        <v>89</v>
      </c>
      <c r="B62" s="841"/>
      <c r="C62" s="841"/>
      <c r="D62" s="841"/>
      <c r="E62" s="841"/>
      <c r="F62" s="841"/>
      <c r="G62" s="841"/>
      <c r="H62" s="841"/>
      <c r="I62" s="841"/>
      <c r="J62" s="841"/>
      <c r="K62" s="841"/>
      <c r="L62" s="841"/>
      <c r="M62" s="841"/>
      <c r="N62" s="841"/>
      <c r="O62" s="841"/>
      <c r="P62" s="841"/>
      <c r="Q62" s="841"/>
      <c r="R62" s="841"/>
      <c r="S62" s="841"/>
      <c r="T62" s="841"/>
      <c r="U62" s="841"/>
      <c r="V62" s="841"/>
      <c r="W62" s="841"/>
      <c r="X62" s="841"/>
      <c r="Y62" s="841"/>
      <c r="Z62" s="841"/>
      <c r="AA62" s="841"/>
      <c r="AB62" s="841"/>
      <c r="AC62" s="847"/>
      <c r="AD62" s="840" t="s">
        <v>90</v>
      </c>
      <c r="AE62" s="841"/>
      <c r="AF62" s="841"/>
      <c r="AG62" s="841"/>
      <c r="AH62" s="841"/>
      <c r="AI62" s="841"/>
      <c r="AJ62" s="841"/>
      <c r="AK62" s="841"/>
      <c r="AL62" s="841"/>
      <c r="AM62" s="841"/>
      <c r="AN62" s="841"/>
      <c r="AO62" s="841"/>
      <c r="AP62" s="841"/>
      <c r="AQ62" s="841"/>
      <c r="AR62" s="841"/>
      <c r="AS62" s="841"/>
      <c r="AT62" s="841"/>
      <c r="AU62" s="841"/>
      <c r="AV62" s="847"/>
      <c r="AW62" s="840" t="s">
        <v>206</v>
      </c>
      <c r="AX62" s="841"/>
      <c r="AY62" s="841"/>
      <c r="AZ62" s="841"/>
      <c r="BA62" s="841"/>
      <c r="BB62" s="841"/>
      <c r="BC62" s="841"/>
      <c r="BD62" s="841"/>
      <c r="BE62" s="841"/>
      <c r="BF62" s="841"/>
      <c r="BG62" s="841"/>
      <c r="BH62" s="841"/>
      <c r="BI62" s="841"/>
      <c r="BJ62" s="841"/>
      <c r="BK62" s="841"/>
      <c r="BL62" s="841"/>
      <c r="BM62" s="841"/>
      <c r="BN62" s="841"/>
      <c r="BO62" s="841"/>
      <c r="BP62" s="842"/>
    </row>
    <row r="63" spans="1:68" s="23" customFormat="1" ht="51.65" customHeight="1" thickTop="1" thickBot="1" x14ac:dyDescent="0.85">
      <c r="A63" s="1155" t="s">
        <v>50</v>
      </c>
      <c r="B63" s="1156"/>
      <c r="C63" s="1156"/>
      <c r="D63" s="1156"/>
      <c r="E63" s="1156"/>
      <c r="F63" s="1156"/>
      <c r="G63" s="1156"/>
      <c r="H63" s="1156"/>
      <c r="I63" s="1156"/>
      <c r="J63" s="1156"/>
      <c r="K63" s="1156"/>
      <c r="L63" s="1156"/>
      <c r="M63" s="1156"/>
      <c r="N63" s="368" t="s">
        <v>51</v>
      </c>
      <c r="O63" s="369"/>
      <c r="P63" s="369"/>
      <c r="Q63" s="370"/>
      <c r="R63" s="848" t="s">
        <v>52</v>
      </c>
      <c r="S63" s="849"/>
      <c r="T63" s="850"/>
      <c r="U63" s="1157" t="s">
        <v>53</v>
      </c>
      <c r="V63" s="1158"/>
      <c r="W63" s="1158"/>
      <c r="X63" s="1158"/>
      <c r="Y63" s="1158"/>
      <c r="Z63" s="1158"/>
      <c r="AA63" s="1158"/>
      <c r="AB63" s="1158"/>
      <c r="AC63" s="1159"/>
      <c r="AD63" s="849" t="s">
        <v>51</v>
      </c>
      <c r="AE63" s="849"/>
      <c r="AF63" s="849"/>
      <c r="AG63" s="849"/>
      <c r="AH63" s="849"/>
      <c r="AI63" s="849"/>
      <c r="AJ63" s="849"/>
      <c r="AK63" s="848" t="s">
        <v>52</v>
      </c>
      <c r="AL63" s="849"/>
      <c r="AM63" s="849"/>
      <c r="AN63" s="850"/>
      <c r="AO63" s="848" t="s">
        <v>53</v>
      </c>
      <c r="AP63" s="849"/>
      <c r="AQ63" s="849"/>
      <c r="AR63" s="849"/>
      <c r="AS63" s="849"/>
      <c r="AT63" s="849"/>
      <c r="AU63" s="849"/>
      <c r="AV63" s="850"/>
      <c r="AW63" s="843" t="s">
        <v>95</v>
      </c>
      <c r="AX63" s="815"/>
      <c r="AY63" s="815"/>
      <c r="AZ63" s="815"/>
      <c r="BA63" s="815"/>
      <c r="BB63" s="815"/>
      <c r="BC63" s="815"/>
      <c r="BD63" s="815"/>
      <c r="BE63" s="815"/>
      <c r="BF63" s="815"/>
      <c r="BG63" s="815"/>
      <c r="BH63" s="815"/>
      <c r="BI63" s="815"/>
      <c r="BJ63" s="815"/>
      <c r="BK63" s="815"/>
      <c r="BL63" s="815"/>
      <c r="BM63" s="815"/>
      <c r="BN63" s="815"/>
      <c r="BO63" s="815"/>
      <c r="BP63" s="844"/>
    </row>
    <row r="64" spans="1:68" s="23" customFormat="1" ht="49.75" customHeight="1" thickTop="1" thickBot="1" x14ac:dyDescent="0.85">
      <c r="A64" s="1155" t="s">
        <v>124</v>
      </c>
      <c r="B64" s="1156"/>
      <c r="C64" s="1156"/>
      <c r="D64" s="1156"/>
      <c r="E64" s="1156"/>
      <c r="F64" s="1156"/>
      <c r="G64" s="1156"/>
      <c r="H64" s="1156"/>
      <c r="I64" s="1156"/>
      <c r="J64" s="1156"/>
      <c r="K64" s="1156"/>
      <c r="L64" s="1156"/>
      <c r="M64" s="1156"/>
      <c r="N64" s="848">
        <v>3</v>
      </c>
      <c r="O64" s="849"/>
      <c r="P64" s="849"/>
      <c r="Q64" s="850"/>
      <c r="R64" s="848">
        <v>2</v>
      </c>
      <c r="S64" s="849"/>
      <c r="T64" s="850"/>
      <c r="U64" s="848">
        <v>3</v>
      </c>
      <c r="V64" s="849"/>
      <c r="W64" s="849"/>
      <c r="X64" s="849"/>
      <c r="Y64" s="849"/>
      <c r="Z64" s="849"/>
      <c r="AA64" s="849"/>
      <c r="AB64" s="849"/>
      <c r="AC64" s="850"/>
      <c r="AD64" s="849">
        <v>3</v>
      </c>
      <c r="AE64" s="849"/>
      <c r="AF64" s="849"/>
      <c r="AG64" s="849"/>
      <c r="AH64" s="849"/>
      <c r="AI64" s="849"/>
      <c r="AJ64" s="849"/>
      <c r="AK64" s="845">
        <v>8</v>
      </c>
      <c r="AL64" s="818"/>
      <c r="AM64" s="818"/>
      <c r="AN64" s="819"/>
      <c r="AO64" s="848">
        <v>12</v>
      </c>
      <c r="AP64" s="849"/>
      <c r="AQ64" s="849"/>
      <c r="AR64" s="849"/>
      <c r="AS64" s="849"/>
      <c r="AT64" s="849"/>
      <c r="AU64" s="849"/>
      <c r="AV64" s="850"/>
      <c r="AW64" s="845"/>
      <c r="AX64" s="818"/>
      <c r="AY64" s="818"/>
      <c r="AZ64" s="818"/>
      <c r="BA64" s="818"/>
      <c r="BB64" s="818"/>
      <c r="BC64" s="818"/>
      <c r="BD64" s="818"/>
      <c r="BE64" s="818"/>
      <c r="BF64" s="818"/>
      <c r="BG64" s="818"/>
      <c r="BH64" s="818"/>
      <c r="BI64" s="818"/>
      <c r="BJ64" s="818"/>
      <c r="BK64" s="818"/>
      <c r="BL64" s="818"/>
      <c r="BM64" s="818"/>
      <c r="BN64" s="818"/>
      <c r="BO64" s="818"/>
      <c r="BP64" s="846"/>
    </row>
    <row r="65" spans="1:69" ht="16" thickTop="1" x14ac:dyDescent="0.3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40"/>
      <c r="BN65" s="140"/>
      <c r="BO65" s="140"/>
      <c r="BP65" s="139"/>
    </row>
    <row r="66" spans="1:69" s="288" customFormat="1" ht="69" customHeight="1" thickBot="1" x14ac:dyDescent="1.05">
      <c r="A66" s="1154" t="s">
        <v>132</v>
      </c>
      <c r="B66" s="1154"/>
      <c r="C66" s="1154"/>
      <c r="D66" s="1154"/>
      <c r="E66" s="1154"/>
      <c r="F66" s="1154"/>
      <c r="G66" s="1154"/>
      <c r="H66" s="1154"/>
      <c r="I66" s="1154"/>
      <c r="J66" s="1154"/>
      <c r="K66" s="1154"/>
      <c r="L66" s="1154"/>
      <c r="M66" s="1154"/>
      <c r="N66" s="1154"/>
      <c r="O66" s="1154"/>
      <c r="P66" s="1154"/>
      <c r="Q66" s="1154"/>
      <c r="R66" s="1154"/>
      <c r="S66" s="1154"/>
      <c r="T66" s="1154"/>
      <c r="U66" s="1154"/>
      <c r="V66" s="1154"/>
      <c r="W66" s="1154"/>
      <c r="X66" s="1154"/>
      <c r="Y66" s="1154"/>
      <c r="Z66" s="1154"/>
      <c r="AA66" s="1154"/>
      <c r="AB66" s="1154"/>
      <c r="AC66" s="1154"/>
      <c r="AD66" s="1154"/>
      <c r="AE66" s="1154"/>
      <c r="AF66" s="1154"/>
      <c r="AG66" s="1154"/>
      <c r="AH66" s="1154"/>
      <c r="AI66" s="1154"/>
      <c r="AJ66" s="1154"/>
      <c r="AK66" s="1154"/>
      <c r="AL66" s="1154"/>
      <c r="AM66" s="1154"/>
      <c r="AN66" s="1154"/>
      <c r="AO66" s="1154"/>
      <c r="AP66" s="1154"/>
      <c r="AQ66" s="1154"/>
      <c r="AR66" s="1154"/>
      <c r="AS66" s="1154"/>
      <c r="AT66" s="1154"/>
      <c r="AU66" s="1154"/>
      <c r="AV66" s="1154"/>
      <c r="AW66" s="1154"/>
      <c r="AX66" s="1154"/>
      <c r="AY66" s="1154"/>
      <c r="AZ66" s="1154"/>
      <c r="BA66" s="1154"/>
      <c r="BB66" s="1154"/>
      <c r="BC66" s="1154"/>
      <c r="BD66" s="1154"/>
      <c r="BE66" s="1154"/>
      <c r="BF66" s="1154"/>
      <c r="BG66" s="1154"/>
      <c r="BH66" s="1154"/>
      <c r="BI66" s="1154"/>
      <c r="BJ66" s="1154"/>
      <c r="BK66" s="1154"/>
      <c r="BL66" s="1154"/>
      <c r="BM66" s="1154"/>
      <c r="BN66" s="1154"/>
      <c r="BO66" s="1154"/>
      <c r="BP66" s="371"/>
    </row>
    <row r="67" spans="1:69" s="351" customFormat="1" ht="111.65" customHeight="1" thickTop="1" thickBot="1" x14ac:dyDescent="0.85">
      <c r="A67" s="409" t="s">
        <v>8</v>
      </c>
      <c r="B67" s="409"/>
      <c r="C67" s="409"/>
      <c r="D67" s="409"/>
      <c r="E67" s="409"/>
      <c r="F67" s="409"/>
      <c r="G67" s="409"/>
      <c r="H67" s="505" t="s">
        <v>48</v>
      </c>
      <c r="I67" s="506"/>
      <c r="J67" s="506"/>
      <c r="K67" s="506"/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  <c r="AF67" s="506"/>
      <c r="AG67" s="506"/>
      <c r="AH67" s="506"/>
      <c r="AI67" s="506"/>
      <c r="AJ67" s="506"/>
      <c r="AK67" s="506"/>
      <c r="AL67" s="506"/>
      <c r="AM67" s="506"/>
      <c r="AN67" s="506"/>
      <c r="AO67" s="506"/>
      <c r="AP67" s="506"/>
      <c r="AQ67" s="506"/>
      <c r="AR67" s="506"/>
      <c r="AS67" s="506"/>
      <c r="AT67" s="506"/>
      <c r="AU67" s="506"/>
      <c r="AV67" s="506"/>
      <c r="AW67" s="506"/>
      <c r="AX67" s="506"/>
      <c r="AY67" s="506"/>
      <c r="AZ67" s="506"/>
      <c r="BA67" s="506"/>
      <c r="BB67" s="506"/>
      <c r="BC67" s="506"/>
      <c r="BD67" s="506"/>
      <c r="BE67" s="506"/>
      <c r="BF67" s="506"/>
      <c r="BG67" s="506"/>
      <c r="BH67" s="506"/>
      <c r="BI67" s="1161" t="s">
        <v>49</v>
      </c>
      <c r="BJ67" s="1162"/>
      <c r="BK67" s="1162"/>
      <c r="BL67" s="1162"/>
      <c r="BM67" s="1162"/>
      <c r="BN67" s="1162"/>
      <c r="BO67" s="1162"/>
      <c r="BP67" s="1163"/>
      <c r="BQ67" s="350"/>
    </row>
    <row r="68" spans="1:69" s="23" customFormat="1" ht="74.400000000000006" customHeight="1" thickTop="1" x14ac:dyDescent="0.8">
      <c r="A68" s="493" t="s">
        <v>21</v>
      </c>
      <c r="B68" s="494"/>
      <c r="C68" s="494"/>
      <c r="D68" s="494"/>
      <c r="E68" s="494"/>
      <c r="F68" s="494"/>
      <c r="G68" s="495"/>
      <c r="H68" s="1165" t="s">
        <v>145</v>
      </c>
      <c r="I68" s="1166"/>
      <c r="J68" s="1166"/>
      <c r="K68" s="1166"/>
      <c r="L68" s="1166"/>
      <c r="M68" s="1166"/>
      <c r="N68" s="1166"/>
      <c r="O68" s="1166"/>
      <c r="P68" s="1166"/>
      <c r="Q68" s="1166"/>
      <c r="R68" s="1166"/>
      <c r="S68" s="1166"/>
      <c r="T68" s="1166"/>
      <c r="U68" s="1166"/>
      <c r="V68" s="1166"/>
      <c r="W68" s="1166"/>
      <c r="X68" s="1166"/>
      <c r="Y68" s="1166"/>
      <c r="Z68" s="1166"/>
      <c r="AA68" s="1166"/>
      <c r="AB68" s="1166"/>
      <c r="AC68" s="1166"/>
      <c r="AD68" s="1166"/>
      <c r="AE68" s="1166"/>
      <c r="AF68" s="1166"/>
      <c r="AG68" s="1166"/>
      <c r="AH68" s="1166"/>
      <c r="AI68" s="1166"/>
      <c r="AJ68" s="1166"/>
      <c r="AK68" s="1166"/>
      <c r="AL68" s="1166"/>
      <c r="AM68" s="1166"/>
      <c r="AN68" s="1166"/>
      <c r="AO68" s="1166"/>
      <c r="AP68" s="1166"/>
      <c r="AQ68" s="1166"/>
      <c r="AR68" s="1166"/>
      <c r="AS68" s="1166"/>
      <c r="AT68" s="1166"/>
      <c r="AU68" s="1166"/>
      <c r="AV68" s="1166"/>
      <c r="AW68" s="1166"/>
      <c r="AX68" s="1166"/>
      <c r="AY68" s="1166"/>
      <c r="AZ68" s="1166"/>
      <c r="BA68" s="1166"/>
      <c r="BB68" s="1166"/>
      <c r="BC68" s="1166"/>
      <c r="BD68" s="1166"/>
      <c r="BE68" s="1166"/>
      <c r="BF68" s="1166"/>
      <c r="BG68" s="1166"/>
      <c r="BH68" s="1166"/>
      <c r="BI68" s="508" t="s">
        <v>154</v>
      </c>
      <c r="BJ68" s="509"/>
      <c r="BK68" s="509"/>
      <c r="BL68" s="509"/>
      <c r="BM68" s="509"/>
      <c r="BN68" s="509"/>
      <c r="BO68" s="509"/>
      <c r="BP68" s="510"/>
      <c r="BQ68" s="90"/>
    </row>
    <row r="69" spans="1:69" s="23" customFormat="1" ht="74.400000000000006" customHeight="1" x14ac:dyDescent="0.8">
      <c r="A69" s="496" t="s">
        <v>22</v>
      </c>
      <c r="B69" s="497"/>
      <c r="C69" s="497"/>
      <c r="D69" s="497"/>
      <c r="E69" s="497"/>
      <c r="F69" s="497"/>
      <c r="G69" s="498"/>
      <c r="H69" s="517" t="s">
        <v>96</v>
      </c>
      <c r="I69" s="518"/>
      <c r="J69" s="518"/>
      <c r="K69" s="518"/>
      <c r="L69" s="518"/>
      <c r="M69" s="518"/>
      <c r="N69" s="518"/>
      <c r="O69" s="518"/>
      <c r="P69" s="518"/>
      <c r="Q69" s="518"/>
      <c r="R69" s="518"/>
      <c r="S69" s="518"/>
      <c r="T69" s="518"/>
      <c r="U69" s="518"/>
      <c r="V69" s="518"/>
      <c r="W69" s="518"/>
      <c r="X69" s="518"/>
      <c r="Y69" s="518"/>
      <c r="Z69" s="518"/>
      <c r="AA69" s="518"/>
      <c r="AB69" s="518"/>
      <c r="AC69" s="518"/>
      <c r="AD69" s="518"/>
      <c r="AE69" s="518"/>
      <c r="AF69" s="518"/>
      <c r="AG69" s="518"/>
      <c r="AH69" s="518"/>
      <c r="AI69" s="518"/>
      <c r="AJ69" s="518"/>
      <c r="AK69" s="518"/>
      <c r="AL69" s="518"/>
      <c r="AM69" s="518"/>
      <c r="AN69" s="518"/>
      <c r="AO69" s="518"/>
      <c r="AP69" s="518"/>
      <c r="AQ69" s="518"/>
      <c r="AR69" s="518"/>
      <c r="AS69" s="518"/>
      <c r="AT69" s="518"/>
      <c r="AU69" s="518"/>
      <c r="AV69" s="518"/>
      <c r="AW69" s="518"/>
      <c r="AX69" s="518"/>
      <c r="AY69" s="518"/>
      <c r="AZ69" s="518"/>
      <c r="BA69" s="518"/>
      <c r="BB69" s="518"/>
      <c r="BC69" s="518"/>
      <c r="BD69" s="518"/>
      <c r="BE69" s="518"/>
      <c r="BF69" s="518"/>
      <c r="BG69" s="518"/>
      <c r="BH69" s="518"/>
      <c r="BI69" s="419" t="s">
        <v>158</v>
      </c>
      <c r="BJ69" s="420"/>
      <c r="BK69" s="420"/>
      <c r="BL69" s="420"/>
      <c r="BM69" s="420"/>
      <c r="BN69" s="420"/>
      <c r="BO69" s="420"/>
      <c r="BP69" s="421"/>
      <c r="BQ69" s="90"/>
    </row>
    <row r="70" spans="1:69" s="23" customFormat="1" ht="74.400000000000006" customHeight="1" x14ac:dyDescent="0.8">
      <c r="A70" s="496" t="s">
        <v>23</v>
      </c>
      <c r="B70" s="497"/>
      <c r="C70" s="497"/>
      <c r="D70" s="497"/>
      <c r="E70" s="497"/>
      <c r="F70" s="497"/>
      <c r="G70" s="498"/>
      <c r="H70" s="517" t="s">
        <v>146</v>
      </c>
      <c r="I70" s="518"/>
      <c r="J70" s="518"/>
      <c r="K70" s="518"/>
      <c r="L70" s="518"/>
      <c r="M70" s="518"/>
      <c r="N70" s="518"/>
      <c r="O70" s="518"/>
      <c r="P70" s="518"/>
      <c r="Q70" s="518"/>
      <c r="R70" s="518"/>
      <c r="S70" s="518"/>
      <c r="T70" s="518"/>
      <c r="U70" s="518"/>
      <c r="V70" s="518"/>
      <c r="W70" s="518"/>
      <c r="X70" s="518"/>
      <c r="Y70" s="518"/>
      <c r="Z70" s="518"/>
      <c r="AA70" s="518"/>
      <c r="AB70" s="518"/>
      <c r="AC70" s="518"/>
      <c r="AD70" s="518"/>
      <c r="AE70" s="518"/>
      <c r="AF70" s="518"/>
      <c r="AG70" s="518"/>
      <c r="AH70" s="518"/>
      <c r="AI70" s="518"/>
      <c r="AJ70" s="518"/>
      <c r="AK70" s="518"/>
      <c r="AL70" s="518"/>
      <c r="AM70" s="518"/>
      <c r="AN70" s="518"/>
      <c r="AO70" s="518"/>
      <c r="AP70" s="518"/>
      <c r="AQ70" s="518"/>
      <c r="AR70" s="518"/>
      <c r="AS70" s="518"/>
      <c r="AT70" s="518"/>
      <c r="AU70" s="518"/>
      <c r="AV70" s="518"/>
      <c r="AW70" s="518"/>
      <c r="AX70" s="518"/>
      <c r="AY70" s="518"/>
      <c r="AZ70" s="518"/>
      <c r="BA70" s="518"/>
      <c r="BB70" s="518"/>
      <c r="BC70" s="518"/>
      <c r="BD70" s="518"/>
      <c r="BE70" s="518"/>
      <c r="BF70" s="518"/>
      <c r="BG70" s="518"/>
      <c r="BH70" s="518"/>
      <c r="BI70" s="419" t="s">
        <v>159</v>
      </c>
      <c r="BJ70" s="420"/>
      <c r="BK70" s="420"/>
      <c r="BL70" s="420"/>
      <c r="BM70" s="420"/>
      <c r="BN70" s="420"/>
      <c r="BO70" s="420"/>
      <c r="BP70" s="421"/>
      <c r="BQ70" s="90"/>
    </row>
    <row r="71" spans="1:69" s="23" customFormat="1" ht="74.400000000000006" customHeight="1" x14ac:dyDescent="0.8">
      <c r="A71" s="499" t="s">
        <v>147</v>
      </c>
      <c r="B71" s="500"/>
      <c r="C71" s="500"/>
      <c r="D71" s="500"/>
      <c r="E71" s="500"/>
      <c r="F71" s="500"/>
      <c r="G71" s="501"/>
      <c r="H71" s="517" t="s">
        <v>148</v>
      </c>
      <c r="I71" s="518"/>
      <c r="J71" s="518"/>
      <c r="K71" s="518"/>
      <c r="L71" s="518"/>
      <c r="M71" s="518"/>
      <c r="N71" s="518"/>
      <c r="O71" s="518"/>
      <c r="P71" s="518"/>
      <c r="Q71" s="518"/>
      <c r="R71" s="518"/>
      <c r="S71" s="518"/>
      <c r="T71" s="518"/>
      <c r="U71" s="518"/>
      <c r="V71" s="518"/>
      <c r="W71" s="518"/>
      <c r="X71" s="518"/>
      <c r="Y71" s="518"/>
      <c r="Z71" s="518"/>
      <c r="AA71" s="518"/>
      <c r="AB71" s="518"/>
      <c r="AC71" s="518"/>
      <c r="AD71" s="518"/>
      <c r="AE71" s="518"/>
      <c r="AF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518"/>
      <c r="AR71" s="518"/>
      <c r="AS71" s="518"/>
      <c r="AT71" s="518"/>
      <c r="AU71" s="518"/>
      <c r="AV71" s="518"/>
      <c r="AW71" s="518"/>
      <c r="AX71" s="518"/>
      <c r="AY71" s="518"/>
      <c r="AZ71" s="518"/>
      <c r="BA71" s="518"/>
      <c r="BB71" s="518"/>
      <c r="BC71" s="518"/>
      <c r="BD71" s="518"/>
      <c r="BE71" s="518"/>
      <c r="BF71" s="518"/>
      <c r="BG71" s="518"/>
      <c r="BH71" s="518"/>
      <c r="BI71" s="418" t="s">
        <v>87</v>
      </c>
      <c r="BJ71" s="407"/>
      <c r="BK71" s="407"/>
      <c r="BL71" s="407"/>
      <c r="BM71" s="407"/>
      <c r="BN71" s="407"/>
      <c r="BO71" s="407"/>
      <c r="BP71" s="408"/>
      <c r="BQ71" s="90"/>
    </row>
    <row r="72" spans="1:69" s="23" customFormat="1" ht="57.65" customHeight="1" x14ac:dyDescent="0.8">
      <c r="A72" s="502" t="s">
        <v>149</v>
      </c>
      <c r="B72" s="503"/>
      <c r="C72" s="503"/>
      <c r="D72" s="503"/>
      <c r="E72" s="503"/>
      <c r="F72" s="503"/>
      <c r="G72" s="504"/>
      <c r="H72" s="520" t="s">
        <v>150</v>
      </c>
      <c r="I72" s="521"/>
      <c r="J72" s="521"/>
      <c r="K72" s="521"/>
      <c r="L72" s="521"/>
      <c r="M72" s="521"/>
      <c r="N72" s="521"/>
      <c r="O72" s="521"/>
      <c r="P72" s="521"/>
      <c r="Q72" s="521"/>
      <c r="R72" s="521"/>
      <c r="S72" s="521"/>
      <c r="T72" s="521"/>
      <c r="U72" s="521"/>
      <c r="V72" s="521"/>
      <c r="W72" s="521"/>
      <c r="X72" s="521"/>
      <c r="Y72" s="521"/>
      <c r="Z72" s="521"/>
      <c r="AA72" s="521"/>
      <c r="AB72" s="521"/>
      <c r="AC72" s="521"/>
      <c r="AD72" s="521"/>
      <c r="AE72" s="521"/>
      <c r="AF72" s="521"/>
      <c r="AG72" s="521"/>
      <c r="AH72" s="521"/>
      <c r="AI72" s="521"/>
      <c r="AJ72" s="521"/>
      <c r="AK72" s="521"/>
      <c r="AL72" s="521"/>
      <c r="AM72" s="521"/>
      <c r="AN72" s="521"/>
      <c r="AO72" s="521"/>
      <c r="AP72" s="521"/>
      <c r="AQ72" s="521"/>
      <c r="AR72" s="521"/>
      <c r="AS72" s="521"/>
      <c r="AT72" s="521"/>
      <c r="AU72" s="521"/>
      <c r="AV72" s="521"/>
      <c r="AW72" s="521"/>
      <c r="AX72" s="521"/>
      <c r="AY72" s="521"/>
      <c r="AZ72" s="521"/>
      <c r="BA72" s="521"/>
      <c r="BB72" s="521"/>
      <c r="BC72" s="521"/>
      <c r="BD72" s="521"/>
      <c r="BE72" s="521"/>
      <c r="BF72" s="521"/>
      <c r="BG72" s="521"/>
      <c r="BH72" s="521"/>
      <c r="BI72" s="418" t="s">
        <v>87</v>
      </c>
      <c r="BJ72" s="407"/>
      <c r="BK72" s="407"/>
      <c r="BL72" s="407"/>
      <c r="BM72" s="407"/>
      <c r="BN72" s="407"/>
      <c r="BO72" s="407"/>
      <c r="BP72" s="408"/>
      <c r="BQ72" s="90"/>
    </row>
    <row r="73" spans="1:69" s="23" customFormat="1" ht="74.400000000000006" customHeight="1" x14ac:dyDescent="0.8">
      <c r="A73" s="502" t="s">
        <v>151</v>
      </c>
      <c r="B73" s="503"/>
      <c r="C73" s="503"/>
      <c r="D73" s="503"/>
      <c r="E73" s="503"/>
      <c r="F73" s="503"/>
      <c r="G73" s="504"/>
      <c r="H73" s="520" t="s">
        <v>152</v>
      </c>
      <c r="I73" s="521"/>
      <c r="J73" s="521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521"/>
      <c r="AE73" s="521"/>
      <c r="AF73" s="521"/>
      <c r="AG73" s="521"/>
      <c r="AH73" s="521"/>
      <c r="AI73" s="521"/>
      <c r="AJ73" s="521"/>
      <c r="AK73" s="521"/>
      <c r="AL73" s="521"/>
      <c r="AM73" s="521"/>
      <c r="AN73" s="521"/>
      <c r="AO73" s="521"/>
      <c r="AP73" s="521"/>
      <c r="AQ73" s="521"/>
      <c r="AR73" s="521"/>
      <c r="AS73" s="521"/>
      <c r="AT73" s="521"/>
      <c r="AU73" s="521"/>
      <c r="AV73" s="521"/>
      <c r="AW73" s="521"/>
      <c r="AX73" s="521"/>
      <c r="AY73" s="521"/>
      <c r="AZ73" s="521"/>
      <c r="BA73" s="521"/>
      <c r="BB73" s="521"/>
      <c r="BC73" s="521"/>
      <c r="BD73" s="521"/>
      <c r="BE73" s="521"/>
      <c r="BF73" s="521"/>
      <c r="BG73" s="521"/>
      <c r="BH73" s="521"/>
      <c r="BI73" s="418" t="s">
        <v>87</v>
      </c>
      <c r="BJ73" s="407"/>
      <c r="BK73" s="407"/>
      <c r="BL73" s="407"/>
      <c r="BM73" s="407"/>
      <c r="BN73" s="407"/>
      <c r="BO73" s="407"/>
      <c r="BP73" s="408"/>
      <c r="BQ73" s="90"/>
    </row>
    <row r="74" spans="1:69" s="23" customFormat="1" ht="74.400000000000006" customHeight="1" x14ac:dyDescent="0.8">
      <c r="A74" s="400" t="s">
        <v>92</v>
      </c>
      <c r="B74" s="401"/>
      <c r="C74" s="401"/>
      <c r="D74" s="401"/>
      <c r="E74" s="401"/>
      <c r="F74" s="401"/>
      <c r="G74" s="402"/>
      <c r="H74" s="1164" t="s">
        <v>161</v>
      </c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4"/>
      <c r="AC74" s="404"/>
      <c r="AD74" s="404"/>
      <c r="AE74" s="404"/>
      <c r="AF74" s="404"/>
      <c r="AG74" s="404"/>
      <c r="AH74" s="404"/>
      <c r="AI74" s="404"/>
      <c r="AJ74" s="404"/>
      <c r="AK74" s="404"/>
      <c r="AL74" s="404"/>
      <c r="AM74" s="404"/>
      <c r="AN74" s="404"/>
      <c r="AO74" s="404"/>
      <c r="AP74" s="404"/>
      <c r="AQ74" s="404"/>
      <c r="AR74" s="404"/>
      <c r="AS74" s="404"/>
      <c r="AT74" s="404"/>
      <c r="AU74" s="404"/>
      <c r="AV74" s="404"/>
      <c r="AW74" s="404"/>
      <c r="AX74" s="404"/>
      <c r="AY74" s="404"/>
      <c r="AZ74" s="404"/>
      <c r="BA74" s="404"/>
      <c r="BB74" s="404"/>
      <c r="BC74" s="404"/>
      <c r="BD74" s="404"/>
      <c r="BE74" s="404"/>
      <c r="BF74" s="404"/>
      <c r="BG74" s="404"/>
      <c r="BH74" s="404"/>
      <c r="BI74" s="418" t="s">
        <v>54</v>
      </c>
      <c r="BJ74" s="407"/>
      <c r="BK74" s="407"/>
      <c r="BL74" s="407"/>
      <c r="BM74" s="407"/>
      <c r="BN74" s="407"/>
      <c r="BO74" s="407"/>
      <c r="BP74" s="408"/>
      <c r="BQ74" s="90"/>
    </row>
    <row r="75" spans="1:69" s="23" customFormat="1" ht="59.4" customHeight="1" x14ac:dyDescent="0.8">
      <c r="A75" s="400" t="s">
        <v>93</v>
      </c>
      <c r="B75" s="401"/>
      <c r="C75" s="401"/>
      <c r="D75" s="401"/>
      <c r="E75" s="401"/>
      <c r="F75" s="401"/>
      <c r="G75" s="402"/>
      <c r="H75" s="1164" t="s">
        <v>162</v>
      </c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4"/>
      <c r="AC75" s="404"/>
      <c r="AD75" s="404"/>
      <c r="AE75" s="404"/>
      <c r="AF75" s="404"/>
      <c r="AG75" s="404"/>
      <c r="AH75" s="404"/>
      <c r="AI75" s="404"/>
      <c r="AJ75" s="404"/>
      <c r="AK75" s="404"/>
      <c r="AL75" s="404"/>
      <c r="AM75" s="404"/>
      <c r="AN75" s="404"/>
      <c r="AO75" s="404"/>
      <c r="AP75" s="404"/>
      <c r="AQ75" s="404"/>
      <c r="AR75" s="404"/>
      <c r="AS75" s="404"/>
      <c r="AT75" s="404"/>
      <c r="AU75" s="404"/>
      <c r="AV75" s="404"/>
      <c r="AW75" s="404"/>
      <c r="AX75" s="404"/>
      <c r="AY75" s="404"/>
      <c r="AZ75" s="404"/>
      <c r="BA75" s="404"/>
      <c r="BB75" s="404"/>
      <c r="BC75" s="404"/>
      <c r="BD75" s="404"/>
      <c r="BE75" s="404"/>
      <c r="BF75" s="404"/>
      <c r="BG75" s="404"/>
      <c r="BH75" s="404"/>
      <c r="BI75" s="418" t="s">
        <v>55</v>
      </c>
      <c r="BJ75" s="407"/>
      <c r="BK75" s="407"/>
      <c r="BL75" s="407"/>
      <c r="BM75" s="407"/>
      <c r="BN75" s="407"/>
      <c r="BO75" s="407"/>
      <c r="BP75" s="408"/>
      <c r="BQ75" s="90"/>
    </row>
    <row r="76" spans="1:69" s="23" customFormat="1" ht="63.65" customHeight="1" x14ac:dyDescent="0.8">
      <c r="A76" s="400" t="s">
        <v>94</v>
      </c>
      <c r="B76" s="401"/>
      <c r="C76" s="401"/>
      <c r="D76" s="401"/>
      <c r="E76" s="401"/>
      <c r="F76" s="401"/>
      <c r="G76" s="402"/>
      <c r="H76" s="1164" t="s">
        <v>163</v>
      </c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4"/>
      <c r="AC76" s="404"/>
      <c r="AD76" s="404"/>
      <c r="AE76" s="404"/>
      <c r="AF76" s="404"/>
      <c r="AG76" s="404"/>
      <c r="AH76" s="404"/>
      <c r="AI76" s="404"/>
      <c r="AJ76" s="404"/>
      <c r="AK76" s="404"/>
      <c r="AL76" s="404"/>
      <c r="AM76" s="404"/>
      <c r="AN76" s="404"/>
      <c r="AO76" s="404"/>
      <c r="AP76" s="404"/>
      <c r="AQ76" s="404"/>
      <c r="AR76" s="404"/>
      <c r="AS76" s="404"/>
      <c r="AT76" s="404"/>
      <c r="AU76" s="404"/>
      <c r="AV76" s="404"/>
      <c r="AW76" s="404"/>
      <c r="AX76" s="404"/>
      <c r="AY76" s="404"/>
      <c r="AZ76" s="404"/>
      <c r="BA76" s="404"/>
      <c r="BB76" s="404"/>
      <c r="BC76" s="404"/>
      <c r="BD76" s="404"/>
      <c r="BE76" s="404"/>
      <c r="BF76" s="404"/>
      <c r="BG76" s="404"/>
      <c r="BH76" s="404"/>
      <c r="BI76" s="418" t="s">
        <v>107</v>
      </c>
      <c r="BJ76" s="407"/>
      <c r="BK76" s="407"/>
      <c r="BL76" s="407"/>
      <c r="BM76" s="407"/>
      <c r="BN76" s="407"/>
      <c r="BO76" s="407"/>
      <c r="BP76" s="408"/>
      <c r="BQ76" s="90"/>
    </row>
    <row r="77" spans="1:69" s="23" customFormat="1" ht="117" customHeight="1" x14ac:dyDescent="0.8">
      <c r="A77" s="1169" t="s">
        <v>222</v>
      </c>
      <c r="B77" s="401"/>
      <c r="C77" s="401"/>
      <c r="D77" s="401"/>
      <c r="E77" s="401"/>
      <c r="F77" s="401"/>
      <c r="G77" s="402"/>
      <c r="H77" s="403" t="s">
        <v>228</v>
      </c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4"/>
      <c r="AC77" s="404"/>
      <c r="AD77" s="404"/>
      <c r="AE77" s="404"/>
      <c r="AF77" s="404"/>
      <c r="AG77" s="404"/>
      <c r="AH77" s="404"/>
      <c r="AI77" s="404"/>
      <c r="AJ77" s="404"/>
      <c r="AK77" s="404"/>
      <c r="AL77" s="404"/>
      <c r="AM77" s="404"/>
      <c r="AN77" s="404"/>
      <c r="AO77" s="404"/>
      <c r="AP77" s="404"/>
      <c r="AQ77" s="404"/>
      <c r="AR77" s="404"/>
      <c r="AS77" s="404"/>
      <c r="AT77" s="404"/>
      <c r="AU77" s="404"/>
      <c r="AV77" s="404"/>
      <c r="AW77" s="404"/>
      <c r="AX77" s="404"/>
      <c r="AY77" s="404"/>
      <c r="AZ77" s="404"/>
      <c r="BA77" s="404"/>
      <c r="BB77" s="404"/>
      <c r="BC77" s="404"/>
      <c r="BD77" s="404"/>
      <c r="BE77" s="404"/>
      <c r="BF77" s="404"/>
      <c r="BG77" s="404"/>
      <c r="BH77" s="405"/>
      <c r="BI77" s="406" t="s">
        <v>88</v>
      </c>
      <c r="BJ77" s="407"/>
      <c r="BK77" s="407"/>
      <c r="BL77" s="407"/>
      <c r="BM77" s="407"/>
      <c r="BN77" s="407"/>
      <c r="BO77" s="407"/>
      <c r="BP77" s="408"/>
      <c r="BQ77" s="90"/>
    </row>
    <row r="78" spans="1:69" s="23" customFormat="1" ht="62.4" customHeight="1" x14ac:dyDescent="0.8">
      <c r="A78" s="400" t="s">
        <v>62</v>
      </c>
      <c r="B78" s="401"/>
      <c r="C78" s="401"/>
      <c r="D78" s="401"/>
      <c r="E78" s="401"/>
      <c r="F78" s="401"/>
      <c r="G78" s="402"/>
      <c r="H78" s="1164" t="s">
        <v>164</v>
      </c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4"/>
      <c r="AC78" s="404"/>
      <c r="AD78" s="404"/>
      <c r="AE78" s="404"/>
      <c r="AF78" s="404"/>
      <c r="AG78" s="404"/>
      <c r="AH78" s="404"/>
      <c r="AI78" s="404"/>
      <c r="AJ78" s="404"/>
      <c r="AK78" s="404"/>
      <c r="AL78" s="404"/>
      <c r="AM78" s="404"/>
      <c r="AN78" s="404"/>
      <c r="AO78" s="404"/>
      <c r="AP78" s="404"/>
      <c r="AQ78" s="404"/>
      <c r="AR78" s="404"/>
      <c r="AS78" s="404"/>
      <c r="AT78" s="404"/>
      <c r="AU78" s="404"/>
      <c r="AV78" s="404"/>
      <c r="AW78" s="404"/>
      <c r="AX78" s="404"/>
      <c r="AY78" s="404"/>
      <c r="AZ78" s="404"/>
      <c r="BA78" s="404"/>
      <c r="BB78" s="404"/>
      <c r="BC78" s="404"/>
      <c r="BD78" s="404"/>
      <c r="BE78" s="404"/>
      <c r="BF78" s="404"/>
      <c r="BG78" s="404"/>
      <c r="BH78" s="404"/>
      <c r="BI78" s="418" t="s">
        <v>98</v>
      </c>
      <c r="BJ78" s="407"/>
      <c r="BK78" s="407"/>
      <c r="BL78" s="407"/>
      <c r="BM78" s="407"/>
      <c r="BN78" s="407"/>
      <c r="BO78" s="407"/>
      <c r="BP78" s="408"/>
      <c r="BQ78" s="90"/>
    </row>
    <row r="79" spans="1:69" s="23" customFormat="1" ht="63.65" customHeight="1" x14ac:dyDescent="0.8">
      <c r="A79" s="400" t="s">
        <v>63</v>
      </c>
      <c r="B79" s="401"/>
      <c r="C79" s="401"/>
      <c r="D79" s="401"/>
      <c r="E79" s="401"/>
      <c r="F79" s="401"/>
      <c r="G79" s="402"/>
      <c r="H79" s="1164" t="s">
        <v>165</v>
      </c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4"/>
      <c r="AC79" s="404"/>
      <c r="AD79" s="404"/>
      <c r="AE79" s="404"/>
      <c r="AF79" s="404"/>
      <c r="AG79" s="404"/>
      <c r="AH79" s="404"/>
      <c r="AI79" s="404"/>
      <c r="AJ79" s="404"/>
      <c r="AK79" s="404"/>
      <c r="AL79" s="404"/>
      <c r="AM79" s="404"/>
      <c r="AN79" s="404"/>
      <c r="AO79" s="404"/>
      <c r="AP79" s="404"/>
      <c r="AQ79" s="404"/>
      <c r="AR79" s="404"/>
      <c r="AS79" s="404"/>
      <c r="AT79" s="404"/>
      <c r="AU79" s="404"/>
      <c r="AV79" s="404"/>
      <c r="AW79" s="404"/>
      <c r="AX79" s="404"/>
      <c r="AY79" s="404"/>
      <c r="AZ79" s="404"/>
      <c r="BA79" s="404"/>
      <c r="BB79" s="404"/>
      <c r="BC79" s="404"/>
      <c r="BD79" s="404"/>
      <c r="BE79" s="404"/>
      <c r="BF79" s="404"/>
      <c r="BG79" s="404"/>
      <c r="BH79" s="404"/>
      <c r="BI79" s="418" t="s">
        <v>99</v>
      </c>
      <c r="BJ79" s="407"/>
      <c r="BK79" s="407"/>
      <c r="BL79" s="407"/>
      <c r="BM79" s="407"/>
      <c r="BN79" s="407"/>
      <c r="BO79" s="407"/>
      <c r="BP79" s="408"/>
      <c r="BQ79" s="90"/>
    </row>
    <row r="80" spans="1:69" s="23" customFormat="1" ht="74.400000000000006" customHeight="1" x14ac:dyDescent="0.8">
      <c r="A80" s="400" t="s">
        <v>64</v>
      </c>
      <c r="B80" s="401"/>
      <c r="C80" s="401"/>
      <c r="D80" s="401"/>
      <c r="E80" s="401"/>
      <c r="F80" s="401"/>
      <c r="G80" s="402"/>
      <c r="H80" s="1164" t="s">
        <v>166</v>
      </c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4"/>
      <c r="AC80" s="404"/>
      <c r="AD80" s="404"/>
      <c r="AE80" s="404"/>
      <c r="AF80" s="404"/>
      <c r="AG80" s="404"/>
      <c r="AH80" s="404"/>
      <c r="AI80" s="404"/>
      <c r="AJ80" s="404"/>
      <c r="AK80" s="404"/>
      <c r="AL80" s="404"/>
      <c r="AM80" s="404"/>
      <c r="AN80" s="404"/>
      <c r="AO80" s="404"/>
      <c r="AP80" s="404"/>
      <c r="AQ80" s="404"/>
      <c r="AR80" s="404"/>
      <c r="AS80" s="404"/>
      <c r="AT80" s="404"/>
      <c r="AU80" s="404"/>
      <c r="AV80" s="404"/>
      <c r="AW80" s="404"/>
      <c r="AX80" s="404"/>
      <c r="AY80" s="404"/>
      <c r="AZ80" s="404"/>
      <c r="BA80" s="404"/>
      <c r="BB80" s="404"/>
      <c r="BC80" s="404"/>
      <c r="BD80" s="404"/>
      <c r="BE80" s="404"/>
      <c r="BF80" s="404"/>
      <c r="BG80" s="404"/>
      <c r="BH80" s="404"/>
      <c r="BI80" s="418" t="s">
        <v>100</v>
      </c>
      <c r="BJ80" s="407"/>
      <c r="BK80" s="407"/>
      <c r="BL80" s="407"/>
      <c r="BM80" s="407"/>
      <c r="BN80" s="407"/>
      <c r="BO80" s="407"/>
      <c r="BP80" s="408"/>
      <c r="BQ80" s="90"/>
    </row>
    <row r="81" spans="1:69" s="23" customFormat="1" ht="74.400000000000006" customHeight="1" x14ac:dyDescent="0.8">
      <c r="A81" s="400" t="s">
        <v>123</v>
      </c>
      <c r="B81" s="401"/>
      <c r="C81" s="401"/>
      <c r="D81" s="401"/>
      <c r="E81" s="401"/>
      <c r="F81" s="401"/>
      <c r="G81" s="402"/>
      <c r="H81" s="403" t="s">
        <v>167</v>
      </c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4"/>
      <c r="AF81" s="404"/>
      <c r="AG81" s="404"/>
      <c r="AH81" s="404"/>
      <c r="AI81" s="404"/>
      <c r="AJ81" s="404"/>
      <c r="AK81" s="404"/>
      <c r="AL81" s="404"/>
      <c r="AM81" s="404"/>
      <c r="AN81" s="404"/>
      <c r="AO81" s="404"/>
      <c r="AP81" s="404"/>
      <c r="AQ81" s="404"/>
      <c r="AR81" s="404"/>
      <c r="AS81" s="404"/>
      <c r="AT81" s="404"/>
      <c r="AU81" s="404"/>
      <c r="AV81" s="404"/>
      <c r="AW81" s="404"/>
      <c r="AX81" s="404"/>
      <c r="AY81" s="404"/>
      <c r="AZ81" s="404"/>
      <c r="BA81" s="404"/>
      <c r="BB81" s="404"/>
      <c r="BC81" s="404"/>
      <c r="BD81" s="404"/>
      <c r="BE81" s="404"/>
      <c r="BF81" s="404"/>
      <c r="BG81" s="404"/>
      <c r="BH81" s="405"/>
      <c r="BI81" s="418" t="s">
        <v>125</v>
      </c>
      <c r="BJ81" s="407"/>
      <c r="BK81" s="407"/>
      <c r="BL81" s="407"/>
      <c r="BM81" s="407"/>
      <c r="BN81" s="407"/>
      <c r="BO81" s="407"/>
      <c r="BP81" s="408"/>
      <c r="BQ81" s="90"/>
    </row>
    <row r="82" spans="1:69" s="23" customFormat="1" ht="65.400000000000006" customHeight="1" x14ac:dyDescent="0.8">
      <c r="A82" s="400" t="s">
        <v>126</v>
      </c>
      <c r="B82" s="401"/>
      <c r="C82" s="401"/>
      <c r="D82" s="401"/>
      <c r="E82" s="401"/>
      <c r="F82" s="401"/>
      <c r="G82" s="402"/>
      <c r="H82" s="1164" t="s">
        <v>168</v>
      </c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4"/>
      <c r="AC82" s="404"/>
      <c r="AD82" s="404"/>
      <c r="AE82" s="404"/>
      <c r="AF82" s="404"/>
      <c r="AG82" s="404"/>
      <c r="AH82" s="404"/>
      <c r="AI82" s="404"/>
      <c r="AJ82" s="404"/>
      <c r="AK82" s="404"/>
      <c r="AL82" s="404"/>
      <c r="AM82" s="404"/>
      <c r="AN82" s="404"/>
      <c r="AO82" s="404"/>
      <c r="AP82" s="404"/>
      <c r="AQ82" s="404"/>
      <c r="AR82" s="404"/>
      <c r="AS82" s="404"/>
      <c r="AT82" s="404"/>
      <c r="AU82" s="404"/>
      <c r="AV82" s="404"/>
      <c r="AW82" s="404"/>
      <c r="AX82" s="404"/>
      <c r="AY82" s="404"/>
      <c r="AZ82" s="404"/>
      <c r="BA82" s="404"/>
      <c r="BB82" s="404"/>
      <c r="BC82" s="404"/>
      <c r="BD82" s="404"/>
      <c r="BE82" s="404"/>
      <c r="BF82" s="404"/>
      <c r="BG82" s="404"/>
      <c r="BH82" s="404"/>
      <c r="BI82" s="418" t="s">
        <v>127</v>
      </c>
      <c r="BJ82" s="407"/>
      <c r="BK82" s="407"/>
      <c r="BL82" s="407"/>
      <c r="BM82" s="407"/>
      <c r="BN82" s="407"/>
      <c r="BO82" s="407"/>
      <c r="BP82" s="408"/>
      <c r="BQ82" s="90"/>
    </row>
    <row r="83" spans="1:69" s="23" customFormat="1" ht="59.4" customHeight="1" x14ac:dyDescent="0.8">
      <c r="A83" s="400" t="s">
        <v>128</v>
      </c>
      <c r="B83" s="401"/>
      <c r="C83" s="401"/>
      <c r="D83" s="401"/>
      <c r="E83" s="401"/>
      <c r="F83" s="401"/>
      <c r="G83" s="402"/>
      <c r="H83" s="1164" t="s">
        <v>169</v>
      </c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4"/>
      <c r="AC83" s="404"/>
      <c r="AD83" s="404"/>
      <c r="AE83" s="404"/>
      <c r="AF83" s="404"/>
      <c r="AG83" s="404"/>
      <c r="AH83" s="404"/>
      <c r="AI83" s="404"/>
      <c r="AJ83" s="404"/>
      <c r="AK83" s="404"/>
      <c r="AL83" s="404"/>
      <c r="AM83" s="404"/>
      <c r="AN83" s="404"/>
      <c r="AO83" s="404"/>
      <c r="AP83" s="404"/>
      <c r="AQ83" s="404"/>
      <c r="AR83" s="404"/>
      <c r="AS83" s="404"/>
      <c r="AT83" s="404"/>
      <c r="AU83" s="404"/>
      <c r="AV83" s="404"/>
      <c r="AW83" s="404"/>
      <c r="AX83" s="404"/>
      <c r="AY83" s="404"/>
      <c r="AZ83" s="404"/>
      <c r="BA83" s="404"/>
      <c r="BB83" s="404"/>
      <c r="BC83" s="404"/>
      <c r="BD83" s="404"/>
      <c r="BE83" s="404"/>
      <c r="BF83" s="404"/>
      <c r="BG83" s="404"/>
      <c r="BH83" s="404"/>
      <c r="BI83" s="418" t="s">
        <v>119</v>
      </c>
      <c r="BJ83" s="407"/>
      <c r="BK83" s="407"/>
      <c r="BL83" s="407"/>
      <c r="BM83" s="407"/>
      <c r="BN83" s="407"/>
      <c r="BO83" s="407"/>
      <c r="BP83" s="408"/>
      <c r="BQ83" s="90"/>
    </row>
    <row r="84" spans="1:69" s="23" customFormat="1" ht="57.65" customHeight="1" x14ac:dyDescent="0.8">
      <c r="A84" s="400" t="s">
        <v>129</v>
      </c>
      <c r="B84" s="401"/>
      <c r="C84" s="401"/>
      <c r="D84" s="401"/>
      <c r="E84" s="401"/>
      <c r="F84" s="401"/>
      <c r="G84" s="402"/>
      <c r="H84" s="1164" t="s">
        <v>170</v>
      </c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4"/>
      <c r="AC84" s="404"/>
      <c r="AD84" s="404"/>
      <c r="AE84" s="404"/>
      <c r="AF84" s="404"/>
      <c r="AG84" s="404"/>
      <c r="AH84" s="404"/>
      <c r="AI84" s="404"/>
      <c r="AJ84" s="404"/>
      <c r="AK84" s="404"/>
      <c r="AL84" s="404"/>
      <c r="AM84" s="404"/>
      <c r="AN84" s="404"/>
      <c r="AO84" s="404"/>
      <c r="AP84" s="404"/>
      <c r="AQ84" s="404"/>
      <c r="AR84" s="404"/>
      <c r="AS84" s="404"/>
      <c r="AT84" s="404"/>
      <c r="AU84" s="404"/>
      <c r="AV84" s="404"/>
      <c r="AW84" s="404"/>
      <c r="AX84" s="404"/>
      <c r="AY84" s="404"/>
      <c r="AZ84" s="404"/>
      <c r="BA84" s="404"/>
      <c r="BB84" s="404"/>
      <c r="BC84" s="404"/>
      <c r="BD84" s="404"/>
      <c r="BE84" s="404"/>
      <c r="BF84" s="404"/>
      <c r="BG84" s="404"/>
      <c r="BH84" s="404"/>
      <c r="BI84" s="418" t="s">
        <v>117</v>
      </c>
      <c r="BJ84" s="407"/>
      <c r="BK84" s="407"/>
      <c r="BL84" s="407"/>
      <c r="BM84" s="407"/>
      <c r="BN84" s="407"/>
      <c r="BO84" s="407"/>
      <c r="BP84" s="408"/>
      <c r="BQ84" s="90"/>
    </row>
    <row r="85" spans="1:69" s="23" customFormat="1" ht="57.65" customHeight="1" x14ac:dyDescent="0.8">
      <c r="A85" s="400" t="s">
        <v>130</v>
      </c>
      <c r="B85" s="401"/>
      <c r="C85" s="401"/>
      <c r="D85" s="401"/>
      <c r="E85" s="401"/>
      <c r="F85" s="401"/>
      <c r="G85" s="402"/>
      <c r="H85" s="1164" t="s">
        <v>171</v>
      </c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404"/>
      <c r="AB85" s="404"/>
      <c r="AC85" s="404"/>
      <c r="AD85" s="404"/>
      <c r="AE85" s="404"/>
      <c r="AF85" s="404"/>
      <c r="AG85" s="404"/>
      <c r="AH85" s="404"/>
      <c r="AI85" s="404"/>
      <c r="AJ85" s="404"/>
      <c r="AK85" s="404"/>
      <c r="AL85" s="404"/>
      <c r="AM85" s="404"/>
      <c r="AN85" s="404"/>
      <c r="AO85" s="404"/>
      <c r="AP85" s="404"/>
      <c r="AQ85" s="404"/>
      <c r="AR85" s="404"/>
      <c r="AS85" s="404"/>
      <c r="AT85" s="404"/>
      <c r="AU85" s="404"/>
      <c r="AV85" s="404"/>
      <c r="AW85" s="404"/>
      <c r="AX85" s="404"/>
      <c r="AY85" s="404"/>
      <c r="AZ85" s="404"/>
      <c r="BA85" s="404"/>
      <c r="BB85" s="404"/>
      <c r="BC85" s="404"/>
      <c r="BD85" s="404"/>
      <c r="BE85" s="404"/>
      <c r="BF85" s="404"/>
      <c r="BG85" s="404"/>
      <c r="BH85" s="404"/>
      <c r="BI85" s="418" t="s">
        <v>119</v>
      </c>
      <c r="BJ85" s="407"/>
      <c r="BK85" s="407"/>
      <c r="BL85" s="407"/>
      <c r="BM85" s="407"/>
      <c r="BN85" s="407"/>
      <c r="BO85" s="407"/>
      <c r="BP85" s="408"/>
      <c r="BQ85" s="90"/>
    </row>
    <row r="86" spans="1:69" s="23" customFormat="1" ht="59.4" customHeight="1" thickBot="1" x14ac:dyDescent="0.85">
      <c r="A86" s="415" t="s">
        <v>131</v>
      </c>
      <c r="B86" s="416"/>
      <c r="C86" s="416"/>
      <c r="D86" s="416"/>
      <c r="E86" s="416"/>
      <c r="F86" s="416"/>
      <c r="G86" s="417"/>
      <c r="H86" s="1167" t="s">
        <v>172</v>
      </c>
      <c r="I86" s="1168"/>
      <c r="J86" s="1168"/>
      <c r="K86" s="1168"/>
      <c r="L86" s="1168"/>
      <c r="M86" s="1168"/>
      <c r="N86" s="1168"/>
      <c r="O86" s="1168"/>
      <c r="P86" s="1168"/>
      <c r="Q86" s="1168"/>
      <c r="R86" s="1168"/>
      <c r="S86" s="1168"/>
      <c r="T86" s="1168"/>
      <c r="U86" s="1168"/>
      <c r="V86" s="1168"/>
      <c r="W86" s="1168"/>
      <c r="X86" s="1168"/>
      <c r="Y86" s="1168"/>
      <c r="Z86" s="1168"/>
      <c r="AA86" s="1168"/>
      <c r="AB86" s="1168"/>
      <c r="AC86" s="1168"/>
      <c r="AD86" s="1168"/>
      <c r="AE86" s="1168"/>
      <c r="AF86" s="1168"/>
      <c r="AG86" s="1168"/>
      <c r="AH86" s="1168"/>
      <c r="AI86" s="1168"/>
      <c r="AJ86" s="1168"/>
      <c r="AK86" s="1168"/>
      <c r="AL86" s="1168"/>
      <c r="AM86" s="1168"/>
      <c r="AN86" s="1168"/>
      <c r="AO86" s="1168"/>
      <c r="AP86" s="1168"/>
      <c r="AQ86" s="1168"/>
      <c r="AR86" s="1168"/>
      <c r="AS86" s="1168"/>
      <c r="AT86" s="1168"/>
      <c r="AU86" s="1168"/>
      <c r="AV86" s="1168"/>
      <c r="AW86" s="1168"/>
      <c r="AX86" s="1168"/>
      <c r="AY86" s="1168"/>
      <c r="AZ86" s="1168"/>
      <c r="BA86" s="1168"/>
      <c r="BB86" s="1168"/>
      <c r="BC86" s="1168"/>
      <c r="BD86" s="1168"/>
      <c r="BE86" s="1168"/>
      <c r="BF86" s="1168"/>
      <c r="BG86" s="1168"/>
      <c r="BH86" s="1168"/>
      <c r="BI86" s="412" t="s">
        <v>121</v>
      </c>
      <c r="BJ86" s="413"/>
      <c r="BK86" s="413"/>
      <c r="BL86" s="413"/>
      <c r="BM86" s="413"/>
      <c r="BN86" s="413"/>
      <c r="BO86" s="413"/>
      <c r="BP86" s="414"/>
      <c r="BQ86" s="90"/>
    </row>
    <row r="87" spans="1:69" s="25" customFormat="1" ht="45.65" customHeight="1" thickTop="1" x14ac:dyDescent="0.75">
      <c r="A87" s="131"/>
      <c r="B87" s="131"/>
      <c r="C87" s="131"/>
      <c r="D87" s="131"/>
      <c r="E87" s="131"/>
      <c r="F87" s="131"/>
      <c r="G87" s="131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3"/>
      <c r="BH87" s="133"/>
      <c r="BI87" s="133"/>
      <c r="BJ87" s="133"/>
      <c r="BK87" s="133"/>
      <c r="BL87" s="133"/>
      <c r="BM87" s="80"/>
    </row>
    <row r="88" spans="1:69" ht="146.4" customHeight="1" x14ac:dyDescent="0.35">
      <c r="A88" s="27"/>
      <c r="B88" s="197"/>
      <c r="C88" s="825" t="s">
        <v>230</v>
      </c>
      <c r="D88" s="825"/>
      <c r="E88" s="825"/>
      <c r="F88" s="825"/>
      <c r="G88" s="825"/>
      <c r="H88" s="825"/>
      <c r="I88" s="825"/>
      <c r="J88" s="825"/>
      <c r="K88" s="825"/>
      <c r="L88" s="825"/>
      <c r="M88" s="825"/>
      <c r="N88" s="825"/>
      <c r="O88" s="825"/>
      <c r="P88" s="825"/>
      <c r="Q88" s="825"/>
      <c r="R88" s="825"/>
      <c r="S88" s="825"/>
      <c r="T88" s="825"/>
      <c r="U88" s="825"/>
      <c r="V88" s="825"/>
      <c r="W88" s="825"/>
      <c r="X88" s="825"/>
      <c r="Y88" s="825"/>
      <c r="Z88" s="825"/>
      <c r="AA88" s="825"/>
      <c r="AB88" s="825"/>
      <c r="AC88" s="825"/>
      <c r="AD88" s="825"/>
      <c r="AE88" s="825"/>
      <c r="AF88" s="825"/>
      <c r="AG88" s="825"/>
      <c r="AH88" s="825"/>
      <c r="AI88" s="825"/>
      <c r="AJ88" s="825"/>
      <c r="AK88" s="825"/>
      <c r="AL88" s="825"/>
      <c r="AM88" s="825"/>
      <c r="AN88" s="825"/>
      <c r="AO88" s="825"/>
      <c r="AP88" s="825"/>
      <c r="AQ88" s="825"/>
      <c r="AR88" s="825"/>
      <c r="AS88" s="825"/>
      <c r="AT88" s="825"/>
      <c r="AU88" s="825"/>
      <c r="AV88" s="825"/>
      <c r="AW88" s="825"/>
      <c r="AX88" s="825"/>
      <c r="AY88" s="825"/>
      <c r="AZ88" s="825"/>
      <c r="BA88" s="825"/>
      <c r="BB88" s="825"/>
      <c r="BC88" s="825"/>
      <c r="BD88" s="825"/>
      <c r="BE88" s="825"/>
      <c r="BF88" s="825"/>
      <c r="BG88" s="825"/>
      <c r="BH88" s="825"/>
      <c r="BI88" s="825"/>
      <c r="BJ88" s="825"/>
      <c r="BK88" s="825"/>
      <c r="BL88" s="825"/>
      <c r="BM88" s="81"/>
    </row>
    <row r="89" spans="1:69" s="19" customFormat="1" ht="34.25" customHeight="1" x14ac:dyDescent="0.65">
      <c r="A89" s="749"/>
      <c r="B89" s="749"/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/>
      <c r="O89" s="749"/>
      <c r="P89" s="749"/>
      <c r="Q89" s="749"/>
      <c r="R89" s="749"/>
      <c r="S89" s="749"/>
      <c r="T89" s="749"/>
      <c r="U89" s="749"/>
      <c r="V89" s="749"/>
      <c r="W89" s="749"/>
      <c r="X89" s="749"/>
      <c r="Y89" s="749"/>
      <c r="Z89" s="749"/>
      <c r="AA89" s="749"/>
      <c r="AB89" s="749"/>
      <c r="AC89" s="749"/>
      <c r="AD89" s="749"/>
      <c r="AE89" s="749"/>
      <c r="AF89" s="749"/>
      <c r="AG89" s="749"/>
      <c r="AH89" s="749"/>
      <c r="AI89" s="749"/>
      <c r="AJ89" s="749"/>
      <c r="AK89" s="749"/>
      <c r="AL89" s="749"/>
      <c r="AM89" s="749"/>
      <c r="AN89" s="749"/>
      <c r="AO89" s="749"/>
      <c r="AP89" s="749"/>
      <c r="AQ89" s="749"/>
      <c r="AR89" s="749"/>
      <c r="AS89" s="749"/>
      <c r="AT89" s="749"/>
      <c r="AU89" s="749"/>
      <c r="AV89" s="749"/>
      <c r="AW89" s="749"/>
      <c r="AX89" s="749"/>
      <c r="AY89" s="749"/>
      <c r="AZ89" s="749"/>
      <c r="BA89" s="749"/>
      <c r="BB89" s="749"/>
      <c r="BC89" s="749"/>
      <c r="BD89" s="749"/>
      <c r="BE89" s="749"/>
      <c r="BF89" s="749"/>
      <c r="BG89" s="749"/>
      <c r="BH89" s="749"/>
      <c r="BI89" s="749"/>
      <c r="BJ89" s="749"/>
      <c r="BK89" s="749"/>
      <c r="BL89" s="749"/>
      <c r="BM89" s="83"/>
    </row>
    <row r="90" spans="1:69" s="19" customFormat="1" ht="71" x14ac:dyDescent="0.65">
      <c r="A90" s="84"/>
      <c r="B90" s="354" t="s">
        <v>207</v>
      </c>
      <c r="C90" s="376" t="s">
        <v>142</v>
      </c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  <c r="U90" s="376"/>
      <c r="V90" s="376"/>
      <c r="W90" s="376"/>
      <c r="X90" s="376"/>
      <c r="Y90" s="376"/>
      <c r="Z90" s="376"/>
      <c r="AA90" s="376"/>
      <c r="AB90" s="376"/>
      <c r="AC90" s="376"/>
      <c r="AD90" s="376"/>
      <c r="AE90" s="376"/>
      <c r="AF90" s="376"/>
      <c r="AG90" s="376"/>
      <c r="AH90" s="376"/>
      <c r="AI90" s="376"/>
      <c r="AJ90" s="376"/>
      <c r="AK90" s="376"/>
      <c r="AL90" s="376"/>
      <c r="AM90" s="376"/>
      <c r="AN90" s="376"/>
      <c r="AO90" s="376"/>
      <c r="AP90" s="376"/>
      <c r="AQ90" s="376"/>
      <c r="AR90" s="376"/>
      <c r="AS90" s="376"/>
      <c r="AT90" s="376"/>
      <c r="AU90" s="376"/>
      <c r="AV90" s="376"/>
      <c r="AW90" s="376"/>
      <c r="AX90" s="376"/>
      <c r="AY90" s="376"/>
      <c r="AZ90" s="376"/>
      <c r="BA90" s="376"/>
      <c r="BB90" s="376"/>
      <c r="BC90" s="376"/>
      <c r="BD90" s="376"/>
      <c r="BE90" s="376"/>
      <c r="BF90" s="376"/>
      <c r="BG90" s="376"/>
      <c r="BH90" s="376"/>
      <c r="BI90" s="376"/>
      <c r="BJ90" s="376"/>
      <c r="BK90" s="376"/>
      <c r="BL90" s="376"/>
      <c r="BM90" s="83"/>
    </row>
    <row r="91" spans="1:69" s="19" customFormat="1" ht="46.75" customHeight="1" x14ac:dyDescent="1.35">
      <c r="B91" s="35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6"/>
      <c r="P91" s="376"/>
      <c r="Q91" s="376"/>
      <c r="R91" s="376"/>
      <c r="S91" s="376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K91" s="376"/>
      <c r="AL91" s="376"/>
      <c r="AM91" s="376"/>
      <c r="AN91" s="376"/>
      <c r="AO91" s="376"/>
      <c r="AP91" s="376"/>
      <c r="AQ91" s="376"/>
      <c r="AR91" s="376"/>
      <c r="AS91" s="376"/>
      <c r="AT91" s="376"/>
      <c r="AU91" s="376"/>
      <c r="AV91" s="376"/>
      <c r="AW91" s="376"/>
      <c r="AX91" s="376"/>
      <c r="AY91" s="376"/>
      <c r="AZ91" s="376"/>
      <c r="BA91" s="376"/>
      <c r="BB91" s="376"/>
      <c r="BC91" s="376"/>
      <c r="BD91" s="376"/>
      <c r="BE91" s="376"/>
      <c r="BF91" s="376"/>
      <c r="BG91" s="376"/>
      <c r="BH91" s="376"/>
      <c r="BI91" s="376"/>
      <c r="BJ91" s="376"/>
      <c r="BK91" s="376"/>
      <c r="BL91" s="376"/>
      <c r="BM91" s="83"/>
    </row>
    <row r="92" spans="1:69" s="19" customFormat="1" ht="66.650000000000006" customHeight="1" x14ac:dyDescent="0.85">
      <c r="B92" s="355" t="s">
        <v>143</v>
      </c>
      <c r="C92" s="353" t="s">
        <v>144</v>
      </c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88"/>
      <c r="BJ92" s="88"/>
      <c r="BK92" s="88"/>
      <c r="BL92" s="83"/>
      <c r="BM92" s="83"/>
    </row>
    <row r="93" spans="1:69" s="19" customFormat="1" ht="14.4" customHeight="1" x14ac:dyDescent="0.65">
      <c r="A93" s="89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3"/>
      <c r="BM93" s="83"/>
    </row>
    <row r="94" spans="1:69" s="23" customFormat="1" ht="57.65" customHeight="1" x14ac:dyDescent="0.95">
      <c r="A94" s="111"/>
      <c r="B94" s="112" t="s">
        <v>180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3"/>
      <c r="AB94" s="114"/>
      <c r="AC94" s="114"/>
      <c r="AD94" s="114"/>
      <c r="AE94" s="114"/>
      <c r="AF94" s="114"/>
      <c r="AG94" s="114"/>
      <c r="AH94" s="113"/>
      <c r="AI94" s="115"/>
      <c r="AJ94" s="115"/>
      <c r="AK94" s="115"/>
      <c r="AL94" s="115"/>
      <c r="AM94" s="115"/>
      <c r="AN94" s="116"/>
      <c r="AO94" s="118" t="s">
        <v>181</v>
      </c>
      <c r="AP94" s="116"/>
      <c r="AQ94" s="119"/>
      <c r="AR94" s="119"/>
      <c r="AS94" s="119"/>
      <c r="AT94" s="119"/>
      <c r="AU94" s="116"/>
      <c r="AV94" s="116"/>
      <c r="AW94" s="245"/>
      <c r="AX94" s="111"/>
      <c r="AY94" s="111"/>
      <c r="AZ94" s="92"/>
      <c r="BA94" s="92"/>
      <c r="BB94" s="91"/>
      <c r="BC94" s="91"/>
      <c r="BD94" s="91"/>
      <c r="BE94" s="91"/>
      <c r="BF94" s="91"/>
      <c r="BG94" s="91"/>
      <c r="BH94" s="90"/>
      <c r="BI94" s="90"/>
      <c r="BJ94" s="90"/>
      <c r="BK94" s="90"/>
      <c r="BL94" s="90"/>
      <c r="BM94" s="90"/>
    </row>
    <row r="95" spans="1:69" s="26" customFormat="1" ht="24" customHeight="1" x14ac:dyDescent="0.95">
      <c r="A95" s="117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5"/>
      <c r="AB95" s="116"/>
      <c r="AC95" s="116"/>
      <c r="AD95" s="116"/>
      <c r="AE95" s="116"/>
      <c r="AF95" s="116"/>
      <c r="AG95" s="116"/>
      <c r="AH95" s="115"/>
      <c r="AI95" s="115"/>
      <c r="AJ95" s="115"/>
      <c r="AK95" s="115"/>
      <c r="AL95" s="115"/>
      <c r="AM95" s="115"/>
      <c r="AN95" s="116"/>
      <c r="AO95" s="118"/>
      <c r="AP95" s="116"/>
      <c r="AQ95" s="119"/>
      <c r="AR95" s="119"/>
      <c r="AS95" s="119"/>
      <c r="AT95" s="119"/>
      <c r="AU95" s="116"/>
      <c r="AV95" s="116"/>
      <c r="AW95" s="246"/>
      <c r="AX95" s="120"/>
      <c r="AY95" s="120"/>
      <c r="AZ95" s="87"/>
      <c r="BA95" s="87"/>
      <c r="BB95" s="87"/>
      <c r="BC95" s="87"/>
      <c r="BD95" s="87"/>
      <c r="BE95" s="87"/>
      <c r="BF95" s="87"/>
      <c r="BG95" s="87"/>
      <c r="BH95" s="94"/>
      <c r="BI95" s="94"/>
      <c r="BJ95" s="93"/>
      <c r="BK95" s="93"/>
      <c r="BL95" s="93"/>
      <c r="BM95" s="93"/>
    </row>
    <row r="96" spans="1:69" s="21" customFormat="1" ht="56.4" customHeight="1" x14ac:dyDescent="0.95">
      <c r="A96" s="117"/>
      <c r="B96" s="114"/>
      <c r="C96" s="114"/>
      <c r="D96" s="114"/>
      <c r="E96" s="114"/>
      <c r="F96" s="121" t="s">
        <v>65</v>
      </c>
      <c r="G96" s="122"/>
      <c r="H96" s="123"/>
      <c r="I96" s="123"/>
      <c r="J96" s="124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15"/>
      <c r="AP96" s="115"/>
      <c r="AQ96" s="115"/>
      <c r="AR96" s="115"/>
      <c r="AS96" s="115"/>
      <c r="AT96" s="115"/>
      <c r="AU96" s="115"/>
      <c r="AV96" s="115"/>
      <c r="AW96" s="247"/>
      <c r="AX96" s="48"/>
      <c r="AY96" s="48"/>
      <c r="AZ96" s="87"/>
      <c r="BA96" s="87"/>
      <c r="BB96" s="97"/>
      <c r="BC96" s="97"/>
      <c r="BD96" s="97"/>
      <c r="BE96" s="97"/>
      <c r="BF96" s="97"/>
      <c r="BG96" s="97"/>
      <c r="BH96" s="80"/>
      <c r="BI96" s="80"/>
      <c r="BJ96" s="79"/>
      <c r="BK96" s="79"/>
      <c r="BL96" s="79"/>
      <c r="BM96" s="79"/>
    </row>
    <row r="97" spans="1:68" s="21" customFormat="1" ht="21.65" customHeight="1" x14ac:dyDescent="0.95">
      <c r="A97" s="117"/>
      <c r="B97" s="116"/>
      <c r="C97" s="116"/>
      <c r="D97" s="116"/>
      <c r="E97" s="116"/>
      <c r="F97" s="121"/>
      <c r="G97" s="122"/>
      <c r="H97" s="123"/>
      <c r="I97" s="123"/>
      <c r="J97" s="124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15"/>
      <c r="AP97" s="115"/>
      <c r="AQ97" s="115"/>
      <c r="AR97" s="115"/>
      <c r="AS97" s="115"/>
      <c r="AT97" s="115"/>
      <c r="AU97" s="115"/>
      <c r="AV97" s="115"/>
      <c r="AW97" s="247"/>
      <c r="AX97" s="48"/>
      <c r="AY97" s="48"/>
      <c r="AZ97" s="87"/>
      <c r="BA97" s="87"/>
      <c r="BB97" s="97"/>
      <c r="BC97" s="97"/>
      <c r="BD97" s="97"/>
      <c r="BE97" s="97"/>
      <c r="BF97" s="97"/>
      <c r="BG97" s="97"/>
      <c r="BH97" s="80"/>
      <c r="BI97" s="80"/>
      <c r="BJ97" s="79"/>
      <c r="BK97" s="79"/>
      <c r="BL97" s="79"/>
      <c r="BM97" s="79"/>
    </row>
    <row r="98" spans="1:68" s="21" customFormat="1" ht="46" x14ac:dyDescent="0.95">
      <c r="A98" s="117"/>
      <c r="B98" s="1160" t="s">
        <v>220</v>
      </c>
      <c r="C98" s="1160"/>
      <c r="D98" s="1160"/>
      <c r="E98" s="1160"/>
      <c r="F98" s="1160"/>
      <c r="G98" s="1160"/>
      <c r="H98" s="1160"/>
      <c r="I98" s="1160"/>
      <c r="J98" s="1160"/>
      <c r="K98" s="1160"/>
      <c r="L98" s="1160"/>
      <c r="M98" s="1160"/>
      <c r="N98" s="1160"/>
      <c r="O98" s="1160"/>
      <c r="P98" s="1160"/>
      <c r="Q98" s="1160"/>
      <c r="R98" s="1160"/>
      <c r="S98" s="1160"/>
      <c r="T98" s="1160"/>
      <c r="U98" s="1160"/>
      <c r="V98" s="1160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15"/>
      <c r="AP98" s="115"/>
      <c r="AQ98" s="115"/>
      <c r="AR98" s="115"/>
      <c r="AS98" s="115"/>
      <c r="AT98" s="115"/>
      <c r="AU98" s="115"/>
      <c r="AV98" s="115"/>
      <c r="AW98" s="247"/>
      <c r="AX98" s="48"/>
      <c r="AY98" s="48"/>
      <c r="AZ98" s="87"/>
      <c r="BA98" s="87"/>
      <c r="BB98" s="97"/>
      <c r="BC98" s="97"/>
      <c r="BD98" s="97"/>
      <c r="BE98" s="97"/>
      <c r="BF98" s="97"/>
      <c r="BG98" s="97"/>
      <c r="BH98" s="80"/>
      <c r="BI98" s="80"/>
      <c r="BJ98" s="79"/>
      <c r="BK98" s="79"/>
      <c r="BL98" s="79"/>
      <c r="BM98" s="79"/>
    </row>
    <row r="99" spans="1:68" s="21" customFormat="1" ht="46" x14ac:dyDescent="0.95">
      <c r="A99" s="117"/>
      <c r="B99" s="1160"/>
      <c r="C99" s="1160"/>
      <c r="D99" s="1160"/>
      <c r="E99" s="1160"/>
      <c r="F99" s="1160"/>
      <c r="G99" s="1160"/>
      <c r="H99" s="1160"/>
      <c r="I99" s="1160"/>
      <c r="J99" s="1160"/>
      <c r="K99" s="1160"/>
      <c r="L99" s="1160"/>
      <c r="M99" s="1160"/>
      <c r="N99" s="1160"/>
      <c r="O99" s="1160"/>
      <c r="P99" s="1160"/>
      <c r="Q99" s="1160"/>
      <c r="R99" s="1160"/>
      <c r="S99" s="1160"/>
      <c r="T99" s="1160"/>
      <c r="U99" s="1160"/>
      <c r="V99" s="1160"/>
      <c r="W99" s="112"/>
      <c r="X99" s="112"/>
      <c r="Y99" s="112"/>
      <c r="Z99" s="112"/>
      <c r="AA99" s="114"/>
      <c r="AB99" s="114"/>
      <c r="AC99" s="114"/>
      <c r="AD99" s="114"/>
      <c r="AE99" s="114"/>
      <c r="AF99" s="114"/>
      <c r="AG99" s="113"/>
      <c r="AH99" s="113"/>
      <c r="AI99" s="115"/>
      <c r="AJ99" s="115"/>
      <c r="AK99" s="115"/>
      <c r="AL99" s="115"/>
      <c r="AM99" s="116"/>
      <c r="AN99" s="118"/>
      <c r="AO99" s="116" t="s">
        <v>221</v>
      </c>
      <c r="AP99" s="119"/>
      <c r="AQ99" s="119"/>
      <c r="AR99" s="119"/>
      <c r="AS99" s="119"/>
      <c r="AT99" s="116"/>
      <c r="AU99" s="116"/>
      <c r="AV99" s="116"/>
      <c r="AW99" s="126"/>
      <c r="AX99" s="48"/>
      <c r="AY99" s="48"/>
      <c r="AZ99" s="87"/>
      <c r="BA99" s="87"/>
      <c r="BB99" s="97"/>
      <c r="BC99" s="97"/>
      <c r="BD99" s="97"/>
      <c r="BE99" s="97"/>
      <c r="BF99" s="97"/>
      <c r="BG99" s="97"/>
      <c r="BH99" s="80"/>
      <c r="BI99" s="80"/>
      <c r="BJ99" s="79"/>
      <c r="BK99" s="79"/>
      <c r="BL99" s="79"/>
      <c r="BM99" s="79"/>
    </row>
    <row r="100" spans="1:68" s="21" customFormat="1" ht="10.25" customHeight="1" x14ac:dyDescent="0.7">
      <c r="A100" s="117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6"/>
      <c r="AP100" s="116"/>
      <c r="AQ100" s="116"/>
      <c r="AR100" s="116"/>
      <c r="AS100" s="116"/>
      <c r="AT100" s="116"/>
      <c r="AU100" s="116"/>
      <c r="AV100" s="116"/>
      <c r="AW100" s="127"/>
      <c r="AX100" s="48"/>
      <c r="AY100" s="48"/>
      <c r="AZ100" s="87"/>
      <c r="BA100" s="87"/>
      <c r="BB100" s="97"/>
      <c r="BC100" s="97"/>
      <c r="BD100" s="97"/>
      <c r="BE100" s="97"/>
      <c r="BF100" s="97"/>
      <c r="BG100" s="97"/>
      <c r="BH100" s="80"/>
      <c r="BI100" s="80"/>
      <c r="BJ100" s="79"/>
      <c r="BK100" s="79"/>
      <c r="BL100" s="79"/>
      <c r="BM100" s="79"/>
    </row>
    <row r="101" spans="1:68" s="21" customFormat="1" ht="53.5" x14ac:dyDescent="0.95">
      <c r="A101" s="117"/>
      <c r="B101" s="114"/>
      <c r="C101" s="114"/>
      <c r="D101" s="114"/>
      <c r="E101" s="114"/>
      <c r="F101" s="121" t="s">
        <v>65</v>
      </c>
      <c r="G101" s="122"/>
      <c r="H101" s="123"/>
      <c r="I101" s="123"/>
      <c r="J101" s="124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12"/>
      <c r="AA101" s="112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15"/>
      <c r="AP101" s="115"/>
      <c r="AQ101" s="115"/>
      <c r="AR101" s="115"/>
      <c r="AS101" s="115"/>
      <c r="AT101" s="115"/>
      <c r="AU101" s="115"/>
      <c r="AV101" s="115"/>
      <c r="AW101" s="247"/>
      <c r="AX101" s="48"/>
      <c r="AY101" s="48"/>
      <c r="AZ101" s="87"/>
      <c r="BA101" s="87"/>
      <c r="BB101" s="97"/>
      <c r="BC101" s="97"/>
      <c r="BD101" s="97"/>
      <c r="BE101" s="97"/>
      <c r="BF101" s="97"/>
      <c r="BG101" s="97"/>
      <c r="BH101" s="80"/>
      <c r="BI101" s="80"/>
      <c r="BJ101" s="79"/>
      <c r="BK101" s="79"/>
      <c r="BL101" s="79"/>
      <c r="BM101" s="79"/>
    </row>
    <row r="102" spans="1:68" s="21" customFormat="1" ht="53.5" x14ac:dyDescent="0.95">
      <c r="A102" s="117"/>
      <c r="B102" s="116"/>
      <c r="C102" s="116"/>
      <c r="D102" s="116"/>
      <c r="E102" s="116"/>
      <c r="F102" s="121"/>
      <c r="G102" s="122"/>
      <c r="H102" s="123"/>
      <c r="I102" s="123"/>
      <c r="J102" s="124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12"/>
      <c r="AA102" s="112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15"/>
      <c r="AP102" s="115"/>
      <c r="AQ102" s="115"/>
      <c r="AR102" s="115"/>
      <c r="AS102" s="115"/>
      <c r="AT102" s="115"/>
      <c r="AU102" s="115"/>
      <c r="AV102" s="115"/>
      <c r="AW102" s="247"/>
      <c r="AX102" s="48"/>
      <c r="AY102" s="48"/>
      <c r="AZ102" s="87"/>
      <c r="BA102" s="87"/>
      <c r="BB102" s="97"/>
      <c r="BC102" s="97"/>
      <c r="BD102" s="97"/>
      <c r="BE102" s="97"/>
      <c r="BF102" s="97"/>
      <c r="BG102" s="97"/>
      <c r="BH102" s="80"/>
      <c r="BI102" s="80"/>
      <c r="BJ102" s="79"/>
      <c r="BK102" s="79"/>
      <c r="BL102" s="79"/>
      <c r="BM102" s="79"/>
    </row>
    <row r="103" spans="1:68" s="21" customFormat="1" ht="46" x14ac:dyDescent="0.95">
      <c r="A103" s="117"/>
      <c r="B103" s="112" t="s">
        <v>208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4"/>
      <c r="AA103" s="114"/>
      <c r="AB103" s="114"/>
      <c r="AC103" s="114"/>
      <c r="AD103" s="114"/>
      <c r="AE103" s="114"/>
      <c r="AF103" s="113"/>
      <c r="AG103" s="113"/>
      <c r="AH103" s="115"/>
      <c r="AI103" s="115"/>
      <c r="AJ103" s="115"/>
      <c r="AK103" s="115"/>
      <c r="AL103" s="116"/>
      <c r="AM103" s="118"/>
      <c r="AN103"/>
      <c r="AO103" s="116" t="s">
        <v>219</v>
      </c>
      <c r="AP103" s="119"/>
      <c r="AQ103" s="119"/>
      <c r="AR103" s="119"/>
      <c r="AS103" s="116"/>
      <c r="AT103" s="116"/>
      <c r="AU103" s="116"/>
      <c r="AV103" s="145"/>
      <c r="AW103" s="247"/>
      <c r="AX103" s="48"/>
      <c r="AY103" s="48"/>
      <c r="AZ103" s="87"/>
      <c r="BA103" s="87"/>
      <c r="BB103" s="97"/>
      <c r="BC103" s="97"/>
      <c r="BD103" s="97"/>
      <c r="BE103" s="97"/>
      <c r="BF103" s="97"/>
      <c r="BG103" s="97"/>
      <c r="BH103" s="80"/>
      <c r="BI103" s="80"/>
      <c r="BJ103" s="79"/>
      <c r="BK103" s="79"/>
      <c r="BL103" s="79"/>
      <c r="BM103" s="79"/>
    </row>
    <row r="104" spans="1:68" s="21" customFormat="1" ht="14.4" customHeight="1" x14ac:dyDescent="0.7">
      <c r="A104" s="117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6"/>
      <c r="AP104" s="116"/>
      <c r="AQ104" s="116"/>
      <c r="AR104" s="116"/>
      <c r="AS104" s="116"/>
      <c r="AT104" s="116"/>
      <c r="AU104" s="116"/>
      <c r="AV104" s="143"/>
      <c r="AW104" s="247"/>
      <c r="AX104" s="48"/>
      <c r="AY104" s="48"/>
      <c r="AZ104" s="87"/>
      <c r="BA104" s="87"/>
      <c r="BB104" s="97"/>
      <c r="BC104" s="97"/>
      <c r="BD104" s="97"/>
      <c r="BE104" s="97"/>
      <c r="BF104" s="97"/>
      <c r="BG104" s="97"/>
      <c r="BH104" s="80"/>
      <c r="BI104" s="80"/>
      <c r="BJ104" s="79"/>
      <c r="BK104" s="79"/>
      <c r="BL104" s="79"/>
      <c r="BM104" s="79"/>
    </row>
    <row r="105" spans="1:68" s="21" customFormat="1" ht="53.5" x14ac:dyDescent="0.95">
      <c r="A105" s="117"/>
      <c r="B105" s="114"/>
      <c r="C105" s="114"/>
      <c r="D105" s="114"/>
      <c r="E105" s="114"/>
      <c r="F105" s="121" t="s">
        <v>65</v>
      </c>
      <c r="G105" s="122"/>
      <c r="H105" s="123"/>
      <c r="I105" s="123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12"/>
      <c r="Z105" s="112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42"/>
      <c r="AW105" s="247"/>
      <c r="AX105" s="48"/>
      <c r="AY105" s="48"/>
      <c r="AZ105" s="87"/>
      <c r="BA105" s="87"/>
      <c r="BB105" s="97"/>
      <c r="BC105" s="97"/>
      <c r="BD105" s="97"/>
      <c r="BE105" s="97"/>
      <c r="BF105" s="97"/>
      <c r="BG105" s="97"/>
      <c r="BH105" s="80"/>
      <c r="BI105" s="80"/>
      <c r="BJ105" s="79"/>
      <c r="BK105" s="79"/>
      <c r="BL105" s="79"/>
      <c r="BM105" s="79"/>
    </row>
    <row r="106" spans="1:68" s="21" customFormat="1" ht="22.25" customHeight="1" x14ac:dyDescent="0.95">
      <c r="A106" s="117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16"/>
      <c r="AW106" s="247"/>
      <c r="AX106" s="48"/>
      <c r="AY106" s="48"/>
      <c r="AZ106" s="87"/>
      <c r="BA106" s="87"/>
      <c r="BB106" s="97"/>
      <c r="BC106" s="97"/>
      <c r="BD106" s="97"/>
      <c r="BE106" s="97"/>
      <c r="BF106" s="97"/>
      <c r="BG106" s="97"/>
      <c r="BH106" s="80"/>
      <c r="BI106" s="80"/>
      <c r="BJ106" s="79"/>
      <c r="BK106" s="79"/>
      <c r="BL106" s="79"/>
      <c r="BM106" s="79"/>
    </row>
    <row r="107" spans="1:68" s="21" customFormat="1" ht="69" customHeight="1" x14ac:dyDescent="0.95">
      <c r="A107" s="117"/>
      <c r="B107" s="1160" t="s">
        <v>216</v>
      </c>
      <c r="C107" s="1160"/>
      <c r="D107" s="1160"/>
      <c r="E107" s="1160"/>
      <c r="F107" s="1160"/>
      <c r="G107" s="1160"/>
      <c r="H107" s="1160"/>
      <c r="I107" s="1160"/>
      <c r="J107" s="1160"/>
      <c r="K107" s="1160"/>
      <c r="L107" s="1160"/>
      <c r="M107" s="1160"/>
      <c r="N107" s="1160"/>
      <c r="O107" s="1160"/>
      <c r="P107" s="1160"/>
      <c r="Q107" s="1160"/>
      <c r="R107" s="1160"/>
      <c r="S107" s="1160"/>
      <c r="T107" s="1160"/>
      <c r="U107" s="1160"/>
      <c r="V107" s="1160"/>
      <c r="W107" s="206"/>
      <c r="X107" s="206"/>
      <c r="Y107" s="206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15"/>
      <c r="AP107" s="115"/>
      <c r="AQ107" s="115"/>
      <c r="AR107" s="115"/>
      <c r="AS107" s="115"/>
      <c r="AT107" s="115"/>
      <c r="AU107" s="115"/>
      <c r="AV107" s="115"/>
      <c r="AW107" s="247"/>
      <c r="AX107" s="48"/>
      <c r="AY107" s="48"/>
      <c r="AZ107" s="87"/>
      <c r="BA107" s="87"/>
      <c r="BB107" s="97"/>
      <c r="BC107" s="97"/>
      <c r="BD107" s="97"/>
      <c r="BE107" s="97"/>
      <c r="BF107" s="97"/>
      <c r="BG107" s="97"/>
      <c r="BH107" s="80"/>
      <c r="BI107" s="80"/>
      <c r="BJ107" s="79"/>
      <c r="BK107" s="79"/>
      <c r="BL107" s="79"/>
      <c r="BM107" s="79"/>
    </row>
    <row r="108" spans="1:68" s="21" customFormat="1" ht="85.75" customHeight="1" x14ac:dyDescent="0.95">
      <c r="A108" s="117"/>
      <c r="B108" s="1160"/>
      <c r="C108" s="1160"/>
      <c r="D108" s="1160"/>
      <c r="E108" s="1160"/>
      <c r="F108" s="1160"/>
      <c r="G108" s="1160"/>
      <c r="H108" s="1160"/>
      <c r="I108" s="1160"/>
      <c r="J108" s="1160"/>
      <c r="K108" s="1160"/>
      <c r="L108" s="1160"/>
      <c r="M108" s="1160"/>
      <c r="N108" s="1160"/>
      <c r="O108" s="1160"/>
      <c r="P108" s="1160"/>
      <c r="Q108" s="1160"/>
      <c r="R108" s="1160"/>
      <c r="S108" s="1160"/>
      <c r="T108" s="1160"/>
      <c r="U108" s="1160"/>
      <c r="V108" s="1160"/>
      <c r="W108" s="206"/>
      <c r="X108" s="206"/>
      <c r="Y108" s="206"/>
      <c r="Z108" s="205"/>
      <c r="AA108" s="113"/>
      <c r="AB108" s="114"/>
      <c r="AC108" s="114"/>
      <c r="AD108" s="114"/>
      <c r="AE108" s="114"/>
      <c r="AF108" s="114"/>
      <c r="AG108" s="114"/>
      <c r="AH108" s="113"/>
      <c r="AI108" s="115"/>
      <c r="AJ108" s="115"/>
      <c r="AK108" s="115"/>
      <c r="AL108" s="115"/>
      <c r="AM108" s="115"/>
      <c r="AN108" s="116"/>
      <c r="AO108" s="118" t="s">
        <v>217</v>
      </c>
      <c r="AP108" s="119"/>
      <c r="AQ108" s="119"/>
      <c r="AR108" s="119"/>
      <c r="AS108" s="119"/>
      <c r="AT108" s="116"/>
      <c r="AU108" s="116"/>
      <c r="AV108" s="116"/>
      <c r="AW108" s="247"/>
      <c r="AX108" s="48"/>
      <c r="AY108" s="48"/>
      <c r="AZ108" s="87"/>
      <c r="BA108" s="87"/>
      <c r="BB108" s="97"/>
      <c r="BC108" s="97"/>
      <c r="BD108" s="97"/>
      <c r="BE108" s="97"/>
      <c r="BF108" s="97"/>
      <c r="BG108" s="97"/>
      <c r="BH108" s="80"/>
      <c r="BI108" s="80"/>
      <c r="BJ108" s="79"/>
      <c r="BK108" s="79"/>
      <c r="BL108" s="79"/>
      <c r="BM108" s="79"/>
    </row>
    <row r="109" spans="1:68" ht="53.5" x14ac:dyDescent="0.95">
      <c r="B109" s="114"/>
      <c r="C109" s="114"/>
      <c r="D109" s="114"/>
      <c r="E109" s="114"/>
      <c r="F109" s="121" t="s">
        <v>65</v>
      </c>
      <c r="G109" s="122"/>
      <c r="H109" s="123"/>
      <c r="I109" s="123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15"/>
      <c r="AP109" s="115"/>
      <c r="AQ109" s="115"/>
      <c r="AR109" s="115"/>
      <c r="AS109" s="115"/>
      <c r="AT109" s="115"/>
      <c r="AU109" s="115"/>
      <c r="AV109" s="127"/>
      <c r="AW109" s="247"/>
      <c r="AX109" s="126"/>
      <c r="AY109" s="117"/>
      <c r="AZ109" s="117"/>
      <c r="BA109" s="240"/>
      <c r="BB109" s="240"/>
      <c r="BC109" s="240"/>
      <c r="BD109" s="240"/>
      <c r="BE109" s="240"/>
      <c r="BF109" s="240"/>
      <c r="BG109" s="240"/>
      <c r="BH109" s="241"/>
      <c r="BI109" s="241"/>
      <c r="BJ109" s="117"/>
      <c r="BK109" s="117"/>
      <c r="BL109" s="117"/>
      <c r="BM109" s="141"/>
      <c r="BN109" s="239"/>
      <c r="BO109" s="239"/>
      <c r="BP109" s="239"/>
    </row>
    <row r="110" spans="1:68" ht="20.399999999999999" customHeight="1" x14ac:dyDescent="0.95">
      <c r="A110" s="123"/>
      <c r="AW110" s="144"/>
      <c r="AX110" s="143"/>
      <c r="AY110" s="142"/>
      <c r="AZ110" s="92"/>
      <c r="BA110" s="92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141"/>
    </row>
    <row r="111" spans="1:68" ht="46" x14ac:dyDescent="0.95">
      <c r="B111" s="128" t="s">
        <v>182</v>
      </c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</row>
    <row r="112" spans="1:68" ht="58.25" customHeight="1" x14ac:dyDescent="0.95">
      <c r="B112" s="129" t="s">
        <v>245</v>
      </c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5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</row>
    <row r="113" spans="1:68" ht="38.5" x14ac:dyDescent="0.8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  <c r="BH113" s="146"/>
      <c r="BI113" s="146"/>
      <c r="BJ113" s="146"/>
      <c r="BK113" s="146"/>
      <c r="BL113" s="146"/>
      <c r="BM113" s="146"/>
      <c r="BN113" s="146"/>
      <c r="BO113" s="146"/>
      <c r="BP113" s="146"/>
    </row>
    <row r="114" spans="1:68" ht="23" x14ac:dyDescent="0.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</row>
    <row r="115" spans="1:68" ht="23" x14ac:dyDescent="0.5">
      <c r="A115" s="56"/>
      <c r="B115" s="56"/>
      <c r="C115" s="56"/>
      <c r="D115" s="56"/>
      <c r="E115" s="56"/>
      <c r="F115" s="58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56"/>
      <c r="T115" s="56"/>
      <c r="U115" s="56"/>
      <c r="V115" s="56"/>
      <c r="W115" s="56"/>
      <c r="X115" s="56"/>
      <c r="Y115" s="56"/>
      <c r="Z115" s="56"/>
      <c r="AA115" s="58"/>
      <c r="AB115" s="58"/>
      <c r="AC115" s="64"/>
      <c r="AD115" s="64"/>
      <c r="AE115" s="56"/>
      <c r="AF115" s="56"/>
      <c r="AG115" s="56"/>
      <c r="AH115" s="56"/>
      <c r="AI115" s="56"/>
      <c r="AJ115" s="56"/>
      <c r="AK115" s="56"/>
      <c r="AL115" s="56"/>
      <c r="AM115" s="56"/>
      <c r="AN115" s="58"/>
      <c r="AO115" s="58"/>
      <c r="AP115" s="65"/>
      <c r="AQ115" s="64"/>
      <c r="AR115" s="56"/>
      <c r="AS115" s="56"/>
      <c r="AT115" s="56"/>
      <c r="AU115" s="56"/>
      <c r="AV115" s="56"/>
    </row>
    <row r="116" spans="1:68" ht="38.5" x14ac:dyDescent="0.8">
      <c r="A116" s="147"/>
      <c r="B116" s="147"/>
      <c r="C116" s="147"/>
      <c r="D116" s="147"/>
      <c r="E116" s="147"/>
      <c r="F116" s="147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</row>
    <row r="117" spans="1:68" ht="23" x14ac:dyDescent="0.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</row>
    <row r="118" spans="1:68" ht="23" x14ac:dyDescent="0.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</row>
  </sheetData>
  <mergeCells count="739">
    <mergeCell ref="BG56:BL56"/>
    <mergeCell ref="AU57:AZ57"/>
    <mergeCell ref="AU58:AZ58"/>
    <mergeCell ref="AU59:AZ59"/>
    <mergeCell ref="AU60:AZ60"/>
    <mergeCell ref="BA57:BF57"/>
    <mergeCell ref="BA58:BF58"/>
    <mergeCell ref="BA59:BF59"/>
    <mergeCell ref="BA60:BF60"/>
    <mergeCell ref="BG57:BL57"/>
    <mergeCell ref="BG58:BL58"/>
    <mergeCell ref="BG59:BL59"/>
    <mergeCell ref="BG60:BL60"/>
    <mergeCell ref="C90:BL91"/>
    <mergeCell ref="H82:BH82"/>
    <mergeCell ref="H83:BH83"/>
    <mergeCell ref="H84:BH84"/>
    <mergeCell ref="H85:BH85"/>
    <mergeCell ref="H86:BH86"/>
    <mergeCell ref="C88:BL88"/>
    <mergeCell ref="H73:BH73"/>
    <mergeCell ref="H74:BH74"/>
    <mergeCell ref="H75:BH75"/>
    <mergeCell ref="H76:BH76"/>
    <mergeCell ref="H78:BH78"/>
    <mergeCell ref="H79:BH79"/>
    <mergeCell ref="BI81:BP81"/>
    <mergeCell ref="BI82:BP82"/>
    <mergeCell ref="BI83:BP83"/>
    <mergeCell ref="A77:G77"/>
    <mergeCell ref="H77:BH77"/>
    <mergeCell ref="BI77:BP77"/>
    <mergeCell ref="H67:BH67"/>
    <mergeCell ref="H68:BH68"/>
    <mergeCell ref="H69:BH69"/>
    <mergeCell ref="H70:BH70"/>
    <mergeCell ref="H71:BH71"/>
    <mergeCell ref="H72:BH72"/>
    <mergeCell ref="BI78:BP78"/>
    <mergeCell ref="BI79:BP79"/>
    <mergeCell ref="BI80:BP80"/>
    <mergeCell ref="BI76:BP76"/>
    <mergeCell ref="B107:V108"/>
    <mergeCell ref="B98:V99"/>
    <mergeCell ref="BI67:BP67"/>
    <mergeCell ref="BI68:BP68"/>
    <mergeCell ref="BI69:BP69"/>
    <mergeCell ref="BI70:BP70"/>
    <mergeCell ref="BI71:BP71"/>
    <mergeCell ref="BI72:BP72"/>
    <mergeCell ref="BI73:BP73"/>
    <mergeCell ref="BI74:BP74"/>
    <mergeCell ref="A86:G86"/>
    <mergeCell ref="A89:BL89"/>
    <mergeCell ref="BI86:BP86"/>
    <mergeCell ref="A84:G84"/>
    <mergeCell ref="A85:G85"/>
    <mergeCell ref="BI84:BP84"/>
    <mergeCell ref="BI85:BP85"/>
    <mergeCell ref="A80:G80"/>
    <mergeCell ref="A81:G81"/>
    <mergeCell ref="H80:BH80"/>
    <mergeCell ref="H81:BH81"/>
    <mergeCell ref="A75:G75"/>
    <mergeCell ref="A76:G76"/>
    <mergeCell ref="BI75:BP75"/>
    <mergeCell ref="A71:G71"/>
    <mergeCell ref="A72:G72"/>
    <mergeCell ref="A67:G67"/>
    <mergeCell ref="A68:G68"/>
    <mergeCell ref="A69:G69"/>
    <mergeCell ref="A82:G82"/>
    <mergeCell ref="A83:G83"/>
    <mergeCell ref="A78:G78"/>
    <mergeCell ref="A79:G79"/>
    <mergeCell ref="A73:G73"/>
    <mergeCell ref="A74:G74"/>
    <mergeCell ref="A70:G70"/>
    <mergeCell ref="A66:BO66"/>
    <mergeCell ref="A64:M64"/>
    <mergeCell ref="N64:Q64"/>
    <mergeCell ref="R64:T64"/>
    <mergeCell ref="U64:AC64"/>
    <mergeCell ref="AD64:AJ64"/>
    <mergeCell ref="AK64:AN64"/>
    <mergeCell ref="A63:M63"/>
    <mergeCell ref="R63:T63"/>
    <mergeCell ref="U63:AC63"/>
    <mergeCell ref="AD63:AJ63"/>
    <mergeCell ref="AK63:AN63"/>
    <mergeCell ref="A62:AC62"/>
    <mergeCell ref="AQ60:AR60"/>
    <mergeCell ref="AS60:AT60"/>
    <mergeCell ref="BM55:BP60"/>
    <mergeCell ref="AS56:AT56"/>
    <mergeCell ref="BA55:BB55"/>
    <mergeCell ref="BC55:BD55"/>
    <mergeCell ref="BE55:BF55"/>
    <mergeCell ref="BG55:BH55"/>
    <mergeCell ref="BI55:BJ55"/>
    <mergeCell ref="BK55:BL55"/>
    <mergeCell ref="AO55:AP55"/>
    <mergeCell ref="AQ55:AR55"/>
    <mergeCell ref="AO58:AP58"/>
    <mergeCell ref="AQ58:AR58"/>
    <mergeCell ref="AS58:AT58"/>
    <mergeCell ref="AU56:AZ56"/>
    <mergeCell ref="BA56:BF56"/>
    <mergeCell ref="A59:AB59"/>
    <mergeCell ref="AC59:AD59"/>
    <mergeCell ref="AE59:AG59"/>
    <mergeCell ref="A60:AB60"/>
    <mergeCell ref="AC60:AD60"/>
    <mergeCell ref="AE60:AG60"/>
    <mergeCell ref="AH60:AJ60"/>
    <mergeCell ref="AK60:AL60"/>
    <mergeCell ref="AM60:AN60"/>
    <mergeCell ref="AO60:AP60"/>
    <mergeCell ref="AH59:AJ59"/>
    <mergeCell ref="AK59:AL59"/>
    <mergeCell ref="AM59:AN59"/>
    <mergeCell ref="AO59:AP59"/>
    <mergeCell ref="AQ59:AR59"/>
    <mergeCell ref="AS59:AT59"/>
    <mergeCell ref="A58:AB58"/>
    <mergeCell ref="AC58:AD58"/>
    <mergeCell ref="AE58:AG58"/>
    <mergeCell ref="AH58:AJ58"/>
    <mergeCell ref="AK58:AL58"/>
    <mergeCell ref="AQ57:AR57"/>
    <mergeCell ref="AS57:AT57"/>
    <mergeCell ref="AM58:AN58"/>
    <mergeCell ref="A57:AB57"/>
    <mergeCell ref="AC57:AD57"/>
    <mergeCell ref="AE57:AG57"/>
    <mergeCell ref="AH57:AJ57"/>
    <mergeCell ref="AK57:AL57"/>
    <mergeCell ref="AM57:AN57"/>
    <mergeCell ref="AO57:AP57"/>
    <mergeCell ref="A56:AB56"/>
    <mergeCell ref="AC56:AD56"/>
    <mergeCell ref="AE56:AG56"/>
    <mergeCell ref="AH56:AJ56"/>
    <mergeCell ref="AK56:AL56"/>
    <mergeCell ref="AM56:AN56"/>
    <mergeCell ref="AO56:AP56"/>
    <mergeCell ref="AQ56:AR56"/>
    <mergeCell ref="AS55:AT55"/>
    <mergeCell ref="AU55:AV55"/>
    <mergeCell ref="AW55:AX55"/>
    <mergeCell ref="AY55:AZ55"/>
    <mergeCell ref="A55:AB55"/>
    <mergeCell ref="AC55:AD55"/>
    <mergeCell ref="AE55:AG55"/>
    <mergeCell ref="AH55:AJ55"/>
    <mergeCell ref="AK55:AL55"/>
    <mergeCell ref="AM55:AN55"/>
    <mergeCell ref="A52:B52"/>
    <mergeCell ref="C52:X52"/>
    <mergeCell ref="AF52:AG52"/>
    <mergeCell ref="AI52:AJ52"/>
    <mergeCell ref="BM52:BP52"/>
    <mergeCell ref="A53:B53"/>
    <mergeCell ref="C53:X53"/>
    <mergeCell ref="AF53:AG53"/>
    <mergeCell ref="AI53:AJ53"/>
    <mergeCell ref="BM53:BP53"/>
    <mergeCell ref="BM50:BP50"/>
    <mergeCell ref="A51:B51"/>
    <mergeCell ref="C51:X51"/>
    <mergeCell ref="AF51:AG51"/>
    <mergeCell ref="AI51:AJ51"/>
    <mergeCell ref="BM51:BP51"/>
    <mergeCell ref="BG49:BH49"/>
    <mergeCell ref="BI49:BJ49"/>
    <mergeCell ref="BK49:BL49"/>
    <mergeCell ref="BM49:BP49"/>
    <mergeCell ref="A50:B50"/>
    <mergeCell ref="C50:X50"/>
    <mergeCell ref="Y50:Z50"/>
    <mergeCell ref="AA50:AB50"/>
    <mergeCell ref="AF50:AG50"/>
    <mergeCell ref="AI50:AJ50"/>
    <mergeCell ref="AU49:AV49"/>
    <mergeCell ref="AW49:AX49"/>
    <mergeCell ref="AY49:AZ49"/>
    <mergeCell ref="BA49:BB49"/>
    <mergeCell ref="BC49:BD49"/>
    <mergeCell ref="BE49:BF49"/>
    <mergeCell ref="AH49:AJ49"/>
    <mergeCell ref="AK49:AL49"/>
    <mergeCell ref="AM49:AN49"/>
    <mergeCell ref="AO49:AP49"/>
    <mergeCell ref="AQ49:AR49"/>
    <mergeCell ref="AS49:AT49"/>
    <mergeCell ref="BG48:BH48"/>
    <mergeCell ref="BI48:BJ48"/>
    <mergeCell ref="BK48:BL48"/>
    <mergeCell ref="BM48:BP48"/>
    <mergeCell ref="A49:B49"/>
    <mergeCell ref="C49:X49"/>
    <mergeCell ref="Y49:Z49"/>
    <mergeCell ref="AA49:AB49"/>
    <mergeCell ref="AC49:AD49"/>
    <mergeCell ref="AE49:AG49"/>
    <mergeCell ref="AU48:AV48"/>
    <mergeCell ref="AW48:AX48"/>
    <mergeCell ref="AY48:AZ48"/>
    <mergeCell ref="BA48:BB48"/>
    <mergeCell ref="BC48:BD48"/>
    <mergeCell ref="BE48:BF48"/>
    <mergeCell ref="AH48:AJ48"/>
    <mergeCell ref="AK48:AL48"/>
    <mergeCell ref="AM48:AN48"/>
    <mergeCell ref="AO48:AP48"/>
    <mergeCell ref="AQ48:AR48"/>
    <mergeCell ref="AS48:AT48"/>
    <mergeCell ref="BG47:BH47"/>
    <mergeCell ref="BI47:BJ47"/>
    <mergeCell ref="BK47:BL47"/>
    <mergeCell ref="BM47:BP47"/>
    <mergeCell ref="A48:B48"/>
    <mergeCell ref="C48:X48"/>
    <mergeCell ref="Y48:Z48"/>
    <mergeCell ref="AA48:AB48"/>
    <mergeCell ref="AC48:AD48"/>
    <mergeCell ref="AE48:AG48"/>
    <mergeCell ref="AU47:AV47"/>
    <mergeCell ref="AW47:AX47"/>
    <mergeCell ref="AY47:AZ47"/>
    <mergeCell ref="BA47:BB47"/>
    <mergeCell ref="BC47:BD47"/>
    <mergeCell ref="BE47:BF47"/>
    <mergeCell ref="AH47:AJ47"/>
    <mergeCell ref="AK47:AL47"/>
    <mergeCell ref="AM47:AN47"/>
    <mergeCell ref="AO47:AP47"/>
    <mergeCell ref="AQ47:AR47"/>
    <mergeCell ref="AS47:AT47"/>
    <mergeCell ref="BG46:BH46"/>
    <mergeCell ref="BI46:BJ46"/>
    <mergeCell ref="BK46:BL46"/>
    <mergeCell ref="BM46:BP46"/>
    <mergeCell ref="A47:B47"/>
    <mergeCell ref="C47:X47"/>
    <mergeCell ref="Y47:Z47"/>
    <mergeCell ref="AA47:AB47"/>
    <mergeCell ref="AC47:AD47"/>
    <mergeCell ref="AE47:AG47"/>
    <mergeCell ref="AU46:AV46"/>
    <mergeCell ref="AW46:AX46"/>
    <mergeCell ref="AY46:AZ46"/>
    <mergeCell ref="BA46:BB46"/>
    <mergeCell ref="BC46:BD46"/>
    <mergeCell ref="BE46:BF46"/>
    <mergeCell ref="AH46:AJ46"/>
    <mergeCell ref="AK46:AL46"/>
    <mergeCell ref="AM46:AN46"/>
    <mergeCell ref="AO46:AP46"/>
    <mergeCell ref="AQ46:AR46"/>
    <mergeCell ref="AS46:AT46"/>
    <mergeCell ref="A46:B46"/>
    <mergeCell ref="C46:X46"/>
    <mergeCell ref="BK44:BL44"/>
    <mergeCell ref="BM44:BP44"/>
    <mergeCell ref="BA44:BB44"/>
    <mergeCell ref="BC44:BD44"/>
    <mergeCell ref="BE44:BF44"/>
    <mergeCell ref="BG45:BH45"/>
    <mergeCell ref="BI45:BJ45"/>
    <mergeCell ref="BK45:BL45"/>
    <mergeCell ref="BM45:BP45"/>
    <mergeCell ref="BA45:BB45"/>
    <mergeCell ref="BC45:BD45"/>
    <mergeCell ref="BE45:BF45"/>
    <mergeCell ref="AY44:AZ44"/>
    <mergeCell ref="AH44:AJ44"/>
    <mergeCell ref="AK44:AL44"/>
    <mergeCell ref="AM44:AN44"/>
    <mergeCell ref="AO44:AP44"/>
    <mergeCell ref="AQ44:AR44"/>
    <mergeCell ref="AS44:AT44"/>
    <mergeCell ref="AS45:AT45"/>
    <mergeCell ref="Y46:Z46"/>
    <mergeCell ref="AA46:AB46"/>
    <mergeCell ref="AC46:AD46"/>
    <mergeCell ref="AE46:AG46"/>
    <mergeCell ref="AU45:AV45"/>
    <mergeCell ref="AW45:AX45"/>
    <mergeCell ref="AY45:AZ45"/>
    <mergeCell ref="AH45:AJ45"/>
    <mergeCell ref="AK45:AL45"/>
    <mergeCell ref="AM45:AN45"/>
    <mergeCell ref="AO45:AP45"/>
    <mergeCell ref="AQ45:AR45"/>
    <mergeCell ref="A43:B43"/>
    <mergeCell ref="A45:B45"/>
    <mergeCell ref="C45:X45"/>
    <mergeCell ref="Y45:Z45"/>
    <mergeCell ref="AA45:AB45"/>
    <mergeCell ref="AC45:AD45"/>
    <mergeCell ref="AE45:AG45"/>
    <mergeCell ref="AU44:AV44"/>
    <mergeCell ref="AW44:AX44"/>
    <mergeCell ref="C43:X43"/>
    <mergeCell ref="Y43:Z43"/>
    <mergeCell ref="AA43:AB43"/>
    <mergeCell ref="AC43:AD43"/>
    <mergeCell ref="AE43:AG43"/>
    <mergeCell ref="BG43:BH43"/>
    <mergeCell ref="BI43:BJ43"/>
    <mergeCell ref="BK43:BL43"/>
    <mergeCell ref="BM43:BP43"/>
    <mergeCell ref="A44:B44"/>
    <mergeCell ref="C44:X44"/>
    <mergeCell ref="Y44:Z44"/>
    <mergeCell ref="AA44:AB44"/>
    <mergeCell ref="AC44:AD44"/>
    <mergeCell ref="AE44:AG44"/>
    <mergeCell ref="AU43:AV43"/>
    <mergeCell ref="AW43:AX43"/>
    <mergeCell ref="AY43:AZ43"/>
    <mergeCell ref="BA43:BB43"/>
    <mergeCell ref="BC43:BD43"/>
    <mergeCell ref="BE43:BF43"/>
    <mergeCell ref="AH43:AJ43"/>
    <mergeCell ref="AK43:AL43"/>
    <mergeCell ref="AM43:AN43"/>
    <mergeCell ref="AO43:AP43"/>
    <mergeCell ref="AQ43:AR43"/>
    <mergeCell ref="AS43:AT43"/>
    <mergeCell ref="BG44:BH44"/>
    <mergeCell ref="BI44:BJ44"/>
    <mergeCell ref="BM41:BP41"/>
    <mergeCell ref="BA41:BB41"/>
    <mergeCell ref="BC41:BD41"/>
    <mergeCell ref="BE41:BF41"/>
    <mergeCell ref="BG42:BH42"/>
    <mergeCell ref="BI42:BJ42"/>
    <mergeCell ref="BK42:BL42"/>
    <mergeCell ref="BM42:BP42"/>
    <mergeCell ref="BA42:BB42"/>
    <mergeCell ref="BC42:BD42"/>
    <mergeCell ref="BE42:BF42"/>
    <mergeCell ref="BK41:BL41"/>
    <mergeCell ref="AS42:AT42"/>
    <mergeCell ref="BI40:BJ40"/>
    <mergeCell ref="BK40:BL40"/>
    <mergeCell ref="AH42:AJ42"/>
    <mergeCell ref="AK42:AL42"/>
    <mergeCell ref="AM42:AN42"/>
    <mergeCell ref="AO42:AP42"/>
    <mergeCell ref="AQ42:AR42"/>
    <mergeCell ref="A42:B42"/>
    <mergeCell ref="C42:X42"/>
    <mergeCell ref="Y42:Z42"/>
    <mergeCell ref="AA42:AB42"/>
    <mergeCell ref="AC42:AD42"/>
    <mergeCell ref="AE42:AG42"/>
    <mergeCell ref="AU42:AV42"/>
    <mergeCell ref="AW42:AX42"/>
    <mergeCell ref="AY42:AZ42"/>
    <mergeCell ref="AU41:AV41"/>
    <mergeCell ref="AW41:AX41"/>
    <mergeCell ref="AY41:AZ41"/>
    <mergeCell ref="AQ40:AR40"/>
    <mergeCell ref="AS40:AT40"/>
    <mergeCell ref="BG41:BH41"/>
    <mergeCell ref="BI41:BJ41"/>
    <mergeCell ref="AH41:AJ41"/>
    <mergeCell ref="AK41:AL41"/>
    <mergeCell ref="AM41:AN41"/>
    <mergeCell ref="AO41:AP41"/>
    <mergeCell ref="AQ41:AR41"/>
    <mergeCell ref="AS41:AT41"/>
    <mergeCell ref="AH39:AJ39"/>
    <mergeCell ref="AK39:AL39"/>
    <mergeCell ref="AM39:AN39"/>
    <mergeCell ref="AO39:AP39"/>
    <mergeCell ref="AQ39:AR39"/>
    <mergeCell ref="AS39:AT39"/>
    <mergeCell ref="BG40:BH40"/>
    <mergeCell ref="BM40:BP40"/>
    <mergeCell ref="A41:B41"/>
    <mergeCell ref="C41:X41"/>
    <mergeCell ref="Y41:Z41"/>
    <mergeCell ref="AA41:AB41"/>
    <mergeCell ref="AC41:AD41"/>
    <mergeCell ref="AE41:AG41"/>
    <mergeCell ref="AU40:AV40"/>
    <mergeCell ref="AW40:AX40"/>
    <mergeCell ref="AY40:AZ40"/>
    <mergeCell ref="BA40:BB40"/>
    <mergeCell ref="BC40:BD40"/>
    <mergeCell ref="BE40:BF40"/>
    <mergeCell ref="AH40:AJ40"/>
    <mergeCell ref="AK40:AL40"/>
    <mergeCell ref="AM40:AN40"/>
    <mergeCell ref="AO40:AP40"/>
    <mergeCell ref="Y40:Z40"/>
    <mergeCell ref="AA40:AB40"/>
    <mergeCell ref="AC40:AD40"/>
    <mergeCell ref="AE40:AG40"/>
    <mergeCell ref="A40:B40"/>
    <mergeCell ref="C40:X40"/>
    <mergeCell ref="AU39:AV39"/>
    <mergeCell ref="AW39:AX39"/>
    <mergeCell ref="AY39:AZ39"/>
    <mergeCell ref="BM38:BP38"/>
    <mergeCell ref="A39:B39"/>
    <mergeCell ref="C39:X39"/>
    <mergeCell ref="Y39:Z39"/>
    <mergeCell ref="AA39:AB39"/>
    <mergeCell ref="AC39:AD39"/>
    <mergeCell ref="AE39:AG39"/>
    <mergeCell ref="AU38:AV38"/>
    <mergeCell ref="AW38:AX38"/>
    <mergeCell ref="AY38:AZ38"/>
    <mergeCell ref="BA38:BB38"/>
    <mergeCell ref="BC38:BD38"/>
    <mergeCell ref="BE38:BF38"/>
    <mergeCell ref="AH38:AJ38"/>
    <mergeCell ref="AK38:AL38"/>
    <mergeCell ref="AM38:AN38"/>
    <mergeCell ref="AO38:AP38"/>
    <mergeCell ref="BG39:BH39"/>
    <mergeCell ref="BI39:BJ39"/>
    <mergeCell ref="BK39:BL39"/>
    <mergeCell ref="BM39:BP39"/>
    <mergeCell ref="BA39:BB39"/>
    <mergeCell ref="BI37:BJ37"/>
    <mergeCell ref="BK37:BL37"/>
    <mergeCell ref="BM37:BP37"/>
    <mergeCell ref="BA37:BB37"/>
    <mergeCell ref="BC37:BD37"/>
    <mergeCell ref="BE37:BF37"/>
    <mergeCell ref="BG38:BH38"/>
    <mergeCell ref="BI38:BJ38"/>
    <mergeCell ref="BK38:BL38"/>
    <mergeCell ref="BC39:BD39"/>
    <mergeCell ref="BE39:BF39"/>
    <mergeCell ref="A38:B38"/>
    <mergeCell ref="C38:X38"/>
    <mergeCell ref="Y38:Z38"/>
    <mergeCell ref="AA38:AB38"/>
    <mergeCell ref="AC38:AD38"/>
    <mergeCell ref="AE38:AG38"/>
    <mergeCell ref="AU37:AV37"/>
    <mergeCell ref="AW37:AX37"/>
    <mergeCell ref="AY37:AZ37"/>
    <mergeCell ref="AH37:AJ37"/>
    <mergeCell ref="AK37:AL37"/>
    <mergeCell ref="AM37:AN37"/>
    <mergeCell ref="AO37:AP37"/>
    <mergeCell ref="AQ37:AR37"/>
    <mergeCell ref="AS37:AT37"/>
    <mergeCell ref="A37:B37"/>
    <mergeCell ref="C37:X37"/>
    <mergeCell ref="Y37:Z37"/>
    <mergeCell ref="AA37:AB37"/>
    <mergeCell ref="AC37:AD37"/>
    <mergeCell ref="AE37:AG37"/>
    <mergeCell ref="AQ38:AR38"/>
    <mergeCell ref="AS38:AT38"/>
    <mergeCell ref="BC36:BD36"/>
    <mergeCell ref="BE36:BF36"/>
    <mergeCell ref="AH36:AJ36"/>
    <mergeCell ref="AK36:AL36"/>
    <mergeCell ref="AM36:AN36"/>
    <mergeCell ref="AO36:AP36"/>
    <mergeCell ref="AQ36:AR36"/>
    <mergeCell ref="AS36:AT36"/>
    <mergeCell ref="BG37:BH37"/>
    <mergeCell ref="AU36:AV36"/>
    <mergeCell ref="AW36:AX36"/>
    <mergeCell ref="AY36:AZ36"/>
    <mergeCell ref="BM35:BP35"/>
    <mergeCell ref="A36:B36"/>
    <mergeCell ref="C36:X36"/>
    <mergeCell ref="Y36:Z36"/>
    <mergeCell ref="AA36:AB36"/>
    <mergeCell ref="AC36:AD36"/>
    <mergeCell ref="AE36:AG36"/>
    <mergeCell ref="AU35:AV35"/>
    <mergeCell ref="AW35:AX35"/>
    <mergeCell ref="AY35:AZ35"/>
    <mergeCell ref="BA35:BB35"/>
    <mergeCell ref="BC35:BD35"/>
    <mergeCell ref="BE35:BF35"/>
    <mergeCell ref="AH35:AJ35"/>
    <mergeCell ref="AK35:AL35"/>
    <mergeCell ref="AM35:AN35"/>
    <mergeCell ref="AO35:AP35"/>
    <mergeCell ref="AQ35:AR35"/>
    <mergeCell ref="AS35:AT35"/>
    <mergeCell ref="BG36:BH36"/>
    <mergeCell ref="BI36:BJ36"/>
    <mergeCell ref="BK36:BL36"/>
    <mergeCell ref="BM36:BP36"/>
    <mergeCell ref="BA36:BB36"/>
    <mergeCell ref="BI34:BJ34"/>
    <mergeCell ref="BK34:BL34"/>
    <mergeCell ref="BM34:BP34"/>
    <mergeCell ref="A35:B35"/>
    <mergeCell ref="C35:X35"/>
    <mergeCell ref="Y35:Z35"/>
    <mergeCell ref="AA35:AB35"/>
    <mergeCell ref="AC35:AD35"/>
    <mergeCell ref="AE35:AG35"/>
    <mergeCell ref="AU34:AV34"/>
    <mergeCell ref="AW34:AX34"/>
    <mergeCell ref="AY34:AZ34"/>
    <mergeCell ref="BA34:BB34"/>
    <mergeCell ref="BC34:BD34"/>
    <mergeCell ref="BE34:BF34"/>
    <mergeCell ref="AH34:AJ34"/>
    <mergeCell ref="AK34:AL34"/>
    <mergeCell ref="AM34:AN34"/>
    <mergeCell ref="AO34:AP34"/>
    <mergeCell ref="AQ34:AR34"/>
    <mergeCell ref="AS34:AT34"/>
    <mergeCell ref="BG35:BH35"/>
    <mergeCell ref="BI35:BJ35"/>
    <mergeCell ref="BK35:BL35"/>
    <mergeCell ref="BC33:BD33"/>
    <mergeCell ref="BE33:BF33"/>
    <mergeCell ref="AH33:AJ33"/>
    <mergeCell ref="AK33:AL33"/>
    <mergeCell ref="AM33:AN33"/>
    <mergeCell ref="AO33:AP33"/>
    <mergeCell ref="AQ33:AR33"/>
    <mergeCell ref="AS33:AT33"/>
    <mergeCell ref="BG34:BH34"/>
    <mergeCell ref="A34:B34"/>
    <mergeCell ref="C34:X34"/>
    <mergeCell ref="Y34:Z34"/>
    <mergeCell ref="AA34:AB34"/>
    <mergeCell ref="AC34:AD34"/>
    <mergeCell ref="AE34:AG34"/>
    <mergeCell ref="AU33:AV33"/>
    <mergeCell ref="AW33:AX33"/>
    <mergeCell ref="AY33:AZ33"/>
    <mergeCell ref="BM32:BP32"/>
    <mergeCell ref="A33:B33"/>
    <mergeCell ref="C33:X33"/>
    <mergeCell ref="Y33:Z33"/>
    <mergeCell ref="AA33:AB33"/>
    <mergeCell ref="AC33:AD33"/>
    <mergeCell ref="AE33:AG33"/>
    <mergeCell ref="AU32:AV32"/>
    <mergeCell ref="AW32:AX32"/>
    <mergeCell ref="AY32:AZ32"/>
    <mergeCell ref="BA32:BB32"/>
    <mergeCell ref="BC32:BD32"/>
    <mergeCell ref="BE32:BF32"/>
    <mergeCell ref="AH32:AJ32"/>
    <mergeCell ref="AK32:AL32"/>
    <mergeCell ref="AM32:AN32"/>
    <mergeCell ref="AO32:AP32"/>
    <mergeCell ref="AQ32:AR32"/>
    <mergeCell ref="AS32:AT32"/>
    <mergeCell ref="BG33:BH33"/>
    <mergeCell ref="BI33:BJ33"/>
    <mergeCell ref="BK33:BL33"/>
    <mergeCell ref="BM33:BP33"/>
    <mergeCell ref="BA33:BB33"/>
    <mergeCell ref="BI31:BJ31"/>
    <mergeCell ref="BK31:BL31"/>
    <mergeCell ref="BM31:BP31"/>
    <mergeCell ref="A32:B32"/>
    <mergeCell ref="C32:X32"/>
    <mergeCell ref="Y32:Z32"/>
    <mergeCell ref="AA32:AB32"/>
    <mergeCell ref="AC32:AD32"/>
    <mergeCell ref="AE32:AG32"/>
    <mergeCell ref="AU31:AV31"/>
    <mergeCell ref="AW31:AX31"/>
    <mergeCell ref="AY31:AZ31"/>
    <mergeCell ref="BA31:BB31"/>
    <mergeCell ref="BC31:BD31"/>
    <mergeCell ref="BE31:BF31"/>
    <mergeCell ref="AH31:AJ31"/>
    <mergeCell ref="AK31:AL31"/>
    <mergeCell ref="AM31:AN31"/>
    <mergeCell ref="AO31:AP31"/>
    <mergeCell ref="AQ31:AR31"/>
    <mergeCell ref="AS31:AT31"/>
    <mergeCell ref="BG32:BH32"/>
    <mergeCell ref="BI32:BJ32"/>
    <mergeCell ref="BK32:BL32"/>
    <mergeCell ref="BC30:BD30"/>
    <mergeCell ref="BE30:BF30"/>
    <mergeCell ref="AH30:AJ30"/>
    <mergeCell ref="AK30:AL30"/>
    <mergeCell ref="AM30:AN30"/>
    <mergeCell ref="AO30:AP30"/>
    <mergeCell ref="AQ30:AR30"/>
    <mergeCell ref="AS30:AT30"/>
    <mergeCell ref="BG31:BH31"/>
    <mergeCell ref="A31:B31"/>
    <mergeCell ref="C31:X31"/>
    <mergeCell ref="Y31:Z31"/>
    <mergeCell ref="AA31:AB31"/>
    <mergeCell ref="AC31:AD31"/>
    <mergeCell ref="AE31:AG31"/>
    <mergeCell ref="AU30:AV30"/>
    <mergeCell ref="AW30:AX30"/>
    <mergeCell ref="AY30:AZ30"/>
    <mergeCell ref="BM29:BP29"/>
    <mergeCell ref="A30:B30"/>
    <mergeCell ref="C30:X30"/>
    <mergeCell ref="Y30:Z30"/>
    <mergeCell ref="AA30:AB30"/>
    <mergeCell ref="AC30:AD30"/>
    <mergeCell ref="AE30:AG30"/>
    <mergeCell ref="AU29:AV29"/>
    <mergeCell ref="AW29:AX29"/>
    <mergeCell ref="AY29:AZ29"/>
    <mergeCell ref="BA29:BB29"/>
    <mergeCell ref="BC29:BD29"/>
    <mergeCell ref="BE29:BF29"/>
    <mergeCell ref="AH29:AJ29"/>
    <mergeCell ref="AK29:AL29"/>
    <mergeCell ref="AM29:AN29"/>
    <mergeCell ref="AO29:AP29"/>
    <mergeCell ref="AQ29:AR29"/>
    <mergeCell ref="AS29:AT29"/>
    <mergeCell ref="BG30:BH30"/>
    <mergeCell ref="BI30:BJ30"/>
    <mergeCell ref="BK30:BL30"/>
    <mergeCell ref="BM30:BP30"/>
    <mergeCell ref="BA30:BB30"/>
    <mergeCell ref="BK28:BL28"/>
    <mergeCell ref="A29:B29"/>
    <mergeCell ref="C29:X29"/>
    <mergeCell ref="Y29:Z29"/>
    <mergeCell ref="AA29:AB29"/>
    <mergeCell ref="AC29:AD29"/>
    <mergeCell ref="AE29:AG29"/>
    <mergeCell ref="AS28:AT28"/>
    <mergeCell ref="AU28:AV28"/>
    <mergeCell ref="AW28:AX28"/>
    <mergeCell ref="AY28:AZ28"/>
    <mergeCell ref="BA28:BB28"/>
    <mergeCell ref="BC28:BD28"/>
    <mergeCell ref="AC25:AD28"/>
    <mergeCell ref="AE25:AG28"/>
    <mergeCell ref="AH25:AJ28"/>
    <mergeCell ref="AK25:AR25"/>
    <mergeCell ref="AS25:BF25"/>
    <mergeCell ref="BG25:BL25"/>
    <mergeCell ref="AK26:AL28"/>
    <mergeCell ref="AM26:AN28"/>
    <mergeCell ref="BG29:BH29"/>
    <mergeCell ref="BI29:BJ29"/>
    <mergeCell ref="BK29:BL29"/>
    <mergeCell ref="AO26:AP28"/>
    <mergeCell ref="AQ26:AR28"/>
    <mergeCell ref="I21:U22"/>
    <mergeCell ref="A23:BP23"/>
    <mergeCell ref="A24:B28"/>
    <mergeCell ref="C24:X28"/>
    <mergeCell ref="Y24:Z28"/>
    <mergeCell ref="AA24:AB28"/>
    <mergeCell ref="AC24:AR24"/>
    <mergeCell ref="AS24:BL24"/>
    <mergeCell ref="BM24:BP28"/>
    <mergeCell ref="AS26:AT27"/>
    <mergeCell ref="AU26:AZ26"/>
    <mergeCell ref="BA26:BF26"/>
    <mergeCell ref="BG26:BL26"/>
    <mergeCell ref="AU27:AV27"/>
    <mergeCell ref="AW27:AZ27"/>
    <mergeCell ref="BA27:BB27"/>
    <mergeCell ref="BC27:BF27"/>
    <mergeCell ref="BG27:BH27"/>
    <mergeCell ref="BI27:BL27"/>
    <mergeCell ref="BE28:BF28"/>
    <mergeCell ref="BG28:BH28"/>
    <mergeCell ref="BI28:BJ28"/>
    <mergeCell ref="BD17:BE17"/>
    <mergeCell ref="BF17:BG17"/>
    <mergeCell ref="BI17:BJ17"/>
    <mergeCell ref="BK17:BL17"/>
    <mergeCell ref="BM17:BN17"/>
    <mergeCell ref="BO17:BP17"/>
    <mergeCell ref="BM15:BN15"/>
    <mergeCell ref="BO15:BP15"/>
    <mergeCell ref="Y16:BC16"/>
    <mergeCell ref="BD16:BE16"/>
    <mergeCell ref="BF16:BG16"/>
    <mergeCell ref="BI16:BJ16"/>
    <mergeCell ref="BK16:BL16"/>
    <mergeCell ref="BM16:BN16"/>
    <mergeCell ref="BO16:BP16"/>
    <mergeCell ref="AV11:AX11"/>
    <mergeCell ref="AZ11:BC11"/>
    <mergeCell ref="BD11:BE14"/>
    <mergeCell ref="BF11:BG14"/>
    <mergeCell ref="AT14:AU14"/>
    <mergeCell ref="AE6:AW9"/>
    <mergeCell ref="A2:BP2"/>
    <mergeCell ref="A3:BP3"/>
    <mergeCell ref="W15:X15"/>
    <mergeCell ref="AT15:AU15"/>
    <mergeCell ref="BD15:BE15"/>
    <mergeCell ref="BF15:BG15"/>
    <mergeCell ref="BI15:BJ15"/>
    <mergeCell ref="BK15:BL15"/>
    <mergeCell ref="BH11:BH14"/>
    <mergeCell ref="BI11:BJ14"/>
    <mergeCell ref="BK11:BL14"/>
    <mergeCell ref="AH11:AJ11"/>
    <mergeCell ref="AL11:AO11"/>
    <mergeCell ref="V6:AD8"/>
    <mergeCell ref="I18:Y19"/>
    <mergeCell ref="AW62:BP62"/>
    <mergeCell ref="AW63:BP64"/>
    <mergeCell ref="AD62:AV62"/>
    <mergeCell ref="AO63:AV63"/>
    <mergeCell ref="AO64:AV64"/>
    <mergeCell ref="A11:A14"/>
    <mergeCell ref="B11:E11"/>
    <mergeCell ref="G11:I11"/>
    <mergeCell ref="K11:N11"/>
    <mergeCell ref="O11:R11"/>
    <mergeCell ref="T11:V11"/>
    <mergeCell ref="W11:X11"/>
    <mergeCell ref="Y11:AA11"/>
    <mergeCell ref="AC11:AF11"/>
    <mergeCell ref="BM11:BN14"/>
    <mergeCell ref="BO11:BP14"/>
    <mergeCell ref="W12:X12"/>
    <mergeCell ref="AT12:AU12"/>
    <mergeCell ref="W13:X13"/>
    <mergeCell ref="AT13:AU13"/>
    <mergeCell ref="W14:X14"/>
    <mergeCell ref="AP11:AS11"/>
    <mergeCell ref="AT11:AU11"/>
  </mergeCells>
  <pageMargins left="0.39370078740157483" right="0.11811023622047245" top="0.15748031496062992" bottom="0.15748031496062992" header="0.31496062992125984" footer="0.31496062992125984"/>
  <pageSetup paperSize="8" scale="35" orientation="portrait" r:id="rId1"/>
  <rowBreaks count="1" manualBreakCount="1">
    <brk id="64" max="6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2024-04-25T12:16:57Z</cp:lastPrinted>
  <dcterms:created xsi:type="dcterms:W3CDTF">2019-03-18T13:20:47Z</dcterms:created>
  <dcterms:modified xsi:type="dcterms:W3CDTF">2024-04-25T12:17:41Z</dcterms:modified>
</cp:coreProperties>
</file>