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ry_requests\rct_renewal\"/>
    </mc:Choice>
  </mc:AlternateContent>
  <bookViews>
    <workbookView xWindow="0" yWindow="0" windowWidth="16185" windowHeight="5190"/>
  </bookViews>
  <sheets>
    <sheet name="rct_renewal_group_prod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E32" i="1" l="1"/>
  <c r="E25" i="1"/>
  <c r="F25" i="1" s="1"/>
  <c r="E19" i="1"/>
  <c r="E13" i="1"/>
  <c r="F19" i="1" l="1"/>
  <c r="F32" i="1"/>
</calcChain>
</file>

<file path=xl/sharedStrings.xml><?xml version="1.0" encoding="utf-8"?>
<sst xmlns="http://schemas.openxmlformats.org/spreadsheetml/2006/main" count="59" uniqueCount="33">
  <si>
    <t>Year</t>
  </si>
  <si>
    <t>Risk Option</t>
  </si>
  <si>
    <t>Count</t>
  </si>
  <si>
    <t>Homeowner</t>
  </si>
  <si>
    <t>Residential</t>
  </si>
  <si>
    <t>Seasonal</t>
  </si>
  <si>
    <t>Tenant</t>
  </si>
  <si>
    <t>Condominium</t>
  </si>
  <si>
    <t>Rural Dwelling</t>
  </si>
  <si>
    <t>Yearly Total</t>
  </si>
  <si>
    <t>YOY Increase</t>
  </si>
  <si>
    <t>Renewals with Evaluation Source RCT</t>
  </si>
  <si>
    <t xml:space="preserve">select </t>
  </si>
  <si>
    <t>to_char(pp.createTime, 'yyyy') as theDate, pb.riskoption_cg, count(1)</t>
  </si>
  <si>
    <t>from pcuser.pc_PolicyPeriod pp</t>
  </si>
  <si>
    <t xml:space="preserve">  inner join pcuser.PCTL_POLICYPERIODSTATUS pps ON pps.id = pp.status   </t>
  </si>
  <si>
    <t xml:space="preserve">  inner join pcuser.pc_job j ON j.id = pp.jobid   </t>
  </si>
  <si>
    <t xml:space="preserve">  inner join pcuser.pc_policy pol ON pol.id = pp.policyid   </t>
  </si>
  <si>
    <t xml:space="preserve">  inner join pcuser.pctl_job jt ON jt.id = j.subtype    </t>
  </si>
  <si>
    <t xml:space="preserve">  inner join pcuser.pc_account a ON a.id = pol.accountid   </t>
  </si>
  <si>
    <t xml:space="preserve">  inner join pcuser.pc_producercode proc on proc.id = pp.producercodeofrecordid  </t>
  </si>
  <si>
    <t xml:space="preserve">  inner join pcuser.pc_uwcompany uwcompany on uwcompany.id = pp.uwcompany   </t>
  </si>
  <si>
    <t xml:space="preserve">  inner join pcuser.pc_building  pb on pb.branchid = pp.id  </t>
  </si>
  <si>
    <t xml:space="preserve">  inner join pcuser.pctl_evaluationsoftware_cg pg  on pb.evaluationsource_cg = pg.id  </t>
  </si>
  <si>
    <t xml:space="preserve">  </t>
  </si>
  <si>
    <t xml:space="preserve">where  </t>
  </si>
  <si>
    <t xml:space="preserve">  pb.evaluationsource_cg is not null   </t>
  </si>
  <si>
    <t xml:space="preserve">  and pb.evaluationsource_cg =pg.id and pg.typecode='RCT'  </t>
  </si>
  <si>
    <t xml:space="preserve">  and pb.replacementcost_cg is not null  </t>
  </si>
  <si>
    <t xml:space="preserve">  and  jt.name in ( 'Renewal')   </t>
  </si>
  <si>
    <t xml:space="preserve">  and pp.CreateTime &gt; to_date('2012-12-31','yyyy-mm-dd')</t>
  </si>
  <si>
    <t>group by to_char(pp.createTime, 'yyyy'), pb.riskoption_cg</t>
  </si>
  <si>
    <t>order by theDate, pb.riskoption_cg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</si>
</sst>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5" sqref="D5"/>
    </sheetView>
  </sheetViews>
  <sheetFormatPr defaultColWidth="16.28515625" defaultRowHeight="15.75" x14ac:dyDescent="0.25"/>
  <cols>
    <col min="1" max="1" width="16.28515625" style="4"/>
    <col min="2" max="2" width="20" style="4" customWidth="1"/>
    <col min="3" max="3" width="16.28515625" style="2"/>
    <col min="4" max="5" width="16.28515625" style="1"/>
    <col min="6" max="6" width="16.28515625" style="6"/>
    <col min="7" max="16384" width="16.28515625" style="1"/>
  </cols>
  <sheetData>
    <row r="1" spans="1:6" ht="18.75" x14ac:dyDescent="0.3">
      <c r="A1" s="8" t="s">
        <v>11</v>
      </c>
      <c r="B1" s="8"/>
      <c r="C1" s="8"/>
      <c r="D1" s="8"/>
      <c r="E1" s="8"/>
      <c r="F1" s="8"/>
    </row>
    <row r="3" spans="1:6" s="4" customFormat="1" x14ac:dyDescent="0.25">
      <c r="A3" s="3" t="s">
        <v>0</v>
      </c>
      <c r="B3" s="3" t="s">
        <v>1</v>
      </c>
      <c r="C3" s="3" t="s">
        <v>2</v>
      </c>
      <c r="F3" s="5"/>
    </row>
    <row r="4" spans="1:6" x14ac:dyDescent="0.25">
      <c r="A4" s="4">
        <v>2012</v>
      </c>
      <c r="B4" s="4" t="s">
        <v>3</v>
      </c>
      <c r="C4" s="2">
        <v>960</v>
      </c>
    </row>
    <row r="5" spans="1:6" x14ac:dyDescent="0.25">
      <c r="A5" s="4">
        <v>2012</v>
      </c>
      <c r="B5" s="4" t="s">
        <v>4</v>
      </c>
      <c r="C5" s="2">
        <v>196</v>
      </c>
    </row>
    <row r="6" spans="1:6" x14ac:dyDescent="0.25">
      <c r="A6" s="4">
        <v>2012</v>
      </c>
      <c r="B6" s="4" t="s">
        <v>5</v>
      </c>
      <c r="C6" s="2">
        <v>1</v>
      </c>
    </row>
    <row r="7" spans="1:6" x14ac:dyDescent="0.25">
      <c r="A7" s="4">
        <v>2012</v>
      </c>
      <c r="B7" s="4" t="s">
        <v>8</v>
      </c>
      <c r="C7" s="2">
        <v>1</v>
      </c>
    </row>
    <row r="8" spans="1:6" x14ac:dyDescent="0.25">
      <c r="A8" s="4">
        <v>2013</v>
      </c>
      <c r="B8" s="4" t="s">
        <v>7</v>
      </c>
      <c r="C8" s="2">
        <v>69</v>
      </c>
    </row>
    <row r="9" spans="1:6" x14ac:dyDescent="0.25">
      <c r="A9" s="4">
        <v>2013</v>
      </c>
      <c r="B9" s="4" t="s">
        <v>3</v>
      </c>
      <c r="C9" s="2">
        <v>145028</v>
      </c>
    </row>
    <row r="10" spans="1:6" x14ac:dyDescent="0.25">
      <c r="A10" s="4">
        <v>2013</v>
      </c>
      <c r="B10" s="4" t="s">
        <v>4</v>
      </c>
      <c r="C10" s="2">
        <v>21787</v>
      </c>
      <c r="E10" s="3" t="s">
        <v>9</v>
      </c>
      <c r="F10" s="7" t="s">
        <v>10</v>
      </c>
    </row>
    <row r="11" spans="1:6" x14ac:dyDescent="0.25">
      <c r="A11" s="4">
        <v>2013</v>
      </c>
      <c r="B11" s="4" t="s">
        <v>5</v>
      </c>
      <c r="C11" s="2">
        <v>331</v>
      </c>
    </row>
    <row r="12" spans="1:6" x14ac:dyDescent="0.25">
      <c r="A12" s="4">
        <v>2013</v>
      </c>
      <c r="B12" s="4" t="s">
        <v>6</v>
      </c>
      <c r="C12" s="2">
        <v>53</v>
      </c>
    </row>
    <row r="13" spans="1:6" x14ac:dyDescent="0.25">
      <c r="A13" s="4">
        <v>2013</v>
      </c>
      <c r="B13" s="4" t="s">
        <v>8</v>
      </c>
      <c r="C13" s="2">
        <v>5564</v>
      </c>
      <c r="E13" s="1">
        <f>SUM(C8:C13)</f>
        <v>172832</v>
      </c>
    </row>
    <row r="14" spans="1:6" x14ac:dyDescent="0.25">
      <c r="A14" s="4">
        <v>2014</v>
      </c>
      <c r="B14" s="4" t="s">
        <v>7</v>
      </c>
      <c r="C14" s="2">
        <v>47</v>
      </c>
    </row>
    <row r="15" spans="1:6" x14ac:dyDescent="0.25">
      <c r="A15" s="4">
        <v>2014</v>
      </c>
      <c r="B15" s="4" t="s">
        <v>3</v>
      </c>
      <c r="C15" s="2">
        <v>195369</v>
      </c>
    </row>
    <row r="16" spans="1:6" x14ac:dyDescent="0.25">
      <c r="A16" s="4">
        <v>2014</v>
      </c>
      <c r="B16" s="4" t="s">
        <v>4</v>
      </c>
      <c r="C16" s="2">
        <v>30058</v>
      </c>
    </row>
    <row r="17" spans="1:6" x14ac:dyDescent="0.25">
      <c r="A17" s="4">
        <v>2014</v>
      </c>
      <c r="B17" s="4" t="s">
        <v>5</v>
      </c>
      <c r="C17" s="2">
        <v>226</v>
      </c>
    </row>
    <row r="18" spans="1:6" x14ac:dyDescent="0.25">
      <c r="A18" s="4">
        <v>2014</v>
      </c>
      <c r="B18" s="4" t="s">
        <v>6</v>
      </c>
      <c r="C18" s="2">
        <v>23</v>
      </c>
    </row>
    <row r="19" spans="1:6" x14ac:dyDescent="0.25">
      <c r="A19" s="4">
        <v>2014</v>
      </c>
      <c r="B19" s="4" t="s">
        <v>8</v>
      </c>
      <c r="C19" s="2">
        <v>11761</v>
      </c>
      <c r="E19" s="1">
        <f>SUM(C14:C19)</f>
        <v>237484</v>
      </c>
      <c r="F19" s="6">
        <f>((E19-E13)/(E13))</f>
        <v>0.37407424551009072</v>
      </c>
    </row>
    <row r="20" spans="1:6" x14ac:dyDescent="0.25">
      <c r="A20" s="4">
        <v>2015</v>
      </c>
      <c r="B20" s="4" t="s">
        <v>7</v>
      </c>
      <c r="C20" s="2">
        <v>31</v>
      </c>
    </row>
    <row r="21" spans="1:6" x14ac:dyDescent="0.25">
      <c r="A21" s="4">
        <v>2015</v>
      </c>
      <c r="B21" s="4" t="s">
        <v>3</v>
      </c>
      <c r="C21" s="2">
        <v>245288</v>
      </c>
    </row>
    <row r="22" spans="1:6" x14ac:dyDescent="0.25">
      <c r="A22" s="4">
        <v>2015</v>
      </c>
      <c r="B22" s="4" t="s">
        <v>4</v>
      </c>
      <c r="C22" s="2">
        <v>37365</v>
      </c>
    </row>
    <row r="23" spans="1:6" x14ac:dyDescent="0.25">
      <c r="A23" s="4">
        <v>2015</v>
      </c>
      <c r="B23" s="4" t="s">
        <v>5</v>
      </c>
      <c r="C23" s="2">
        <v>444</v>
      </c>
    </row>
    <row r="24" spans="1:6" x14ac:dyDescent="0.25">
      <c r="A24" s="4">
        <v>2015</v>
      </c>
      <c r="B24" s="4" t="s">
        <v>6</v>
      </c>
      <c r="C24" s="2">
        <v>17</v>
      </c>
    </row>
    <row r="25" spans="1:6" x14ac:dyDescent="0.25">
      <c r="A25" s="4">
        <v>2015</v>
      </c>
      <c r="B25" s="4" t="s">
        <v>8</v>
      </c>
      <c r="C25" s="2">
        <v>16497</v>
      </c>
      <c r="E25" s="1">
        <f>SUM(C20:C25)</f>
        <v>299642</v>
      </c>
      <c r="F25" s="6">
        <f>((E25-E19)/(E19))</f>
        <v>0.26173552744605955</v>
      </c>
    </row>
    <row r="26" spans="1:6" x14ac:dyDescent="0.25">
      <c r="A26" s="4">
        <v>2016</v>
      </c>
      <c r="B26" s="4" t="s">
        <v>7</v>
      </c>
      <c r="C26" s="2">
        <v>20</v>
      </c>
    </row>
    <row r="27" spans="1:6" x14ac:dyDescent="0.25">
      <c r="A27" s="4">
        <v>2016</v>
      </c>
      <c r="B27" s="4" t="s">
        <v>3</v>
      </c>
      <c r="C27" s="2">
        <v>317386</v>
      </c>
    </row>
    <row r="28" spans="1:6" x14ac:dyDescent="0.25">
      <c r="A28" s="4">
        <v>2016</v>
      </c>
      <c r="B28" s="4" t="s">
        <v>4</v>
      </c>
      <c r="C28" s="2">
        <v>43986</v>
      </c>
    </row>
    <row r="29" spans="1:6" x14ac:dyDescent="0.25">
      <c r="A29" s="4">
        <v>2016</v>
      </c>
      <c r="B29" s="4" t="s">
        <v>5</v>
      </c>
      <c r="C29" s="2">
        <v>5854</v>
      </c>
    </row>
    <row r="30" spans="1:6" x14ac:dyDescent="0.25">
      <c r="A30" s="4">
        <v>2016</v>
      </c>
      <c r="B30" s="4" t="s">
        <v>6</v>
      </c>
      <c r="C30" s="2">
        <v>13</v>
      </c>
    </row>
    <row r="31" spans="1:6" x14ac:dyDescent="0.25">
      <c r="A31" s="4">
        <v>2016</v>
      </c>
      <c r="B31" s="4" t="s">
        <v>8</v>
      </c>
      <c r="C31" s="2">
        <v>20895</v>
      </c>
    </row>
    <row r="32" spans="1:6" x14ac:dyDescent="0.25">
      <c r="A32" s="4">
        <v>2016</v>
      </c>
      <c r="C32" s="2">
        <v>3</v>
      </c>
      <c r="E32" s="1">
        <f>SUM(C26:C32)</f>
        <v>388157</v>
      </c>
      <c r="F32" s="6">
        <f>((E32-E25)/(E25))</f>
        <v>0.29540251366630849</v>
      </c>
    </row>
    <row r="33" spans="1:3" x14ac:dyDescent="0.25">
      <c r="A33" s="4">
        <v>2017</v>
      </c>
      <c r="B33" s="4" t="s">
        <v>3</v>
      </c>
      <c r="C33" s="2">
        <v>2070</v>
      </c>
    </row>
    <row r="34" spans="1:3" x14ac:dyDescent="0.25">
      <c r="A34" s="4">
        <v>2017</v>
      </c>
      <c r="B34" s="4" t="s">
        <v>4</v>
      </c>
      <c r="C34" s="2">
        <v>285</v>
      </c>
    </row>
    <row r="35" spans="1:3" x14ac:dyDescent="0.25">
      <c r="A35" s="4">
        <v>2017</v>
      </c>
      <c r="B35" s="4" t="s">
        <v>5</v>
      </c>
      <c r="C35" s="2">
        <v>55</v>
      </c>
    </row>
    <row r="36" spans="1:3" x14ac:dyDescent="0.25">
      <c r="A36" s="4">
        <v>2017</v>
      </c>
      <c r="B36" s="4" t="s">
        <v>8</v>
      </c>
      <c r="C36" s="2">
        <v>144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I20" sqref="I20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rct_renewal_group_prod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2017-01-04T16:59:44Z</dcterms:created>
  <dcterms:modified xsi:type="dcterms:W3CDTF">2017-01-05T15:40:53Z</dcterms:modified>
</cp:coreProperties>
</file>