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F16" i="1"/>
  <c r="H10" i="1" s="1"/>
  <c r="H11" i="1" s="1"/>
  <c r="I11" i="1"/>
  <c r="I10" i="1"/>
  <c r="F17" i="1"/>
  <c r="E16" i="1"/>
  <c r="C16" i="1"/>
  <c r="G14" i="1"/>
  <c r="F14" i="1"/>
  <c r="E14" i="1"/>
  <c r="H7" i="1"/>
  <c r="I7" i="1"/>
  <c r="H8" i="1"/>
  <c r="I8" i="1"/>
  <c r="G8" i="1"/>
  <c r="G7" i="1"/>
  <c r="H6" i="1"/>
  <c r="I6" i="1"/>
  <c r="I9" i="1" s="1"/>
  <c r="G6" i="1"/>
  <c r="G9" i="1" s="1"/>
  <c r="H5" i="1"/>
  <c r="H9" i="1" s="1"/>
  <c r="I5" i="1"/>
  <c r="G5" i="1"/>
</calcChain>
</file>

<file path=xl/sharedStrings.xml><?xml version="1.0" encoding="utf-8"?>
<sst xmlns="http://schemas.openxmlformats.org/spreadsheetml/2006/main" count="26" uniqueCount="21">
  <si>
    <t>БД</t>
  </si>
  <si>
    <t>кол-во</t>
  </si>
  <si>
    <t>CPU</t>
  </si>
  <si>
    <t>ОЗУ, ГБ</t>
  </si>
  <si>
    <t>Кэш</t>
  </si>
  <si>
    <t>Фронтэнд</t>
  </si>
  <si>
    <t>Бекенд</t>
  </si>
  <si>
    <t>Worker node</t>
  </si>
  <si>
    <t>Pods</t>
  </si>
  <si>
    <t>Eviction threshold</t>
  </si>
  <si>
    <t>mCPU</t>
  </si>
  <si>
    <t>total CPU</t>
  </si>
  <si>
    <t>total ОЗУ, ГБ</t>
  </si>
  <si>
    <t>total mCPU</t>
  </si>
  <si>
    <t>Total</t>
  </si>
  <si>
    <t>Operating system and kubelet</t>
  </si>
  <si>
    <t>number</t>
  </si>
  <si>
    <t>vCPU</t>
  </si>
  <si>
    <t>total vCPU</t>
  </si>
  <si>
    <t>Total for pods</t>
  </si>
  <si>
    <t>for 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</si>
</sst>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7"/>
  <sheetViews>
    <sheetView tabSelected="1" workbookViewId="0">
      <selection activeCell="I15" sqref="I15"/>
    </sheetView>
  </sheetViews>
  <sheetFormatPr defaultRowHeight="14.5" x14ac:dyDescent="0.35"/>
  <cols>
    <col min="1" max="1" width="14.26953125" customWidth="1"/>
    <col min="2" max="2" width="31.453125" customWidth="1"/>
    <col min="5" max="5" width="10.1796875" customWidth="1"/>
    <col min="6" max="6" width="11.7265625" customWidth="1"/>
    <col min="7" max="7" width="12.54296875" customWidth="1"/>
    <col min="8" max="8" width="13.36328125" customWidth="1"/>
    <col min="9" max="9" width="15.1796875" customWidth="1"/>
  </cols>
  <sheetData>
    <row r="3" spans="1:9" x14ac:dyDescent="0.35">
      <c r="A3" t="s">
        <v>8</v>
      </c>
    </row>
    <row r="4" spans="1:9" x14ac:dyDescent="0.35">
      <c r="C4" s="1" t="s">
        <v>1</v>
      </c>
      <c r="D4" s="1" t="s">
        <v>2</v>
      </c>
      <c r="E4" s="1" t="s">
        <v>3</v>
      </c>
      <c r="F4" s="1" t="s">
        <v>10</v>
      </c>
      <c r="G4" s="1" t="s">
        <v>11</v>
      </c>
      <c r="H4" s="1" t="s">
        <v>12</v>
      </c>
      <c r="I4" s="1" t="s">
        <v>13</v>
      </c>
    </row>
    <row r="5" spans="1:9" x14ac:dyDescent="0.35">
      <c r="B5" t="s">
        <v>0</v>
      </c>
      <c r="C5">
        <v>3</v>
      </c>
      <c r="D5">
        <v>1</v>
      </c>
      <c r="E5">
        <v>4</v>
      </c>
      <c r="F5">
        <v>1000</v>
      </c>
      <c r="G5">
        <f>$C$5*D5</f>
        <v>3</v>
      </c>
      <c r="H5">
        <f t="shared" ref="H5:I5" si="0">$C$5*E5</f>
        <v>12</v>
      </c>
      <c r="I5">
        <f t="shared" si="0"/>
        <v>3000</v>
      </c>
    </row>
    <row r="6" spans="1:9" x14ac:dyDescent="0.35">
      <c r="B6" t="s">
        <v>4</v>
      </c>
      <c r="C6">
        <v>3</v>
      </c>
      <c r="D6">
        <v>1</v>
      </c>
      <c r="E6">
        <v>4</v>
      </c>
      <c r="F6">
        <v>1000</v>
      </c>
      <c r="G6">
        <f>$C$6*D6</f>
        <v>3</v>
      </c>
      <c r="H6">
        <f t="shared" ref="H6:I6" si="1">$C$6*E6</f>
        <v>12</v>
      </c>
      <c r="I6">
        <f t="shared" si="1"/>
        <v>3000</v>
      </c>
    </row>
    <row r="7" spans="1:9" x14ac:dyDescent="0.35">
      <c r="B7" t="s">
        <v>5</v>
      </c>
      <c r="C7">
        <v>5</v>
      </c>
      <c r="D7">
        <v>0.2</v>
      </c>
      <c r="E7">
        <v>0.05</v>
      </c>
      <c r="F7">
        <v>200</v>
      </c>
      <c r="G7">
        <f>$C$7*D7</f>
        <v>1</v>
      </c>
      <c r="H7">
        <f t="shared" ref="H7:I7" si="2">$C$7*E7</f>
        <v>0.25</v>
      </c>
      <c r="I7">
        <f t="shared" si="2"/>
        <v>1000</v>
      </c>
    </row>
    <row r="8" spans="1:9" x14ac:dyDescent="0.35">
      <c r="B8" t="s">
        <v>6</v>
      </c>
      <c r="C8">
        <v>10</v>
      </c>
      <c r="D8">
        <v>1</v>
      </c>
      <c r="E8">
        <v>0.6</v>
      </c>
      <c r="F8">
        <v>1000</v>
      </c>
      <c r="G8">
        <f>$C$8*D8</f>
        <v>10</v>
      </c>
      <c r="H8">
        <f t="shared" ref="H8:I8" si="3">$C$8*E8</f>
        <v>6</v>
      </c>
      <c r="I8">
        <f t="shared" si="3"/>
        <v>10000</v>
      </c>
    </row>
    <row r="9" spans="1:9" x14ac:dyDescent="0.35">
      <c r="B9" s="1" t="s">
        <v>19</v>
      </c>
      <c r="C9" s="1"/>
      <c r="D9" s="1"/>
      <c r="E9" s="1"/>
      <c r="F9" s="1"/>
      <c r="G9" s="1">
        <f>SUM(G5:G8)</f>
        <v>17</v>
      </c>
      <c r="H9" s="1">
        <f>SUM(H5:H8)</f>
        <v>30.25</v>
      </c>
      <c r="I9" s="1">
        <f>SUM(I5:I8)</f>
        <v>17000</v>
      </c>
    </row>
    <row r="10" spans="1:9" x14ac:dyDescent="0.35">
      <c r="B10" s="1" t="s">
        <v>20</v>
      </c>
      <c r="C10" s="1"/>
      <c r="D10" s="1"/>
      <c r="E10" s="1"/>
      <c r="F10" s="1"/>
      <c r="H10" s="1">
        <f>F16+F17</f>
        <v>9.5</v>
      </c>
      <c r="I10" s="1">
        <f>E16</f>
        <v>150</v>
      </c>
    </row>
    <row r="11" spans="1:9" x14ac:dyDescent="0.35">
      <c r="B11" s="1" t="s">
        <v>14</v>
      </c>
      <c r="C11" s="1"/>
      <c r="D11" s="1"/>
      <c r="E11" s="1"/>
      <c r="F11" s="1"/>
      <c r="H11" s="1">
        <f>SUM(H9:H10)</f>
        <v>39.75</v>
      </c>
      <c r="I11" s="1">
        <f>SUM(I9:I10)</f>
        <v>17150</v>
      </c>
    </row>
    <row r="12" spans="1:9" ht="15" thickBot="1" x14ac:dyDescent="0.4">
      <c r="B12" s="1"/>
      <c r="C12" s="1"/>
      <c r="D12" s="1"/>
      <c r="E12" s="1"/>
      <c r="F12" s="1"/>
      <c r="G12" s="1"/>
      <c r="H12" s="1"/>
      <c r="I12" s="1"/>
    </row>
    <row r="13" spans="1:9" x14ac:dyDescent="0.35">
      <c r="A13" s="2"/>
      <c r="B13" s="3" t="s">
        <v>16</v>
      </c>
      <c r="C13" s="3" t="s">
        <v>17</v>
      </c>
      <c r="D13" s="4" t="s">
        <v>3</v>
      </c>
      <c r="E13" s="1" t="s">
        <v>18</v>
      </c>
      <c r="F13" s="1" t="s">
        <v>12</v>
      </c>
      <c r="G13" s="1" t="s">
        <v>13</v>
      </c>
      <c r="H13" s="1"/>
      <c r="I13" s="1"/>
    </row>
    <row r="14" spans="1:9" ht="15" thickBot="1" x14ac:dyDescent="0.4">
      <c r="A14" s="5" t="s">
        <v>7</v>
      </c>
      <c r="B14" s="6">
        <v>5</v>
      </c>
      <c r="C14" s="6">
        <v>4</v>
      </c>
      <c r="D14" s="7">
        <v>8</v>
      </c>
      <c r="E14" s="1">
        <f>C14*B14</f>
        <v>20</v>
      </c>
      <c r="F14" s="1">
        <f>B14*D14</f>
        <v>40</v>
      </c>
      <c r="G14" s="1">
        <f>E14*1000</f>
        <v>20000</v>
      </c>
      <c r="H14" s="1"/>
      <c r="I14" s="1"/>
    </row>
    <row r="15" spans="1:9" x14ac:dyDescent="0.35">
      <c r="C15" s="1" t="s">
        <v>10</v>
      </c>
      <c r="D15" s="1" t="s">
        <v>3</v>
      </c>
    </row>
    <row r="16" spans="1:9" x14ac:dyDescent="0.35">
      <c r="B16" t="s">
        <v>15</v>
      </c>
      <c r="C16">
        <f>1000*(2*0.01+2*0.005)</f>
        <v>30</v>
      </c>
      <c r="D16">
        <f>4*0.25+4*0.2</f>
        <v>1.8</v>
      </c>
      <c r="E16">
        <f>C16*B14</f>
        <v>150</v>
      </c>
      <c r="F16">
        <f>D16*B14</f>
        <v>9</v>
      </c>
    </row>
    <row r="17" spans="2:6" x14ac:dyDescent="0.35">
      <c r="B17" t="s">
        <v>9</v>
      </c>
      <c r="D17">
        <v>0.1</v>
      </c>
      <c r="F17">
        <f>D17*B14</f>
        <v>0.5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2023-11-07T21:48:21Z</dcterms:modified>
</cp:coreProperties>
</file>