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heco\Desktop\forecast\Damped Linear Smoothing Append\"/>
    </mc:Choice>
  </mc:AlternateContent>
  <xr:revisionPtr revIDLastSave="0" documentId="13_ncr:1_{6FD05C3B-B4CC-465C-88EA-E283CD01B3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1" l="1"/>
  <c r="D45" i="1"/>
  <c r="E45" i="1"/>
</calcChain>
</file>

<file path=xl/sharedStrings.xml><?xml version="1.0" encoding="utf-8"?>
<sst xmlns="http://schemas.openxmlformats.org/spreadsheetml/2006/main" count="92" uniqueCount="92">
  <si>
    <t>Commodity Name</t>
  </si>
  <si>
    <t>Coefficient of determination</t>
  </si>
  <si>
    <t>MAPE mean, %</t>
  </si>
  <si>
    <t>MAPE median, %</t>
  </si>
  <si>
    <t>MAPE list</t>
  </si>
  <si>
    <t>Crude Oil Brent  ($/Brl)</t>
  </si>
  <si>
    <t>[1.9241834451460476, 5.197403291798035, 16.733541854054472, 16.052709572183847, 20.31636507523158, 13.493297117833716, 5.941881627610967, 0.9423013959803193, 2.7803125401379196, 1.1135942250452158, 8.351315180070152, 0.24356091260260698]</t>
  </si>
  <si>
    <t>Forex  ($/€)</t>
  </si>
  <si>
    <t>[1.771576112071182, 0.6372090077448657, 1.9934774150135064, 0.03812755729854198, 1.3746244499817606, 2.500704678609101, 0.38750073156182013, 1.5590817150485543, 0.22473261668316188, 1.9525741599388649, 1.1150439260113858, 0.06332007639902978]</t>
  </si>
  <si>
    <t>SMP EU (€/MT)</t>
  </si>
  <si>
    <t>[4.7115237776333645, 1.1058576315599782, 2.5200531390906193, 4.469557658649167, 6.56861616740394, 5.442070832686328, 3.7514089429549613, 0.6034176646149492, 2.322724995940396, 7.6860985339014265, 4.154428699264989, 2.2908539275790765]</t>
  </si>
  <si>
    <t>SMP Oceania ($/MT)</t>
  </si>
  <si>
    <t>[1.7536079107603293, 2.3572042692617243, 3.1781805208652756, 7.138426678194268, 4.1855936340566124, 5.208666308718082, 2.4091604758727616, 1.842897287732901, 2.9332973516266314, 15.52802704049619, 10.2883711690534, 3.0150196581116995]</t>
  </si>
  <si>
    <t>NFDM US ($/Lb)</t>
  </si>
  <si>
    <t>[7.653505023446843, 5.59696838936145, 2.982479486185881, 4.976995020592771, 0.7293066624345695, 0.26852681547205537, 4.386464651327728, 7.689597334225734, 6.005824308318649, 0.516030032054488, 0.7135636008938998, 0.43361477719752833]</t>
  </si>
  <si>
    <t>Butter EU (€/MT)</t>
  </si>
  <si>
    <t>[0.8798793335886946, 1.7051649511208393, 2.4019661085784554, 0.43438890461491525, 6.395636472615786, 12.886375425234231, 4.901653610522722, 0.9036040247511812, 2.2234630434617197, 8.671352872432877, 5.197615440074017, 0.5307586662527733]</t>
  </si>
  <si>
    <t>Butter Oceania ($/MT)</t>
  </si>
  <si>
    <t>[8.245342242004975, 11.743095272535616, 12.957387106763674, 15.801222755439733, 14.059168176125414, 6.496254827824921, 8.956230979767232, 30.826372926588046, 22.338794398275624, 19.4248838556198, 3.506734800110107, 1.6367393662572833]</t>
  </si>
  <si>
    <t>Butter US ($/Lb)</t>
  </si>
  <si>
    <t>[1.4563055014477404, 1.6279971484407783, 2.5269957390062383, 0.9273482323854778, 5.488156886895706, 13.181450151158778, 17.31855596629428, 10.659977606046173, 1.681913520181607, 6.650750006238177, 3.1618875293277613, 2.6284336360612537]</t>
  </si>
  <si>
    <t>Cheese US ($/Lb)</t>
  </si>
  <si>
    <t>[10.380000644700988, 18.973400976555904, 35.32609576644996, 34.2879265507794, 20.95805686926315, 10.520707472392871, 1.337194909629011, 6.290743377873599, 7.739079301321111, 7.308509735672558, 5.733733915169212, 1.5103824205016518]</t>
  </si>
  <si>
    <t>WMP Oceania ($/MT)</t>
  </si>
  <si>
    <t>[0.1836197730726651, 1.8415703425884955, 4.760482046122455, 4.95973088518235, 5.506541046479943, 15.518740584655188, 1.57418926067989, 4.380272571529526, 11.450003999721321, 13.817764563527552, 15.596738818841441, 10.684361290754017]</t>
  </si>
  <si>
    <t>WMP EU (€/MT)</t>
  </si>
  <si>
    <t>[0.6290511450187634, 0.5450249957683837, 1.9186322486264764, 1.5130117718544913, 7.489637188793971, 7.526319297165718, 7.004649497489397, 1.1075473817200019, 3.7631411465815585, 5.876612923285672, 4.98618205237042, 2.5919352278511014]</t>
  </si>
  <si>
    <t>AMF Oceania (€/MT)</t>
  </si>
  <si>
    <t>[8.190816268418674, 1.2101818532621977, 4.209564203234423, 14.098694960362762, 8.740615576935932, 6.051203920401703, 7.736963856178286, 19.798959351213714, 12.663931251995688, 11.143412252185618, 3.0571798060104833, 4.227008311725162]</t>
  </si>
  <si>
    <t>Whey EU- Food (€/MT)</t>
  </si>
  <si>
    <t>[4.6755830930818405, 0.5507643204818977, 3.2389675013370014, 7.703296940720477, 8.009013125228996, 7.384710213660411, 10.290759616190233, 2.4352827625152917, 3.79503867999083, 6.146973119140293, 9.002557617853473, 3.164296512707423]</t>
  </si>
  <si>
    <t>Whey EU- Feed (€/MT)</t>
  </si>
  <si>
    <t>[2.5961484326064967, 2.0832292808329016, 7.045269193595753, 9.483306352415767, 9.706623593594477, 6.25550351066364, 0.7179650547969316, 1.622917625713353, 4.196598464690193, 11.52639269320012, 10.701791121740433, 1.6978635002694797]</t>
  </si>
  <si>
    <t>Whey US ($/Lb)</t>
  </si>
  <si>
    <t>[7.850835991750145, 12.743133377391382, 12.159057392053786, 11.975599240563676, 9.052135995776997, 6.399368255159514, 5.275239850813378, 1.316653460816646, 9.28010411721824, 14.221123015377252, 15.582517245448429, 10.792791280388347]</t>
  </si>
  <si>
    <t>Classs III US ($/cwt)</t>
  </si>
  <si>
    <t>[11.35336664713473, 20.443402317897295, 33.386417475314865, 29.18980083627621, 17.711487915541003, 6.363722660638878, 5.298226566013009, 8.765254652794823, 6.063256420300694, 7.909502522292611, 7.761234650409843, 0.5258882836252657]</t>
  </si>
  <si>
    <t>Lactose US- Food ($/Lb)</t>
  </si>
  <si>
    <t>[9.814935459081969, 11.29488552662264, 16.067369839007938, 16.32164505835943, 7.298218464990611, 0.15020997452280854, 3.0634847309913096, 0.5073486290752117, 0.3137434652556482, 0.31477424421088046, 1.9892197853607532, 4.68497994589106]</t>
  </si>
  <si>
    <t>WPC 34 US ($/Lb)</t>
  </si>
  <si>
    <t>[6.500740466648369, 6.965180541855713, 4.040865094678522, 5.494192847189805, 4.363210720246268, 3.0583069946478645, 2.9450970139616444, 1.3115090049513878, 0.8172023115160255, 2.3171589095895095, 2.361953520795037, 2.5744666508096623]</t>
  </si>
  <si>
    <t>PET EU (€/MT)</t>
  </si>
  <si>
    <t>[1.7785070463991706, 0.027416159811661095, 8.00114091185388, 16.695913777376468, 12.481006918141835, 20.474215240994052, 0.20366679581938155, 16.10321339825218, 24.82590394107468, 25.39470107924229, 8.828049883555455, 3.080526065685085]</t>
  </si>
  <si>
    <t>PET NEA ($/MT)</t>
  </si>
  <si>
    <t>[2.184340402130565, 2.831519437701512, 10.72812162733872, 12.759054889174031, 16.487303444346107, 13.38352411907105, 9.42464090808167, 12.929610252366079, 9.281110956087042, 0.38664541137204456, 1.99820518169643, 0.09335073678641659]</t>
  </si>
  <si>
    <t>HDPE EU (€/MT)</t>
  </si>
  <si>
    <t>[1.7268450504745614, 1.3231684387716587, 4.35353792819493, 8.097216723936231, 12.142608339052114, 15.04283638592711, 8.920333665410443, 8.110395793798077, 17.273916780318704, 22.948718028555692, 11.337060913865407, 5.328724636497853]</t>
  </si>
  <si>
    <t>Ethylene EU (€/MT)</t>
  </si>
  <si>
    <t>[0.5064834842277407, 0.31406745156588045, 2.726807311998224, 8.865965743360821, 11.65048035191229, 12.848477312897854, 9.968411460362237, 2.2669068289254333, 4.108734381503925, 2.4548891719615136, 0.4409527411376839, 1.314794746635379]</t>
  </si>
  <si>
    <t>Styrene EU (€/MT)</t>
  </si>
  <si>
    <t>[3.071239487055424, 5.66727867216497, 17.088752238950207, 12.560937754009974, 4.913726487527898, 36.08713390449014, 19.29477039925942, 9.343331216517212, 57.57969130633044, 51.612105135141306, 21.183888400028952, 21.352671873564287]</t>
  </si>
  <si>
    <t>Styrene US ($/MT)</t>
  </si>
  <si>
    <t>[1.3214198346370252, 11.562250360616751, 9.524718281435538, 7.57857906159755, 7.064308668058496, 17.02359535753756, 13.300657380332112, 9.162585291794628, 28.237231548273563, 26.10237027803759, 6.018083206682006, 2.2257209008027248]</t>
  </si>
  <si>
    <t>HDPE NEA ($/MT)</t>
  </si>
  <si>
    <t>[3.730610622338817, 0.11381601025352484, 1.402990865813572, 3.1114630834909107, 3.391703989533876, 13.93801786759318, 0.06206047461999153, 10.720055444531994, 9.830933271224088, 0.18828298735932067, 0.3993392633192236, 10.222579898782438]</t>
  </si>
  <si>
    <t>PP SEA ($/MT)</t>
  </si>
  <si>
    <t>[13.987472400388093, 17.955686108118957, 10.261584574349936, 7.9072512886273065, 15.118041513095795, 1.2826218680041623, 12.014015213373334, 23.382786811689446, 15.302406753261497, 7.754946364573799, 5.526834909621744, 4.707082693345148]</t>
  </si>
  <si>
    <t>Corn US (USc/Bu)</t>
  </si>
  <si>
    <t>[13.257606337714419, 9.79527600037871, 8.483581795347357, 19.45795355833426, 4.199531891499406, 8.223572413889041, 2.8562109341070316, 7.135288641997893, 9.729273981037254, 20.834047289280296, 19.177566807207374, 14.819232743754188]</t>
  </si>
  <si>
    <t>Corn EU (€/MT)</t>
  </si>
  <si>
    <t>[5.868246495418875, 7.372536504339854, 3.6372799975631533, 6.455919881552305, 3.4741992933240615, 6.131314237851131, 3.035454066326939, 9.645743407821016, 2.182624386192299, 7.265848110860257, 11.544762450466443, 11.309686965187716]</t>
  </si>
  <si>
    <t>Soymeal US ($/Short ton)</t>
  </si>
  <si>
    <t>[15.728746835491785, 8.135148584559943, 2.7455072315361364, 2.009383143220742, 11.346004441197262, 11.804026918858874, 5.244201366477604, 0.8201323473128356, 10.420723956748693, 6.569336620134421, 1.6619579864940899, 2.8389742599869923]</t>
  </si>
  <si>
    <t>Sugar WW (USc/LB)</t>
  </si>
  <si>
    <t>[13.42508108181106, 10.69139574988009, 3.5829249962707594, 9.459846575333893, 10.777526087059563, 6.319128704197127, 0.04459201392745966, 4.980698473690282, 1.212063874049152, 2.77310413728346, 5.655034833631268, 7.174162690442622]</t>
  </si>
  <si>
    <t>Sugar US (USc/LB)</t>
  </si>
  <si>
    <t>[1.2766263407008234, 6.066792835450467, 1.2807187175885675, 0.0156145066645515, 1.9226540860410555, 2.7771479548730444, 2.251148860907195, 2.3402768961900153, 9.418512129125896, 0.044884350408733634, 4.660273491636137, 6.719166725417007]</t>
  </si>
  <si>
    <t>Sugar China (CNY/MT)</t>
  </si>
  <si>
    <t>[3.9262490437283595, 1.5592589399882664, 1.3186627374046274, 0.5261719173713041, 0.7345456146667227, 1.173307356140005, 1.3835789018696714, 1.1437544793739711, 0.17257092846868197, 0.3434387587203552, 0.7184890776456129, 0.7164122705800959]</t>
  </si>
  <si>
    <t>Crude palm oil EU ($/MT)</t>
  </si>
  <si>
    <t>[5.225553956347287, 11.31558410129148, 13.807602569386479, 11.75709603714226, 9.104242137969372, 1.047210500074682, 0.46981597435859906, 1.4891399315409504, 19.62706441500363, 1.2629402908401524, 2.958894381128383, 1.455379675502189]</t>
  </si>
  <si>
    <t>Rapeseed oil EU (€/MT)</t>
  </si>
  <si>
    <t>[0.45744439102498435, 11.719826965445804, 2.4089472084211274, 2.601357158117599, 8.687055403552552, 3.3662837308651183, 1.8370337597245137, 8.489593475173972, 3.4601762300783303, 17.59855254850806, 4.920569956736227, 3.8381424027261426]</t>
  </si>
  <si>
    <t>Sunflower oil EU ($/MT)</t>
  </si>
  <si>
    <t>[1.8164478324096986, 6.90067525804509, 0.9857153560406599, 0.19301619050636082, 1.5336054457011898, 8.472962521835145, 7.5231632256215, 12.414593904536092, 27.407275000813264, 21.54796250190963, 1.8384713346969683, 1.182366346646797]</t>
  </si>
  <si>
    <t>Coconut oil EU ($/MT)</t>
  </si>
  <si>
    <t>[11.534710339624255, 22.261073597228894, 7.793222088564546, 12.799036678892406, 8.753673650701023, 0.6782488316223717, 3.5442943233215445, 1.2647309386246708, 4.822563207919747, 16.376189667044144, 9.173369238996301, 14.644313854462384]</t>
  </si>
  <si>
    <t>Soybean oil EU (€/MT)</t>
  </si>
  <si>
    <t>[3.085112186172875, 6.648719173703515, 5.436379860235334, 6.121719734790242, 0.9641054277358386, 12.09732041112375, 5.748540564634825, 4.360052559112628, 5.3812425096166265, 19.61933698007726, 11.514741543751235, 7.1480959792129015]</t>
  </si>
  <si>
    <t>Soybeans USA (Usc/bu)</t>
  </si>
  <si>
    <t>[7.023826950486732, 7.253799337931685, 2.8609102056673814, 6.676413523273704, 5.035600986188509, 7.249854236015701, 3.1374761916314338, 2.8780438226161804, 5.798776861446671, 12.99234757173299, 6.572946792422016, 15.41929000149332]</t>
  </si>
  <si>
    <t>Cocoa beans UK (GBR/T)</t>
  </si>
  <si>
    <t>[5.134736735650784, 3.1291934006095152, 2.401697256315932, 1.9276179714329458, 3.4397751275358837, 2.0615254748155274, 10.220177867557013, 5.898334344634354, 6.401622703499968, 2.91218554713765, 5.546244487518089, 6.884965849046301]</t>
  </si>
  <si>
    <t>Almonds US (USD/LB)</t>
  </si>
  <si>
    <t>[2.978618008604854, 2.5702981606620634, 4.324534943017356, 5.228705621224618, 7.505302117119034, 5.608976577847441, 2.0576884119971606, 0.873693703817606, 1.1056441236065933, 2.5305786734070668, 8.35851616096476, 19.14958047810945]</t>
  </si>
  <si>
    <t>Wheat EU (€/MT)</t>
  </si>
  <si>
    <t>[7.556495677242481, 6.271455188350533, 2.40422423679572, 8.050556239213263, 2.2854198991977372, 4.102110305190793, 2.7822003831143887, 3.2684383772826875, 7.030423064047933, 3.395596769962227, 9.68796243993735, 10.811102292301038]</t>
  </si>
  <si>
    <t>Sugar WW (€/MT)</t>
  </si>
  <si>
    <t>[12.852080153062861, 9.825827003077729, 0.39064503202367284, 7.982224696063886, 10.668316165211369, 0.19566730085752243, 1.952346402988715, 5.0858324147633995, 3.2948457903262103, 5.951464172965027, 7.675602111554536, 8.431100866545602]</t>
  </si>
  <si>
    <t>Tinplate EU ($/T)</t>
  </si>
  <si>
    <t>[1.649099912045527, 4.621169332536425, 0.9160464473742906, 2.749873549409773, 5.91284049227335, 1.7544923409234137, 2.2392414469006674, 5.201503213902822, 5.816874588506003, 1.3510389556210753, 3.9972120441242946, 9.987420803985984]</t>
  </si>
  <si>
    <t>Среднее: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</si>
</sst>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0" workbookViewId="0">
      <selection activeCell="B1" sqref="B1:E45"/>
    </sheetView>
  </sheetViews>
  <sheetFormatPr defaultRowHeight="15" x14ac:dyDescent="0.25"/>
  <cols>
    <col min="1" max="1" width="3" bestFit="1" customWidth="1"/>
    <col min="2" max="2" width="22" bestFit="1" customWidth="1"/>
    <col min="3" max="3" width="14" bestFit="1" customWidth="1"/>
    <col min="4" max="4" width="14.42578125" bestFit="1" customWidth="1"/>
    <col min="5" max="5" width="14.140625" bestFit="1" customWidth="1"/>
    <col min="6" max="6" width="234" bestFit="1" customWidth="1"/>
  </cols>
  <sheetData>
    <row r="1" spans="1:6" ht="30" x14ac:dyDescent="0.25"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 x14ac:dyDescent="0.25">
      <c r="A2" s="1">
        <v>0</v>
      </c>
      <c r="B2" s="3" t="s">
        <v>5</v>
      </c>
      <c r="C2" s="3">
        <v>0.72659400150597164</v>
      </c>
      <c r="D2" s="3">
        <v>7.76</v>
      </c>
      <c r="E2" s="3">
        <v>5.57</v>
      </c>
      <c r="F2" t="s">
        <v>6</v>
      </c>
    </row>
    <row r="3" spans="1:6" x14ac:dyDescent="0.25">
      <c r="A3" s="1">
        <v>1</v>
      </c>
      <c r="B3" s="3" t="s">
        <v>7</v>
      </c>
      <c r="C3" s="3">
        <v>-0.10947221109985381</v>
      </c>
      <c r="D3" s="3">
        <v>1.1299999999999999</v>
      </c>
      <c r="E3" s="3">
        <v>1.24</v>
      </c>
      <c r="F3" t="s">
        <v>8</v>
      </c>
    </row>
    <row r="4" spans="1:6" x14ac:dyDescent="0.25">
      <c r="A4" s="1">
        <v>2</v>
      </c>
      <c r="B4" s="3" t="s">
        <v>9</v>
      </c>
      <c r="C4" s="3">
        <v>0.57542451795761784</v>
      </c>
      <c r="D4" s="3">
        <v>3.8</v>
      </c>
      <c r="E4" s="3">
        <v>3.95</v>
      </c>
      <c r="F4" t="s">
        <v>10</v>
      </c>
    </row>
    <row r="5" spans="1:6" x14ac:dyDescent="0.25">
      <c r="A5" s="1">
        <v>3</v>
      </c>
      <c r="B5" s="3" t="s">
        <v>11</v>
      </c>
      <c r="C5" s="3">
        <v>0.25482125735979361</v>
      </c>
      <c r="D5" s="3">
        <v>4.99</v>
      </c>
      <c r="E5" s="3">
        <v>3.1</v>
      </c>
      <c r="F5" t="s">
        <v>12</v>
      </c>
    </row>
    <row r="6" spans="1:6" x14ac:dyDescent="0.25">
      <c r="A6" s="1">
        <v>4</v>
      </c>
      <c r="B6" s="3" t="s">
        <v>13</v>
      </c>
      <c r="C6" s="3">
        <v>0.5627019593655227</v>
      </c>
      <c r="D6" s="3">
        <v>3.5</v>
      </c>
      <c r="E6" s="3">
        <v>3.68</v>
      </c>
      <c r="F6" t="s">
        <v>14</v>
      </c>
    </row>
    <row r="7" spans="1:6" x14ac:dyDescent="0.25">
      <c r="A7" s="1">
        <v>5</v>
      </c>
      <c r="B7" s="3" t="s">
        <v>15</v>
      </c>
      <c r="C7" s="3">
        <v>0.58444693727339803</v>
      </c>
      <c r="D7" s="3">
        <v>3.93</v>
      </c>
      <c r="E7" s="3">
        <v>2.31</v>
      </c>
      <c r="F7" t="s">
        <v>16</v>
      </c>
    </row>
    <row r="8" spans="1:6" x14ac:dyDescent="0.25">
      <c r="A8" s="1">
        <v>6</v>
      </c>
      <c r="B8" s="3" t="s">
        <v>17</v>
      </c>
      <c r="C8" s="3">
        <v>-0.2422937360354607</v>
      </c>
      <c r="D8" s="3">
        <v>13</v>
      </c>
      <c r="E8" s="3">
        <v>12.35</v>
      </c>
      <c r="F8" t="s">
        <v>18</v>
      </c>
    </row>
    <row r="9" spans="1:6" x14ac:dyDescent="0.25">
      <c r="A9" s="1">
        <v>7</v>
      </c>
      <c r="B9" s="3" t="s">
        <v>19</v>
      </c>
      <c r="C9" s="3">
        <v>0.30609871989622972</v>
      </c>
      <c r="D9" s="3">
        <v>5.61</v>
      </c>
      <c r="E9" s="3">
        <v>2.9</v>
      </c>
      <c r="F9" t="s">
        <v>20</v>
      </c>
    </row>
    <row r="10" spans="1:6" x14ac:dyDescent="0.25">
      <c r="A10" s="1">
        <v>8</v>
      </c>
      <c r="B10" s="3" t="s">
        <v>21</v>
      </c>
      <c r="C10" s="3">
        <v>2.8229419482892589E-2</v>
      </c>
      <c r="D10" s="3">
        <v>13.36</v>
      </c>
      <c r="E10" s="3">
        <v>9.06</v>
      </c>
      <c r="F10" t="s">
        <v>22</v>
      </c>
    </row>
    <row r="11" spans="1:6" x14ac:dyDescent="0.25">
      <c r="A11" s="1">
        <v>9</v>
      </c>
      <c r="B11" s="3" t="s">
        <v>23</v>
      </c>
      <c r="C11" s="3">
        <v>0.24986784461351999</v>
      </c>
      <c r="D11" s="3">
        <v>7.52</v>
      </c>
      <c r="E11" s="3">
        <v>5.23</v>
      </c>
      <c r="F11" t="s">
        <v>24</v>
      </c>
    </row>
    <row r="12" spans="1:6" x14ac:dyDescent="0.25">
      <c r="A12" s="1">
        <v>10</v>
      </c>
      <c r="B12" s="3" t="s">
        <v>25</v>
      </c>
      <c r="C12" s="3">
        <v>0.60133965975067616</v>
      </c>
      <c r="D12" s="3">
        <v>3.75</v>
      </c>
      <c r="E12" s="3">
        <v>3.18</v>
      </c>
      <c r="F12" t="s">
        <v>26</v>
      </c>
    </row>
    <row r="13" spans="1:6" x14ac:dyDescent="0.25">
      <c r="A13" s="1">
        <v>11</v>
      </c>
      <c r="B13" s="3" t="s">
        <v>27</v>
      </c>
      <c r="C13" s="3">
        <v>0.45365206843323058</v>
      </c>
      <c r="D13" s="3">
        <v>8.43</v>
      </c>
      <c r="E13" s="3">
        <v>7.96</v>
      </c>
      <c r="F13" t="s">
        <v>28</v>
      </c>
    </row>
    <row r="14" spans="1:6" x14ac:dyDescent="0.25">
      <c r="A14" s="1">
        <v>12</v>
      </c>
      <c r="B14" s="3" t="s">
        <v>29</v>
      </c>
      <c r="C14" s="3">
        <v>0.70344096723065075</v>
      </c>
      <c r="D14" s="3">
        <v>5.53</v>
      </c>
      <c r="E14" s="3">
        <v>5.41</v>
      </c>
      <c r="F14" t="s">
        <v>30</v>
      </c>
    </row>
    <row r="15" spans="1:6" x14ac:dyDescent="0.25">
      <c r="A15" s="1">
        <v>13</v>
      </c>
      <c r="B15" s="3" t="s">
        <v>31</v>
      </c>
      <c r="C15" s="3">
        <v>0.69011165353513837</v>
      </c>
      <c r="D15" s="3">
        <v>5.64</v>
      </c>
      <c r="E15" s="3">
        <v>5.23</v>
      </c>
      <c r="F15" t="s">
        <v>32</v>
      </c>
    </row>
    <row r="16" spans="1:6" x14ac:dyDescent="0.25">
      <c r="A16" s="1">
        <v>14</v>
      </c>
      <c r="B16" s="3" t="s">
        <v>33</v>
      </c>
      <c r="C16" s="3">
        <v>0.70307126976311074</v>
      </c>
      <c r="D16" s="3">
        <v>9.7200000000000006</v>
      </c>
      <c r="E16" s="3">
        <v>10.039999999999999</v>
      </c>
      <c r="F16" t="s">
        <v>34</v>
      </c>
    </row>
    <row r="17" spans="1:6" x14ac:dyDescent="0.25">
      <c r="A17" s="1">
        <v>15</v>
      </c>
      <c r="B17" s="3" t="s">
        <v>35</v>
      </c>
      <c r="C17" s="3">
        <v>-0.14782106359288691</v>
      </c>
      <c r="D17" s="3">
        <v>12.9</v>
      </c>
      <c r="E17" s="3">
        <v>8.34</v>
      </c>
      <c r="F17" t="s">
        <v>36</v>
      </c>
    </row>
    <row r="18" spans="1:6" x14ac:dyDescent="0.25">
      <c r="A18" s="1">
        <v>16</v>
      </c>
      <c r="B18" s="3" t="s">
        <v>37</v>
      </c>
      <c r="C18" s="3">
        <v>-1.370476723660532</v>
      </c>
      <c r="D18" s="3">
        <v>5.99</v>
      </c>
      <c r="E18" s="3">
        <v>3.87</v>
      </c>
      <c r="F18" t="s">
        <v>38</v>
      </c>
    </row>
    <row r="19" spans="1:6" x14ac:dyDescent="0.25">
      <c r="A19" s="1">
        <v>17</v>
      </c>
      <c r="B19" s="3" t="s">
        <v>39</v>
      </c>
      <c r="C19" s="3">
        <v>0.85049328502547217</v>
      </c>
      <c r="D19" s="3">
        <v>3.56</v>
      </c>
      <c r="E19" s="3">
        <v>3</v>
      </c>
      <c r="F19" t="s">
        <v>40</v>
      </c>
    </row>
    <row r="20" spans="1:6" x14ac:dyDescent="0.25">
      <c r="A20" s="1">
        <v>18</v>
      </c>
      <c r="B20" s="3" t="s">
        <v>41</v>
      </c>
      <c r="C20" s="3">
        <v>0.42781745728677079</v>
      </c>
      <c r="D20" s="3">
        <v>11.49</v>
      </c>
      <c r="E20" s="3">
        <v>10.65</v>
      </c>
      <c r="F20" t="s">
        <v>42</v>
      </c>
    </row>
    <row r="21" spans="1:6" x14ac:dyDescent="0.25">
      <c r="A21" s="1">
        <v>19</v>
      </c>
      <c r="B21" s="3" t="s">
        <v>43</v>
      </c>
      <c r="C21" s="3">
        <v>0.55330843099233784</v>
      </c>
      <c r="D21" s="3">
        <v>7.71</v>
      </c>
      <c r="E21" s="3">
        <v>9.35</v>
      </c>
      <c r="F21" t="s">
        <v>44</v>
      </c>
    </row>
    <row r="22" spans="1:6" x14ac:dyDescent="0.25">
      <c r="A22" s="1">
        <v>20</v>
      </c>
      <c r="B22" s="3" t="s">
        <v>45</v>
      </c>
      <c r="C22" s="3">
        <v>0.50162465475571061</v>
      </c>
      <c r="D22" s="3">
        <v>9.7200000000000006</v>
      </c>
      <c r="E22" s="3">
        <v>8.52</v>
      </c>
      <c r="F22" t="s">
        <v>46</v>
      </c>
    </row>
    <row r="23" spans="1:6" x14ac:dyDescent="0.25">
      <c r="A23" s="1">
        <v>21</v>
      </c>
      <c r="B23" s="3" t="s">
        <v>47</v>
      </c>
      <c r="C23" s="3">
        <v>0.80030194051171966</v>
      </c>
      <c r="D23" s="3">
        <v>4.79</v>
      </c>
      <c r="E23" s="3">
        <v>2.59</v>
      </c>
      <c r="F23" t="s">
        <v>48</v>
      </c>
    </row>
    <row r="24" spans="1:6" x14ac:dyDescent="0.25">
      <c r="A24" s="1">
        <v>22</v>
      </c>
      <c r="B24" s="3" t="s">
        <v>49</v>
      </c>
      <c r="C24" s="3">
        <v>-0.11227455245569271</v>
      </c>
      <c r="D24" s="3">
        <v>21.65</v>
      </c>
      <c r="E24" s="3">
        <v>18.190000000000001</v>
      </c>
      <c r="F24" t="s">
        <v>50</v>
      </c>
    </row>
    <row r="25" spans="1:6" x14ac:dyDescent="0.25">
      <c r="A25" s="1">
        <v>23</v>
      </c>
      <c r="B25" s="3" t="s">
        <v>51</v>
      </c>
      <c r="C25" s="3">
        <v>0.4207364033968416</v>
      </c>
      <c r="D25" s="3">
        <v>11.59</v>
      </c>
      <c r="E25" s="3">
        <v>9.34</v>
      </c>
      <c r="F25" t="s">
        <v>52</v>
      </c>
    </row>
    <row r="26" spans="1:6" x14ac:dyDescent="0.25">
      <c r="A26" s="1">
        <v>24</v>
      </c>
      <c r="B26" s="3" t="s">
        <v>53</v>
      </c>
      <c r="C26" s="3">
        <v>0.17450787117283259</v>
      </c>
      <c r="D26" s="3">
        <v>4.76</v>
      </c>
      <c r="E26" s="3">
        <v>3.25</v>
      </c>
      <c r="F26" t="s">
        <v>54</v>
      </c>
    </row>
    <row r="27" spans="1:6" x14ac:dyDescent="0.25">
      <c r="A27" s="1">
        <v>25</v>
      </c>
      <c r="B27" s="3" t="s">
        <v>55</v>
      </c>
      <c r="C27" s="3">
        <v>-0.86968966622741473</v>
      </c>
      <c r="D27" s="3">
        <v>11.27</v>
      </c>
      <c r="E27" s="3">
        <v>11.14</v>
      </c>
      <c r="F27" t="s">
        <v>56</v>
      </c>
    </row>
    <row r="28" spans="1:6" x14ac:dyDescent="0.25">
      <c r="A28" s="1">
        <v>26</v>
      </c>
      <c r="B28" s="3" t="s">
        <v>57</v>
      </c>
      <c r="C28" s="3">
        <v>0.41289230835239388</v>
      </c>
      <c r="D28" s="3">
        <v>11.5</v>
      </c>
      <c r="E28" s="3">
        <v>9.76</v>
      </c>
      <c r="F28" t="s">
        <v>58</v>
      </c>
    </row>
    <row r="29" spans="1:6" x14ac:dyDescent="0.25">
      <c r="A29" s="1">
        <v>27</v>
      </c>
      <c r="B29" s="3" t="s">
        <v>59</v>
      </c>
      <c r="C29" s="3">
        <v>0.48239726643202319</v>
      </c>
      <c r="D29" s="3">
        <v>6.49</v>
      </c>
      <c r="E29" s="3">
        <v>6.29</v>
      </c>
      <c r="F29" t="s">
        <v>60</v>
      </c>
    </row>
    <row r="30" spans="1:6" ht="30" x14ac:dyDescent="0.25">
      <c r="A30" s="1">
        <v>28</v>
      </c>
      <c r="B30" s="3" t="s">
        <v>61</v>
      </c>
      <c r="C30" s="3">
        <v>-5.1037648291120563E-2</v>
      </c>
      <c r="D30" s="3">
        <v>6.61</v>
      </c>
      <c r="E30" s="3">
        <v>5.91</v>
      </c>
      <c r="F30" t="s">
        <v>62</v>
      </c>
    </row>
    <row r="31" spans="1:6" x14ac:dyDescent="0.25">
      <c r="A31" s="1">
        <v>29</v>
      </c>
      <c r="B31" s="3" t="s">
        <v>63</v>
      </c>
      <c r="C31" s="3">
        <v>0.44424211486313869</v>
      </c>
      <c r="D31" s="3">
        <v>6.34</v>
      </c>
      <c r="E31" s="3">
        <v>5.99</v>
      </c>
      <c r="F31" t="s">
        <v>64</v>
      </c>
    </row>
    <row r="32" spans="1:6" x14ac:dyDescent="0.25">
      <c r="A32" s="1">
        <v>30</v>
      </c>
      <c r="B32" s="3" t="s">
        <v>65</v>
      </c>
      <c r="C32" s="3">
        <v>0.79475621698481946</v>
      </c>
      <c r="D32" s="3">
        <v>3.23</v>
      </c>
      <c r="E32" s="3">
        <v>2.2999999999999998</v>
      </c>
      <c r="F32" t="s">
        <v>66</v>
      </c>
    </row>
    <row r="33" spans="1:6" x14ac:dyDescent="0.25">
      <c r="A33" s="1">
        <v>31</v>
      </c>
      <c r="B33" s="3" t="s">
        <v>67</v>
      </c>
      <c r="C33" s="3">
        <v>-8.2112138634859777E-2</v>
      </c>
      <c r="D33" s="3">
        <v>1.1399999999999999</v>
      </c>
      <c r="E33" s="3">
        <v>0.94</v>
      </c>
      <c r="F33" t="s">
        <v>68</v>
      </c>
    </row>
    <row r="34" spans="1:6" ht="30" x14ac:dyDescent="0.25">
      <c r="A34" s="1">
        <v>32</v>
      </c>
      <c r="B34" s="3" t="s">
        <v>69</v>
      </c>
      <c r="C34" s="3">
        <v>0.62640743512546493</v>
      </c>
      <c r="D34" s="3">
        <v>6.63</v>
      </c>
      <c r="E34" s="3">
        <v>4.09</v>
      </c>
      <c r="F34" t="s">
        <v>70</v>
      </c>
    </row>
    <row r="35" spans="1:6" x14ac:dyDescent="0.25">
      <c r="A35" s="1">
        <v>33</v>
      </c>
      <c r="B35" s="3" t="s">
        <v>71</v>
      </c>
      <c r="C35" s="3">
        <v>0.80119714360364325</v>
      </c>
      <c r="D35" s="3">
        <v>5.78</v>
      </c>
      <c r="E35" s="3">
        <v>3.65</v>
      </c>
      <c r="F35" t="s">
        <v>72</v>
      </c>
    </row>
    <row r="36" spans="1:6" ht="30" x14ac:dyDescent="0.25">
      <c r="A36" s="1">
        <v>34</v>
      </c>
      <c r="B36" s="3" t="s">
        <v>73</v>
      </c>
      <c r="C36" s="3">
        <v>0.27540990333496412</v>
      </c>
      <c r="D36" s="3">
        <v>7.65</v>
      </c>
      <c r="E36" s="3">
        <v>4.37</v>
      </c>
      <c r="F36" t="s">
        <v>74</v>
      </c>
    </row>
    <row r="37" spans="1:6" x14ac:dyDescent="0.25">
      <c r="A37" s="1">
        <v>35</v>
      </c>
      <c r="B37" s="3" t="s">
        <v>75</v>
      </c>
      <c r="C37" s="3">
        <v>-1.6481724443148771E-2</v>
      </c>
      <c r="D37" s="3">
        <v>9.4700000000000006</v>
      </c>
      <c r="E37" s="3">
        <v>8.9600000000000009</v>
      </c>
      <c r="F37" t="s">
        <v>76</v>
      </c>
    </row>
    <row r="38" spans="1:6" x14ac:dyDescent="0.25">
      <c r="A38" s="1">
        <v>36</v>
      </c>
      <c r="B38" s="3" t="s">
        <v>77</v>
      </c>
      <c r="C38" s="3">
        <v>0.71406627691639402</v>
      </c>
      <c r="D38" s="3">
        <v>7.34</v>
      </c>
      <c r="E38" s="3">
        <v>5.94</v>
      </c>
      <c r="F38" t="s">
        <v>78</v>
      </c>
    </row>
    <row r="39" spans="1:6" x14ac:dyDescent="0.25">
      <c r="A39" s="1">
        <v>37</v>
      </c>
      <c r="B39" s="3" t="s">
        <v>79</v>
      </c>
      <c r="C39" s="3">
        <v>0.52267589700378103</v>
      </c>
      <c r="D39" s="3">
        <v>6.91</v>
      </c>
      <c r="E39" s="3">
        <v>6.62</v>
      </c>
      <c r="F39" t="s">
        <v>80</v>
      </c>
    </row>
    <row r="40" spans="1:6" ht="30" x14ac:dyDescent="0.25">
      <c r="A40" s="1">
        <v>38</v>
      </c>
      <c r="B40" s="3" t="s">
        <v>81</v>
      </c>
      <c r="C40" s="3">
        <v>-0.52408768982898923</v>
      </c>
      <c r="D40" s="3">
        <v>4.66</v>
      </c>
      <c r="E40" s="3">
        <v>4.29</v>
      </c>
      <c r="F40" t="s">
        <v>82</v>
      </c>
    </row>
    <row r="41" spans="1:6" x14ac:dyDescent="0.25">
      <c r="A41" s="1">
        <v>39</v>
      </c>
      <c r="B41" s="3" t="s">
        <v>83</v>
      </c>
      <c r="C41" s="3">
        <v>0.25480272920614339</v>
      </c>
      <c r="D41" s="3">
        <v>5.19</v>
      </c>
      <c r="E41" s="3">
        <v>3.65</v>
      </c>
      <c r="F41" t="s">
        <v>84</v>
      </c>
    </row>
    <row r="42" spans="1:6" x14ac:dyDescent="0.25">
      <c r="A42" s="1">
        <v>40</v>
      </c>
      <c r="B42" s="3" t="s">
        <v>85</v>
      </c>
      <c r="C42" s="3">
        <v>-0.37600260833049948</v>
      </c>
      <c r="D42" s="3">
        <v>5.64</v>
      </c>
      <c r="E42" s="3">
        <v>5.19</v>
      </c>
      <c r="F42" t="s">
        <v>86</v>
      </c>
    </row>
    <row r="43" spans="1:6" x14ac:dyDescent="0.25">
      <c r="A43" s="1">
        <v>41</v>
      </c>
      <c r="B43" s="3" t="s">
        <v>87</v>
      </c>
      <c r="C43" s="3">
        <v>0.48782426147167512</v>
      </c>
      <c r="D43" s="3">
        <v>6.19</v>
      </c>
      <c r="E43" s="3">
        <v>6.81</v>
      </c>
      <c r="F43" t="s">
        <v>88</v>
      </c>
    </row>
    <row r="44" spans="1:6" ht="15.75" thickBot="1" x14ac:dyDescent="0.3">
      <c r="A44" s="1">
        <v>42</v>
      </c>
      <c r="B44" s="4" t="s">
        <v>89</v>
      </c>
      <c r="C44" s="5">
        <v>0.93773418421721288</v>
      </c>
      <c r="D44" s="5">
        <v>3.85</v>
      </c>
      <c r="E44" s="5">
        <v>3.37</v>
      </c>
      <c r="F44" t="s">
        <v>90</v>
      </c>
    </row>
    <row r="45" spans="1:6" x14ac:dyDescent="0.25">
      <c r="B45" s="6" t="s">
        <v>91</v>
      </c>
      <c r="C45" s="3">
        <f t="shared" ref="C45:D45" si="0">AVERAGE(C2:C44)</f>
        <v>0.30281968126094488</v>
      </c>
      <c r="D45" s="3">
        <f t="shared" si="0"/>
        <v>7.1562790697674439</v>
      </c>
      <c r="E45" s="3">
        <f>AVERAGE(E2:E44)</f>
        <v>5.9902325581395361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theco</cp:lastModifiedBy>
  <dcterms:created xsi:type="dcterms:W3CDTF">2021-12-01T19:07:51Z</dcterms:created>
  <dcterms:modified xsi:type="dcterms:W3CDTF">2021-12-01T19:39:01Z</dcterms:modified>
</cp:coreProperties>
</file>