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eco\Desktop\forecast\Damped Linear Smoothing Override\"/>
    </mc:Choice>
  </mc:AlternateContent>
  <xr:revisionPtr revIDLastSave="0" documentId="13_ncr:1_{B78C9C5F-ECBF-48EB-B470-A2D20F914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D45" i="1"/>
  <c r="E45" i="1"/>
</calcChain>
</file>

<file path=xl/sharedStrings.xml><?xml version="1.0" encoding="utf-8"?>
<sst xmlns="http://schemas.openxmlformats.org/spreadsheetml/2006/main" count="92" uniqueCount="92">
  <si>
    <t>Commodity Name</t>
  </si>
  <si>
    <t>Coefficient of determination</t>
  </si>
  <si>
    <t>MAPE mean, %</t>
  </si>
  <si>
    <t>MAPE median, %</t>
  </si>
  <si>
    <t>MAPE list</t>
  </si>
  <si>
    <t>Crude Oil Brent  ($/Brl)</t>
  </si>
  <si>
    <t>[1.9241834451460476, 5.08804059677106, 14.874055965993804, 12.428541411522787, 20.91702348357042, 4.163175487491063, 6.249122251265768, 1.479781280507926, 2.56638740153769, 1.0359006363052843, 8.38638529959937, 1.9195183723882132]</t>
  </si>
  <si>
    <t>Forex  ($/€)</t>
  </si>
  <si>
    <t>[1.771576112071182, 0.5830454704381945, 1.9935517906494358, 0.2957493725169489, 1.1377078901661433, 2.5009171784435127, 0.38671416091642125, 1.5596150437879945, 0.24097310771899796, 1.954793160523581, 1.1174326591045671, 4.3741977115399235]</t>
  </si>
  <si>
    <t>SMP EU (€/MT)</t>
  </si>
  <si>
    <t>[4.7115237776333645, 1.5405390725713877, 0.07550921462528683, 3.9027651716743854, 5.25241926629251, 3.9082968999027816, 0.19912878347011168, 2.7423966223577616, 0.35096464525549076, 6.002731448711807, 4.565871767301495, 3.5740714642944473]</t>
  </si>
  <si>
    <t>SMP Oceania ($/MT)</t>
  </si>
  <si>
    <t>[1.7536079107603293, 1.4913124552641706, 1.2833154176267891, 6.801391826965232, 1.4274179495945511, 3.679665450390003, 0.8212056739337151, 1.377766054120589, 5.408714539896611, 15.046620453114986, 8.064067995479848, 8.320824589204488]</t>
  </si>
  <si>
    <t>NFDM US ($/Lb)</t>
  </si>
  <si>
    <t>[7.653505023446843, 5.705551159719432, 3.1215728261770894, 5.005085486552815, 0.8309387584320649, 0.33632510945231764, 4.4140467915445525, 7.718578907607693, 4.583945089202897, 0.031771489894888476, 0.23787151949271548, 0.166903508199677]</t>
  </si>
  <si>
    <t>Butter EU (€/MT)</t>
  </si>
  <si>
    <t>[0.8798793335886946, 0.008576907580030112, 5.609540271082444, 1.5423949270613933, 7.044678227919103, 12.888085704809349, 5.987722669173678, 1.6522687347186644, 3.0400349807924036, 8.573234946152821, 2.978891724685883, 1.0304904419416883]</t>
  </si>
  <si>
    <t>Butter Oceania ($/MT)</t>
  </si>
  <si>
    <t>[8.245342242004975, 11.881454017222943, 11.009760130594799, 10.9990334319145, 7.133593812489368, 6.492719794507111, 8.964302114661585, 33.35527478035681, 23.957889688415683, 19.685985389033146, 4.889108080540894, 2.1190179823335673]</t>
  </si>
  <si>
    <t>Butter US ($/Lb)</t>
  </si>
  <si>
    <t>[1.4563055014477404, 1.4967482177352378, 3.5977369304867226, 0.4115993406066061, 5.984046860482812, 14.209309140195309, 17.88428084018806, 8.545841162418768, 2.9489302943115208, 1.6835771924363676, 3.328674257936898, 2.3773432649830686]</t>
  </si>
  <si>
    <t>Cheese US ($/Lb)</t>
  </si>
  <si>
    <t>[10.380000644700988, 18.826632402641877, 36.3978500995252, 29.53414880613246, 18.886383271473058, 9.403076711591888, 2.053502516064475, 6.8876038706206595, 7.06106870917087, 5.728379202975937, 3.8217015801986816, 3.742525764127428]</t>
  </si>
  <si>
    <t>WMP Oceania ($/MT)</t>
  </si>
  <si>
    <t>[0.1836197730726651, 0.5761868210269687, 4.596618908382138, 4.51775858519215, 4.721798246557755, 17.95159599832929, 1.3637714225148008, 6.855923584204307, 11.123269084565468, 12.820073496330059, 12.70306240607552, 9.752554406673642]</t>
  </si>
  <si>
    <t>WMP EU (€/MT)</t>
  </si>
  <si>
    <t>[0.6290511450187634, 2.954756994211771, 1.8692816459909345, 0.6891125617966942, 6.2223756491958815, 8.575113177109534, 5.643340682649614, 1.200447143132917, 5.232894625778109, 8.062373432774134, 7.4934913160934755, 2.2673739600667853]</t>
  </si>
  <si>
    <t>AMF Oceania (€/MT)</t>
  </si>
  <si>
    <t>[8.190816268418674, 1.206213415786387, 4.22242596020659, 14.094740194118472, 8.673437228003163, 5.7358572441930304, 7.830981680438969, 19.909802235517517, 12.851104401178409, 11.098139902835099, 5.627557406074424, 0.8079298402206624]</t>
  </si>
  <si>
    <t>Whey EU- Food (€/MT)</t>
  </si>
  <si>
    <t>[4.6755830930818405, 0.4213439140016817, 3.768480974154462, 8.608894997413993, 8.21660206789172, 8.411871079032812, 6.524541977686785, 2.355282441281007, 5.074370721148565, 7.3931924847992105, 12.603550910306005, 4.103526336630265]</t>
  </si>
  <si>
    <t>Whey EU- Feed (€/MT)</t>
  </si>
  <si>
    <t>[2.5961484326064967, 0.06694282034670555, 7.295526029968448, 11.191329033187998, 13.527913556086146, 6.2539756234983646, 0.7177464368172672, 6.409468636802343, 4.196716919528334, 11.52630585726882, 10.783169453746993, 1.6537710381801878]</t>
  </si>
  <si>
    <t>Whey US ($/Lb)</t>
  </si>
  <si>
    <t>[7.850835991750145, 12.601318808733694, 12.648798390694676, 16.1848352156822, 9.052036956953511, 6.39930356245262, 4.756328669009767, 1.9777887854803216, 9.633597319863, 14.351895857037384, 15.5828992800177, 10.793036970076892]</t>
  </si>
  <si>
    <t>Classs III US ($/cwt)</t>
  </si>
  <si>
    <t>[11.35336664713473, 19.955542086324584, 34.44775026841783, 26.56128473316582, 15.578822998231201, 5.232454319201744, 6.066647360912784, 9.504811205551784, 5.042680736151335, 6.677554920986189, 6.245793911474542, 1.3227630061800828]</t>
  </si>
  <si>
    <t>Lactose US- Food ($/Lb)</t>
  </si>
  <si>
    <t>[9.814935459081969, 11.294742604416474, 16.1526491744624, 9.963542438114033, 7.434368091895845, 7.952285353229789, 8.830831759232764, 3.4262551214913923, 3.0152444378360546, 0.44866583141644617, 3.1319581966999968, 4.904100494877497]</t>
  </si>
  <si>
    <t>WPC 34 US ($/Lb)</t>
  </si>
  <si>
    <t>[6.500740466648369, 6.96527776960245, 4.040919327733528, 5.494142454344762, 6.790119028929277, 3.0581382959404104, 2.944913119021399, 1.3893420630552293, 0.7789142753016915, 2.269128477113657, 2.3412322706890785, 2.5746256098560054]</t>
  </si>
  <si>
    <t>PET EU (€/MT)</t>
  </si>
  <si>
    <t>[1.7785070463991706, 1.4896890865769312, 10.901981819114575, 17.124197093147362, 11.624304231409093, 18.306225453376143, 0.09973809474279104, 16.105032296694823, 26.09226014928755, 25.052904585994572, 9.779239983565027, 0.9218102775292792]</t>
  </si>
  <si>
    <t>PET NEA ($/MT)</t>
  </si>
  <si>
    <t>[2.184340402130565, 3.792102506150072, 12.563493816881804, 13.315389647517478, 10.961298884460776, 10.462423298268662, 12.732328747009355, 15.998055013526702, 9.274912720289317, 0.38649743758559246, 0.26301231434426897, 1.127997670248556]</t>
  </si>
  <si>
    <t>HDPE EU (€/MT)</t>
  </si>
  <si>
    <t>[1.7268450504745614, 0.7768360245563997, 4.072626003178886, 9.265222832286534, 11.962361882200664, 13.438598414915479, 9.552997834505398, 7.836056580511842, 18.508539721503052, 23.204103045351815, 16.52164560412305, 7.699269406542232]</t>
  </si>
  <si>
    <t>Ethylene EU (€/MT)</t>
  </si>
  <si>
    <t>[0.5064834842277407, 0.536935526364452, 4.046715617036236, 7.646778283629605, 8.14171621954821, 7.047347395662721, 1.344137652649719, 2.2674117882930185, 1.434928611666098, 0.7114201786729423, 3.023469669195845, 1.3188154144411826]</t>
  </si>
  <si>
    <t>Styrene EU (€/MT)</t>
  </si>
  <si>
    <t>[3.071239487055424, 5.733587351964288, 17.913183240016828, 17.16519700039, 0.4988921195282663, 29.870412938108487, 13.85582359342908, 9.348055763121476, 58.43617550896465, 31.464083664647706, 13.56485084321402, 16.018634197360498]</t>
  </si>
  <si>
    <t>Styrene US ($/MT)</t>
  </si>
  <si>
    <t>[1.3214198346370252, 10.782789642116523, 11.900877003192154, 7.579029141700086, 2.0394997873151044, 17.489222442330338, 13.302879979604858, 12.337802263430586, 28.234681718356864, 27.37651754745321, 3.647463012039261, 4.4801012888233505]</t>
  </si>
  <si>
    <t>HDPE NEA ($/MT)</t>
  </si>
  <si>
    <t>[3.730610622338817, 0.11350319032370072, 1.4032476144342954, 3.1115292120274893, 1.315214521577864, 13.441291734997595, 0.1248655643829117, 10.602747852250568, 12.906275693721383, 0.21408451657850394, 2.755838043804097, 8.147717644643846]</t>
  </si>
  <si>
    <t>PP SEA ($/MT)</t>
  </si>
  <si>
    <t>[13.987472400388093, 15.576356383187443, 10.912963581081767, 7.905867817694717, 13.389162551590825, 6.663221006974708, 8.242547525480685, 23.399220158124557, 13.458419512871247, 9.21960521044594, 1.6826942540148964, 12.150366637309688]</t>
  </si>
  <si>
    <t>Corn US (USc/Bu)</t>
  </si>
  <si>
    <t>[13.257606337714419, 10.274902592438128, 8.608287524824025, 19.375352278087068, 4.033113859649473, 7.097665815746984, 3.532995933279394, 6.38418514575822, 9.573668258145165, 21.15246396368884, 19.18846577303814, 12.896457134052122]</t>
  </si>
  <si>
    <t>Corn EU (€/MT)</t>
  </si>
  <si>
    <t>[5.868246495418875, 7.8295784178694605, 3.518806076412058, 6.884039352209784, 3.0096700573602506, 6.286990487869634, 2.113476052289086, 9.310281517106057, 2.3504884558067016, 7.402489168618404, 11.20864399914999, 11.391826329707403]</t>
  </si>
  <si>
    <t>Soymeal US ($/Short ton)</t>
  </si>
  <si>
    <t>[15.728746835491785, 8.135229175546025, 2.7455678857358126, 2.060409091876952, 11.349705212869592, 11.806262164270919, 5.244383902422902, 0.8203403493392905, 10.421117138643817, 6.569550004929864, 1.6620246417452287, 2.839097953625385]</t>
  </si>
  <si>
    <t>Sugar WW (USc/LB)</t>
  </si>
  <si>
    <t>[13.42508108181106, 10.649808492921956, 2.1381413894043217, 7.917409635721011, 10.673484785448712, 5.0094439214451025, 0.0646536519518165, 4.997446658012756, 0.5374481818368365, 0.630713008320477, 3.2667922024872302, 7.1083896795030075]</t>
  </si>
  <si>
    <t>Sugar US (USc/LB)</t>
  </si>
  <si>
    <t>[1.2766263407008234, 7.2856863449930405, 0.27477973857693827, 0.03919692894874858, 2.0080482329557716, 2.3798904308014435, 1.9911006469388495, 2.236229740082004, 9.32836164512491, 0.5225123392312958, 5.114179687902786, 6.857928082646464]</t>
  </si>
  <si>
    <t>Sugar China (CNY/MT)</t>
  </si>
  <si>
    <t>[3.9262490437283595, 1.6483584232350417, 1.3181357374905076, 0.5279776850787891, 0.6940706094297971, 1.1734621099020237, 1.3840184698637978, 1.1852702412527605, 0.17389480524572287, 0.33018375422365814, 0.7199785219946184, 0.7180170012739566]</t>
  </si>
  <si>
    <t>Crude palm oil EU ($/MT)</t>
  </si>
  <si>
    <t>[5.225553956347287, 10.24376881566752, 13.23035867112005, 9.477160382309496, 7.419862013622801, 3.6016201364748692, 0.05424294999355579, 1.3035099253009674, 21.17029684227059, 0.32873121730827826, 2.0556425682271753, 4.657030247902581]</t>
  </si>
  <si>
    <t>Rapeseed oil EU (€/MT)</t>
  </si>
  <si>
    <t>[0.45744439102498435, 10.052959807008541, 4.382424406161539, 2.6012499994291325, 8.68688277303374, 2.766101070296994, 1.3056041758387424, 8.17194436349616, 3.4604604557162864, 17.872056773235258, 1.083367153660861, 3.717680233267144]</t>
  </si>
  <si>
    <t>Sunflower oil EU ($/MT)</t>
  </si>
  <si>
    <t>[1.8164478324096986, 6.449601222834259, 0.9840264746356057, 0.19921124091594136, 1.5360264062064128, 8.458862430749482, 7.468130376332964, 12.457266073797117, 25.58875643448656, 21.550003830275745, 2.4039019704046396, 1.1828793855929327]</t>
  </si>
  <si>
    <t>Coconut oil EU ($/MT)</t>
  </si>
  <si>
    <t>[11.534710339624255, 22.295539745322767, 13.311411704093931, 12.799183470038788, 5.597364550111918, 0.5522644554348699, 0.7985569997974334, 2.094554605525794, 4.918625307061325, 15.319804911503127, 10.042011701497643, 15.012134124741777]</t>
  </si>
  <si>
    <t>Soybean oil EU (€/MT)</t>
  </si>
  <si>
    <t>[3.085112186172875, 6.539518269122794, 5.266559455257916, 3.1217617182676625, 0.9638515167354119, 12.097068111834673, 5.518146181856317, 4.321358925340137, 5.304126803273005, 19.67189153189356, 11.515123617284848, 7.118584977550806]</t>
  </si>
  <si>
    <t>Soybeans USA (Usc/bu)</t>
  </si>
  <si>
    <t>[7.023826950486732, 7.25376909832591, 1.7724477953544884, 6.061697619284966, 5.0331288362628115, 7.6506878989095375, 3.4923217881980504, 0.02272993717472769, 7.990050765916758, 12.812722344365426, 6.571595729767048, 15.432563367963622]</t>
  </si>
  <si>
    <t>Cocoa beans UK (GBR/T)</t>
  </si>
  <si>
    <t>[5.134736735650784, 1.2127674212668584, 1.6330768209777156, 1.928283608591923, 3.4215101747057957, 4.129674256624011, 11.296618704783077, 5.061247626571695, 5.087884618273572, 3.4005104027321424, 8.168996744542694, 6.974178650126045]</t>
  </si>
  <si>
    <t>Almonds US (USD/LB)</t>
  </si>
  <si>
    <t>[2.978618008604854, 2.6069986870218687, 4.33400316516905, 5.212179416916101, 7.564893441245774, 5.658763196442523, 2.0512573996002827, 0.8711638513645545, 1.1117993852480035, 2.5126991291696323, 8.358856221921458, 19.199114368315726]</t>
  </si>
  <si>
    <t>Wheat EU (€/MT)</t>
  </si>
  <si>
    <t>[7.556495677242481, 4.830936867992748, 0.9389740188310829, 5.255911421453985, 2.2852812169249708, 4.102221594015769, 2.7823747318706715, 3.9592508431035074, 9.28430787451152, 3.3957384037678997, 4.666073798112896, 10.810993677842273]</t>
  </si>
  <si>
    <t>Sugar WW (€/MT)</t>
  </si>
  <si>
    <t>[12.852080153062861, 9.783657059648556, 0.7661210886766173, 7.885000084267597, 10.56009687975886, 2.56265341083871, 0.44774409747521915, 2.4758481462873982, 0.47921277024150993, 3.3028159625944826, 5.321091181544673, 7.115019560746514]</t>
  </si>
  <si>
    <t>Tinplate EU ($/T)</t>
  </si>
  <si>
    <t>[1.649099912045527, 4.530970227516469, 0.747227781879001, 2.7500747828147114, 5.912696563629465, 1.7541094921609153, 2.036319211310586, 5.201474225903032, 5.817381479905751, 1.1814139453166723, 3.9965512793305633, 9.987214993079332]</t>
  </si>
  <si>
    <t>Среднее: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</si>
</sst>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7" workbookViewId="0">
      <selection activeCell="F33" sqref="F33"/>
    </sheetView>
  </sheetViews>
  <sheetFormatPr defaultRowHeight="15" x14ac:dyDescent="0.25"/>
  <cols>
    <col min="1" max="1" width="3" bestFit="1" customWidth="1"/>
    <col min="2" max="2" width="21.85546875" style="3" customWidth="1"/>
    <col min="3" max="3" width="14" style="3" bestFit="1" customWidth="1"/>
    <col min="4" max="4" width="14.42578125" style="3" bestFit="1" customWidth="1"/>
    <col min="5" max="5" width="16.140625" style="3" bestFit="1" customWidth="1"/>
    <col min="6" max="6" width="234" bestFit="1" customWidth="1"/>
  </cols>
  <sheetData>
    <row r="1" spans="1:6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1">
        <v>0</v>
      </c>
      <c r="B2" s="3" t="s">
        <v>5</v>
      </c>
      <c r="C2" s="3">
        <v>0.78904389895451998</v>
      </c>
      <c r="D2" s="3">
        <v>6.75</v>
      </c>
      <c r="E2" s="3">
        <v>4.63</v>
      </c>
      <c r="F2" t="s">
        <v>6</v>
      </c>
    </row>
    <row r="3" spans="1:6" x14ac:dyDescent="0.25">
      <c r="A3" s="1">
        <v>1</v>
      </c>
      <c r="B3" s="3" t="s">
        <v>7</v>
      </c>
      <c r="C3" s="3">
        <v>-0.96349514057163499</v>
      </c>
      <c r="D3" s="3">
        <v>1.49</v>
      </c>
      <c r="E3" s="3">
        <v>1.35</v>
      </c>
      <c r="F3" t="s">
        <v>8</v>
      </c>
    </row>
    <row r="4" spans="1:6" x14ac:dyDescent="0.25">
      <c r="A4" s="1">
        <v>2</v>
      </c>
      <c r="B4" s="3" t="s">
        <v>9</v>
      </c>
      <c r="C4" s="3">
        <v>0.69579144125921166</v>
      </c>
      <c r="D4" s="3">
        <v>3.07</v>
      </c>
      <c r="E4" s="3">
        <v>3.74</v>
      </c>
      <c r="F4" t="s">
        <v>10</v>
      </c>
    </row>
    <row r="5" spans="1:6" x14ac:dyDescent="0.25">
      <c r="A5" s="1">
        <v>3</v>
      </c>
      <c r="B5" s="3" t="s">
        <v>11</v>
      </c>
      <c r="C5" s="3">
        <v>0.27698458023486189</v>
      </c>
      <c r="D5" s="3">
        <v>4.62</v>
      </c>
      <c r="E5" s="3">
        <v>2.72</v>
      </c>
      <c r="F5" t="s">
        <v>12</v>
      </c>
    </row>
    <row r="6" spans="1:6" x14ac:dyDescent="0.25">
      <c r="A6" s="1">
        <v>4</v>
      </c>
      <c r="B6" s="3" t="s">
        <v>13</v>
      </c>
      <c r="C6" s="3">
        <v>0.59187167084304093</v>
      </c>
      <c r="D6" s="3">
        <v>3.32</v>
      </c>
      <c r="E6" s="3">
        <v>3.77</v>
      </c>
      <c r="F6" t="s">
        <v>14</v>
      </c>
    </row>
    <row r="7" spans="1:6" x14ac:dyDescent="0.25">
      <c r="A7" s="1">
        <v>5</v>
      </c>
      <c r="B7" s="3" t="s">
        <v>15</v>
      </c>
      <c r="C7" s="3">
        <v>0.55462702013595089</v>
      </c>
      <c r="D7" s="3">
        <v>4.2699999999999996</v>
      </c>
      <c r="E7" s="3">
        <v>3.01</v>
      </c>
      <c r="F7" t="s">
        <v>16</v>
      </c>
    </row>
    <row r="8" spans="1:6" x14ac:dyDescent="0.25">
      <c r="A8" s="1">
        <v>6</v>
      </c>
      <c r="B8" s="3" t="s">
        <v>17</v>
      </c>
      <c r="C8" s="3">
        <v>-0.21848722824603281</v>
      </c>
      <c r="D8" s="3">
        <v>12.39</v>
      </c>
      <c r="E8" s="3">
        <v>9.98</v>
      </c>
      <c r="F8" t="s">
        <v>18</v>
      </c>
    </row>
    <row r="9" spans="1:6" x14ac:dyDescent="0.25">
      <c r="A9" s="1">
        <v>7</v>
      </c>
      <c r="B9" s="3" t="s">
        <v>19</v>
      </c>
      <c r="C9" s="3">
        <v>0.33481044428490098</v>
      </c>
      <c r="D9" s="3">
        <v>5.33</v>
      </c>
      <c r="E9" s="3">
        <v>3.14</v>
      </c>
      <c r="F9" t="s">
        <v>20</v>
      </c>
    </row>
    <row r="10" spans="1:6" x14ac:dyDescent="0.25">
      <c r="A10" s="1">
        <v>8</v>
      </c>
      <c r="B10" s="3" t="s">
        <v>21</v>
      </c>
      <c r="C10" s="3">
        <v>0.10003527033405089</v>
      </c>
      <c r="D10" s="3">
        <v>12.73</v>
      </c>
      <c r="E10" s="3">
        <v>8.23</v>
      </c>
      <c r="F10" t="s">
        <v>22</v>
      </c>
    </row>
    <row r="11" spans="1:6" x14ac:dyDescent="0.25">
      <c r="A11" s="1">
        <v>9</v>
      </c>
      <c r="B11" s="3" t="s">
        <v>23</v>
      </c>
      <c r="C11" s="3">
        <v>0.25479494975088962</v>
      </c>
      <c r="D11" s="3">
        <v>7.26</v>
      </c>
      <c r="E11" s="3">
        <v>5.79</v>
      </c>
      <c r="F11" t="s">
        <v>24</v>
      </c>
    </row>
    <row r="12" spans="1:6" x14ac:dyDescent="0.25">
      <c r="A12" s="1">
        <v>10</v>
      </c>
      <c r="B12" s="3" t="s">
        <v>25</v>
      </c>
      <c r="C12" s="3">
        <v>0.50034047516675217</v>
      </c>
      <c r="D12" s="3">
        <v>4.24</v>
      </c>
      <c r="E12" s="3">
        <v>4.09</v>
      </c>
      <c r="F12" t="s">
        <v>26</v>
      </c>
    </row>
    <row r="13" spans="1:6" x14ac:dyDescent="0.25">
      <c r="A13" s="1">
        <v>11</v>
      </c>
      <c r="B13" s="3" t="s">
        <v>27</v>
      </c>
      <c r="C13" s="3">
        <v>0.44944867634700031</v>
      </c>
      <c r="D13" s="3">
        <v>8.35</v>
      </c>
      <c r="E13" s="3">
        <v>8.01</v>
      </c>
      <c r="F13" t="s">
        <v>28</v>
      </c>
    </row>
    <row r="14" spans="1:6" x14ac:dyDescent="0.25">
      <c r="A14" s="1">
        <v>12</v>
      </c>
      <c r="B14" s="3" t="s">
        <v>29</v>
      </c>
      <c r="C14" s="3">
        <v>0.64931989598330353</v>
      </c>
      <c r="D14" s="3">
        <v>6.01</v>
      </c>
      <c r="E14" s="3">
        <v>5.8</v>
      </c>
      <c r="F14" t="s">
        <v>30</v>
      </c>
    </row>
    <row r="15" spans="1:6" x14ac:dyDescent="0.25">
      <c r="A15" s="1">
        <v>13</v>
      </c>
      <c r="B15" s="3" t="s">
        <v>31</v>
      </c>
      <c r="C15" s="3">
        <v>0.59525782826286744</v>
      </c>
      <c r="D15" s="3">
        <v>6.35</v>
      </c>
      <c r="E15" s="3">
        <v>6.33</v>
      </c>
      <c r="F15" t="s">
        <v>32</v>
      </c>
    </row>
    <row r="16" spans="1:6" x14ac:dyDescent="0.25">
      <c r="A16" s="1">
        <v>14</v>
      </c>
      <c r="B16" s="3" t="s">
        <v>33</v>
      </c>
      <c r="C16" s="3">
        <v>0.67789466032687107</v>
      </c>
      <c r="D16" s="3">
        <v>10.15</v>
      </c>
      <c r="E16" s="3">
        <v>10.210000000000001</v>
      </c>
      <c r="F16" t="s">
        <v>34</v>
      </c>
    </row>
    <row r="17" spans="1:6" x14ac:dyDescent="0.25">
      <c r="A17" s="1">
        <v>15</v>
      </c>
      <c r="B17" s="3" t="s">
        <v>35</v>
      </c>
      <c r="C17" s="3">
        <v>-8.9055809173010037E-2</v>
      </c>
      <c r="D17" s="3">
        <v>12.33</v>
      </c>
      <c r="E17" s="3">
        <v>8.09</v>
      </c>
      <c r="F17" t="s">
        <v>36</v>
      </c>
    </row>
    <row r="18" spans="1:6" ht="30" x14ac:dyDescent="0.25">
      <c r="A18" s="1">
        <v>16</v>
      </c>
      <c r="B18" s="3" t="s">
        <v>37</v>
      </c>
      <c r="C18" s="3">
        <v>-1.4349604260013411</v>
      </c>
      <c r="D18" s="3">
        <v>7.2</v>
      </c>
      <c r="E18" s="3">
        <v>7.69</v>
      </c>
      <c r="F18" t="s">
        <v>38</v>
      </c>
    </row>
    <row r="19" spans="1:6" x14ac:dyDescent="0.25">
      <c r="A19" s="1">
        <v>17</v>
      </c>
      <c r="B19" s="3" t="s">
        <v>39</v>
      </c>
      <c r="C19" s="3">
        <v>0.82787311742890557</v>
      </c>
      <c r="D19" s="3">
        <v>3.76</v>
      </c>
      <c r="E19" s="3">
        <v>3</v>
      </c>
      <c r="F19" t="s">
        <v>40</v>
      </c>
    </row>
    <row r="20" spans="1:6" x14ac:dyDescent="0.25">
      <c r="A20" s="1">
        <v>18</v>
      </c>
      <c r="B20" s="3" t="s">
        <v>41</v>
      </c>
      <c r="C20" s="3">
        <v>0.43224620986222179</v>
      </c>
      <c r="D20" s="3">
        <v>11.61</v>
      </c>
      <c r="E20" s="3">
        <v>11.26</v>
      </c>
      <c r="F20" t="s">
        <v>42</v>
      </c>
    </row>
    <row r="21" spans="1:6" x14ac:dyDescent="0.25">
      <c r="A21" s="1">
        <v>19</v>
      </c>
      <c r="B21" s="3" t="s">
        <v>43</v>
      </c>
      <c r="C21" s="3">
        <v>0.56129453106672289</v>
      </c>
      <c r="D21" s="3">
        <v>7.76</v>
      </c>
      <c r="E21" s="3">
        <v>9.8699999999999992</v>
      </c>
      <c r="F21" t="s">
        <v>44</v>
      </c>
    </row>
    <row r="22" spans="1:6" x14ac:dyDescent="0.25">
      <c r="A22" s="1">
        <v>20</v>
      </c>
      <c r="B22" s="3" t="s">
        <v>45</v>
      </c>
      <c r="C22" s="3">
        <v>0.43789561943922428</v>
      </c>
      <c r="D22" s="3">
        <v>10.38</v>
      </c>
      <c r="E22" s="3">
        <v>9.41</v>
      </c>
      <c r="F22" t="s">
        <v>46</v>
      </c>
    </row>
    <row r="23" spans="1:6" x14ac:dyDescent="0.25">
      <c r="A23" s="1">
        <v>21</v>
      </c>
      <c r="B23" s="3" t="s">
        <v>47</v>
      </c>
      <c r="C23" s="3">
        <v>0.92396477919792286</v>
      </c>
      <c r="D23" s="3">
        <v>3.17</v>
      </c>
      <c r="E23" s="3">
        <v>1.85</v>
      </c>
      <c r="F23" t="s">
        <v>48</v>
      </c>
    </row>
    <row r="24" spans="1:6" x14ac:dyDescent="0.25">
      <c r="A24" s="1">
        <v>22</v>
      </c>
      <c r="B24" s="3" t="s">
        <v>49</v>
      </c>
      <c r="C24" s="3">
        <v>0.1760259279574109</v>
      </c>
      <c r="D24" s="3">
        <v>18.079999999999998</v>
      </c>
      <c r="E24" s="3">
        <v>14.94</v>
      </c>
      <c r="F24" t="s">
        <v>50</v>
      </c>
    </row>
    <row r="25" spans="1:6" x14ac:dyDescent="0.25">
      <c r="A25" s="1">
        <v>23</v>
      </c>
      <c r="B25" s="3" t="s">
        <v>51</v>
      </c>
      <c r="C25" s="3">
        <v>0.38442014664670632</v>
      </c>
      <c r="D25" s="3">
        <v>11.71</v>
      </c>
      <c r="E25" s="3">
        <v>11.34</v>
      </c>
      <c r="F25" t="s">
        <v>52</v>
      </c>
    </row>
    <row r="26" spans="1:6" x14ac:dyDescent="0.25">
      <c r="A26" s="1">
        <v>24</v>
      </c>
      <c r="B26" s="3" t="s">
        <v>53</v>
      </c>
      <c r="C26" s="3">
        <v>0.17977061375029649</v>
      </c>
      <c r="D26" s="3">
        <v>4.82</v>
      </c>
      <c r="E26" s="3">
        <v>2.93</v>
      </c>
      <c r="F26" t="s">
        <v>54</v>
      </c>
    </row>
    <row r="27" spans="1:6" x14ac:dyDescent="0.25">
      <c r="A27" s="1">
        <v>25</v>
      </c>
      <c r="B27" s="3" t="s">
        <v>55</v>
      </c>
      <c r="C27" s="3">
        <v>-0.8091843203115856</v>
      </c>
      <c r="D27" s="3">
        <v>11.38</v>
      </c>
      <c r="E27" s="3">
        <v>11.53</v>
      </c>
      <c r="F27" t="s">
        <v>56</v>
      </c>
    </row>
    <row r="28" spans="1:6" x14ac:dyDescent="0.25">
      <c r="A28" s="1">
        <v>26</v>
      </c>
      <c r="B28" s="3" t="s">
        <v>57</v>
      </c>
      <c r="C28" s="3">
        <v>0.4313898349500449</v>
      </c>
      <c r="D28" s="3">
        <v>11.28</v>
      </c>
      <c r="E28" s="3">
        <v>9.92</v>
      </c>
      <c r="F28" t="s">
        <v>58</v>
      </c>
    </row>
    <row r="29" spans="1:6" x14ac:dyDescent="0.25">
      <c r="A29" s="1">
        <v>27</v>
      </c>
      <c r="B29" s="3" t="s">
        <v>59</v>
      </c>
      <c r="C29" s="3">
        <v>0.48883870719423961</v>
      </c>
      <c r="D29" s="3">
        <v>6.43</v>
      </c>
      <c r="E29" s="3">
        <v>6.59</v>
      </c>
      <c r="F29" t="s">
        <v>60</v>
      </c>
    </row>
    <row r="30" spans="1:6" ht="30" x14ac:dyDescent="0.25">
      <c r="A30" s="1">
        <v>28</v>
      </c>
      <c r="B30" s="3" t="s">
        <v>61</v>
      </c>
      <c r="C30" s="3">
        <v>-5.1629789373151443E-2</v>
      </c>
      <c r="D30" s="3">
        <v>6.62</v>
      </c>
      <c r="E30" s="3">
        <v>5.91</v>
      </c>
      <c r="F30" t="s">
        <v>62</v>
      </c>
    </row>
    <row r="31" spans="1:6" x14ac:dyDescent="0.25">
      <c r="A31" s="1">
        <v>29</v>
      </c>
      <c r="B31" s="3" t="s">
        <v>63</v>
      </c>
      <c r="C31" s="3">
        <v>0.51968381098623229</v>
      </c>
      <c r="D31" s="3">
        <v>5.53</v>
      </c>
      <c r="E31" s="3">
        <v>5</v>
      </c>
      <c r="F31" t="s">
        <v>64</v>
      </c>
    </row>
    <row r="32" spans="1:6" x14ac:dyDescent="0.25">
      <c r="A32" s="1">
        <v>30</v>
      </c>
      <c r="B32" s="3" t="s">
        <v>65</v>
      </c>
      <c r="C32" s="3">
        <v>0.78206437322391342</v>
      </c>
      <c r="D32" s="3">
        <v>3.28</v>
      </c>
      <c r="E32" s="3">
        <v>2.12</v>
      </c>
      <c r="F32" t="s">
        <v>66</v>
      </c>
    </row>
    <row r="33" spans="1:6" x14ac:dyDescent="0.25">
      <c r="A33" s="1">
        <v>31</v>
      </c>
      <c r="B33" s="3" t="s">
        <v>67</v>
      </c>
      <c r="C33" s="3">
        <v>-9.5053884613825801E-2</v>
      </c>
      <c r="D33" s="3">
        <v>1.1499999999999999</v>
      </c>
      <c r="E33" s="3">
        <v>0.95</v>
      </c>
      <c r="F33" t="s">
        <v>68</v>
      </c>
    </row>
    <row r="34" spans="1:6" ht="30" x14ac:dyDescent="0.25">
      <c r="A34" s="1">
        <v>32</v>
      </c>
      <c r="B34" s="3" t="s">
        <v>69</v>
      </c>
      <c r="C34" s="3">
        <v>0.62994414823592837</v>
      </c>
      <c r="D34" s="3">
        <v>6.56</v>
      </c>
      <c r="E34" s="3">
        <v>4.9400000000000004</v>
      </c>
      <c r="F34" t="s">
        <v>70</v>
      </c>
    </row>
    <row r="35" spans="1:6" ht="30" x14ac:dyDescent="0.25">
      <c r="A35" s="1">
        <v>33</v>
      </c>
      <c r="B35" s="3" t="s">
        <v>71</v>
      </c>
      <c r="C35" s="3">
        <v>0.8146204205066534</v>
      </c>
      <c r="D35" s="3">
        <v>5.38</v>
      </c>
      <c r="E35" s="3">
        <v>3.59</v>
      </c>
      <c r="F35" t="s">
        <v>72</v>
      </c>
    </row>
    <row r="36" spans="1:6" ht="30" x14ac:dyDescent="0.25">
      <c r="A36" s="1">
        <v>34</v>
      </c>
      <c r="B36" s="3" t="s">
        <v>73</v>
      </c>
      <c r="C36" s="3">
        <v>0.32032463716362652</v>
      </c>
      <c r="D36" s="3">
        <v>7.51</v>
      </c>
      <c r="E36" s="3">
        <v>4.43</v>
      </c>
      <c r="F36" t="s">
        <v>74</v>
      </c>
    </row>
    <row r="37" spans="1:6" x14ac:dyDescent="0.25">
      <c r="A37" s="1">
        <v>35</v>
      </c>
      <c r="B37" s="3" t="s">
        <v>75</v>
      </c>
      <c r="C37" s="3">
        <v>-5.5355112032840832E-2</v>
      </c>
      <c r="D37" s="3">
        <v>9.52</v>
      </c>
      <c r="E37" s="3">
        <v>10.79</v>
      </c>
      <c r="F37" t="s">
        <v>76</v>
      </c>
    </row>
    <row r="38" spans="1:6" x14ac:dyDescent="0.25">
      <c r="A38" s="1">
        <v>36</v>
      </c>
      <c r="B38" s="3" t="s">
        <v>77</v>
      </c>
      <c r="C38" s="3">
        <v>0.72067846516794265</v>
      </c>
      <c r="D38" s="3">
        <v>7.04</v>
      </c>
      <c r="E38" s="3">
        <v>5.41</v>
      </c>
      <c r="F38" t="s">
        <v>78</v>
      </c>
    </row>
    <row r="39" spans="1:6" x14ac:dyDescent="0.25">
      <c r="A39" s="1">
        <v>37</v>
      </c>
      <c r="B39" s="3" t="s">
        <v>79</v>
      </c>
      <c r="C39" s="3">
        <v>0.5096737218611771</v>
      </c>
      <c r="D39" s="3">
        <v>6.76</v>
      </c>
      <c r="E39" s="3">
        <v>6.8</v>
      </c>
      <c r="F39" t="s">
        <v>80</v>
      </c>
    </row>
    <row r="40" spans="1:6" ht="30" x14ac:dyDescent="0.25">
      <c r="A40" s="1">
        <v>38</v>
      </c>
      <c r="B40" s="3" t="s">
        <v>81</v>
      </c>
      <c r="C40" s="3">
        <v>-0.72646504241947052</v>
      </c>
      <c r="D40" s="3">
        <v>4.79</v>
      </c>
      <c r="E40" s="3">
        <v>4.5999999999999996</v>
      </c>
      <c r="F40" t="s">
        <v>82</v>
      </c>
    </row>
    <row r="41" spans="1:6" x14ac:dyDescent="0.25">
      <c r="A41" s="1">
        <v>39</v>
      </c>
      <c r="B41" s="3" t="s">
        <v>83</v>
      </c>
      <c r="C41" s="3">
        <v>0.25088962559111139</v>
      </c>
      <c r="D41" s="3">
        <v>5.21</v>
      </c>
      <c r="E41" s="3">
        <v>3.66</v>
      </c>
      <c r="F41" t="s">
        <v>84</v>
      </c>
    </row>
    <row r="42" spans="1:6" x14ac:dyDescent="0.25">
      <c r="A42" s="1">
        <v>40</v>
      </c>
      <c r="B42" s="3" t="s">
        <v>85</v>
      </c>
      <c r="C42" s="3">
        <v>-0.1104793309922891</v>
      </c>
      <c r="D42" s="3">
        <v>4.99</v>
      </c>
      <c r="E42" s="3">
        <v>4.38</v>
      </c>
      <c r="F42" t="s">
        <v>86</v>
      </c>
    </row>
    <row r="43" spans="1:6" x14ac:dyDescent="0.25">
      <c r="A43" s="1">
        <v>41</v>
      </c>
      <c r="B43" s="3" t="s">
        <v>87</v>
      </c>
      <c r="C43" s="3">
        <v>0.5928525247157802</v>
      </c>
      <c r="D43" s="3">
        <v>5.3</v>
      </c>
      <c r="E43" s="3">
        <v>4.3099999999999996</v>
      </c>
      <c r="F43" t="s">
        <v>88</v>
      </c>
    </row>
    <row r="44" spans="1:6" ht="15.75" thickBot="1" x14ac:dyDescent="0.3">
      <c r="A44" s="1">
        <v>42</v>
      </c>
      <c r="B44" s="4" t="s">
        <v>89</v>
      </c>
      <c r="C44" s="5">
        <v>0.93813080400569926</v>
      </c>
      <c r="D44" s="5">
        <v>3.8</v>
      </c>
      <c r="E44" s="5">
        <v>3.37</v>
      </c>
      <c r="F44" t="s">
        <v>90</v>
      </c>
    </row>
    <row r="45" spans="1:6" x14ac:dyDescent="0.25">
      <c r="B45" s="3" t="s">
        <v>91</v>
      </c>
      <c r="C45" s="3">
        <f t="shared" ref="C45:D45" si="0">AVERAGE(C2:C44)</f>
        <v>0.29857294760699538</v>
      </c>
      <c r="D45" s="3">
        <f t="shared" si="0"/>
        <v>6.9693023255813964</v>
      </c>
      <c r="E45" s="3">
        <f>AVERAGE(E2:E44)</f>
        <v>6.0344186046511616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theco</cp:lastModifiedBy>
  <dcterms:created xsi:type="dcterms:W3CDTF">2021-12-01T19:07:51Z</dcterms:created>
  <dcterms:modified xsi:type="dcterms:W3CDTF">2021-12-02T08:43:17Z</dcterms:modified>
</cp:coreProperties>
</file>