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Src_Github\vvdung-husc\2022-2023.2.TIN4403.001\vvdung\database\"/>
    </mc:Choice>
  </mc:AlternateContent>
  <xr:revisionPtr revIDLastSave="0" documentId="13_ncr:1_{24F6D86A-CB9D-467D-84EE-2D67399CD2D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NHSACHSINHVIEN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I3" i="2"/>
  <c r="N3" i="2" s="1"/>
  <c r="I4" i="2"/>
  <c r="N4" i="2" s="1"/>
  <c r="I5" i="2"/>
  <c r="N5" i="2" s="1"/>
  <c r="I6" i="2"/>
  <c r="N6" i="2" s="1"/>
  <c r="I7" i="2"/>
  <c r="N7" i="2" s="1"/>
  <c r="I8" i="2"/>
  <c r="N8" i="2" s="1"/>
  <c r="I9" i="2"/>
  <c r="N9" i="2" s="1"/>
  <c r="I10" i="2"/>
  <c r="N10" i="2" s="1"/>
  <c r="I11" i="2"/>
  <c r="N11" i="2" s="1"/>
  <c r="I12" i="2"/>
  <c r="N12" i="2" s="1"/>
  <c r="I13" i="2"/>
  <c r="N13" i="2" s="1"/>
  <c r="I14" i="2"/>
  <c r="N14" i="2" s="1"/>
  <c r="I15" i="2"/>
  <c r="N15" i="2" s="1"/>
  <c r="I16" i="2"/>
  <c r="N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N25" i="2" s="1"/>
  <c r="I26" i="2"/>
  <c r="N26" i="2" s="1"/>
  <c r="I27" i="2"/>
  <c r="N27" i="2" s="1"/>
  <c r="I28" i="2"/>
  <c r="N28" i="2" s="1"/>
  <c r="I29" i="2"/>
  <c r="N29" i="2" s="1"/>
  <c r="I30" i="2"/>
  <c r="N30" i="2" s="1"/>
  <c r="I31" i="2"/>
  <c r="N31" i="2" s="1"/>
  <c r="I32" i="2"/>
  <c r="N32" i="2" s="1"/>
  <c r="I33" i="2"/>
  <c r="N33" i="2" s="1"/>
  <c r="I34" i="2"/>
  <c r="N34" i="2" s="1"/>
  <c r="I35" i="2"/>
  <c r="N35" i="2" s="1"/>
  <c r="I2" i="2"/>
  <c r="J2" i="2" s="1"/>
  <c r="K20" i="2" l="1"/>
  <c r="O20" i="2"/>
  <c r="K2" i="2"/>
  <c r="O2" i="2"/>
  <c r="K21" i="2"/>
  <c r="O21" i="2"/>
  <c r="K19" i="2"/>
  <c r="O19" i="2"/>
  <c r="K23" i="2"/>
  <c r="O23" i="2"/>
  <c r="O17" i="2"/>
  <c r="K17" i="2"/>
  <c r="K24" i="2"/>
  <c r="O24" i="2"/>
  <c r="K18" i="2"/>
  <c r="O18" i="2"/>
  <c r="K22" i="2"/>
  <c r="O22" i="2"/>
  <c r="J16" i="2"/>
  <c r="N24" i="2"/>
  <c r="J15" i="2"/>
  <c r="N23" i="2"/>
  <c r="J14" i="2"/>
  <c r="N22" i="2"/>
  <c r="J13" i="2"/>
  <c r="N21" i="2"/>
  <c r="J12" i="2"/>
  <c r="N20" i="2"/>
  <c r="J11" i="2"/>
  <c r="N19" i="2"/>
  <c r="J10" i="2"/>
  <c r="N18" i="2"/>
  <c r="J9" i="2"/>
  <c r="N17" i="2"/>
  <c r="J8" i="2"/>
  <c r="J7" i="2"/>
  <c r="J6" i="2"/>
  <c r="J5" i="2"/>
  <c r="J4" i="2"/>
  <c r="J35" i="2"/>
  <c r="J3" i="2"/>
  <c r="J34" i="2"/>
  <c r="J33" i="2"/>
  <c r="J32" i="2"/>
  <c r="J31" i="2"/>
  <c r="N2" i="2"/>
  <c r="J30" i="2"/>
  <c r="J29" i="2"/>
  <c r="J28" i="2"/>
  <c r="J27" i="2"/>
  <c r="J26" i="2"/>
  <c r="J25" i="2"/>
  <c r="O11" i="2" l="1"/>
  <c r="K11" i="2"/>
  <c r="L24" i="2"/>
  <c r="P24" i="2"/>
  <c r="Q24" i="2" s="1"/>
  <c r="R24" i="2" s="1"/>
  <c r="O15" i="2"/>
  <c r="K15" i="2"/>
  <c r="O30" i="2"/>
  <c r="K30" i="2"/>
  <c r="L19" i="2"/>
  <c r="P19" i="2"/>
  <c r="P18" i="2"/>
  <c r="Q18" i="2" s="1"/>
  <c r="R18" i="2" s="1"/>
  <c r="L18" i="2"/>
  <c r="O31" i="2"/>
  <c r="K31" i="2"/>
  <c r="L22" i="2"/>
  <c r="P22" i="2"/>
  <c r="Q22" i="2" s="1"/>
  <c r="R22" i="2" s="1"/>
  <c r="O32" i="2"/>
  <c r="K32" i="2"/>
  <c r="O13" i="2"/>
  <c r="K13" i="2"/>
  <c r="P17" i="2"/>
  <c r="Q17" i="2" s="1"/>
  <c r="R17" i="2" s="1"/>
  <c r="L17" i="2"/>
  <c r="L21" i="2"/>
  <c r="P21" i="2"/>
  <c r="Q21" i="2" s="1"/>
  <c r="R21" i="2" s="1"/>
  <c r="O14" i="2"/>
  <c r="K14" i="2"/>
  <c r="O26" i="2"/>
  <c r="K26" i="2"/>
  <c r="L23" i="2"/>
  <c r="P23" i="2"/>
  <c r="Q23" i="2" s="1"/>
  <c r="R23" i="2" s="1"/>
  <c r="O12" i="2"/>
  <c r="K12" i="2"/>
  <c r="O27" i="2"/>
  <c r="K27" i="2"/>
  <c r="O29" i="2"/>
  <c r="K29" i="2"/>
  <c r="O34" i="2"/>
  <c r="K34" i="2"/>
  <c r="L2" i="2"/>
  <c r="P2" i="2"/>
  <c r="Q2" i="2" s="1"/>
  <c r="R2" i="2" s="1"/>
  <c r="O28" i="2"/>
  <c r="K28" i="2"/>
  <c r="O3" i="2"/>
  <c r="K3" i="2"/>
  <c r="O35" i="2"/>
  <c r="K35" i="2"/>
  <c r="Q19" i="2"/>
  <c r="R19" i="2" s="1"/>
  <c r="O16" i="2"/>
  <c r="K16" i="2"/>
  <c r="O4" i="2"/>
  <c r="K4" i="2"/>
  <c r="L20" i="2"/>
  <c r="P20" i="2"/>
  <c r="Q20" i="2" s="1"/>
  <c r="R20" i="2" s="1"/>
  <c r="O10" i="2"/>
  <c r="K10" i="2"/>
  <c r="K25" i="2"/>
  <c r="O25" i="2"/>
  <c r="O33" i="2"/>
  <c r="K33" i="2"/>
  <c r="O5" i="2"/>
  <c r="K5" i="2"/>
  <c r="O6" i="2"/>
  <c r="K6" i="2"/>
  <c r="O7" i="2"/>
  <c r="K7" i="2"/>
  <c r="O8" i="2"/>
  <c r="K8" i="2"/>
  <c r="O9" i="2"/>
  <c r="K9" i="2"/>
  <c r="P4" i="2" l="1"/>
  <c r="L4" i="2"/>
  <c r="P13" i="2"/>
  <c r="L13" i="2"/>
  <c r="Q4" i="2"/>
  <c r="R4" i="2" s="1"/>
  <c r="P31" i="2"/>
  <c r="L31" i="2"/>
  <c r="P9" i="2"/>
  <c r="Q9" i="2" s="1"/>
  <c r="R9" i="2" s="1"/>
  <c r="L9" i="2"/>
  <c r="P27" i="2"/>
  <c r="Q27" i="2" s="1"/>
  <c r="R27" i="2" s="1"/>
  <c r="L27" i="2"/>
  <c r="Q11" i="2"/>
  <c r="R11" i="2" s="1"/>
  <c r="P32" i="2"/>
  <c r="L32" i="2"/>
  <c r="P34" i="2"/>
  <c r="Q34" i="2" s="1"/>
  <c r="R34" i="2" s="1"/>
  <c r="L34" i="2"/>
  <c r="P10" i="2"/>
  <c r="Q10" i="2" s="1"/>
  <c r="R10" i="2" s="1"/>
  <c r="L10" i="2"/>
  <c r="Q13" i="2"/>
  <c r="R13" i="2" s="1"/>
  <c r="P16" i="2"/>
  <c r="Q16" i="2" s="1"/>
  <c r="R16" i="2" s="1"/>
  <c r="L16" i="2"/>
  <c r="Q32" i="2"/>
  <c r="R32" i="2" s="1"/>
  <c r="P35" i="2"/>
  <c r="Q35" i="2" s="1"/>
  <c r="R35" i="2" s="1"/>
  <c r="L35" i="2"/>
  <c r="P3" i="2"/>
  <c r="Q3" i="2" s="1"/>
  <c r="R3" i="2" s="1"/>
  <c r="L3" i="2"/>
  <c r="P12" i="2"/>
  <c r="Q12" i="2" s="1"/>
  <c r="R12" i="2" s="1"/>
  <c r="L12" i="2"/>
  <c r="P15" i="2"/>
  <c r="Q15" i="2" s="1"/>
  <c r="R15" i="2" s="1"/>
  <c r="L15" i="2"/>
  <c r="P29" i="2"/>
  <c r="L29" i="2"/>
  <c r="P8" i="2"/>
  <c r="Q8" i="2" s="1"/>
  <c r="R8" i="2" s="1"/>
  <c r="L8" i="2"/>
  <c r="P11" i="2"/>
  <c r="L11" i="2"/>
  <c r="L26" i="2"/>
  <c r="P26" i="2"/>
  <c r="P30" i="2"/>
  <c r="Q30" i="2" s="1"/>
  <c r="R30" i="2" s="1"/>
  <c r="L30" i="2"/>
  <c r="Q29" i="2"/>
  <c r="R29" i="2" s="1"/>
  <c r="P7" i="2"/>
  <c r="Q7" i="2" s="1"/>
  <c r="R7" i="2" s="1"/>
  <c r="L7" i="2"/>
  <c r="P6" i="2"/>
  <c r="Q6" i="2" s="1"/>
  <c r="R6" i="2" s="1"/>
  <c r="L6" i="2"/>
  <c r="Q26" i="2"/>
  <c r="R26" i="2" s="1"/>
  <c r="L25" i="2"/>
  <c r="P25" i="2"/>
  <c r="Q25" i="2" s="1"/>
  <c r="R25" i="2" s="1"/>
  <c r="Q31" i="2"/>
  <c r="R31" i="2" s="1"/>
  <c r="P28" i="2"/>
  <c r="Q28" i="2" s="1"/>
  <c r="R28" i="2" s="1"/>
  <c r="L28" i="2"/>
  <c r="P5" i="2"/>
  <c r="Q5" i="2" s="1"/>
  <c r="R5" i="2" s="1"/>
  <c r="L5" i="2"/>
  <c r="P33" i="2"/>
  <c r="L33" i="2"/>
  <c r="Q33" i="2"/>
  <c r="R33" i="2" s="1"/>
  <c r="P14" i="2"/>
  <c r="Q14" i="2" s="1"/>
  <c r="R14" i="2" s="1"/>
  <c r="L14" i="2"/>
</calcChain>
</file>

<file path=xl/sharedStrings.xml><?xml version="1.0" encoding="utf-8"?>
<sst xmlns="http://schemas.openxmlformats.org/spreadsheetml/2006/main" count="349" uniqueCount="277">
  <si>
    <t>STT</t>
  </si>
  <si>
    <t>Mã sinh viên</t>
  </si>
  <si>
    <t>Họ</t>
  </si>
  <si>
    <t>Tên</t>
  </si>
  <si>
    <t>Ngày sinh</t>
  </si>
  <si>
    <t>Khóa học</t>
  </si>
  <si>
    <t>20T1080023</t>
  </si>
  <si>
    <t>Đỗ Quốc</t>
  </si>
  <si>
    <t>Ân</t>
  </si>
  <si>
    <t>22/02/2002</t>
  </si>
  <si>
    <t>K44</t>
  </si>
  <si>
    <t>19T1021023</t>
  </si>
  <si>
    <t>Nguyễn Văn</t>
  </si>
  <si>
    <t>Chính</t>
  </si>
  <si>
    <t>18/05/2001</t>
  </si>
  <si>
    <t>K43</t>
  </si>
  <si>
    <t>19T1021052</t>
  </si>
  <si>
    <t>Lê Nhật</t>
  </si>
  <si>
    <t>Duy</t>
  </si>
  <si>
    <t>22/10/2001</t>
  </si>
  <si>
    <t>19T1021059</t>
  </si>
  <si>
    <t>Tống Văn</t>
  </si>
  <si>
    <t>Duyên</t>
  </si>
  <si>
    <t>15/09/2000</t>
  </si>
  <si>
    <t>19T1021047</t>
  </si>
  <si>
    <t>Trương Hữu Tuấn</t>
  </si>
  <si>
    <t>Dũng</t>
  </si>
  <si>
    <t>21/11/2001</t>
  </si>
  <si>
    <t>19T1021313</t>
  </si>
  <si>
    <t>Lê Minh</t>
  </si>
  <si>
    <t>Dương</t>
  </si>
  <si>
    <t>14/05/2001</t>
  </si>
  <si>
    <t>18T1021054</t>
  </si>
  <si>
    <t>Nguyễn Khánh</t>
  </si>
  <si>
    <t>Đạt</t>
  </si>
  <si>
    <t>02/02/2000</t>
  </si>
  <si>
    <t>K42</t>
  </si>
  <si>
    <t>19T1021041</t>
  </si>
  <si>
    <t>Trần Công</t>
  </si>
  <si>
    <t>Đức</t>
  </si>
  <si>
    <t>03/12/2001</t>
  </si>
  <si>
    <t>19T1021064</t>
  </si>
  <si>
    <t>Hoàng Thị Ngân</t>
  </si>
  <si>
    <t>Hà</t>
  </si>
  <si>
    <t>24/11/2001</t>
  </si>
  <si>
    <t>19T1021066</t>
  </si>
  <si>
    <t>Trần Văn</t>
  </si>
  <si>
    <t>Hải</t>
  </si>
  <si>
    <t>16/11/2001</t>
  </si>
  <si>
    <t>19T1021086</t>
  </si>
  <si>
    <t>Lê Đình Ngọc</t>
  </si>
  <si>
    <t>Huy</t>
  </si>
  <si>
    <t>05/08/2001</t>
  </si>
  <si>
    <t>20T1080072</t>
  </si>
  <si>
    <t>Khôi</t>
  </si>
  <si>
    <t>09/11/2002</t>
  </si>
  <si>
    <t>18T1021166</t>
  </si>
  <si>
    <t>Lê Phạm Hoàng</t>
  </si>
  <si>
    <t>Long</t>
  </si>
  <si>
    <t>08/10/2000</t>
  </si>
  <si>
    <t>19T1021119</t>
  </si>
  <si>
    <t>Lộc</t>
  </si>
  <si>
    <t>18/10/2001</t>
  </si>
  <si>
    <t>19T1021129</t>
  </si>
  <si>
    <t>Hà Thị</t>
  </si>
  <si>
    <t>Lụa</t>
  </si>
  <si>
    <t>29/09/2001</t>
  </si>
  <si>
    <t>19T1021143</t>
  </si>
  <si>
    <t>Nguyễn Thành</t>
  </si>
  <si>
    <t>Nam</t>
  </si>
  <si>
    <t>14/04/2001</t>
  </si>
  <si>
    <t>19T1021167</t>
  </si>
  <si>
    <t>Phi</t>
  </si>
  <si>
    <t>17/05/2001</t>
  </si>
  <si>
    <t>19T1021196</t>
  </si>
  <si>
    <t>Lương Hữu</t>
  </si>
  <si>
    <t>Quang</t>
  </si>
  <si>
    <t>06/02/2001</t>
  </si>
  <si>
    <t>21T1080001</t>
  </si>
  <si>
    <t>03/12/1999</t>
  </si>
  <si>
    <t>K45</t>
  </si>
  <si>
    <t>19T1021195</t>
  </si>
  <si>
    <t>Nguyễn Đức</t>
  </si>
  <si>
    <t>Quân</t>
  </si>
  <si>
    <t>01/09/2001</t>
  </si>
  <si>
    <t>19T1021207</t>
  </si>
  <si>
    <t>Trần Duy</t>
  </si>
  <si>
    <t>Quý</t>
  </si>
  <si>
    <t>26/10/2001</t>
  </si>
  <si>
    <t>19T1021212</t>
  </si>
  <si>
    <t>Ngô Công</t>
  </si>
  <si>
    <t>Sang</t>
  </si>
  <si>
    <t>26/06/2001</t>
  </si>
  <si>
    <t>19T1021216</t>
  </si>
  <si>
    <t>Lê Văn</t>
  </si>
  <si>
    <t>Sĩ</t>
  </si>
  <si>
    <t>23/06/2001</t>
  </si>
  <si>
    <t>19T1021220</t>
  </si>
  <si>
    <t>Nguyễn Đăng</t>
  </si>
  <si>
    <t>Tài</t>
  </si>
  <si>
    <t>06/06/2001</t>
  </si>
  <si>
    <t>19T1021241</t>
  </si>
  <si>
    <t>Ngô Hữu</t>
  </si>
  <si>
    <t>Thanh</t>
  </si>
  <si>
    <t>13/11/2001</t>
  </si>
  <si>
    <t>19T1101002</t>
  </si>
  <si>
    <t>Nguyễn Ngọc</t>
  </si>
  <si>
    <t>Thành</t>
  </si>
  <si>
    <t>27/08/2000</t>
  </si>
  <si>
    <t>19T1021245</t>
  </si>
  <si>
    <t>27/01/2001</t>
  </si>
  <si>
    <t>20T1020562</t>
  </si>
  <si>
    <t>Ngô Thị Thu</t>
  </si>
  <si>
    <t>Thảo</t>
  </si>
  <si>
    <t>19T1021239</t>
  </si>
  <si>
    <t>Nguyễn Hữu</t>
  </si>
  <si>
    <t>Thắng</t>
  </si>
  <si>
    <t>27/02/2001</t>
  </si>
  <si>
    <t>19T1021268</t>
  </si>
  <si>
    <t>Nguyễn Phạm Đình</t>
  </si>
  <si>
    <t>Thuật</t>
  </si>
  <si>
    <t>10/02/2001</t>
  </si>
  <si>
    <t>20T1080057</t>
  </si>
  <si>
    <t>Lê Tự</t>
  </si>
  <si>
    <t>Toàn</t>
  </si>
  <si>
    <t>27/04/2002</t>
  </si>
  <si>
    <t>19T1021286</t>
  </si>
  <si>
    <t>Hồ Quốc</t>
  </si>
  <si>
    <t>Trọng</t>
  </si>
  <si>
    <t>12/05/2001</t>
  </si>
  <si>
    <t>19T1021299</t>
  </si>
  <si>
    <t>Hồ Sỹ</t>
  </si>
  <si>
    <t>Tùng</t>
  </si>
  <si>
    <t>02/03/2001</t>
  </si>
  <si>
    <t>19T1021309</t>
  </si>
  <si>
    <t>Mai Thị Như</t>
  </si>
  <si>
    <t>Ý</t>
  </si>
  <si>
    <t>18/08/2001</t>
  </si>
  <si>
    <t>andq_k44</t>
  </si>
  <si>
    <t>chinhnv_k43</t>
  </si>
  <si>
    <t>duyln_k43</t>
  </si>
  <si>
    <t>duyentv_k43</t>
  </si>
  <si>
    <t>dungtht_k43</t>
  </si>
  <si>
    <t>duonglm_k43</t>
  </si>
  <si>
    <t>datnk_k42</t>
  </si>
  <si>
    <t>ductc_k43</t>
  </si>
  <si>
    <t>hahtn_k43</t>
  </si>
  <si>
    <t>haitv_k43</t>
  </si>
  <si>
    <t>huyldn_k43</t>
  </si>
  <si>
    <t>khoilm_k44</t>
  </si>
  <si>
    <t>longlph_k42</t>
  </si>
  <si>
    <t>loctv_k43</t>
  </si>
  <si>
    <t>luaht_k43</t>
  </si>
  <si>
    <t>namnt_k43</t>
  </si>
  <si>
    <t>philn_k43</t>
  </si>
  <si>
    <t>quanglh_k43</t>
  </si>
  <si>
    <t>quangtv_k45</t>
  </si>
  <si>
    <t>quannd_k43</t>
  </si>
  <si>
    <t>quytd_k43</t>
  </si>
  <si>
    <t>sangnc_k43</t>
  </si>
  <si>
    <t>silv_k43</t>
  </si>
  <si>
    <t>taind_k43</t>
  </si>
  <si>
    <t>thanhnh_k43</t>
  </si>
  <si>
    <t>thanhnn_k43</t>
  </si>
  <si>
    <t>thanhnv_k43</t>
  </si>
  <si>
    <t>thaontt_k44</t>
  </si>
  <si>
    <t>thangnh_k43</t>
  </si>
  <si>
    <t>thuatnpd_k43</t>
  </si>
  <si>
    <t>toanlt_k44</t>
  </si>
  <si>
    <t>tronghq_k43</t>
  </si>
  <si>
    <t>tunghs_k43</t>
  </si>
  <si>
    <t>ymtn_k43</t>
  </si>
  <si>
    <t>080023</t>
  </si>
  <si>
    <t>Đỗ Quốc Ân</t>
  </si>
  <si>
    <t>021023</t>
  </si>
  <si>
    <t>Nguyễn Văn Chính</t>
  </si>
  <si>
    <t>021052</t>
  </si>
  <si>
    <t>Lê Nhật Duy</t>
  </si>
  <si>
    <t>021059</t>
  </si>
  <si>
    <t>Tống Văn Duyên</t>
  </si>
  <si>
    <t>021047</t>
  </si>
  <si>
    <t>Trương Hữu Tuấn Dũng</t>
  </si>
  <si>
    <t>021313</t>
  </si>
  <si>
    <t>Lê Minh Dương</t>
  </si>
  <si>
    <t>021054</t>
  </si>
  <si>
    <t>Nguyễn Khánh Đạt</t>
  </si>
  <si>
    <t>021041</t>
  </si>
  <si>
    <t>Trần Công Đức</t>
  </si>
  <si>
    <t>021064</t>
  </si>
  <si>
    <t>Hoàng Thị Ngân Hà</t>
  </si>
  <si>
    <t>021066</t>
  </si>
  <si>
    <t>Trần Văn Hải</t>
  </si>
  <si>
    <t>021086</t>
  </si>
  <si>
    <t>Lê Đình Ngọc Huy</t>
  </si>
  <si>
    <t>080072</t>
  </si>
  <si>
    <t>Lê Minh Khôi</t>
  </si>
  <si>
    <t>021166</t>
  </si>
  <si>
    <t>Lê Phạm Hoàng Long</t>
  </si>
  <si>
    <t>021119</t>
  </si>
  <si>
    <t>Trần Văn Lộc</t>
  </si>
  <si>
    <t>021129</t>
  </si>
  <si>
    <t>Hà Thị Lụa</t>
  </si>
  <si>
    <t>021143</t>
  </si>
  <si>
    <t>Nguyễn Thành Nam</t>
  </si>
  <si>
    <t>021167</t>
  </si>
  <si>
    <t>Lê Nhật Phi</t>
  </si>
  <si>
    <t>021196</t>
  </si>
  <si>
    <t>Lương Hữu Quang</t>
  </si>
  <si>
    <t>080001</t>
  </si>
  <si>
    <t>Trần Văn Quang</t>
  </si>
  <si>
    <t>021195</t>
  </si>
  <si>
    <t>Nguyễn Đức Quân</t>
  </si>
  <si>
    <t>021207</t>
  </si>
  <si>
    <t>Trần Duy Quý</t>
  </si>
  <si>
    <t>021212</t>
  </si>
  <si>
    <t>Ngô Công Sang</t>
  </si>
  <si>
    <t>021216</t>
  </si>
  <si>
    <t>Lê Văn Sĩ</t>
  </si>
  <si>
    <t>021220</t>
  </si>
  <si>
    <t>Nguyễn Đăng Tài</t>
  </si>
  <si>
    <t>021241</t>
  </si>
  <si>
    <t>Ngô Hữu Thanh</t>
  </si>
  <si>
    <t>101002</t>
  </si>
  <si>
    <t>Nguyễn Ngọc Thành</t>
  </si>
  <si>
    <t>021245</t>
  </si>
  <si>
    <t>Nguyễn Văn Thành</t>
  </si>
  <si>
    <t>020562</t>
  </si>
  <si>
    <t>Ngô Thị Thu Thảo</t>
  </si>
  <si>
    <t>021239</t>
  </si>
  <si>
    <t>Nguyễn Hữu Thắng</t>
  </si>
  <si>
    <t>021268</t>
  </si>
  <si>
    <t>Nguyễn Phạm Đình Thuật</t>
  </si>
  <si>
    <t>080057</t>
  </si>
  <si>
    <t>Lê Tự Toàn</t>
  </si>
  <si>
    <t>021286</t>
  </si>
  <si>
    <t>Hồ Quốc Trọng</t>
  </si>
  <si>
    <t>021299</t>
  </si>
  <si>
    <t>Hồ Sỹ Tùng</t>
  </si>
  <si>
    <t>021309</t>
  </si>
  <si>
    <t>Mai Thị Như Ý</t>
  </si>
  <si>
    <t>username</t>
  </si>
  <si>
    <t>password</t>
  </si>
  <si>
    <t>fullname</t>
  </si>
  <si>
    <t>Do Quoc An</t>
  </si>
  <si>
    <t>Nguyen Van Chinh</t>
  </si>
  <si>
    <t>Le Nhat Duy</t>
  </si>
  <si>
    <t>Tong Van Duyen</t>
  </si>
  <si>
    <t>Truong Huu Tuan Dung</t>
  </si>
  <si>
    <t>Le Minh Duong</t>
  </si>
  <si>
    <t>Nguyen Khanh Dat</t>
  </si>
  <si>
    <t>Tran Cong Duc</t>
  </si>
  <si>
    <t>Hoang Thi Ngan Ha</t>
  </si>
  <si>
    <t>Tran Van Hai</t>
  </si>
  <si>
    <t>Le Dinh Ngoc Huy</t>
  </si>
  <si>
    <t>Le Minh Khoi</t>
  </si>
  <si>
    <t>Le Pham Hoang Long</t>
  </si>
  <si>
    <t>Tran Van Loc</t>
  </si>
  <si>
    <t>Ha Thi Lua</t>
  </si>
  <si>
    <t>Nguyen Thanh Nam</t>
  </si>
  <si>
    <t>Le Nhat Phi</t>
  </si>
  <si>
    <t>Luong Huu Quang</t>
  </si>
  <si>
    <t>Tran Van Quang</t>
  </si>
  <si>
    <t>Nguyen Duc Quan</t>
  </si>
  <si>
    <t>Tran Duy Quy</t>
  </si>
  <si>
    <t>Ngo Cong Sang</t>
  </si>
  <si>
    <t>Le Van Si</t>
  </si>
  <si>
    <t>Nguyen Dang Tai</t>
  </si>
  <si>
    <t>Ngo Huu Thanh</t>
  </si>
  <si>
    <t>Nguyen Ngoc Thanh</t>
  </si>
  <si>
    <t>Nguyen Van Thanh</t>
  </si>
  <si>
    <t>Ngo Thi Thu Thao</t>
  </si>
  <si>
    <t>Nguyen Huu Thang</t>
  </si>
  <si>
    <t>Nguyen Pham Dinh Thuat</t>
  </si>
  <si>
    <t>Le Tu Toan</t>
  </si>
  <si>
    <t>Ho Quoc Trong</t>
  </si>
  <si>
    <t>Ho Sy Tung</t>
  </si>
  <si>
    <t>Mai Thi Nhu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</si>
</sst>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5" totalsRowShown="0">
  <autoFilter ref="A1:F35" xr:uid="{00000000-0009-0000-0100-000001000000}"/>
  <tableColumns count="6">
    <tableColumn id="1" xr3:uid="{00000000-0010-0000-0000-000001000000}" name="STT"/>
    <tableColumn id="2" xr3:uid="{00000000-0010-0000-0000-000002000000}" name="Mã sinh viên"/>
    <tableColumn id="3" xr3:uid="{00000000-0010-0000-0000-000003000000}" name="Họ"/>
    <tableColumn id="4" xr3:uid="{00000000-0010-0000-0000-000004000000}" name="Tên"/>
    <tableColumn id="5" xr3:uid="{00000000-0010-0000-0000-000005000000}" name="Ngày sinh"/>
    <tableColumn id="6" xr3:uid="{00000000-0010-0000-0000-000006000000}" name="Khóa họ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opLeftCell="F1" workbookViewId="0">
      <selection activeCell="S2" sqref="S2:U35"/>
    </sheetView>
  </sheetViews>
  <sheetFormatPr defaultRowHeight="15" x14ac:dyDescent="0.25"/>
  <cols>
    <col min="1" max="1" width="4.85546875" customWidth="1"/>
    <col min="2" max="2" width="12.7109375" customWidth="1"/>
    <col min="3" max="3" width="18.140625" customWidth="1"/>
    <col min="4" max="4" width="6.7109375" customWidth="1"/>
    <col min="5" max="5" width="12" customWidth="1"/>
    <col min="6" max="6" width="9.7109375" customWidth="1"/>
    <col min="8" max="8" width="5" customWidth="1"/>
    <col min="9" max="9" width="29.140625" customWidth="1"/>
    <col min="10" max="10" width="24.42578125" customWidth="1"/>
    <col min="18" max="18" width="14.140625" customWidth="1"/>
    <col min="19" max="19" width="13.28515625" bestFit="1" customWidth="1"/>
    <col min="21" max="21" width="32" customWidth="1"/>
    <col min="22" max="22" width="2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>
        <v>0</v>
      </c>
      <c r="I2">
        <f>IFERROR(SEARCH(" ",$C2,H2+1),LEN($C2))</f>
        <v>3</v>
      </c>
      <c r="J2">
        <f>IFERROR(SEARCH(" ",$C2,I2+1),LEN($C2))</f>
        <v>7</v>
      </c>
      <c r="K2">
        <f>IFERROR(SEARCH(" ",$C2,J2+1),LEN($C2))</f>
        <v>7</v>
      </c>
      <c r="L2">
        <f>IFERROR(SEARCH(" ",$C2,K2+1),LEN($C2))</f>
        <v>7</v>
      </c>
      <c r="M2" t="str">
        <f>MID($C2,H2+1,1)</f>
        <v>Đ</v>
      </c>
      <c r="N2" t="str">
        <f>MID($C2,I2+1,1)</f>
        <v>Q</v>
      </c>
      <c r="O2" t="str">
        <f>MID($C2,J2+1,1)</f>
        <v/>
      </c>
      <c r="P2" t="str">
        <f>MID($C2,K2+1,1)</f>
        <v/>
      </c>
      <c r="Q2" t="str">
        <f>CONCATENATE(M2,N2,O2,P2)</f>
        <v>ĐQ</v>
      </c>
      <c r="R2" t="str">
        <f>LOWER(D2&amp;Q2&amp;"_"&amp;F2)</f>
        <v>ânđq_k44</v>
      </c>
      <c r="S2" t="s">
        <v>138</v>
      </c>
      <c r="T2" t="str">
        <f>RIGHT(B2,6)</f>
        <v>080023</v>
      </c>
      <c r="U2" t="s">
        <v>243</v>
      </c>
      <c r="W2">
        <f>COUNTIF($S$2:$S$35,S2)</f>
        <v>1</v>
      </c>
    </row>
    <row r="3" spans="1:23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H3">
        <v>0</v>
      </c>
      <c r="I3">
        <f t="shared" ref="I3:L35" si="0">IFERROR(SEARCH(" ",$C3,H3+1),LEN($C3))</f>
        <v>7</v>
      </c>
      <c r="J3">
        <f t="shared" si="0"/>
        <v>10</v>
      </c>
      <c r="K3">
        <f t="shared" si="0"/>
        <v>10</v>
      </c>
      <c r="L3">
        <f t="shared" si="0"/>
        <v>10</v>
      </c>
      <c r="M3" t="str">
        <f t="shared" ref="M3:M35" si="1">MID($C3,H3+1,1)</f>
        <v>N</v>
      </c>
      <c r="N3" t="str">
        <f t="shared" ref="N3:N35" si="2">MID($C3,I3+1,1)</f>
        <v>V</v>
      </c>
      <c r="O3" t="str">
        <f t="shared" ref="O3:O35" si="3">MID($C3,J3+1,1)</f>
        <v/>
      </c>
      <c r="P3" t="str">
        <f t="shared" ref="P3:P35" si="4">MID($C3,K3+1,1)</f>
        <v/>
      </c>
      <c r="Q3" t="str">
        <f t="shared" ref="Q3:Q35" si="5">CONCATENATE(M3,N3,O3,P3)</f>
        <v>NV</v>
      </c>
      <c r="R3" t="str">
        <f t="shared" ref="R3:R35" si="6">LOWER(D3&amp;Q3&amp;"_"&amp;F3)</f>
        <v>chínhnv_k43</v>
      </c>
      <c r="S3" t="s">
        <v>139</v>
      </c>
      <c r="T3" t="str">
        <f t="shared" ref="T3:T35" si="7">RIGHT(B3,6)</f>
        <v>021023</v>
      </c>
      <c r="U3" t="s">
        <v>244</v>
      </c>
      <c r="W3">
        <f t="shared" ref="W3:W35" si="8">COUNTIF($S$2:$S$35,S3)</f>
        <v>1</v>
      </c>
    </row>
    <row r="4" spans="1:23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15</v>
      </c>
      <c r="H4">
        <v>0</v>
      </c>
      <c r="I4">
        <f t="shared" si="0"/>
        <v>3</v>
      </c>
      <c r="J4">
        <f t="shared" si="0"/>
        <v>7</v>
      </c>
      <c r="K4">
        <f t="shared" si="0"/>
        <v>7</v>
      </c>
      <c r="L4">
        <f t="shared" si="0"/>
        <v>7</v>
      </c>
      <c r="M4" t="str">
        <f t="shared" si="1"/>
        <v>L</v>
      </c>
      <c r="N4" t="str">
        <f t="shared" si="2"/>
        <v>N</v>
      </c>
      <c r="O4" t="str">
        <f t="shared" si="3"/>
        <v/>
      </c>
      <c r="P4" t="str">
        <f t="shared" si="4"/>
        <v/>
      </c>
      <c r="Q4" t="str">
        <f t="shared" si="5"/>
        <v>LN</v>
      </c>
      <c r="R4" t="str">
        <f t="shared" si="6"/>
        <v>duyln_k43</v>
      </c>
      <c r="S4" t="s">
        <v>140</v>
      </c>
      <c r="T4" t="str">
        <f t="shared" si="7"/>
        <v>021052</v>
      </c>
      <c r="U4" t="s">
        <v>245</v>
      </c>
      <c r="W4">
        <f t="shared" si="8"/>
        <v>1</v>
      </c>
    </row>
    <row r="5" spans="1:23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15</v>
      </c>
      <c r="H5">
        <v>0</v>
      </c>
      <c r="I5">
        <f t="shared" si="0"/>
        <v>5</v>
      </c>
      <c r="J5">
        <f t="shared" si="0"/>
        <v>8</v>
      </c>
      <c r="K5">
        <f t="shared" si="0"/>
        <v>8</v>
      </c>
      <c r="L5">
        <f t="shared" si="0"/>
        <v>8</v>
      </c>
      <c r="M5" t="str">
        <f t="shared" si="1"/>
        <v>T</v>
      </c>
      <c r="N5" t="str">
        <f t="shared" si="2"/>
        <v>V</v>
      </c>
      <c r="O5" t="str">
        <f t="shared" si="3"/>
        <v/>
      </c>
      <c r="P5" t="str">
        <f t="shared" si="4"/>
        <v/>
      </c>
      <c r="Q5" t="str">
        <f t="shared" si="5"/>
        <v>TV</v>
      </c>
      <c r="R5" t="str">
        <f t="shared" si="6"/>
        <v>duyêntv_k43</v>
      </c>
      <c r="S5" t="s">
        <v>141</v>
      </c>
      <c r="T5" t="str">
        <f t="shared" si="7"/>
        <v>021059</v>
      </c>
      <c r="U5" t="s">
        <v>246</v>
      </c>
      <c r="W5">
        <f t="shared" si="8"/>
        <v>1</v>
      </c>
    </row>
    <row r="6" spans="1:23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15</v>
      </c>
      <c r="H6">
        <v>0</v>
      </c>
      <c r="I6">
        <f t="shared" si="0"/>
        <v>7</v>
      </c>
      <c r="J6">
        <f t="shared" si="0"/>
        <v>11</v>
      </c>
      <c r="K6">
        <f t="shared" si="0"/>
        <v>15</v>
      </c>
      <c r="L6">
        <f t="shared" si="0"/>
        <v>15</v>
      </c>
      <c r="M6" t="str">
        <f t="shared" si="1"/>
        <v>T</v>
      </c>
      <c r="N6" t="str">
        <f t="shared" si="2"/>
        <v>H</v>
      </c>
      <c r="O6" t="str">
        <f t="shared" si="3"/>
        <v>T</v>
      </c>
      <c r="P6" t="str">
        <f t="shared" si="4"/>
        <v/>
      </c>
      <c r="Q6" t="str">
        <f t="shared" si="5"/>
        <v>THT</v>
      </c>
      <c r="R6" t="str">
        <f t="shared" si="6"/>
        <v>dũngtht_k43</v>
      </c>
      <c r="S6" t="s">
        <v>142</v>
      </c>
      <c r="T6" t="str">
        <f t="shared" si="7"/>
        <v>021047</v>
      </c>
      <c r="U6" t="s">
        <v>247</v>
      </c>
      <c r="W6">
        <f t="shared" si="8"/>
        <v>1</v>
      </c>
    </row>
    <row r="7" spans="1:23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15</v>
      </c>
      <c r="H7">
        <v>0</v>
      </c>
      <c r="I7">
        <f t="shared" si="0"/>
        <v>3</v>
      </c>
      <c r="J7">
        <f t="shared" si="0"/>
        <v>7</v>
      </c>
      <c r="K7">
        <f t="shared" si="0"/>
        <v>7</v>
      </c>
      <c r="L7">
        <f t="shared" si="0"/>
        <v>7</v>
      </c>
      <c r="M7" t="str">
        <f t="shared" si="1"/>
        <v>L</v>
      </c>
      <c r="N7" t="str">
        <f t="shared" si="2"/>
        <v>M</v>
      </c>
      <c r="O7" t="str">
        <f t="shared" si="3"/>
        <v/>
      </c>
      <c r="P7" t="str">
        <f t="shared" si="4"/>
        <v/>
      </c>
      <c r="Q7" t="str">
        <f t="shared" si="5"/>
        <v>LM</v>
      </c>
      <c r="R7" t="str">
        <f t="shared" si="6"/>
        <v>dươnglm_k43</v>
      </c>
      <c r="S7" t="s">
        <v>143</v>
      </c>
      <c r="T7" t="str">
        <f t="shared" si="7"/>
        <v>021313</v>
      </c>
      <c r="U7" t="s">
        <v>248</v>
      </c>
      <c r="W7">
        <f t="shared" si="8"/>
        <v>1</v>
      </c>
    </row>
    <row r="8" spans="1:23" x14ac:dyDescent="0.25">
      <c r="A8">
        <v>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H8">
        <v>0</v>
      </c>
      <c r="I8">
        <f t="shared" si="0"/>
        <v>7</v>
      </c>
      <c r="J8">
        <f t="shared" si="0"/>
        <v>12</v>
      </c>
      <c r="K8">
        <f t="shared" si="0"/>
        <v>12</v>
      </c>
      <c r="L8">
        <f t="shared" si="0"/>
        <v>12</v>
      </c>
      <c r="M8" t="str">
        <f t="shared" si="1"/>
        <v>N</v>
      </c>
      <c r="N8" t="str">
        <f t="shared" si="2"/>
        <v>K</v>
      </c>
      <c r="O8" t="str">
        <f t="shared" si="3"/>
        <v/>
      </c>
      <c r="P8" t="str">
        <f t="shared" si="4"/>
        <v/>
      </c>
      <c r="Q8" t="str">
        <f t="shared" si="5"/>
        <v>NK</v>
      </c>
      <c r="R8" t="str">
        <f t="shared" si="6"/>
        <v>đạtnk_k42</v>
      </c>
      <c r="S8" t="s">
        <v>144</v>
      </c>
      <c r="T8" t="str">
        <f t="shared" si="7"/>
        <v>021054</v>
      </c>
      <c r="U8" t="s">
        <v>249</v>
      </c>
      <c r="W8">
        <f t="shared" si="8"/>
        <v>1</v>
      </c>
    </row>
    <row r="9" spans="1:23" x14ac:dyDescent="0.25">
      <c r="A9">
        <v>8</v>
      </c>
      <c r="B9" t="s">
        <v>37</v>
      </c>
      <c r="C9" t="s">
        <v>38</v>
      </c>
      <c r="D9" t="s">
        <v>39</v>
      </c>
      <c r="E9" t="s">
        <v>40</v>
      </c>
      <c r="F9" t="s">
        <v>15</v>
      </c>
      <c r="H9">
        <v>0</v>
      </c>
      <c r="I9">
        <f t="shared" si="0"/>
        <v>5</v>
      </c>
      <c r="J9">
        <f t="shared" si="0"/>
        <v>9</v>
      </c>
      <c r="K9">
        <f t="shared" si="0"/>
        <v>9</v>
      </c>
      <c r="L9">
        <f t="shared" si="0"/>
        <v>9</v>
      </c>
      <c r="M9" t="str">
        <f t="shared" si="1"/>
        <v>T</v>
      </c>
      <c r="N9" t="str">
        <f t="shared" si="2"/>
        <v>C</v>
      </c>
      <c r="O9" t="str">
        <f t="shared" si="3"/>
        <v/>
      </c>
      <c r="P9" t="str">
        <f t="shared" si="4"/>
        <v/>
      </c>
      <c r="Q9" t="str">
        <f t="shared" si="5"/>
        <v>TC</v>
      </c>
      <c r="R9" t="str">
        <f t="shared" si="6"/>
        <v>đứctc_k43</v>
      </c>
      <c r="S9" t="s">
        <v>145</v>
      </c>
      <c r="T9" t="str">
        <f t="shared" si="7"/>
        <v>021041</v>
      </c>
      <c r="U9" t="s">
        <v>250</v>
      </c>
      <c r="W9">
        <f t="shared" si="8"/>
        <v>1</v>
      </c>
    </row>
    <row r="10" spans="1:23" x14ac:dyDescent="0.25">
      <c r="A10">
        <v>9</v>
      </c>
      <c r="B10" t="s">
        <v>41</v>
      </c>
      <c r="C10" t="s">
        <v>42</v>
      </c>
      <c r="D10" t="s">
        <v>43</v>
      </c>
      <c r="E10" t="s">
        <v>44</v>
      </c>
      <c r="F10" t="s">
        <v>15</v>
      </c>
      <c r="H10">
        <v>0</v>
      </c>
      <c r="I10">
        <f t="shared" si="0"/>
        <v>6</v>
      </c>
      <c r="J10">
        <f t="shared" si="0"/>
        <v>10</v>
      </c>
      <c r="K10">
        <f t="shared" si="0"/>
        <v>14</v>
      </c>
      <c r="L10">
        <f t="shared" si="0"/>
        <v>14</v>
      </c>
      <c r="M10" t="str">
        <f t="shared" si="1"/>
        <v>H</v>
      </c>
      <c r="N10" t="str">
        <f t="shared" si="2"/>
        <v>T</v>
      </c>
      <c r="O10" t="str">
        <f t="shared" si="3"/>
        <v>N</v>
      </c>
      <c r="P10" t="str">
        <f t="shared" si="4"/>
        <v/>
      </c>
      <c r="Q10" t="str">
        <f t="shared" si="5"/>
        <v>HTN</v>
      </c>
      <c r="R10" t="str">
        <f t="shared" si="6"/>
        <v>hàhtn_k43</v>
      </c>
      <c r="S10" t="s">
        <v>146</v>
      </c>
      <c r="T10" t="str">
        <f t="shared" si="7"/>
        <v>021064</v>
      </c>
      <c r="U10" t="s">
        <v>251</v>
      </c>
      <c r="W10">
        <f t="shared" si="8"/>
        <v>1</v>
      </c>
    </row>
    <row r="11" spans="1:23" x14ac:dyDescent="0.25">
      <c r="A11">
        <v>10</v>
      </c>
      <c r="B11" t="s">
        <v>45</v>
      </c>
      <c r="C11" t="s">
        <v>46</v>
      </c>
      <c r="D11" t="s">
        <v>47</v>
      </c>
      <c r="E11" t="s">
        <v>48</v>
      </c>
      <c r="F11" t="s">
        <v>15</v>
      </c>
      <c r="H11">
        <v>0</v>
      </c>
      <c r="I11">
        <f t="shared" si="0"/>
        <v>5</v>
      </c>
      <c r="J11">
        <f t="shared" si="0"/>
        <v>8</v>
      </c>
      <c r="K11">
        <f t="shared" si="0"/>
        <v>8</v>
      </c>
      <c r="L11">
        <f t="shared" si="0"/>
        <v>8</v>
      </c>
      <c r="M11" t="str">
        <f t="shared" si="1"/>
        <v>T</v>
      </c>
      <c r="N11" t="str">
        <f t="shared" si="2"/>
        <v>V</v>
      </c>
      <c r="O11" t="str">
        <f t="shared" si="3"/>
        <v/>
      </c>
      <c r="P11" t="str">
        <f t="shared" si="4"/>
        <v/>
      </c>
      <c r="Q11" t="str">
        <f t="shared" si="5"/>
        <v>TV</v>
      </c>
      <c r="R11" t="str">
        <f t="shared" si="6"/>
        <v>hảitv_k43</v>
      </c>
      <c r="S11" t="s">
        <v>147</v>
      </c>
      <c r="T11" t="str">
        <f t="shared" si="7"/>
        <v>021066</v>
      </c>
      <c r="U11" t="s">
        <v>252</v>
      </c>
      <c r="W11">
        <f t="shared" si="8"/>
        <v>1</v>
      </c>
    </row>
    <row r="12" spans="1:23" x14ac:dyDescent="0.25">
      <c r="A12">
        <v>11</v>
      </c>
      <c r="B12" t="s">
        <v>49</v>
      </c>
      <c r="C12" t="s">
        <v>50</v>
      </c>
      <c r="D12" t="s">
        <v>51</v>
      </c>
      <c r="E12" t="s">
        <v>52</v>
      </c>
      <c r="F12" t="s">
        <v>15</v>
      </c>
      <c r="H12">
        <v>0</v>
      </c>
      <c r="I12">
        <f t="shared" si="0"/>
        <v>3</v>
      </c>
      <c r="J12">
        <f t="shared" si="0"/>
        <v>8</v>
      </c>
      <c r="K12">
        <f t="shared" si="0"/>
        <v>12</v>
      </c>
      <c r="L12">
        <f t="shared" si="0"/>
        <v>12</v>
      </c>
      <c r="M12" t="str">
        <f t="shared" si="1"/>
        <v>L</v>
      </c>
      <c r="N12" t="str">
        <f t="shared" si="2"/>
        <v>Đ</v>
      </c>
      <c r="O12" t="str">
        <f t="shared" si="3"/>
        <v>N</v>
      </c>
      <c r="P12" t="str">
        <f t="shared" si="4"/>
        <v/>
      </c>
      <c r="Q12" t="str">
        <f t="shared" si="5"/>
        <v>LĐN</v>
      </c>
      <c r="R12" t="str">
        <f t="shared" si="6"/>
        <v>huylđn_k43</v>
      </c>
      <c r="S12" t="s">
        <v>148</v>
      </c>
      <c r="T12" t="str">
        <f t="shared" si="7"/>
        <v>021086</v>
      </c>
      <c r="U12" t="s">
        <v>253</v>
      </c>
      <c r="W12">
        <f t="shared" si="8"/>
        <v>1</v>
      </c>
    </row>
    <row r="13" spans="1:23" x14ac:dyDescent="0.25">
      <c r="A13">
        <v>12</v>
      </c>
      <c r="B13" t="s">
        <v>53</v>
      </c>
      <c r="C13" t="s">
        <v>29</v>
      </c>
      <c r="D13" t="s">
        <v>54</v>
      </c>
      <c r="E13" t="s">
        <v>55</v>
      </c>
      <c r="F13" t="s">
        <v>10</v>
      </c>
      <c r="H13">
        <v>0</v>
      </c>
      <c r="I13">
        <f t="shared" si="0"/>
        <v>3</v>
      </c>
      <c r="J13">
        <f t="shared" si="0"/>
        <v>7</v>
      </c>
      <c r="K13">
        <f t="shared" si="0"/>
        <v>7</v>
      </c>
      <c r="L13">
        <f t="shared" si="0"/>
        <v>7</v>
      </c>
      <c r="M13" t="str">
        <f t="shared" si="1"/>
        <v>L</v>
      </c>
      <c r="N13" t="str">
        <f t="shared" si="2"/>
        <v>M</v>
      </c>
      <c r="O13" t="str">
        <f t="shared" si="3"/>
        <v/>
      </c>
      <c r="P13" t="str">
        <f t="shared" si="4"/>
        <v/>
      </c>
      <c r="Q13" t="str">
        <f t="shared" si="5"/>
        <v>LM</v>
      </c>
      <c r="R13" t="str">
        <f t="shared" si="6"/>
        <v>khôilm_k44</v>
      </c>
      <c r="S13" t="s">
        <v>149</v>
      </c>
      <c r="T13" t="str">
        <f t="shared" si="7"/>
        <v>080072</v>
      </c>
      <c r="U13" t="s">
        <v>254</v>
      </c>
      <c r="W13">
        <f t="shared" si="8"/>
        <v>1</v>
      </c>
    </row>
    <row r="14" spans="1:23" x14ac:dyDescent="0.25">
      <c r="A14">
        <v>13</v>
      </c>
      <c r="B14" t="s">
        <v>56</v>
      </c>
      <c r="C14" t="s">
        <v>57</v>
      </c>
      <c r="D14" t="s">
        <v>58</v>
      </c>
      <c r="E14" t="s">
        <v>59</v>
      </c>
      <c r="F14" t="s">
        <v>36</v>
      </c>
      <c r="H14">
        <v>0</v>
      </c>
      <c r="I14">
        <f t="shared" si="0"/>
        <v>3</v>
      </c>
      <c r="J14">
        <f t="shared" si="0"/>
        <v>8</v>
      </c>
      <c r="K14">
        <f t="shared" si="0"/>
        <v>13</v>
      </c>
      <c r="L14">
        <f t="shared" si="0"/>
        <v>13</v>
      </c>
      <c r="M14" t="str">
        <f t="shared" si="1"/>
        <v>L</v>
      </c>
      <c r="N14" t="str">
        <f t="shared" si="2"/>
        <v>P</v>
      </c>
      <c r="O14" t="str">
        <f t="shared" si="3"/>
        <v>H</v>
      </c>
      <c r="P14" t="str">
        <f t="shared" si="4"/>
        <v/>
      </c>
      <c r="Q14" t="str">
        <f t="shared" si="5"/>
        <v>LPH</v>
      </c>
      <c r="R14" t="str">
        <f t="shared" si="6"/>
        <v>longlph_k42</v>
      </c>
      <c r="S14" t="s">
        <v>150</v>
      </c>
      <c r="T14" t="str">
        <f t="shared" si="7"/>
        <v>021166</v>
      </c>
      <c r="U14" t="s">
        <v>255</v>
      </c>
      <c r="W14">
        <f t="shared" si="8"/>
        <v>1</v>
      </c>
    </row>
    <row r="15" spans="1:23" x14ac:dyDescent="0.25">
      <c r="A15">
        <v>14</v>
      </c>
      <c r="B15" t="s">
        <v>60</v>
      </c>
      <c r="C15" t="s">
        <v>46</v>
      </c>
      <c r="D15" t="s">
        <v>61</v>
      </c>
      <c r="E15" t="s">
        <v>62</v>
      </c>
      <c r="F15" t="s">
        <v>15</v>
      </c>
      <c r="H15">
        <v>0</v>
      </c>
      <c r="I15">
        <f t="shared" si="0"/>
        <v>5</v>
      </c>
      <c r="J15">
        <f t="shared" si="0"/>
        <v>8</v>
      </c>
      <c r="K15">
        <f t="shared" si="0"/>
        <v>8</v>
      </c>
      <c r="L15">
        <f t="shared" si="0"/>
        <v>8</v>
      </c>
      <c r="M15" t="str">
        <f t="shared" si="1"/>
        <v>T</v>
      </c>
      <c r="N15" t="str">
        <f t="shared" si="2"/>
        <v>V</v>
      </c>
      <c r="O15" t="str">
        <f t="shared" si="3"/>
        <v/>
      </c>
      <c r="P15" t="str">
        <f t="shared" si="4"/>
        <v/>
      </c>
      <c r="Q15" t="str">
        <f t="shared" si="5"/>
        <v>TV</v>
      </c>
      <c r="R15" t="str">
        <f t="shared" si="6"/>
        <v>lộctv_k43</v>
      </c>
      <c r="S15" t="s">
        <v>151</v>
      </c>
      <c r="T15" t="str">
        <f t="shared" si="7"/>
        <v>021119</v>
      </c>
      <c r="U15" t="s">
        <v>256</v>
      </c>
      <c r="W15">
        <f t="shared" si="8"/>
        <v>1</v>
      </c>
    </row>
    <row r="16" spans="1:23" x14ac:dyDescent="0.25">
      <c r="A16">
        <v>15</v>
      </c>
      <c r="B16" t="s">
        <v>63</v>
      </c>
      <c r="C16" t="s">
        <v>64</v>
      </c>
      <c r="D16" t="s">
        <v>65</v>
      </c>
      <c r="E16" t="s">
        <v>66</v>
      </c>
      <c r="F16" t="s">
        <v>15</v>
      </c>
      <c r="H16">
        <v>0</v>
      </c>
      <c r="I16">
        <f t="shared" si="0"/>
        <v>3</v>
      </c>
      <c r="J16">
        <f t="shared" si="0"/>
        <v>6</v>
      </c>
      <c r="K16">
        <f t="shared" si="0"/>
        <v>6</v>
      </c>
      <c r="L16">
        <f t="shared" si="0"/>
        <v>6</v>
      </c>
      <c r="M16" t="str">
        <f t="shared" si="1"/>
        <v>H</v>
      </c>
      <c r="N16" t="str">
        <f t="shared" si="2"/>
        <v>T</v>
      </c>
      <c r="O16" t="str">
        <f t="shared" si="3"/>
        <v/>
      </c>
      <c r="P16" t="str">
        <f t="shared" si="4"/>
        <v/>
      </c>
      <c r="Q16" t="str">
        <f t="shared" si="5"/>
        <v>HT</v>
      </c>
      <c r="R16" t="str">
        <f t="shared" si="6"/>
        <v>lụaht_k43</v>
      </c>
      <c r="S16" t="s">
        <v>152</v>
      </c>
      <c r="T16" t="str">
        <f t="shared" si="7"/>
        <v>021129</v>
      </c>
      <c r="U16" t="s">
        <v>257</v>
      </c>
      <c r="W16">
        <f t="shared" si="8"/>
        <v>1</v>
      </c>
    </row>
    <row r="17" spans="1:23" x14ac:dyDescent="0.25">
      <c r="A17">
        <v>16</v>
      </c>
      <c r="B17" t="s">
        <v>67</v>
      </c>
      <c r="C17" t="s">
        <v>68</v>
      </c>
      <c r="D17" t="s">
        <v>69</v>
      </c>
      <c r="E17" t="s">
        <v>70</v>
      </c>
      <c r="F17" t="s">
        <v>15</v>
      </c>
      <c r="H17">
        <v>0</v>
      </c>
      <c r="I17">
        <f t="shared" si="0"/>
        <v>7</v>
      </c>
      <c r="J17">
        <f t="shared" si="0"/>
        <v>12</v>
      </c>
      <c r="K17">
        <f t="shared" si="0"/>
        <v>12</v>
      </c>
      <c r="L17">
        <f t="shared" si="0"/>
        <v>12</v>
      </c>
      <c r="M17" t="str">
        <f t="shared" si="1"/>
        <v>N</v>
      </c>
      <c r="N17" t="str">
        <f t="shared" si="2"/>
        <v>T</v>
      </c>
      <c r="O17" t="str">
        <f t="shared" si="3"/>
        <v/>
      </c>
      <c r="P17" t="str">
        <f t="shared" si="4"/>
        <v/>
      </c>
      <c r="Q17" t="str">
        <f t="shared" si="5"/>
        <v>NT</v>
      </c>
      <c r="R17" t="str">
        <f t="shared" si="6"/>
        <v>namnt_k43</v>
      </c>
      <c r="S17" t="s">
        <v>153</v>
      </c>
      <c r="T17" t="str">
        <f t="shared" si="7"/>
        <v>021143</v>
      </c>
      <c r="U17" t="s">
        <v>258</v>
      </c>
      <c r="W17">
        <f t="shared" si="8"/>
        <v>1</v>
      </c>
    </row>
    <row r="18" spans="1:23" x14ac:dyDescent="0.25">
      <c r="A18">
        <v>17</v>
      </c>
      <c r="B18" t="s">
        <v>71</v>
      </c>
      <c r="C18" t="s">
        <v>17</v>
      </c>
      <c r="D18" t="s">
        <v>72</v>
      </c>
      <c r="E18" t="s">
        <v>73</v>
      </c>
      <c r="F18" t="s">
        <v>15</v>
      </c>
      <c r="H18">
        <v>0</v>
      </c>
      <c r="I18">
        <f t="shared" si="0"/>
        <v>3</v>
      </c>
      <c r="J18">
        <f t="shared" si="0"/>
        <v>7</v>
      </c>
      <c r="K18">
        <f t="shared" si="0"/>
        <v>7</v>
      </c>
      <c r="L18">
        <f t="shared" si="0"/>
        <v>7</v>
      </c>
      <c r="M18" t="str">
        <f t="shared" si="1"/>
        <v>L</v>
      </c>
      <c r="N18" t="str">
        <f t="shared" si="2"/>
        <v>N</v>
      </c>
      <c r="O18" t="str">
        <f t="shared" si="3"/>
        <v/>
      </c>
      <c r="P18" t="str">
        <f t="shared" si="4"/>
        <v/>
      </c>
      <c r="Q18" t="str">
        <f t="shared" si="5"/>
        <v>LN</v>
      </c>
      <c r="R18" t="str">
        <f t="shared" si="6"/>
        <v>philn_k43</v>
      </c>
      <c r="S18" t="s">
        <v>154</v>
      </c>
      <c r="T18" t="str">
        <f t="shared" si="7"/>
        <v>021167</v>
      </c>
      <c r="U18" t="s">
        <v>259</v>
      </c>
      <c r="W18">
        <f t="shared" si="8"/>
        <v>1</v>
      </c>
    </row>
    <row r="19" spans="1:23" x14ac:dyDescent="0.25">
      <c r="A19">
        <v>18</v>
      </c>
      <c r="B19" t="s">
        <v>74</v>
      </c>
      <c r="C19" t="s">
        <v>75</v>
      </c>
      <c r="D19" t="s">
        <v>76</v>
      </c>
      <c r="E19" t="s">
        <v>77</v>
      </c>
      <c r="F19" t="s">
        <v>15</v>
      </c>
      <c r="H19">
        <v>0</v>
      </c>
      <c r="I19">
        <f t="shared" si="0"/>
        <v>6</v>
      </c>
      <c r="J19">
        <f t="shared" si="0"/>
        <v>9</v>
      </c>
      <c r="K19">
        <f t="shared" si="0"/>
        <v>9</v>
      </c>
      <c r="L19">
        <f t="shared" si="0"/>
        <v>9</v>
      </c>
      <c r="M19" t="str">
        <f t="shared" si="1"/>
        <v>L</v>
      </c>
      <c r="N19" t="str">
        <f t="shared" si="2"/>
        <v>H</v>
      </c>
      <c r="O19" t="str">
        <f t="shared" si="3"/>
        <v/>
      </c>
      <c r="P19" t="str">
        <f t="shared" si="4"/>
        <v/>
      </c>
      <c r="Q19" t="str">
        <f t="shared" si="5"/>
        <v>LH</v>
      </c>
      <c r="R19" t="str">
        <f t="shared" si="6"/>
        <v>quanglh_k43</v>
      </c>
      <c r="S19" t="s">
        <v>155</v>
      </c>
      <c r="T19" t="str">
        <f t="shared" si="7"/>
        <v>021196</v>
      </c>
      <c r="U19" t="s">
        <v>260</v>
      </c>
      <c r="W19">
        <f t="shared" si="8"/>
        <v>1</v>
      </c>
    </row>
    <row r="20" spans="1:23" x14ac:dyDescent="0.25">
      <c r="A20">
        <v>19</v>
      </c>
      <c r="B20" t="s">
        <v>78</v>
      </c>
      <c r="C20" t="s">
        <v>46</v>
      </c>
      <c r="D20" t="s">
        <v>76</v>
      </c>
      <c r="E20" t="s">
        <v>79</v>
      </c>
      <c r="F20" t="s">
        <v>80</v>
      </c>
      <c r="H20">
        <v>0</v>
      </c>
      <c r="I20">
        <f t="shared" si="0"/>
        <v>5</v>
      </c>
      <c r="J20">
        <f t="shared" si="0"/>
        <v>8</v>
      </c>
      <c r="K20">
        <f t="shared" si="0"/>
        <v>8</v>
      </c>
      <c r="L20">
        <f t="shared" si="0"/>
        <v>8</v>
      </c>
      <c r="M20" t="str">
        <f t="shared" si="1"/>
        <v>T</v>
      </c>
      <c r="N20" t="str">
        <f t="shared" si="2"/>
        <v>V</v>
      </c>
      <c r="O20" t="str">
        <f t="shared" si="3"/>
        <v/>
      </c>
      <c r="P20" t="str">
        <f t="shared" si="4"/>
        <v/>
      </c>
      <c r="Q20" t="str">
        <f t="shared" si="5"/>
        <v>TV</v>
      </c>
      <c r="R20" t="str">
        <f t="shared" si="6"/>
        <v>quangtv_k45</v>
      </c>
      <c r="S20" t="s">
        <v>156</v>
      </c>
      <c r="T20" t="str">
        <f t="shared" si="7"/>
        <v>080001</v>
      </c>
      <c r="U20" t="s">
        <v>261</v>
      </c>
      <c r="W20">
        <f t="shared" si="8"/>
        <v>1</v>
      </c>
    </row>
    <row r="21" spans="1:23" x14ac:dyDescent="0.25">
      <c r="A21">
        <v>20</v>
      </c>
      <c r="B21" t="s">
        <v>81</v>
      </c>
      <c r="C21" t="s">
        <v>82</v>
      </c>
      <c r="D21" t="s">
        <v>83</v>
      </c>
      <c r="E21" t="s">
        <v>84</v>
      </c>
      <c r="F21" t="s">
        <v>15</v>
      </c>
      <c r="H21">
        <v>0</v>
      </c>
      <c r="I21">
        <f t="shared" si="0"/>
        <v>7</v>
      </c>
      <c r="J21">
        <f t="shared" si="0"/>
        <v>10</v>
      </c>
      <c r="K21">
        <f t="shared" si="0"/>
        <v>10</v>
      </c>
      <c r="L21">
        <f t="shared" si="0"/>
        <v>10</v>
      </c>
      <c r="M21" t="str">
        <f t="shared" si="1"/>
        <v>N</v>
      </c>
      <c r="N21" t="str">
        <f t="shared" si="2"/>
        <v>Đ</v>
      </c>
      <c r="O21" t="str">
        <f t="shared" si="3"/>
        <v/>
      </c>
      <c r="P21" t="str">
        <f t="shared" si="4"/>
        <v/>
      </c>
      <c r="Q21" t="str">
        <f t="shared" si="5"/>
        <v>NĐ</v>
      </c>
      <c r="R21" t="str">
        <f t="shared" si="6"/>
        <v>quânnđ_k43</v>
      </c>
      <c r="S21" t="s">
        <v>157</v>
      </c>
      <c r="T21" t="str">
        <f t="shared" si="7"/>
        <v>021195</v>
      </c>
      <c r="U21" t="s">
        <v>262</v>
      </c>
      <c r="W21">
        <f t="shared" si="8"/>
        <v>1</v>
      </c>
    </row>
    <row r="22" spans="1:23" x14ac:dyDescent="0.25">
      <c r="A22">
        <v>21</v>
      </c>
      <c r="B22" t="s">
        <v>85</v>
      </c>
      <c r="C22" t="s">
        <v>86</v>
      </c>
      <c r="D22" t="s">
        <v>87</v>
      </c>
      <c r="E22" t="s">
        <v>88</v>
      </c>
      <c r="F22" t="s">
        <v>15</v>
      </c>
      <c r="H22">
        <v>0</v>
      </c>
      <c r="I22">
        <f t="shared" si="0"/>
        <v>5</v>
      </c>
      <c r="J22">
        <f t="shared" si="0"/>
        <v>8</v>
      </c>
      <c r="K22">
        <f t="shared" si="0"/>
        <v>8</v>
      </c>
      <c r="L22">
        <f t="shared" si="0"/>
        <v>8</v>
      </c>
      <c r="M22" t="str">
        <f t="shared" si="1"/>
        <v>T</v>
      </c>
      <c r="N22" t="str">
        <f t="shared" si="2"/>
        <v>D</v>
      </c>
      <c r="O22" t="str">
        <f t="shared" si="3"/>
        <v/>
      </c>
      <c r="P22" t="str">
        <f t="shared" si="4"/>
        <v/>
      </c>
      <c r="Q22" t="str">
        <f t="shared" si="5"/>
        <v>TD</v>
      </c>
      <c r="R22" t="str">
        <f t="shared" si="6"/>
        <v>quýtd_k43</v>
      </c>
      <c r="S22" t="s">
        <v>158</v>
      </c>
      <c r="T22" t="str">
        <f t="shared" si="7"/>
        <v>021207</v>
      </c>
      <c r="U22" t="s">
        <v>263</v>
      </c>
      <c r="W22">
        <f t="shared" si="8"/>
        <v>1</v>
      </c>
    </row>
    <row r="23" spans="1:23" x14ac:dyDescent="0.25">
      <c r="A23">
        <v>22</v>
      </c>
      <c r="B23" t="s">
        <v>89</v>
      </c>
      <c r="C23" t="s">
        <v>90</v>
      </c>
      <c r="D23" t="s">
        <v>91</v>
      </c>
      <c r="E23" t="s">
        <v>92</v>
      </c>
      <c r="F23" t="s">
        <v>15</v>
      </c>
      <c r="H23">
        <v>0</v>
      </c>
      <c r="I23">
        <f t="shared" si="0"/>
        <v>4</v>
      </c>
      <c r="J23">
        <f t="shared" si="0"/>
        <v>8</v>
      </c>
      <c r="K23">
        <f t="shared" si="0"/>
        <v>8</v>
      </c>
      <c r="L23">
        <f t="shared" si="0"/>
        <v>8</v>
      </c>
      <c r="M23" t="str">
        <f t="shared" si="1"/>
        <v>N</v>
      </c>
      <c r="N23" t="str">
        <f t="shared" si="2"/>
        <v>C</v>
      </c>
      <c r="O23" t="str">
        <f t="shared" si="3"/>
        <v/>
      </c>
      <c r="P23" t="str">
        <f t="shared" si="4"/>
        <v/>
      </c>
      <c r="Q23" t="str">
        <f t="shared" si="5"/>
        <v>NC</v>
      </c>
      <c r="R23" t="str">
        <f t="shared" si="6"/>
        <v>sangnc_k43</v>
      </c>
      <c r="S23" t="s">
        <v>159</v>
      </c>
      <c r="T23" t="str">
        <f t="shared" si="7"/>
        <v>021212</v>
      </c>
      <c r="U23" t="s">
        <v>264</v>
      </c>
      <c r="W23">
        <f t="shared" si="8"/>
        <v>1</v>
      </c>
    </row>
    <row r="24" spans="1:23" x14ac:dyDescent="0.25">
      <c r="A24">
        <v>23</v>
      </c>
      <c r="B24" t="s">
        <v>93</v>
      </c>
      <c r="C24" t="s">
        <v>94</v>
      </c>
      <c r="D24" t="s">
        <v>95</v>
      </c>
      <c r="E24" t="s">
        <v>96</v>
      </c>
      <c r="F24" t="s">
        <v>15</v>
      </c>
      <c r="H24">
        <v>0</v>
      </c>
      <c r="I24">
        <f t="shared" si="0"/>
        <v>3</v>
      </c>
      <c r="J24">
        <f t="shared" si="0"/>
        <v>6</v>
      </c>
      <c r="K24">
        <f t="shared" si="0"/>
        <v>6</v>
      </c>
      <c r="L24">
        <f t="shared" si="0"/>
        <v>6</v>
      </c>
      <c r="M24" t="str">
        <f t="shared" si="1"/>
        <v>L</v>
      </c>
      <c r="N24" t="str">
        <f t="shared" si="2"/>
        <v>V</v>
      </c>
      <c r="O24" t="str">
        <f t="shared" si="3"/>
        <v/>
      </c>
      <c r="P24" t="str">
        <f t="shared" si="4"/>
        <v/>
      </c>
      <c r="Q24" t="str">
        <f t="shared" si="5"/>
        <v>LV</v>
      </c>
      <c r="R24" t="str">
        <f t="shared" si="6"/>
        <v>sĩlv_k43</v>
      </c>
      <c r="S24" t="s">
        <v>160</v>
      </c>
      <c r="T24" t="str">
        <f t="shared" si="7"/>
        <v>021216</v>
      </c>
      <c r="U24" t="s">
        <v>265</v>
      </c>
      <c r="W24">
        <f t="shared" si="8"/>
        <v>1</v>
      </c>
    </row>
    <row r="25" spans="1:23" x14ac:dyDescent="0.25">
      <c r="A25">
        <v>24</v>
      </c>
      <c r="B25" t="s">
        <v>97</v>
      </c>
      <c r="C25" t="s">
        <v>98</v>
      </c>
      <c r="D25" t="s">
        <v>99</v>
      </c>
      <c r="E25" t="s">
        <v>100</v>
      </c>
      <c r="F25" t="s">
        <v>15</v>
      </c>
      <c r="H25">
        <v>0</v>
      </c>
      <c r="I25">
        <f t="shared" si="0"/>
        <v>7</v>
      </c>
      <c r="J25">
        <f t="shared" si="0"/>
        <v>11</v>
      </c>
      <c r="K25">
        <f t="shared" si="0"/>
        <v>11</v>
      </c>
      <c r="L25">
        <f t="shared" si="0"/>
        <v>11</v>
      </c>
      <c r="M25" t="str">
        <f t="shared" si="1"/>
        <v>N</v>
      </c>
      <c r="N25" t="str">
        <f t="shared" si="2"/>
        <v>Đ</v>
      </c>
      <c r="O25" t="str">
        <f t="shared" si="3"/>
        <v/>
      </c>
      <c r="P25" t="str">
        <f t="shared" si="4"/>
        <v/>
      </c>
      <c r="Q25" t="str">
        <f t="shared" si="5"/>
        <v>NĐ</v>
      </c>
      <c r="R25" t="str">
        <f t="shared" si="6"/>
        <v>tàinđ_k43</v>
      </c>
      <c r="S25" t="s">
        <v>161</v>
      </c>
      <c r="T25" t="str">
        <f t="shared" si="7"/>
        <v>021220</v>
      </c>
      <c r="U25" t="s">
        <v>266</v>
      </c>
      <c r="W25">
        <f t="shared" si="8"/>
        <v>1</v>
      </c>
    </row>
    <row r="26" spans="1:23" x14ac:dyDescent="0.25">
      <c r="A26">
        <v>25</v>
      </c>
      <c r="B26" t="s">
        <v>101</v>
      </c>
      <c r="C26" t="s">
        <v>102</v>
      </c>
      <c r="D26" t="s">
        <v>103</v>
      </c>
      <c r="E26" t="s">
        <v>104</v>
      </c>
      <c r="F26" t="s">
        <v>15</v>
      </c>
      <c r="H26">
        <v>0</v>
      </c>
      <c r="I26">
        <f t="shared" si="0"/>
        <v>4</v>
      </c>
      <c r="J26">
        <f t="shared" si="0"/>
        <v>7</v>
      </c>
      <c r="K26">
        <f t="shared" si="0"/>
        <v>7</v>
      </c>
      <c r="L26">
        <f t="shared" si="0"/>
        <v>7</v>
      </c>
      <c r="M26" t="str">
        <f t="shared" si="1"/>
        <v>N</v>
      </c>
      <c r="N26" t="str">
        <f t="shared" si="2"/>
        <v>H</v>
      </c>
      <c r="O26" t="str">
        <f t="shared" si="3"/>
        <v/>
      </c>
      <c r="P26" t="str">
        <f t="shared" si="4"/>
        <v/>
      </c>
      <c r="Q26" t="str">
        <f t="shared" si="5"/>
        <v>NH</v>
      </c>
      <c r="R26" t="str">
        <f t="shared" si="6"/>
        <v>thanhnh_k43</v>
      </c>
      <c r="S26" t="s">
        <v>162</v>
      </c>
      <c r="T26" t="str">
        <f t="shared" si="7"/>
        <v>021241</v>
      </c>
      <c r="U26" t="s">
        <v>267</v>
      </c>
      <c r="W26">
        <f t="shared" si="8"/>
        <v>1</v>
      </c>
    </row>
    <row r="27" spans="1:23" x14ac:dyDescent="0.25">
      <c r="A27">
        <v>26</v>
      </c>
      <c r="B27" t="s">
        <v>105</v>
      </c>
      <c r="C27" t="s">
        <v>106</v>
      </c>
      <c r="D27" t="s">
        <v>107</v>
      </c>
      <c r="E27" t="s">
        <v>108</v>
      </c>
      <c r="F27" t="s">
        <v>15</v>
      </c>
      <c r="H27">
        <v>0</v>
      </c>
      <c r="I27">
        <f t="shared" si="0"/>
        <v>7</v>
      </c>
      <c r="J27">
        <f t="shared" si="0"/>
        <v>11</v>
      </c>
      <c r="K27">
        <f t="shared" si="0"/>
        <v>11</v>
      </c>
      <c r="L27">
        <f t="shared" si="0"/>
        <v>11</v>
      </c>
      <c r="M27" t="str">
        <f t="shared" si="1"/>
        <v>N</v>
      </c>
      <c r="N27" t="str">
        <f t="shared" si="2"/>
        <v>N</v>
      </c>
      <c r="O27" t="str">
        <f t="shared" si="3"/>
        <v/>
      </c>
      <c r="P27" t="str">
        <f t="shared" si="4"/>
        <v/>
      </c>
      <c r="Q27" t="str">
        <f t="shared" si="5"/>
        <v>NN</v>
      </c>
      <c r="R27" t="str">
        <f t="shared" si="6"/>
        <v>thànhnn_k43</v>
      </c>
      <c r="S27" t="s">
        <v>163</v>
      </c>
      <c r="T27" t="str">
        <f t="shared" si="7"/>
        <v>101002</v>
      </c>
      <c r="U27" t="s">
        <v>268</v>
      </c>
      <c r="W27">
        <f t="shared" si="8"/>
        <v>1</v>
      </c>
    </row>
    <row r="28" spans="1:23" x14ac:dyDescent="0.25">
      <c r="A28">
        <v>27</v>
      </c>
      <c r="B28" t="s">
        <v>109</v>
      </c>
      <c r="C28" t="s">
        <v>12</v>
      </c>
      <c r="D28" t="s">
        <v>107</v>
      </c>
      <c r="E28" t="s">
        <v>110</v>
      </c>
      <c r="F28" t="s">
        <v>15</v>
      </c>
      <c r="H28">
        <v>0</v>
      </c>
      <c r="I28">
        <f t="shared" si="0"/>
        <v>7</v>
      </c>
      <c r="J28">
        <f t="shared" si="0"/>
        <v>10</v>
      </c>
      <c r="K28">
        <f t="shared" si="0"/>
        <v>10</v>
      </c>
      <c r="L28">
        <f t="shared" si="0"/>
        <v>10</v>
      </c>
      <c r="M28" t="str">
        <f t="shared" si="1"/>
        <v>N</v>
      </c>
      <c r="N28" t="str">
        <f t="shared" si="2"/>
        <v>V</v>
      </c>
      <c r="O28" t="str">
        <f t="shared" si="3"/>
        <v/>
      </c>
      <c r="P28" t="str">
        <f t="shared" si="4"/>
        <v/>
      </c>
      <c r="Q28" t="str">
        <f t="shared" si="5"/>
        <v>NV</v>
      </c>
      <c r="R28" t="str">
        <f t="shared" si="6"/>
        <v>thànhnv_k43</v>
      </c>
      <c r="S28" t="s">
        <v>164</v>
      </c>
      <c r="T28" t="str">
        <f t="shared" si="7"/>
        <v>021245</v>
      </c>
      <c r="U28" t="s">
        <v>269</v>
      </c>
      <c r="W28">
        <f t="shared" si="8"/>
        <v>1</v>
      </c>
    </row>
    <row r="29" spans="1:23" x14ac:dyDescent="0.25">
      <c r="A29">
        <v>28</v>
      </c>
      <c r="B29" t="s">
        <v>111</v>
      </c>
      <c r="C29" t="s">
        <v>112</v>
      </c>
      <c r="D29" t="s">
        <v>113</v>
      </c>
      <c r="E29" t="s">
        <v>9</v>
      </c>
      <c r="F29" t="s">
        <v>10</v>
      </c>
      <c r="H29">
        <v>0</v>
      </c>
      <c r="I29">
        <f t="shared" si="0"/>
        <v>4</v>
      </c>
      <c r="J29">
        <f t="shared" si="0"/>
        <v>8</v>
      </c>
      <c r="K29">
        <f t="shared" si="0"/>
        <v>11</v>
      </c>
      <c r="L29">
        <f t="shared" si="0"/>
        <v>11</v>
      </c>
      <c r="M29" t="str">
        <f t="shared" si="1"/>
        <v>N</v>
      </c>
      <c r="N29" t="str">
        <f t="shared" si="2"/>
        <v>T</v>
      </c>
      <c r="O29" t="str">
        <f t="shared" si="3"/>
        <v>T</v>
      </c>
      <c r="P29" t="str">
        <f t="shared" si="4"/>
        <v/>
      </c>
      <c r="Q29" t="str">
        <f t="shared" si="5"/>
        <v>NTT</v>
      </c>
      <c r="R29" t="str">
        <f t="shared" si="6"/>
        <v>thảontt_k44</v>
      </c>
      <c r="S29" t="s">
        <v>165</v>
      </c>
      <c r="T29" t="str">
        <f t="shared" si="7"/>
        <v>020562</v>
      </c>
      <c r="U29" t="s">
        <v>270</v>
      </c>
      <c r="W29">
        <f t="shared" si="8"/>
        <v>1</v>
      </c>
    </row>
    <row r="30" spans="1:23" x14ac:dyDescent="0.25">
      <c r="A30">
        <v>29</v>
      </c>
      <c r="B30" t="s">
        <v>114</v>
      </c>
      <c r="C30" t="s">
        <v>115</v>
      </c>
      <c r="D30" t="s">
        <v>116</v>
      </c>
      <c r="E30" t="s">
        <v>117</v>
      </c>
      <c r="F30" t="s">
        <v>15</v>
      </c>
      <c r="H30">
        <v>0</v>
      </c>
      <c r="I30">
        <f t="shared" si="0"/>
        <v>7</v>
      </c>
      <c r="J30">
        <f t="shared" si="0"/>
        <v>10</v>
      </c>
      <c r="K30">
        <f t="shared" si="0"/>
        <v>10</v>
      </c>
      <c r="L30">
        <f t="shared" si="0"/>
        <v>10</v>
      </c>
      <c r="M30" t="str">
        <f t="shared" si="1"/>
        <v>N</v>
      </c>
      <c r="N30" t="str">
        <f t="shared" si="2"/>
        <v>H</v>
      </c>
      <c r="O30" t="str">
        <f t="shared" si="3"/>
        <v/>
      </c>
      <c r="P30" t="str">
        <f t="shared" si="4"/>
        <v/>
      </c>
      <c r="Q30" t="str">
        <f t="shared" si="5"/>
        <v>NH</v>
      </c>
      <c r="R30" t="str">
        <f t="shared" si="6"/>
        <v>thắngnh_k43</v>
      </c>
      <c r="S30" t="s">
        <v>166</v>
      </c>
      <c r="T30" t="str">
        <f t="shared" si="7"/>
        <v>021239</v>
      </c>
      <c r="U30" t="s">
        <v>271</v>
      </c>
      <c r="W30">
        <f t="shared" si="8"/>
        <v>1</v>
      </c>
    </row>
    <row r="31" spans="1:23" x14ac:dyDescent="0.25">
      <c r="A31">
        <v>30</v>
      </c>
      <c r="B31" t="s">
        <v>118</v>
      </c>
      <c r="C31" t="s">
        <v>119</v>
      </c>
      <c r="D31" t="s">
        <v>120</v>
      </c>
      <c r="E31" t="s">
        <v>121</v>
      </c>
      <c r="F31" t="s">
        <v>15</v>
      </c>
      <c r="H31">
        <v>0</v>
      </c>
      <c r="I31">
        <f t="shared" si="0"/>
        <v>7</v>
      </c>
      <c r="J31">
        <f t="shared" si="0"/>
        <v>12</v>
      </c>
      <c r="K31">
        <f t="shared" si="0"/>
        <v>16</v>
      </c>
      <c r="L31">
        <f t="shared" si="0"/>
        <v>16</v>
      </c>
      <c r="M31" t="str">
        <f t="shared" si="1"/>
        <v>N</v>
      </c>
      <c r="N31" t="str">
        <f t="shared" si="2"/>
        <v>P</v>
      </c>
      <c r="O31" t="str">
        <f t="shared" si="3"/>
        <v>Đ</v>
      </c>
      <c r="P31" t="str">
        <f t="shared" si="4"/>
        <v/>
      </c>
      <c r="Q31" t="str">
        <f t="shared" si="5"/>
        <v>NPĐ</v>
      </c>
      <c r="R31" t="str">
        <f t="shared" si="6"/>
        <v>thuậtnpđ_k43</v>
      </c>
      <c r="S31" t="s">
        <v>167</v>
      </c>
      <c r="T31" t="str">
        <f t="shared" si="7"/>
        <v>021268</v>
      </c>
      <c r="U31" t="s">
        <v>272</v>
      </c>
      <c r="W31">
        <f t="shared" si="8"/>
        <v>1</v>
      </c>
    </row>
    <row r="32" spans="1:23" x14ac:dyDescent="0.25">
      <c r="A32">
        <v>31</v>
      </c>
      <c r="B32" t="s">
        <v>122</v>
      </c>
      <c r="C32" t="s">
        <v>123</v>
      </c>
      <c r="D32" t="s">
        <v>124</v>
      </c>
      <c r="E32" t="s">
        <v>125</v>
      </c>
      <c r="F32" t="s">
        <v>10</v>
      </c>
      <c r="H32">
        <v>0</v>
      </c>
      <c r="I32">
        <f t="shared" si="0"/>
        <v>3</v>
      </c>
      <c r="J32">
        <f t="shared" si="0"/>
        <v>6</v>
      </c>
      <c r="K32">
        <f t="shared" si="0"/>
        <v>6</v>
      </c>
      <c r="L32">
        <f t="shared" si="0"/>
        <v>6</v>
      </c>
      <c r="M32" t="str">
        <f t="shared" si="1"/>
        <v>L</v>
      </c>
      <c r="N32" t="str">
        <f t="shared" si="2"/>
        <v>T</v>
      </c>
      <c r="O32" t="str">
        <f t="shared" si="3"/>
        <v/>
      </c>
      <c r="P32" t="str">
        <f t="shared" si="4"/>
        <v/>
      </c>
      <c r="Q32" t="str">
        <f t="shared" si="5"/>
        <v>LT</v>
      </c>
      <c r="R32" t="str">
        <f t="shared" si="6"/>
        <v>toànlt_k44</v>
      </c>
      <c r="S32" t="s">
        <v>168</v>
      </c>
      <c r="T32" t="str">
        <f t="shared" si="7"/>
        <v>080057</v>
      </c>
      <c r="U32" t="s">
        <v>273</v>
      </c>
      <c r="W32">
        <f t="shared" si="8"/>
        <v>1</v>
      </c>
    </row>
    <row r="33" spans="1:23" x14ac:dyDescent="0.25">
      <c r="A33">
        <v>32</v>
      </c>
      <c r="B33" t="s">
        <v>126</v>
      </c>
      <c r="C33" t="s">
        <v>127</v>
      </c>
      <c r="D33" t="s">
        <v>128</v>
      </c>
      <c r="E33" t="s">
        <v>129</v>
      </c>
      <c r="F33" t="s">
        <v>15</v>
      </c>
      <c r="H33">
        <v>0</v>
      </c>
      <c r="I33">
        <f t="shared" si="0"/>
        <v>3</v>
      </c>
      <c r="J33">
        <f t="shared" si="0"/>
        <v>7</v>
      </c>
      <c r="K33">
        <f t="shared" si="0"/>
        <v>7</v>
      </c>
      <c r="L33">
        <f t="shared" si="0"/>
        <v>7</v>
      </c>
      <c r="M33" t="str">
        <f t="shared" si="1"/>
        <v>H</v>
      </c>
      <c r="N33" t="str">
        <f t="shared" si="2"/>
        <v>Q</v>
      </c>
      <c r="O33" t="str">
        <f t="shared" si="3"/>
        <v/>
      </c>
      <c r="P33" t="str">
        <f t="shared" si="4"/>
        <v/>
      </c>
      <c r="Q33" t="str">
        <f t="shared" si="5"/>
        <v>HQ</v>
      </c>
      <c r="R33" t="str">
        <f t="shared" si="6"/>
        <v>trọnghq_k43</v>
      </c>
      <c r="S33" t="s">
        <v>169</v>
      </c>
      <c r="T33" t="str">
        <f t="shared" si="7"/>
        <v>021286</v>
      </c>
      <c r="U33" t="s">
        <v>274</v>
      </c>
      <c r="W33">
        <f t="shared" si="8"/>
        <v>1</v>
      </c>
    </row>
    <row r="34" spans="1:23" x14ac:dyDescent="0.25">
      <c r="A34">
        <v>33</v>
      </c>
      <c r="B34" t="s">
        <v>130</v>
      </c>
      <c r="C34" t="s">
        <v>131</v>
      </c>
      <c r="D34" t="s">
        <v>132</v>
      </c>
      <c r="E34" t="s">
        <v>133</v>
      </c>
      <c r="F34" t="s">
        <v>15</v>
      </c>
      <c r="H34">
        <v>0</v>
      </c>
      <c r="I34">
        <f t="shared" si="0"/>
        <v>3</v>
      </c>
      <c r="J34">
        <f t="shared" si="0"/>
        <v>5</v>
      </c>
      <c r="K34">
        <f t="shared" si="0"/>
        <v>5</v>
      </c>
      <c r="L34">
        <f t="shared" si="0"/>
        <v>5</v>
      </c>
      <c r="M34" t="str">
        <f t="shared" si="1"/>
        <v>H</v>
      </c>
      <c r="N34" t="str">
        <f t="shared" si="2"/>
        <v>S</v>
      </c>
      <c r="O34" t="str">
        <f t="shared" si="3"/>
        <v/>
      </c>
      <c r="P34" t="str">
        <f t="shared" si="4"/>
        <v/>
      </c>
      <c r="Q34" t="str">
        <f t="shared" si="5"/>
        <v>HS</v>
      </c>
      <c r="R34" t="str">
        <f t="shared" si="6"/>
        <v>tùnghs_k43</v>
      </c>
      <c r="S34" t="s">
        <v>170</v>
      </c>
      <c r="T34" t="str">
        <f t="shared" si="7"/>
        <v>021299</v>
      </c>
      <c r="U34" t="s">
        <v>275</v>
      </c>
      <c r="W34">
        <f t="shared" si="8"/>
        <v>1</v>
      </c>
    </row>
    <row r="35" spans="1:23" x14ac:dyDescent="0.25">
      <c r="A35">
        <v>34</v>
      </c>
      <c r="B35" t="s">
        <v>134</v>
      </c>
      <c r="C35" t="s">
        <v>135</v>
      </c>
      <c r="D35" t="s">
        <v>136</v>
      </c>
      <c r="E35" t="s">
        <v>137</v>
      </c>
      <c r="F35" t="s">
        <v>15</v>
      </c>
      <c r="H35">
        <v>0</v>
      </c>
      <c r="I35">
        <f t="shared" si="0"/>
        <v>4</v>
      </c>
      <c r="J35">
        <f t="shared" si="0"/>
        <v>8</v>
      </c>
      <c r="K35">
        <f t="shared" si="0"/>
        <v>11</v>
      </c>
      <c r="L35">
        <f t="shared" si="0"/>
        <v>11</v>
      </c>
      <c r="M35" t="str">
        <f t="shared" si="1"/>
        <v>M</v>
      </c>
      <c r="N35" t="str">
        <f t="shared" si="2"/>
        <v>T</v>
      </c>
      <c r="O35" t="str">
        <f t="shared" si="3"/>
        <v>N</v>
      </c>
      <c r="P35" t="str">
        <f t="shared" si="4"/>
        <v/>
      </c>
      <c r="Q35" t="str">
        <f t="shared" si="5"/>
        <v>MTN</v>
      </c>
      <c r="R35" t="str">
        <f t="shared" si="6"/>
        <v>ýmtn_k43</v>
      </c>
      <c r="S35" t="s">
        <v>171</v>
      </c>
      <c r="T35" t="str">
        <f t="shared" si="7"/>
        <v>021309</v>
      </c>
      <c r="U35" t="s">
        <v>276</v>
      </c>
      <c r="W35">
        <f t="shared" si="8"/>
        <v>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abSelected="1" workbookViewId="0">
      <selection activeCell="J21" sqref="J21"/>
    </sheetView>
  </sheetViews>
  <sheetFormatPr defaultRowHeight="15" x14ac:dyDescent="0.25"/>
  <cols>
    <col min="2" max="2" width="9.140625" customWidth="1"/>
  </cols>
  <sheetData>
    <row r="1" spans="1:3" x14ac:dyDescent="0.25">
      <c r="A1" t="s">
        <v>240</v>
      </c>
      <c r="B1" t="s">
        <v>241</v>
      </c>
      <c r="C1" t="s">
        <v>242</v>
      </c>
    </row>
    <row r="2" spans="1:3" x14ac:dyDescent="0.25">
      <c r="A2" t="s">
        <v>138</v>
      </c>
      <c r="B2" t="s">
        <v>172</v>
      </c>
      <c r="C2" t="s">
        <v>173</v>
      </c>
    </row>
    <row r="3" spans="1:3" x14ac:dyDescent="0.25">
      <c r="A3" t="s">
        <v>139</v>
      </c>
      <c r="B3" t="s">
        <v>174</v>
      </c>
      <c r="C3" t="s">
        <v>175</v>
      </c>
    </row>
    <row r="4" spans="1:3" x14ac:dyDescent="0.25">
      <c r="A4" t="s">
        <v>140</v>
      </c>
      <c r="B4" t="s">
        <v>176</v>
      </c>
      <c r="C4" t="s">
        <v>177</v>
      </c>
    </row>
    <row r="5" spans="1:3" x14ac:dyDescent="0.25">
      <c r="A5" t="s">
        <v>141</v>
      </c>
      <c r="B5" t="s">
        <v>178</v>
      </c>
      <c r="C5" t="s">
        <v>179</v>
      </c>
    </row>
    <row r="6" spans="1:3" x14ac:dyDescent="0.25">
      <c r="A6" t="s">
        <v>142</v>
      </c>
      <c r="B6" t="s">
        <v>180</v>
      </c>
      <c r="C6" t="s">
        <v>181</v>
      </c>
    </row>
    <row r="7" spans="1:3" x14ac:dyDescent="0.25">
      <c r="A7" t="s">
        <v>143</v>
      </c>
      <c r="B7" t="s">
        <v>182</v>
      </c>
      <c r="C7" t="s">
        <v>183</v>
      </c>
    </row>
    <row r="8" spans="1:3" x14ac:dyDescent="0.25">
      <c r="A8" t="s">
        <v>144</v>
      </c>
      <c r="B8" t="s">
        <v>184</v>
      </c>
      <c r="C8" t="s">
        <v>185</v>
      </c>
    </row>
    <row r="9" spans="1:3" x14ac:dyDescent="0.25">
      <c r="A9" t="s">
        <v>145</v>
      </c>
      <c r="B9" t="s">
        <v>186</v>
      </c>
      <c r="C9" t="s">
        <v>187</v>
      </c>
    </row>
    <row r="10" spans="1:3" x14ac:dyDescent="0.25">
      <c r="A10" t="s">
        <v>146</v>
      </c>
      <c r="B10" t="s">
        <v>188</v>
      </c>
      <c r="C10" t="s">
        <v>189</v>
      </c>
    </row>
    <row r="11" spans="1:3" x14ac:dyDescent="0.25">
      <c r="A11" t="s">
        <v>147</v>
      </c>
      <c r="B11" t="s">
        <v>190</v>
      </c>
      <c r="C11" t="s">
        <v>191</v>
      </c>
    </row>
    <row r="12" spans="1:3" x14ac:dyDescent="0.25">
      <c r="A12" t="s">
        <v>148</v>
      </c>
      <c r="B12" t="s">
        <v>192</v>
      </c>
      <c r="C12" t="s">
        <v>193</v>
      </c>
    </row>
    <row r="13" spans="1:3" x14ac:dyDescent="0.25">
      <c r="A13" t="s">
        <v>149</v>
      </c>
      <c r="B13" t="s">
        <v>194</v>
      </c>
      <c r="C13" t="s">
        <v>195</v>
      </c>
    </row>
    <row r="14" spans="1:3" x14ac:dyDescent="0.25">
      <c r="A14" t="s">
        <v>150</v>
      </c>
      <c r="B14" t="s">
        <v>196</v>
      </c>
      <c r="C14" t="s">
        <v>197</v>
      </c>
    </row>
    <row r="15" spans="1:3" x14ac:dyDescent="0.25">
      <c r="A15" t="s">
        <v>151</v>
      </c>
      <c r="B15" t="s">
        <v>198</v>
      </c>
      <c r="C15" t="s">
        <v>199</v>
      </c>
    </row>
    <row r="16" spans="1:3" x14ac:dyDescent="0.25">
      <c r="A16" t="s">
        <v>152</v>
      </c>
      <c r="B16" t="s">
        <v>200</v>
      </c>
      <c r="C16" t="s">
        <v>201</v>
      </c>
    </row>
    <row r="17" spans="1:3" x14ac:dyDescent="0.25">
      <c r="A17" t="s">
        <v>153</v>
      </c>
      <c r="B17" t="s">
        <v>202</v>
      </c>
      <c r="C17" t="s">
        <v>203</v>
      </c>
    </row>
    <row r="18" spans="1:3" x14ac:dyDescent="0.25">
      <c r="A18" t="s">
        <v>154</v>
      </c>
      <c r="B18" t="s">
        <v>204</v>
      </c>
      <c r="C18" t="s">
        <v>205</v>
      </c>
    </row>
    <row r="19" spans="1:3" x14ac:dyDescent="0.25">
      <c r="A19" t="s">
        <v>155</v>
      </c>
      <c r="B19" t="s">
        <v>206</v>
      </c>
      <c r="C19" t="s">
        <v>207</v>
      </c>
    </row>
    <row r="20" spans="1:3" x14ac:dyDescent="0.25">
      <c r="A20" t="s">
        <v>156</v>
      </c>
      <c r="B20" t="s">
        <v>208</v>
      </c>
      <c r="C20" t="s">
        <v>209</v>
      </c>
    </row>
    <row r="21" spans="1:3" x14ac:dyDescent="0.25">
      <c r="A21" t="s">
        <v>157</v>
      </c>
      <c r="B21" t="s">
        <v>210</v>
      </c>
      <c r="C21" t="s">
        <v>211</v>
      </c>
    </row>
    <row r="22" spans="1:3" x14ac:dyDescent="0.25">
      <c r="A22" t="s">
        <v>158</v>
      </c>
      <c r="B22" t="s">
        <v>212</v>
      </c>
      <c r="C22" t="s">
        <v>213</v>
      </c>
    </row>
    <row r="23" spans="1:3" x14ac:dyDescent="0.25">
      <c r="A23" t="s">
        <v>159</v>
      </c>
      <c r="B23" t="s">
        <v>214</v>
      </c>
      <c r="C23" t="s">
        <v>215</v>
      </c>
    </row>
    <row r="24" spans="1:3" x14ac:dyDescent="0.25">
      <c r="A24" t="s">
        <v>160</v>
      </c>
      <c r="B24" t="s">
        <v>216</v>
      </c>
      <c r="C24" t="s">
        <v>217</v>
      </c>
    </row>
    <row r="25" spans="1:3" x14ac:dyDescent="0.25">
      <c r="A25" t="s">
        <v>161</v>
      </c>
      <c r="B25" t="s">
        <v>218</v>
      </c>
      <c r="C25" t="s">
        <v>219</v>
      </c>
    </row>
    <row r="26" spans="1:3" x14ac:dyDescent="0.25">
      <c r="A26" t="s">
        <v>162</v>
      </c>
      <c r="B26" t="s">
        <v>220</v>
      </c>
      <c r="C26" t="s">
        <v>221</v>
      </c>
    </row>
    <row r="27" spans="1:3" x14ac:dyDescent="0.25">
      <c r="A27" t="s">
        <v>163</v>
      </c>
      <c r="B27" t="s">
        <v>222</v>
      </c>
      <c r="C27" t="s">
        <v>223</v>
      </c>
    </row>
    <row r="28" spans="1:3" x14ac:dyDescent="0.25">
      <c r="A28" t="s">
        <v>164</v>
      </c>
      <c r="B28" t="s">
        <v>224</v>
      </c>
      <c r="C28" t="s">
        <v>225</v>
      </c>
    </row>
    <row r="29" spans="1:3" x14ac:dyDescent="0.25">
      <c r="A29" t="s">
        <v>165</v>
      </c>
      <c r="B29" t="s">
        <v>226</v>
      </c>
      <c r="C29" t="s">
        <v>227</v>
      </c>
    </row>
    <row r="30" spans="1:3" x14ac:dyDescent="0.25">
      <c r="A30" t="s">
        <v>166</v>
      </c>
      <c r="B30" t="s">
        <v>228</v>
      </c>
      <c r="C30" t="s">
        <v>229</v>
      </c>
    </row>
    <row r="31" spans="1:3" x14ac:dyDescent="0.25">
      <c r="A31" t="s">
        <v>167</v>
      </c>
      <c r="B31" t="s">
        <v>230</v>
      </c>
      <c r="C31" t="s">
        <v>231</v>
      </c>
    </row>
    <row r="32" spans="1:3" x14ac:dyDescent="0.25">
      <c r="A32" t="s">
        <v>168</v>
      </c>
      <c r="B32" t="s">
        <v>232</v>
      </c>
      <c r="C32" t="s">
        <v>233</v>
      </c>
    </row>
    <row r="33" spans="1:3" x14ac:dyDescent="0.25">
      <c r="A33" t="s">
        <v>169</v>
      </c>
      <c r="B33" t="s">
        <v>234</v>
      </c>
      <c r="C33" t="s">
        <v>235</v>
      </c>
    </row>
    <row r="34" spans="1:3" x14ac:dyDescent="0.25">
      <c r="A34" t="s">
        <v>170</v>
      </c>
      <c r="B34" t="s">
        <v>236</v>
      </c>
      <c r="C34" t="s">
        <v>237</v>
      </c>
    </row>
    <row r="35" spans="1:3" x14ac:dyDescent="0.25">
      <c r="A35" t="s">
        <v>171</v>
      </c>
      <c r="B35" t="s">
        <v>238</v>
      </c>
      <c r="C35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DANHSACHSINHVIEN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Dung Vo Viet</cp:lastModifiedBy>
  <dcterms:created xsi:type="dcterms:W3CDTF">2023-02-20T05:38:20Z</dcterms:created>
  <dcterms:modified xsi:type="dcterms:W3CDTF">2023-02-23T02:58:45Z</dcterms:modified>
</cp:coreProperties>
</file>