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3640" yWindow="180" windowWidth="24020" windowHeight="16360"/>
  </bookViews>
  <sheets>
    <sheet name="Marking Sche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48" i="1"/>
  <c r="C6" i="1"/>
  <c r="C11" i="1"/>
  <c r="C51" i="1"/>
  <c r="C56" i="1"/>
  <c r="B56" i="1"/>
  <c r="B54" i="1"/>
  <c r="B30" i="1"/>
  <c r="B48" i="1"/>
  <c r="B6" i="1"/>
  <c r="B11" i="1"/>
  <c r="B51" i="1"/>
  <c r="C57" i="1"/>
  <c r="C58" i="1"/>
</calcChain>
</file>

<file path=xl/sharedStrings.xml><?xml version="1.0" encoding="utf-8"?>
<sst xmlns="http://schemas.openxmlformats.org/spreadsheetml/2006/main" count="63" uniqueCount="58">
  <si>
    <t>Worth</t>
  </si>
  <si>
    <t>Subtotal:</t>
  </si>
  <si>
    <t>TOTAL:</t>
  </si>
  <si>
    <t>AS A PERCENTAGE:</t>
  </si>
  <si>
    <r>
      <t xml:space="preserve">TEAM NUMBER:  </t>
    </r>
    <r>
      <rPr>
        <b/>
        <u/>
        <sz val="10"/>
        <color theme="0"/>
        <rFont val="Arial Black"/>
      </rPr>
      <t xml:space="preserve">             </t>
    </r>
  </si>
  <si>
    <t>OUT OF 7 (worth 7% of student's final mark for CS 2212):</t>
  </si>
  <si>
    <t>Teaching Assistant Comments (if further explanation is required)</t>
  </si>
  <si>
    <t>Team's Mark</t>
  </si>
  <si>
    <t>Spelling / grammar throughout the report (deduct up to 2 marks for poor spelling or grammar)</t>
  </si>
  <si>
    <t>Updated tracker to reflect stories completed to date</t>
  </si>
  <si>
    <t>Well done = 3 marks; average = 2 marks; poorly done = 1 mark; not done = 0 marks</t>
  </si>
  <si>
    <t>PROJECT PLAN (out of 3 marks)</t>
  </si>
  <si>
    <t>REVISED USER STORIES (out of 2 marks)</t>
  </si>
  <si>
    <r>
      <t xml:space="preserve">~Well Done: Organized, Neat Title Page, Alphabetical Order, Filename correctly called teamN-asn2.pdf and placed in the deliverables directory in the project repo ---&gt; </t>
    </r>
    <r>
      <rPr>
        <b/>
        <sz val="9"/>
        <rFont val="Arial"/>
        <family val="2"/>
      </rPr>
      <t>give 2 marks</t>
    </r>
    <r>
      <rPr>
        <sz val="9"/>
        <rFont val="Arial"/>
        <family val="2"/>
      </rPr>
      <t xml:space="preserve">
~Satisfactory: Missed one of the above ---&gt; </t>
    </r>
    <r>
      <rPr>
        <b/>
        <sz val="9"/>
        <rFont val="Arial"/>
        <family val="2"/>
      </rPr>
      <t>give 1 mark</t>
    </r>
    <r>
      <rPr>
        <sz val="9"/>
        <rFont val="Arial"/>
        <family val="2"/>
      </rPr>
      <t xml:space="preserve">
~Poor: Missed more than one of the above ---&gt;</t>
    </r>
    <r>
      <rPr>
        <b/>
        <sz val="9"/>
        <rFont val="Arial"/>
        <family val="2"/>
      </rPr>
      <t xml:space="preserve"> give 0 marks</t>
    </r>
  </si>
  <si>
    <r>
      <t xml:space="preserve">If any stories were missing or otherwise incorrect (e.g. too small/large) on assignment 2, updated their user stories accordingly.  </t>
    </r>
    <r>
      <rPr>
        <b/>
        <sz val="9"/>
        <rFont val="Arial"/>
        <family val="2"/>
      </rPr>
      <t>Deduct 1 mark for each story missing up to a maximum of 2 marks.</t>
    </r>
  </si>
  <si>
    <t>GENERAL LAYOUT, Organization, Following Instructions (out of 4 marks)</t>
  </si>
  <si>
    <t xml:space="preserve">CS 2212 Team Assignment 4 - Marking Scheme </t>
  </si>
  <si>
    <t>Provided a list of stories completed for assignment 4</t>
  </si>
  <si>
    <t>Demonstrates all specified actions</t>
  </si>
  <si>
    <t>Begins with the appropriate language</t>
  </si>
  <si>
    <t>Gives context for the project</t>
  </si>
  <si>
    <t>Falls within the specified duration (give 0 if it is under 2:00, or over 5:00)</t>
  </si>
  <si>
    <t>Mentions tools/technologies used</t>
  </si>
  <si>
    <t>Discusses project tooling and shows sample build</t>
  </si>
  <si>
    <t xml:space="preserve">    Robotic, unnatural reading of a script </t>
  </si>
  <si>
    <t xml:space="preserve">    Dead air or idly talking while some long-running process is ongoing</t>
  </si>
  <si>
    <t xml:space="preserve">    Being cute, funny, or other unprofessional</t>
  </si>
  <si>
    <t xml:space="preserve">    Having all sorts of windows open, a messy desktop, or an unprofessional desktop wallpaper</t>
  </si>
  <si>
    <t xml:space="preserve">    Poor audio/video quality (minimum 720p video quality; audio should sound good and should be 
    at a decent volume.  If students used their internal microphone, give 0 [yes, we can tell])</t>
  </si>
  <si>
    <t xml:space="preserve">    Any other mistakes, omissions, or actions that detract from the purpose of the video</t>
  </si>
  <si>
    <t xml:space="preserve">    Maintaining a pace that is too slow or too fast</t>
  </si>
  <si>
    <t>Falls within the specified page range (8 - 10 pages doublespaced using 12 point Times New Roman);  give 0 here if students obviously padded their essay with images or used other tactics to meet or avoid exceeding the page quota (e.g. unreasonable margins, etc.)</t>
  </si>
  <si>
    <t xml:space="preserve">    Opportunities to apply design principles</t>
  </si>
  <si>
    <t xml:space="preserve">    Areas of the team's design they felt were strong</t>
  </si>
  <si>
    <t xml:space="preserve">    Areas of the team's design they felt were weak</t>
  </si>
  <si>
    <t>Discusses at least all points specified.  All points have to be justified with examples.</t>
  </si>
  <si>
    <t xml:space="preserve">    GUI design choices</t>
  </si>
  <si>
    <t>Video is posted on YouTube and a link is provided in the PDF</t>
  </si>
  <si>
    <t xml:space="preserve">    Reusability of the team's code</t>
  </si>
  <si>
    <t xml:space="preserve">    Excessive umms, ahhs, or other utterances suggesting the video was not scripted and/or  
    rehearsed and/or edited</t>
  </si>
  <si>
    <t xml:space="preserve">    Mistakes that were not edited out</t>
  </si>
  <si>
    <t xml:space="preserve">    Spelling and/or grammar issues</t>
  </si>
  <si>
    <t xml:space="preserve">    Use of section headers</t>
  </si>
  <si>
    <t xml:space="preserve">    Paragraphs that do not flow well</t>
  </si>
  <si>
    <t xml:space="preserve">    Incoherent discussion that lacks focus</t>
  </si>
  <si>
    <t xml:space="preserve">    Weak arguments/examples</t>
  </si>
  <si>
    <r>
      <t xml:space="preserve">    Failure to cite any sources used (-5 marks for each infraction since this is plagiarism; and, yes, 
    you </t>
    </r>
    <r>
      <rPr>
        <i/>
        <sz val="9"/>
        <rFont val="Arial"/>
      </rPr>
      <t>do</t>
    </r>
    <r>
      <rPr>
        <sz val="9"/>
        <rFont val="Arial"/>
        <family val="2"/>
      </rPr>
      <t xml:space="preserve"> have to cite web sites)</t>
    </r>
  </si>
  <si>
    <t xml:space="preserve">   Subtotal:</t>
  </si>
  <si>
    <t xml:space="preserve">    Using any other format than IEEE format for citations</t>
  </si>
  <si>
    <t xml:space="preserve">    Any other mistakes, omissions, or infractions that detract from the paper</t>
  </si>
  <si>
    <r>
      <t xml:space="preserve">GUI and non-GUI classes are clearly listed in the PDF </t>
    </r>
    <r>
      <rPr>
        <b/>
        <sz val="9"/>
        <rFont val="Arial"/>
        <family val="2"/>
      </rPr>
      <t>in alphabetical order in two SEPARATE lists</t>
    </r>
    <r>
      <rPr>
        <sz val="9"/>
        <rFont val="Arial"/>
        <family val="2"/>
      </rPr>
      <t/>
    </r>
  </si>
  <si>
    <t>Deduct 1-5 marks for EACH of the following, depending on severity:</t>
  </si>
  <si>
    <t>UNIT TESTS (this section is NOT part of your assignment mark; it is your 9% unit testing grade)</t>
  </si>
  <si>
    <t>OPTION A: Project Video (out of 16 marks)</t>
  </si>
  <si>
    <t>OPTION B: Design Essay (out of 16 marks)</t>
  </si>
  <si>
    <t>No link to tracker</t>
  </si>
  <si>
    <t>Some grammatical tense issues and general grammatical errors; copying/pasting buttons and action listeners is also not code reuse</t>
  </si>
  <si>
    <t>Discussed points releated to code reuse but they were not necessarily valid; using netbeans generated code does not count as reusing code; mentioned that if user wanted new unrelated project much code wouldn't be reusable.. This is sort of obvious and not necessary to 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</si>
</sst>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</font>
    <font>
      <sz val="10"/>
      <name val="Arial Black"/>
      <family val="2"/>
    </font>
    <font>
      <b/>
      <sz val="10"/>
      <name val="Arial Black"/>
      <family val="2"/>
    </font>
    <font>
      <sz val="9"/>
      <name val="Arial Black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0"/>
      <name val="Arial Black"/>
    </font>
    <font>
      <b/>
      <u/>
      <sz val="10"/>
      <color theme="0"/>
      <name val="Arial Black"/>
    </font>
    <font>
      <sz val="10"/>
      <color theme="0"/>
      <name val="Arial Black"/>
    </font>
    <font>
      <b/>
      <sz val="14"/>
      <color theme="0"/>
      <name val="Arial"/>
    </font>
    <font>
      <b/>
      <sz val="16"/>
      <color theme="0"/>
      <name val="Arial"/>
      <family val="2"/>
    </font>
    <font>
      <sz val="16"/>
      <color theme="0"/>
      <name val="Arial Black"/>
      <family val="2"/>
    </font>
    <font>
      <sz val="10"/>
      <color theme="0"/>
      <name val="Arial"/>
    </font>
    <font>
      <b/>
      <sz val="12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i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2" fontId="13" fillId="3" borderId="1" xfId="0" applyNumberFormat="1" applyFont="1" applyFill="1" applyBorder="1"/>
    <xf numFmtId="2" fontId="11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2" fontId="0" fillId="0" borderId="0" xfId="0" applyNumberFormat="1" applyFill="1"/>
    <xf numFmtId="2" fontId="8" fillId="3" borderId="0" xfId="0" applyNumberFormat="1" applyFont="1" applyFill="1" applyAlignment="1">
      <alignment wrapText="1"/>
    </xf>
    <xf numFmtId="2" fontId="8" fillId="3" borderId="0" xfId="0" applyNumberFormat="1" applyFont="1" applyFill="1"/>
    <xf numFmtId="2" fontId="10" fillId="3" borderId="0" xfId="0" applyNumberFormat="1" applyFont="1" applyFill="1"/>
    <xf numFmtId="2" fontId="0" fillId="0" borderId="0" xfId="0" applyNumberFormat="1"/>
    <xf numFmtId="2" fontId="5" fillId="4" borderId="1" xfId="0" applyNumberFormat="1" applyFont="1" applyFill="1" applyBorder="1" applyAlignment="1">
      <alignment wrapText="1"/>
    </xf>
    <xf numFmtId="2" fontId="4" fillId="7" borderId="1" xfId="0" applyNumberFormat="1" applyFont="1" applyFill="1" applyBorder="1"/>
    <xf numFmtId="2" fontId="4" fillId="6" borderId="1" xfId="0" applyNumberFormat="1" applyFont="1" applyFill="1" applyBorder="1"/>
    <xf numFmtId="2" fontId="0" fillId="4" borderId="0" xfId="0" applyNumberFormat="1" applyFill="1"/>
    <xf numFmtId="2" fontId="6" fillId="4" borderId="1" xfId="0" applyNumberFormat="1" applyFont="1" applyFill="1" applyBorder="1" applyAlignment="1">
      <alignment wrapText="1"/>
    </xf>
    <xf numFmtId="2" fontId="4" fillId="4" borderId="1" xfId="0" applyNumberFormat="1" applyFont="1" applyFill="1" applyBorder="1" applyAlignment="1">
      <alignment wrapText="1"/>
    </xf>
    <xf numFmtId="2" fontId="0" fillId="0" borderId="0" xfId="0" applyNumberFormat="1" applyAlignment="1">
      <alignment wrapText="1"/>
    </xf>
    <xf numFmtId="2" fontId="4" fillId="4" borderId="0" xfId="0" applyNumberFormat="1" applyFont="1" applyFill="1" applyBorder="1" applyAlignment="1">
      <alignment wrapText="1"/>
    </xf>
    <xf numFmtId="2" fontId="5" fillId="4" borderId="1" xfId="0" applyNumberFormat="1" applyFont="1" applyFill="1" applyBorder="1" applyAlignment="1">
      <alignment horizontal="right" wrapText="1"/>
    </xf>
    <xf numFmtId="2" fontId="4" fillId="4" borderId="1" xfId="0" applyNumberFormat="1" applyFont="1" applyFill="1" applyBorder="1"/>
    <xf numFmtId="2" fontId="5" fillId="5" borderId="1" xfId="0" applyNumberFormat="1" applyFont="1" applyFill="1" applyBorder="1" applyAlignment="1">
      <alignment wrapText="1"/>
    </xf>
    <xf numFmtId="2" fontId="0" fillId="5" borderId="0" xfId="0" applyNumberFormat="1" applyFill="1"/>
    <xf numFmtId="2" fontId="6" fillId="5" borderId="1" xfId="0" applyNumberFormat="1" applyFont="1" applyFill="1" applyBorder="1" applyAlignment="1">
      <alignment wrapText="1"/>
    </xf>
    <xf numFmtId="2" fontId="4" fillId="5" borderId="1" xfId="0" applyNumberFormat="1" applyFont="1" applyFill="1" applyBorder="1"/>
    <xf numFmtId="2" fontId="5" fillId="5" borderId="1" xfId="0" applyNumberFormat="1" applyFont="1" applyFill="1" applyBorder="1" applyAlignment="1">
      <alignment horizontal="right" wrapText="1"/>
    </xf>
    <xf numFmtId="2" fontId="3" fillId="5" borderId="1" xfId="0" applyNumberFormat="1" applyFont="1" applyFill="1" applyBorder="1"/>
    <xf numFmtId="2" fontId="4" fillId="8" borderId="1" xfId="0" applyNumberFormat="1" applyFont="1" applyFill="1" applyBorder="1"/>
    <xf numFmtId="2" fontId="4" fillId="4" borderId="0" xfId="0" applyNumberFormat="1" applyFont="1" applyFill="1" applyBorder="1"/>
    <xf numFmtId="2" fontId="4" fillId="5" borderId="0" xfId="0" applyNumberFormat="1" applyFont="1" applyFill="1" applyBorder="1"/>
    <xf numFmtId="2" fontId="5" fillId="8" borderId="1" xfId="0" applyNumberFormat="1" applyFont="1" applyFill="1" applyBorder="1" applyAlignment="1">
      <alignment wrapText="1"/>
    </xf>
    <xf numFmtId="2" fontId="0" fillId="8" borderId="0" xfId="0" applyNumberFormat="1" applyFill="1"/>
    <xf numFmtId="2" fontId="6" fillId="8" borderId="1" xfId="0" applyNumberFormat="1" applyFont="1" applyFill="1" applyBorder="1" applyAlignment="1">
      <alignment wrapText="1"/>
    </xf>
    <xf numFmtId="2" fontId="5" fillId="8" borderId="1" xfId="0" applyNumberFormat="1" applyFont="1" applyFill="1" applyBorder="1" applyAlignment="1">
      <alignment horizontal="right" wrapText="1"/>
    </xf>
    <xf numFmtId="2" fontId="3" fillId="8" borderId="1" xfId="0" applyNumberFormat="1" applyFont="1" applyFill="1" applyBorder="1"/>
    <xf numFmtId="2" fontId="2" fillId="0" borderId="0" xfId="0" applyNumberFormat="1" applyFont="1"/>
    <xf numFmtId="2" fontId="12" fillId="3" borderId="1" xfId="0" applyNumberFormat="1" applyFont="1" applyFill="1" applyBorder="1" applyAlignment="1">
      <alignment horizontal="right" wrapText="1"/>
    </xf>
    <xf numFmtId="2" fontId="14" fillId="3" borderId="0" xfId="0" applyNumberFormat="1" applyFont="1" applyFill="1"/>
    <xf numFmtId="2" fontId="13" fillId="3" borderId="1" xfId="1" applyNumberFormat="1" applyFont="1" applyFill="1" applyBorder="1"/>
    <xf numFmtId="2" fontId="15" fillId="3" borderId="1" xfId="0" applyNumberFormat="1" applyFont="1" applyFill="1" applyBorder="1" applyAlignment="1">
      <alignment horizontal="right" wrapText="1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showRuler="0" topLeftCell="A30" zoomScale="200" zoomScaleNormal="200" zoomScalePageLayoutView="200" workbookViewId="0">
      <selection activeCell="B47" sqref="B47"/>
    </sheetView>
  </sheetViews>
  <sheetFormatPr baseColWidth="10" defaultColWidth="8.83203125" defaultRowHeight="15" x14ac:dyDescent="0"/>
  <cols>
    <col min="1" max="1" width="67.5" style="9" customWidth="1"/>
    <col min="2" max="2" width="9.6640625" style="34" bestFit="1" customWidth="1"/>
    <col min="3" max="3" width="13.1640625" style="34" bestFit="1" customWidth="1"/>
    <col min="4" max="4" width="67.33203125" style="9" customWidth="1"/>
    <col min="5" max="16384" width="8.83203125" style="9"/>
  </cols>
  <sheetData>
    <row r="1" spans="1:4" s="5" customFormat="1" ht="17.25" customHeight="1">
      <c r="A1" s="2" t="s">
        <v>16</v>
      </c>
      <c r="B1" s="3"/>
      <c r="C1" s="3"/>
      <c r="D1" s="4"/>
    </row>
    <row r="2" spans="1:4" ht="15" customHeight="1">
      <c r="A2" s="6" t="s">
        <v>4</v>
      </c>
      <c r="B2" s="7" t="s">
        <v>0</v>
      </c>
      <c r="C2" s="8" t="s">
        <v>7</v>
      </c>
      <c r="D2" s="7" t="s">
        <v>6</v>
      </c>
    </row>
    <row r="3" spans="1:4" ht="14">
      <c r="A3" s="10" t="s">
        <v>15</v>
      </c>
      <c r="B3" s="11"/>
      <c r="C3" s="12"/>
      <c r="D3" s="13"/>
    </row>
    <row r="4" spans="1:4" s="16" customFormat="1" ht="48" customHeight="1">
      <c r="A4" s="14" t="s">
        <v>13</v>
      </c>
      <c r="B4" s="15">
        <v>2</v>
      </c>
      <c r="C4" s="15">
        <v>2</v>
      </c>
      <c r="D4" s="15"/>
    </row>
    <row r="5" spans="1:4" s="16" customFormat="1" ht="14">
      <c r="A5" s="14" t="s">
        <v>8</v>
      </c>
      <c r="B5" s="15">
        <v>2</v>
      </c>
      <c r="C5" s="15">
        <v>2</v>
      </c>
      <c r="D5" s="17"/>
    </row>
    <row r="6" spans="1:4" ht="14">
      <c r="A6" s="18" t="s">
        <v>1</v>
      </c>
      <c r="B6" s="19">
        <f>SUM(B4:B5)</f>
        <v>4</v>
      </c>
      <c r="C6" s="19">
        <f>SUM(C4:C5)</f>
        <v>4</v>
      </c>
      <c r="D6" s="13"/>
    </row>
    <row r="7" spans="1:4" ht="14">
      <c r="A7" s="20" t="s">
        <v>12</v>
      </c>
      <c r="B7" s="11"/>
      <c r="C7" s="11"/>
      <c r="D7" s="21"/>
    </row>
    <row r="8" spans="1:4" ht="14">
      <c r="A8" s="22" t="s">
        <v>9</v>
      </c>
      <c r="B8" s="23">
        <v>1</v>
      </c>
      <c r="C8" s="23">
        <v>1</v>
      </c>
      <c r="D8" s="21"/>
    </row>
    <row r="9" spans="1:4" ht="14">
      <c r="A9" s="22" t="s">
        <v>17</v>
      </c>
      <c r="B9" s="23">
        <v>1</v>
      </c>
      <c r="C9" s="23">
        <v>1</v>
      </c>
      <c r="D9" s="23"/>
    </row>
    <row r="10" spans="1:4" ht="37" customHeight="1">
      <c r="A10" s="22" t="s">
        <v>14</v>
      </c>
      <c r="B10" s="23">
        <v>0</v>
      </c>
      <c r="C10" s="23">
        <v>-0.5</v>
      </c>
      <c r="D10" s="23" t="s">
        <v>55</v>
      </c>
    </row>
    <row r="11" spans="1:4">
      <c r="A11" s="24" t="s">
        <v>1</v>
      </c>
      <c r="B11" s="25">
        <f>SUM(B7:B10)</f>
        <v>2</v>
      </c>
      <c r="C11" s="25">
        <f>SUM(C7:C10)</f>
        <v>1.5</v>
      </c>
      <c r="D11" s="21"/>
    </row>
    <row r="12" spans="1:4" ht="14">
      <c r="A12" s="10" t="s">
        <v>53</v>
      </c>
      <c r="B12" s="11"/>
      <c r="C12" s="11"/>
      <c r="D12" s="13"/>
    </row>
    <row r="13" spans="1:4" ht="14">
      <c r="A13" s="14" t="s">
        <v>18</v>
      </c>
      <c r="B13" s="19">
        <v>7</v>
      </c>
      <c r="C13" s="19"/>
      <c r="D13" s="19"/>
    </row>
    <row r="14" spans="1:4" ht="14">
      <c r="A14" s="14" t="s">
        <v>21</v>
      </c>
      <c r="B14" s="26">
        <v>3</v>
      </c>
      <c r="C14" s="19"/>
      <c r="D14" s="19"/>
    </row>
    <row r="15" spans="1:4" ht="14">
      <c r="A15" s="14" t="s">
        <v>19</v>
      </c>
      <c r="B15" s="19">
        <v>1</v>
      </c>
      <c r="C15" s="19"/>
      <c r="D15" s="27"/>
    </row>
    <row r="16" spans="1:4" ht="14">
      <c r="A16" s="14" t="s">
        <v>20</v>
      </c>
      <c r="B16" s="19">
        <v>1</v>
      </c>
      <c r="C16" s="19"/>
      <c r="D16" s="27"/>
    </row>
    <row r="17" spans="1:4" ht="14">
      <c r="A17" s="14" t="s">
        <v>22</v>
      </c>
      <c r="B17" s="19">
        <v>1</v>
      </c>
      <c r="C17" s="19"/>
      <c r="D17" s="27"/>
    </row>
    <row r="18" spans="1:4" ht="14">
      <c r="A18" s="14" t="s">
        <v>23</v>
      </c>
      <c r="B18" s="19">
        <v>2</v>
      </c>
      <c r="C18" s="19"/>
      <c r="D18" s="27"/>
    </row>
    <row r="19" spans="1:4" ht="14">
      <c r="A19" s="14" t="s">
        <v>37</v>
      </c>
      <c r="B19" s="19">
        <v>1</v>
      </c>
      <c r="C19" s="19"/>
      <c r="D19" s="27"/>
    </row>
    <row r="20" spans="1:4" ht="14">
      <c r="A20" s="10" t="s">
        <v>51</v>
      </c>
      <c r="B20" s="11"/>
      <c r="C20" s="19"/>
      <c r="D20" s="27"/>
    </row>
    <row r="21" spans="1:4" ht="14">
      <c r="A21" s="14" t="s">
        <v>30</v>
      </c>
      <c r="B21" s="11"/>
      <c r="C21" s="19"/>
      <c r="D21" s="27"/>
    </row>
    <row r="22" spans="1:4" ht="26" customHeight="1">
      <c r="A22" s="14" t="s">
        <v>28</v>
      </c>
      <c r="B22" s="11"/>
      <c r="C22" s="19"/>
      <c r="D22" s="27"/>
    </row>
    <row r="23" spans="1:4" ht="25" customHeight="1">
      <c r="A23" s="14" t="s">
        <v>39</v>
      </c>
      <c r="B23" s="11"/>
      <c r="C23" s="19"/>
      <c r="D23" s="27"/>
    </row>
    <row r="24" spans="1:4" ht="14">
      <c r="A24" s="14" t="s">
        <v>40</v>
      </c>
      <c r="B24" s="11"/>
      <c r="C24" s="19"/>
      <c r="D24" s="27"/>
    </row>
    <row r="25" spans="1:4" ht="14">
      <c r="A25" s="14" t="s">
        <v>24</v>
      </c>
      <c r="B25" s="11"/>
      <c r="C25" s="19"/>
      <c r="D25" s="27"/>
    </row>
    <row r="26" spans="1:4" ht="14">
      <c r="A26" s="14" t="s">
        <v>25</v>
      </c>
      <c r="B26" s="11"/>
      <c r="C26" s="19"/>
      <c r="D26" s="27"/>
    </row>
    <row r="27" spans="1:4" ht="14">
      <c r="A27" s="14" t="s">
        <v>26</v>
      </c>
      <c r="B27" s="11"/>
      <c r="C27" s="19"/>
      <c r="D27" s="27"/>
    </row>
    <row r="28" spans="1:4" ht="14">
      <c r="A28" s="14" t="s">
        <v>27</v>
      </c>
      <c r="B28" s="11"/>
      <c r="C28" s="19"/>
      <c r="D28" s="27"/>
    </row>
    <row r="29" spans="1:4" ht="14">
      <c r="A29" s="14" t="s">
        <v>29</v>
      </c>
      <c r="B29" s="11"/>
      <c r="C29" s="19"/>
      <c r="D29" s="27"/>
    </row>
    <row r="30" spans="1:4" ht="14">
      <c r="A30" s="18" t="s">
        <v>1</v>
      </c>
      <c r="B30" s="19">
        <f>SUM(B12:B19)</f>
        <v>16</v>
      </c>
      <c r="C30" s="19">
        <f>SUM(C13:C29)</f>
        <v>0</v>
      </c>
      <c r="D30" s="13"/>
    </row>
    <row r="31" spans="1:4" ht="14">
      <c r="A31" s="20" t="s">
        <v>54</v>
      </c>
      <c r="B31" s="11"/>
      <c r="C31" s="11"/>
      <c r="D31" s="21"/>
    </row>
    <row r="32" spans="1:4" ht="36" customHeight="1">
      <c r="A32" s="22" t="s">
        <v>31</v>
      </c>
      <c r="B32" s="23">
        <v>3</v>
      </c>
      <c r="C32" s="23">
        <v>3</v>
      </c>
      <c r="D32" s="21"/>
    </row>
    <row r="33" spans="1:4" ht="14">
      <c r="A33" s="22" t="s">
        <v>35</v>
      </c>
      <c r="B33" s="23"/>
      <c r="C33" s="23"/>
      <c r="D33" s="23"/>
    </row>
    <row r="34" spans="1:4" ht="14">
      <c r="A34" s="22" t="s">
        <v>32</v>
      </c>
      <c r="B34" s="23">
        <v>3</v>
      </c>
      <c r="C34" s="23">
        <v>3</v>
      </c>
      <c r="D34" s="23"/>
    </row>
    <row r="35" spans="1:4" ht="14">
      <c r="A35" s="22" t="s">
        <v>33</v>
      </c>
      <c r="B35" s="23">
        <v>3</v>
      </c>
      <c r="C35" s="23">
        <v>3</v>
      </c>
      <c r="D35" s="28"/>
    </row>
    <row r="36" spans="1:4" ht="14">
      <c r="A36" s="22" t="s">
        <v>34</v>
      </c>
      <c r="B36" s="23">
        <v>3</v>
      </c>
      <c r="C36" s="23">
        <v>3</v>
      </c>
      <c r="D36" s="28"/>
    </row>
    <row r="37" spans="1:4" ht="14">
      <c r="A37" s="22" t="s">
        <v>36</v>
      </c>
      <c r="B37" s="23">
        <v>2</v>
      </c>
      <c r="C37" s="23">
        <v>2</v>
      </c>
      <c r="D37" s="28"/>
    </row>
    <row r="38" spans="1:4" ht="14">
      <c r="A38" s="22" t="s">
        <v>38</v>
      </c>
      <c r="B38" s="23">
        <v>2</v>
      </c>
      <c r="C38" s="23">
        <v>2</v>
      </c>
    </row>
    <row r="39" spans="1:4" ht="14">
      <c r="A39" s="20" t="s">
        <v>51</v>
      </c>
      <c r="B39" s="11"/>
      <c r="C39" s="23"/>
      <c r="D39" s="28"/>
    </row>
    <row r="40" spans="1:4">
      <c r="A40" s="22" t="s">
        <v>41</v>
      </c>
      <c r="B40" s="11"/>
      <c r="C40" s="34">
        <v>-3</v>
      </c>
      <c r="D40" s="23" t="s">
        <v>56</v>
      </c>
    </row>
    <row r="41" spans="1:4" ht="14">
      <c r="A41" s="22" t="s">
        <v>42</v>
      </c>
      <c r="B41" s="11"/>
      <c r="C41" s="23"/>
      <c r="D41" s="28"/>
    </row>
    <row r="42" spans="1:4" ht="14">
      <c r="A42" s="22" t="s">
        <v>43</v>
      </c>
      <c r="B42" s="11"/>
      <c r="C42" s="23"/>
      <c r="D42" s="28"/>
    </row>
    <row r="43" spans="1:4" ht="14">
      <c r="A43" s="22" t="s">
        <v>44</v>
      </c>
      <c r="B43" s="11"/>
      <c r="C43" s="23"/>
      <c r="D43" s="28"/>
    </row>
    <row r="44" spans="1:4" ht="14">
      <c r="A44" s="22" t="s">
        <v>45</v>
      </c>
      <c r="B44" s="11"/>
      <c r="C44" s="23">
        <v>-1.5</v>
      </c>
      <c r="D44" s="28" t="s">
        <v>57</v>
      </c>
    </row>
    <row r="45" spans="1:4" ht="27" customHeight="1">
      <c r="A45" s="22" t="s">
        <v>46</v>
      </c>
      <c r="B45" s="11"/>
      <c r="C45" s="23"/>
      <c r="D45" s="28"/>
    </row>
    <row r="46" spans="1:4" ht="14">
      <c r="A46" s="22" t="s">
        <v>48</v>
      </c>
      <c r="B46" s="11"/>
      <c r="C46" s="23"/>
      <c r="D46" s="28"/>
    </row>
    <row r="47" spans="1:4" ht="14">
      <c r="A47" s="22" t="s">
        <v>49</v>
      </c>
      <c r="B47" s="11"/>
      <c r="C47" s="23"/>
      <c r="D47" s="28"/>
    </row>
    <row r="48" spans="1:4">
      <c r="A48" s="24" t="s">
        <v>47</v>
      </c>
      <c r="B48" s="25">
        <f>SUM(B31:B38)</f>
        <v>16</v>
      </c>
      <c r="C48" s="25">
        <f>SUM(C32:C47)</f>
        <v>11.5</v>
      </c>
      <c r="D48" s="21"/>
    </row>
    <row r="49" spans="1:4" s="30" customFormat="1" ht="14">
      <c r="A49" s="29" t="s">
        <v>11</v>
      </c>
      <c r="B49" s="26">
        <v>3</v>
      </c>
      <c r="C49" s="11"/>
    </row>
    <row r="50" spans="1:4" s="30" customFormat="1" ht="14">
      <c r="A50" s="31" t="s">
        <v>10</v>
      </c>
      <c r="B50" s="26">
        <v>0</v>
      </c>
      <c r="C50" s="26">
        <v>3</v>
      </c>
    </row>
    <row r="51" spans="1:4" s="30" customFormat="1">
      <c r="A51" s="32" t="s">
        <v>1</v>
      </c>
      <c r="B51" s="33">
        <f>SUM(B49:B50)</f>
        <v>3</v>
      </c>
      <c r="C51" s="33">
        <f>SUM(C49:C50)</f>
        <v>3</v>
      </c>
    </row>
    <row r="52" spans="1:4" s="21" customFormat="1" ht="25" customHeight="1">
      <c r="A52" s="20" t="s">
        <v>52</v>
      </c>
      <c r="B52" s="11"/>
      <c r="C52" s="11"/>
    </row>
    <row r="53" spans="1:4" ht="26" customHeight="1">
      <c r="A53" s="22" t="s">
        <v>50</v>
      </c>
      <c r="B53" s="34">
        <v>2</v>
      </c>
    </row>
    <row r="54" spans="1:4" s="21" customFormat="1" ht="14">
      <c r="A54" s="24" t="s">
        <v>1</v>
      </c>
      <c r="B54" s="23">
        <f>B53</f>
        <v>2</v>
      </c>
      <c r="C54" s="23">
        <v>2</v>
      </c>
    </row>
    <row r="55" spans="1:4" ht="6.75" customHeight="1"/>
    <row r="56" spans="1:4" ht="26.25" customHeight="1">
      <c r="A56" s="35" t="s">
        <v>2</v>
      </c>
      <c r="B56" s="1">
        <f>SUM(B6,B11,B30,B51,B54)</f>
        <v>27</v>
      </c>
      <c r="C56" s="1">
        <f>SUM(C6,C11,C30,C48,C51,C54)</f>
        <v>22</v>
      </c>
      <c r="D56" s="36"/>
    </row>
    <row r="57" spans="1:4" ht="24.75" customHeight="1">
      <c r="A57" s="35" t="s">
        <v>3</v>
      </c>
      <c r="B57" s="1"/>
      <c r="C57" s="37">
        <f>C56/B56</f>
        <v>0.81481481481481477</v>
      </c>
      <c r="D57" s="36"/>
    </row>
    <row r="58" spans="1:4" ht="22.5" customHeight="1">
      <c r="A58" s="38" t="s">
        <v>5</v>
      </c>
      <c r="B58" s="1"/>
      <c r="C58" s="1">
        <f>C57*7</f>
        <v>5.7037037037037033</v>
      </c>
      <c r="D58" s="36"/>
    </row>
  </sheetData>
  <phoneticPr fontId="1" type="noConversion"/>
  <printOptions headings="1" gridLines="1"/>
  <pageMargins left="0.23622047244094491" right="0.23622047244094491" top="0.19685039370078741" bottom="0" header="0" footer="0"/>
  <pageSetup orientation="portrait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Scheme</vt:lpstr>
    </vt:vector>
  </TitlesOfParts>
  <Company>The University of Western Ontario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lreid</dc:creator>
  <cp:lastModifiedBy>jenna Butler</cp:lastModifiedBy>
  <cp:lastPrinted>2014-04-24T16:54:02Z</cp:lastPrinted>
  <dcterms:created xsi:type="dcterms:W3CDTF">2007-10-11T16:05:54Z</dcterms:created>
  <dcterms:modified xsi:type="dcterms:W3CDTF">2014-04-24T16:54:19Z</dcterms:modified>
</cp:coreProperties>
</file>