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tockcom-my.sharepoint.com/personal/jayoo_antock_com/Documents/Microsoft Teams 채팅 파일/"/>
    </mc:Choice>
  </mc:AlternateContent>
  <xr:revisionPtr revIDLastSave="1732" documentId="13_ncr:1_{A5B04E1C-5BB9-4FE9-A553-71DFE2698866}" xr6:coauthVersionLast="47" xr6:coauthVersionMax="47" xr10:uidLastSave="{BF2D786A-4B19-4D94-B31C-15C652ACCB18}"/>
  <bookViews>
    <workbookView xWindow="-17535" yWindow="-855" windowWidth="20460" windowHeight="11490" firstSheet="57" activeTab="65" xr2:uid="{A509A4B1-755E-425F-A211-13E69A66C707}"/>
  </bookViews>
  <sheets>
    <sheet name="Summary" sheetId="68" r:id="rId1"/>
    <sheet name="AR_10(4개)" sheetId="67" r:id="rId2"/>
    <sheet name="AR_11(5개)" sheetId="66" r:id="rId3"/>
    <sheet name="AR_12(6개)" sheetId="65" r:id="rId4"/>
    <sheet name="AR_13(7개)" sheetId="64" r:id="rId5"/>
    <sheet name="AR_14(8개)" sheetId="63" r:id="rId6"/>
    <sheet name="AR_15(9개)" sheetId="62" r:id="rId7"/>
    <sheet name="AR_16(10개)" sheetId="61" r:id="rId8"/>
    <sheet name="AR_17(11개)" sheetId="60" r:id="rId9"/>
    <sheet name="AR_18(12개)" sheetId="59" r:id="rId10"/>
    <sheet name="AR_19(13개)" sheetId="58" r:id="rId11"/>
    <sheet name="AR_20(14개)" sheetId="57" r:id="rId12"/>
    <sheet name="AR_21(15개)" sheetId="56" r:id="rId13"/>
    <sheet name="AR_22(16개)" sheetId="55" r:id="rId14"/>
    <sheet name="AR_23(17개)" sheetId="54" r:id="rId15"/>
    <sheet name="AR_24(18개)" sheetId="53" r:id="rId16"/>
    <sheet name="AR_25(19개)" sheetId="52" r:id="rId17"/>
    <sheet name="AR_26(20개)" sheetId="51" r:id="rId18"/>
    <sheet name="AR_27(21개)" sheetId="50" r:id="rId19"/>
    <sheet name="AR_28(22개)" sheetId="49" r:id="rId20"/>
    <sheet name="AR_29(23개)" sheetId="48" r:id="rId21"/>
    <sheet name="AR_30(24개)" sheetId="47" r:id="rId22"/>
    <sheet name="AR_31(25개)" sheetId="46" r:id="rId23"/>
    <sheet name="AR_32(26개)" sheetId="45" r:id="rId24"/>
    <sheet name="AR_33(27개)" sheetId="44" r:id="rId25"/>
    <sheet name="AR_34(28개)" sheetId="43" r:id="rId26"/>
    <sheet name="AR_35(29개)" sheetId="42" r:id="rId27"/>
    <sheet name="AR_36(30개)" sheetId="41" r:id="rId28"/>
    <sheet name="AR_37(31개)" sheetId="40" r:id="rId29"/>
    <sheet name="AR_38(32개)" sheetId="39" r:id="rId30"/>
    <sheet name="AR_39(33개)" sheetId="38" r:id="rId31"/>
    <sheet name="AR_40(34개)" sheetId="37" r:id="rId32"/>
    <sheet name="AR_41(35개)" sheetId="36" r:id="rId33"/>
    <sheet name="AR_42(36개)" sheetId="35" r:id="rId34"/>
    <sheet name="AR_43(37개)" sheetId="34" r:id="rId35"/>
    <sheet name="AR_44(38개)" sheetId="33" r:id="rId36"/>
    <sheet name="AR_45(39개)" sheetId="32" r:id="rId37"/>
    <sheet name="AR_46(40개)" sheetId="31" r:id="rId38"/>
    <sheet name="AR_47(41개)" sheetId="30" r:id="rId39"/>
    <sheet name="AR_48(42개)" sheetId="29" r:id="rId40"/>
    <sheet name="AR_49(43개)" sheetId="28" r:id="rId41"/>
    <sheet name="AR_50(44개)" sheetId="27" r:id="rId42"/>
    <sheet name="AR_51(45개)" sheetId="26" r:id="rId43"/>
    <sheet name="AR_52(46개)" sheetId="25" r:id="rId44"/>
    <sheet name="AR_53(47개)" sheetId="24" r:id="rId45"/>
    <sheet name="AR_54(48개)" sheetId="23" r:id="rId46"/>
    <sheet name="AR_55(49개)" sheetId="22" r:id="rId47"/>
    <sheet name="AR_56(50개)" sheetId="21" r:id="rId48"/>
    <sheet name="AR_57(51개)" sheetId="20" r:id="rId49"/>
    <sheet name="AR_58(52개)" sheetId="19" r:id="rId50"/>
    <sheet name="AR_59(53개)" sheetId="18" r:id="rId51"/>
    <sheet name="AR_60(54개)" sheetId="17" r:id="rId52"/>
    <sheet name="AR_61(55개)" sheetId="16" r:id="rId53"/>
    <sheet name="AR_62(56개)" sheetId="15" r:id="rId54"/>
    <sheet name="AR_63(57개)" sheetId="14" r:id="rId55"/>
    <sheet name="AR_64(58개)" sheetId="13" r:id="rId56"/>
    <sheet name="AR_65(59개)" sheetId="12" r:id="rId57"/>
    <sheet name="AR_66(60개)" sheetId="11" r:id="rId58"/>
    <sheet name="AR_67(61개)" sheetId="10" r:id="rId59"/>
    <sheet name="AR_68(62개)" sheetId="9" r:id="rId60"/>
    <sheet name="AR_69(63개)" sheetId="8" r:id="rId61"/>
    <sheet name="AR_70(64개)" sheetId="7" r:id="rId62"/>
    <sheet name="AR_71(65개)" sheetId="6" r:id="rId63"/>
    <sheet name="AR_72(66개)" sheetId="5" r:id="rId64"/>
    <sheet name="AR_73(67개)" sheetId="4" r:id="rId65"/>
    <sheet name="AR_74(68개)" sheetId="3" r:id="rId66"/>
    <sheet name="AR_as2" sheetId="2" state="hidden" r:id="rId67"/>
    <sheet name="AR 그래프" sheetId="1" state="hidden" r:id="rId6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8" l="1"/>
  <c r="E10" i="68"/>
  <c r="E9" i="68"/>
  <c r="E14" i="68"/>
  <c r="E12" i="68"/>
  <c r="E11" i="68"/>
  <c r="C16" i="7"/>
  <c r="F34" i="67"/>
  <c r="D16" i="67"/>
  <c r="C24" i="67" s="1"/>
  <c r="C16" i="67"/>
  <c r="E15" i="67"/>
  <c r="F15" i="67" s="1"/>
  <c r="E14" i="67"/>
  <c r="F14" i="67" s="1"/>
  <c r="E13" i="67"/>
  <c r="F13" i="67" s="1"/>
  <c r="E12" i="67"/>
  <c r="F12" i="67" s="1"/>
  <c r="E11" i="67"/>
  <c r="F11" i="67" s="1"/>
  <c r="E10" i="67"/>
  <c r="F10" i="67" s="1"/>
  <c r="E9" i="67"/>
  <c r="F9" i="67" s="1"/>
  <c r="E8" i="67"/>
  <c r="F8" i="67" s="1"/>
  <c r="E7" i="67"/>
  <c r="F7" i="67" s="1"/>
  <c r="E6" i="67"/>
  <c r="F6" i="67" s="1"/>
  <c r="F34" i="66"/>
  <c r="D16" i="66"/>
  <c r="C28" i="66" s="1"/>
  <c r="C16" i="66"/>
  <c r="E15" i="66"/>
  <c r="F15" i="66" s="1"/>
  <c r="E14" i="66"/>
  <c r="F14" i="66" s="1"/>
  <c r="E13" i="66"/>
  <c r="F13" i="66" s="1"/>
  <c r="E12" i="66"/>
  <c r="F12" i="66" s="1"/>
  <c r="E11" i="66"/>
  <c r="F11" i="66" s="1"/>
  <c r="E10" i="66"/>
  <c r="F10" i="66" s="1"/>
  <c r="E9" i="66"/>
  <c r="F9" i="66" s="1"/>
  <c r="E8" i="66"/>
  <c r="F8" i="66" s="1"/>
  <c r="E7" i="66"/>
  <c r="F7" i="66" s="1"/>
  <c r="E6" i="66"/>
  <c r="F6" i="66" s="1"/>
  <c r="F34" i="65"/>
  <c r="D16" i="65"/>
  <c r="C24" i="65" s="1"/>
  <c r="C16" i="65"/>
  <c r="E15" i="65"/>
  <c r="F15" i="65" s="1"/>
  <c r="E14" i="65"/>
  <c r="F14" i="65" s="1"/>
  <c r="E13" i="65"/>
  <c r="F13" i="65" s="1"/>
  <c r="E12" i="65"/>
  <c r="F12" i="65" s="1"/>
  <c r="E11" i="65"/>
  <c r="F11" i="65" s="1"/>
  <c r="E10" i="65"/>
  <c r="F10" i="65" s="1"/>
  <c r="E9" i="65"/>
  <c r="F9" i="65" s="1"/>
  <c r="E8" i="65"/>
  <c r="F8" i="65" s="1"/>
  <c r="E7" i="65"/>
  <c r="F7" i="65" s="1"/>
  <c r="E6" i="65"/>
  <c r="F6" i="65" s="1"/>
  <c r="F34" i="64"/>
  <c r="D16" i="64"/>
  <c r="C24" i="64" s="1"/>
  <c r="C16" i="64"/>
  <c r="E15" i="64"/>
  <c r="F15" i="64" s="1"/>
  <c r="E14" i="64"/>
  <c r="F14" i="64" s="1"/>
  <c r="E13" i="64"/>
  <c r="F13" i="64" s="1"/>
  <c r="E12" i="64"/>
  <c r="F12" i="64" s="1"/>
  <c r="E11" i="64"/>
  <c r="F11" i="64" s="1"/>
  <c r="E10" i="64"/>
  <c r="F10" i="64" s="1"/>
  <c r="E9" i="64"/>
  <c r="F9" i="64" s="1"/>
  <c r="E8" i="64"/>
  <c r="F8" i="64" s="1"/>
  <c r="E7" i="64"/>
  <c r="F7" i="64" s="1"/>
  <c r="E6" i="64"/>
  <c r="F6" i="64" s="1"/>
  <c r="F34" i="63"/>
  <c r="D16" i="63"/>
  <c r="C26" i="63" s="1"/>
  <c r="C16" i="63"/>
  <c r="E15" i="63"/>
  <c r="F15" i="63" s="1"/>
  <c r="E14" i="63"/>
  <c r="F14" i="63" s="1"/>
  <c r="E13" i="63"/>
  <c r="F13" i="63" s="1"/>
  <c r="E12" i="63"/>
  <c r="F12" i="63" s="1"/>
  <c r="E11" i="63"/>
  <c r="F11" i="63" s="1"/>
  <c r="E10" i="63"/>
  <c r="F10" i="63" s="1"/>
  <c r="E9" i="63"/>
  <c r="F9" i="63" s="1"/>
  <c r="E8" i="63"/>
  <c r="F8" i="63" s="1"/>
  <c r="E7" i="63"/>
  <c r="F7" i="63" s="1"/>
  <c r="E6" i="63"/>
  <c r="F6" i="63" s="1"/>
  <c r="F34" i="62"/>
  <c r="D16" i="62"/>
  <c r="C24" i="62" s="1"/>
  <c r="C16" i="62"/>
  <c r="E15" i="62"/>
  <c r="F15" i="62" s="1"/>
  <c r="E14" i="62"/>
  <c r="F14" i="62" s="1"/>
  <c r="E13" i="62"/>
  <c r="F13" i="62" s="1"/>
  <c r="E12" i="62"/>
  <c r="F12" i="62" s="1"/>
  <c r="E11" i="62"/>
  <c r="F11" i="62" s="1"/>
  <c r="E10" i="62"/>
  <c r="F10" i="62" s="1"/>
  <c r="E9" i="62"/>
  <c r="F9" i="62" s="1"/>
  <c r="E8" i="62"/>
  <c r="F8" i="62" s="1"/>
  <c r="E7" i="62"/>
  <c r="F7" i="62" s="1"/>
  <c r="E6" i="62"/>
  <c r="F6" i="62" s="1"/>
  <c r="F34" i="61"/>
  <c r="D16" i="61"/>
  <c r="C30" i="61" s="1"/>
  <c r="C16" i="61"/>
  <c r="E15" i="61"/>
  <c r="F15" i="61" s="1"/>
  <c r="E14" i="61"/>
  <c r="F14" i="61" s="1"/>
  <c r="E13" i="61"/>
  <c r="F13" i="61" s="1"/>
  <c r="E12" i="61"/>
  <c r="F12" i="61" s="1"/>
  <c r="E11" i="61"/>
  <c r="F11" i="61" s="1"/>
  <c r="E10" i="61"/>
  <c r="F10" i="61" s="1"/>
  <c r="E9" i="61"/>
  <c r="F9" i="61" s="1"/>
  <c r="E8" i="61"/>
  <c r="F8" i="61" s="1"/>
  <c r="E7" i="61"/>
  <c r="F7" i="61" s="1"/>
  <c r="E6" i="61"/>
  <c r="F6" i="61" s="1"/>
  <c r="F34" i="60"/>
  <c r="D16" i="60"/>
  <c r="C24" i="60" s="1"/>
  <c r="C16" i="60"/>
  <c r="E15" i="60"/>
  <c r="F15" i="60" s="1"/>
  <c r="E14" i="60"/>
  <c r="F14" i="60" s="1"/>
  <c r="E13" i="60"/>
  <c r="F13" i="60" s="1"/>
  <c r="E12" i="60"/>
  <c r="F12" i="60" s="1"/>
  <c r="E11" i="60"/>
  <c r="F11" i="60" s="1"/>
  <c r="E10" i="60"/>
  <c r="F10" i="60" s="1"/>
  <c r="E9" i="60"/>
  <c r="F9" i="60" s="1"/>
  <c r="E8" i="60"/>
  <c r="F8" i="60" s="1"/>
  <c r="E7" i="60"/>
  <c r="F7" i="60" s="1"/>
  <c r="E6" i="60"/>
  <c r="F6" i="60" s="1"/>
  <c r="F34" i="59"/>
  <c r="D16" i="59"/>
  <c r="C31" i="59" s="1"/>
  <c r="C16" i="59"/>
  <c r="E15" i="59"/>
  <c r="F15" i="59" s="1"/>
  <c r="E14" i="59"/>
  <c r="F14" i="59" s="1"/>
  <c r="E13" i="59"/>
  <c r="F13" i="59" s="1"/>
  <c r="E12" i="59"/>
  <c r="F12" i="59" s="1"/>
  <c r="E11" i="59"/>
  <c r="F11" i="59" s="1"/>
  <c r="E10" i="59"/>
  <c r="F10" i="59" s="1"/>
  <c r="E9" i="59"/>
  <c r="F9" i="59" s="1"/>
  <c r="E8" i="59"/>
  <c r="F8" i="59" s="1"/>
  <c r="E7" i="59"/>
  <c r="F7" i="59" s="1"/>
  <c r="E6" i="59"/>
  <c r="F6" i="59" s="1"/>
  <c r="F34" i="58"/>
  <c r="C30" i="58"/>
  <c r="C28" i="58"/>
  <c r="C26" i="58"/>
  <c r="C24" i="58"/>
  <c r="C22" i="58"/>
  <c r="D16" i="58"/>
  <c r="C16" i="58"/>
  <c r="E16" i="58" s="1"/>
  <c r="E15" i="58"/>
  <c r="F15" i="58" s="1"/>
  <c r="E14" i="58"/>
  <c r="F14" i="58" s="1"/>
  <c r="E13" i="58"/>
  <c r="F13" i="58" s="1"/>
  <c r="E12" i="58"/>
  <c r="F12" i="58" s="1"/>
  <c r="E11" i="58"/>
  <c r="F11" i="58" s="1"/>
  <c r="E10" i="58"/>
  <c r="F10" i="58" s="1"/>
  <c r="E9" i="58"/>
  <c r="F9" i="58" s="1"/>
  <c r="E8" i="58"/>
  <c r="F8" i="58" s="1"/>
  <c r="E7" i="58"/>
  <c r="F7" i="58" s="1"/>
  <c r="E6" i="58"/>
  <c r="F6" i="58" s="1"/>
  <c r="F34" i="57"/>
  <c r="D16" i="57"/>
  <c r="C24" i="57" s="1"/>
  <c r="C16" i="57"/>
  <c r="E15" i="57"/>
  <c r="F15" i="57" s="1"/>
  <c r="E14" i="57"/>
  <c r="F14" i="57" s="1"/>
  <c r="E13" i="57"/>
  <c r="F13" i="57" s="1"/>
  <c r="E12" i="57"/>
  <c r="F12" i="57" s="1"/>
  <c r="E11" i="57"/>
  <c r="F11" i="57" s="1"/>
  <c r="E10" i="57"/>
  <c r="F10" i="57" s="1"/>
  <c r="E9" i="57"/>
  <c r="F9" i="57" s="1"/>
  <c r="E8" i="57"/>
  <c r="F8" i="57" s="1"/>
  <c r="E7" i="57"/>
  <c r="F7" i="57" s="1"/>
  <c r="E6" i="57"/>
  <c r="F6" i="57" s="1"/>
  <c r="F34" i="56"/>
  <c r="D16" i="56"/>
  <c r="C28" i="56" s="1"/>
  <c r="C16" i="56"/>
  <c r="E15" i="56"/>
  <c r="F15" i="56" s="1"/>
  <c r="E14" i="56"/>
  <c r="F14" i="56" s="1"/>
  <c r="E13" i="56"/>
  <c r="F13" i="56" s="1"/>
  <c r="E12" i="56"/>
  <c r="F12" i="56" s="1"/>
  <c r="E11" i="56"/>
  <c r="F11" i="56" s="1"/>
  <c r="E10" i="56"/>
  <c r="F10" i="56" s="1"/>
  <c r="E9" i="56"/>
  <c r="F9" i="56" s="1"/>
  <c r="E8" i="56"/>
  <c r="F8" i="56" s="1"/>
  <c r="E7" i="56"/>
  <c r="F7" i="56" s="1"/>
  <c r="E6" i="56"/>
  <c r="F6" i="56" s="1"/>
  <c r="F34" i="55"/>
  <c r="D16" i="55"/>
  <c r="C28" i="55" s="1"/>
  <c r="C16" i="55"/>
  <c r="E15" i="55"/>
  <c r="F15" i="55" s="1"/>
  <c r="E14" i="55"/>
  <c r="F14" i="55" s="1"/>
  <c r="E13" i="55"/>
  <c r="F13" i="55" s="1"/>
  <c r="E12" i="55"/>
  <c r="F12" i="55" s="1"/>
  <c r="E11" i="55"/>
  <c r="F11" i="55" s="1"/>
  <c r="E10" i="55"/>
  <c r="F10" i="55" s="1"/>
  <c r="E9" i="55"/>
  <c r="F9" i="55" s="1"/>
  <c r="E8" i="55"/>
  <c r="F8" i="55" s="1"/>
  <c r="E7" i="55"/>
  <c r="F7" i="55" s="1"/>
  <c r="E6" i="55"/>
  <c r="F6" i="55" s="1"/>
  <c r="F34" i="54"/>
  <c r="D16" i="54"/>
  <c r="C28" i="54" s="1"/>
  <c r="C16" i="54"/>
  <c r="E15" i="54"/>
  <c r="F15" i="54" s="1"/>
  <c r="E14" i="54"/>
  <c r="F14" i="54" s="1"/>
  <c r="E13" i="54"/>
  <c r="F13" i="54" s="1"/>
  <c r="E12" i="54"/>
  <c r="F12" i="54" s="1"/>
  <c r="E11" i="54"/>
  <c r="F11" i="54" s="1"/>
  <c r="E10" i="54"/>
  <c r="F10" i="54" s="1"/>
  <c r="E9" i="54"/>
  <c r="F9" i="54" s="1"/>
  <c r="E8" i="54"/>
  <c r="F8" i="54" s="1"/>
  <c r="E7" i="54"/>
  <c r="F7" i="54" s="1"/>
  <c r="E6" i="54"/>
  <c r="F6" i="54" s="1"/>
  <c r="F34" i="53"/>
  <c r="D16" i="53"/>
  <c r="C24" i="53" s="1"/>
  <c r="C16" i="53"/>
  <c r="E15" i="53"/>
  <c r="F15" i="53" s="1"/>
  <c r="E14" i="53"/>
  <c r="F14" i="53" s="1"/>
  <c r="E13" i="53"/>
  <c r="F13" i="53" s="1"/>
  <c r="E12" i="53"/>
  <c r="F12" i="53" s="1"/>
  <c r="E11" i="53"/>
  <c r="F11" i="53" s="1"/>
  <c r="E10" i="53"/>
  <c r="F10" i="53" s="1"/>
  <c r="E9" i="53"/>
  <c r="F9" i="53" s="1"/>
  <c r="E8" i="53"/>
  <c r="F8" i="53" s="1"/>
  <c r="E7" i="53"/>
  <c r="F7" i="53" s="1"/>
  <c r="E6" i="53"/>
  <c r="F6" i="53" s="1"/>
  <c r="F34" i="52"/>
  <c r="C30" i="52"/>
  <c r="C28" i="52"/>
  <c r="C26" i="52"/>
  <c r="C24" i="52"/>
  <c r="C22" i="52"/>
  <c r="D16" i="52"/>
  <c r="C16" i="52"/>
  <c r="E16" i="52" s="1"/>
  <c r="E15" i="52"/>
  <c r="F15" i="52" s="1"/>
  <c r="E14" i="52"/>
  <c r="F14" i="52" s="1"/>
  <c r="E13" i="52"/>
  <c r="F13" i="52" s="1"/>
  <c r="E12" i="52"/>
  <c r="F12" i="52" s="1"/>
  <c r="E11" i="52"/>
  <c r="F11" i="52" s="1"/>
  <c r="E10" i="52"/>
  <c r="F10" i="52" s="1"/>
  <c r="E9" i="52"/>
  <c r="F9" i="52" s="1"/>
  <c r="E8" i="52"/>
  <c r="F8" i="52" s="1"/>
  <c r="E7" i="52"/>
  <c r="F7" i="52" s="1"/>
  <c r="E6" i="52"/>
  <c r="F6" i="52" s="1"/>
  <c r="F34" i="51"/>
  <c r="D16" i="51"/>
  <c r="C28" i="51" s="1"/>
  <c r="C16" i="51"/>
  <c r="E15" i="51"/>
  <c r="F15" i="51" s="1"/>
  <c r="E14" i="51"/>
  <c r="F14" i="51" s="1"/>
  <c r="E13" i="51"/>
  <c r="F13" i="51" s="1"/>
  <c r="E12" i="51"/>
  <c r="F12" i="51" s="1"/>
  <c r="E11" i="51"/>
  <c r="F11" i="51" s="1"/>
  <c r="E10" i="51"/>
  <c r="F10" i="51" s="1"/>
  <c r="E9" i="51"/>
  <c r="F9" i="51" s="1"/>
  <c r="E8" i="51"/>
  <c r="F8" i="51" s="1"/>
  <c r="E7" i="51"/>
  <c r="F7" i="51" s="1"/>
  <c r="E6" i="51"/>
  <c r="F6" i="51" s="1"/>
  <c r="F34" i="50"/>
  <c r="D16" i="50"/>
  <c r="C28" i="50" s="1"/>
  <c r="C16" i="50"/>
  <c r="E15" i="50"/>
  <c r="F15" i="50" s="1"/>
  <c r="E14" i="50"/>
  <c r="F14" i="50" s="1"/>
  <c r="E13" i="50"/>
  <c r="F13" i="50" s="1"/>
  <c r="E12" i="50"/>
  <c r="F12" i="50" s="1"/>
  <c r="E11" i="50"/>
  <c r="F11" i="50" s="1"/>
  <c r="E10" i="50"/>
  <c r="F10" i="50" s="1"/>
  <c r="E9" i="50"/>
  <c r="F9" i="50" s="1"/>
  <c r="E8" i="50"/>
  <c r="F8" i="50" s="1"/>
  <c r="E7" i="50"/>
  <c r="F7" i="50" s="1"/>
  <c r="E6" i="50"/>
  <c r="F6" i="50" s="1"/>
  <c r="F34" i="49"/>
  <c r="D16" i="49"/>
  <c r="C22" i="49" s="1"/>
  <c r="C16" i="49"/>
  <c r="E15" i="49"/>
  <c r="F15" i="49" s="1"/>
  <c r="E14" i="49"/>
  <c r="F14" i="49" s="1"/>
  <c r="E13" i="49"/>
  <c r="F13" i="49" s="1"/>
  <c r="E12" i="49"/>
  <c r="F12" i="49" s="1"/>
  <c r="E11" i="49"/>
  <c r="F11" i="49" s="1"/>
  <c r="E10" i="49"/>
  <c r="F10" i="49" s="1"/>
  <c r="E9" i="49"/>
  <c r="F9" i="49" s="1"/>
  <c r="E8" i="49"/>
  <c r="F8" i="49" s="1"/>
  <c r="E7" i="49"/>
  <c r="F7" i="49" s="1"/>
  <c r="E6" i="49"/>
  <c r="F6" i="49" s="1"/>
  <c r="F34" i="48"/>
  <c r="D16" i="48"/>
  <c r="C28" i="48" s="1"/>
  <c r="C16" i="48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F34" i="47"/>
  <c r="D16" i="47"/>
  <c r="C24" i="47" s="1"/>
  <c r="C16" i="47"/>
  <c r="E15" i="47"/>
  <c r="F15" i="47" s="1"/>
  <c r="E14" i="47"/>
  <c r="F14" i="47" s="1"/>
  <c r="E13" i="47"/>
  <c r="F13" i="47" s="1"/>
  <c r="E12" i="47"/>
  <c r="F12" i="47" s="1"/>
  <c r="E11" i="47"/>
  <c r="F11" i="47" s="1"/>
  <c r="E10" i="47"/>
  <c r="F10" i="47" s="1"/>
  <c r="E9" i="47"/>
  <c r="F9" i="47" s="1"/>
  <c r="E8" i="47"/>
  <c r="F8" i="47" s="1"/>
  <c r="E7" i="47"/>
  <c r="F7" i="47" s="1"/>
  <c r="E6" i="47"/>
  <c r="F6" i="47" s="1"/>
  <c r="F34" i="46"/>
  <c r="D16" i="46"/>
  <c r="C26" i="46" s="1"/>
  <c r="C16" i="46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F34" i="45"/>
  <c r="D16" i="45"/>
  <c r="C31" i="45" s="1"/>
  <c r="C16" i="45"/>
  <c r="E15" i="45"/>
  <c r="F15" i="45" s="1"/>
  <c r="E14" i="45"/>
  <c r="F14" i="45" s="1"/>
  <c r="F13" i="45"/>
  <c r="E13" i="45"/>
  <c r="E12" i="45"/>
  <c r="F12" i="45" s="1"/>
  <c r="F11" i="45"/>
  <c r="E11" i="45"/>
  <c r="E10" i="45"/>
  <c r="F10" i="45" s="1"/>
  <c r="E9" i="45"/>
  <c r="F9" i="45" s="1"/>
  <c r="E8" i="45"/>
  <c r="F8" i="45" s="1"/>
  <c r="F7" i="45"/>
  <c r="E7" i="45"/>
  <c r="E6" i="45"/>
  <c r="F6" i="45" s="1"/>
  <c r="F34" i="44"/>
  <c r="D16" i="44"/>
  <c r="C31" i="44" s="1"/>
  <c r="C16" i="44"/>
  <c r="E15" i="44"/>
  <c r="F15" i="44" s="1"/>
  <c r="E14" i="44"/>
  <c r="F14" i="44" s="1"/>
  <c r="E13" i="44"/>
  <c r="F13" i="44" s="1"/>
  <c r="E12" i="44"/>
  <c r="F12" i="44" s="1"/>
  <c r="E11" i="44"/>
  <c r="F11" i="44" s="1"/>
  <c r="E10" i="44"/>
  <c r="F10" i="44" s="1"/>
  <c r="F9" i="44"/>
  <c r="E9" i="44"/>
  <c r="E8" i="44"/>
  <c r="F8" i="44" s="1"/>
  <c r="E7" i="44"/>
  <c r="F7" i="44" s="1"/>
  <c r="E6" i="44"/>
  <c r="F6" i="44" s="1"/>
  <c r="F34" i="43"/>
  <c r="D16" i="43"/>
  <c r="C28" i="43" s="1"/>
  <c r="C16" i="43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F34" i="42"/>
  <c r="D16" i="42"/>
  <c r="C24" i="42" s="1"/>
  <c r="C16" i="42"/>
  <c r="E15" i="42"/>
  <c r="F15" i="42" s="1"/>
  <c r="E14" i="42"/>
  <c r="F14" i="42" s="1"/>
  <c r="F13" i="42"/>
  <c r="E13" i="42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F34" i="41"/>
  <c r="D16" i="41"/>
  <c r="C24" i="41" s="1"/>
  <c r="C16" i="4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F34" i="40"/>
  <c r="D16" i="40"/>
  <c r="C24" i="40" s="1"/>
  <c r="C16" i="40"/>
  <c r="E15" i="40"/>
  <c r="F15" i="40" s="1"/>
  <c r="E14" i="40"/>
  <c r="F14" i="40" s="1"/>
  <c r="E13" i="40"/>
  <c r="F13" i="40" s="1"/>
  <c r="E12" i="40"/>
  <c r="F12" i="40" s="1"/>
  <c r="E11" i="40"/>
  <c r="F11" i="40" s="1"/>
  <c r="E10" i="40"/>
  <c r="F10" i="40" s="1"/>
  <c r="E9" i="40"/>
  <c r="F9" i="40" s="1"/>
  <c r="E8" i="40"/>
  <c r="F8" i="40" s="1"/>
  <c r="E7" i="40"/>
  <c r="F7" i="40" s="1"/>
  <c r="E6" i="40"/>
  <c r="F6" i="40" s="1"/>
  <c r="F34" i="39"/>
  <c r="D16" i="39"/>
  <c r="C24" i="39" s="1"/>
  <c r="C16" i="39"/>
  <c r="E15" i="39"/>
  <c r="F15" i="39" s="1"/>
  <c r="E14" i="39"/>
  <c r="F14" i="39" s="1"/>
  <c r="E13" i="39"/>
  <c r="F13" i="39" s="1"/>
  <c r="E12" i="39"/>
  <c r="F12" i="39" s="1"/>
  <c r="E11" i="39"/>
  <c r="F11" i="39" s="1"/>
  <c r="E10" i="39"/>
  <c r="F10" i="39" s="1"/>
  <c r="E9" i="39"/>
  <c r="F9" i="39" s="1"/>
  <c r="E8" i="39"/>
  <c r="F8" i="39" s="1"/>
  <c r="E7" i="39"/>
  <c r="F7" i="39" s="1"/>
  <c r="E6" i="39"/>
  <c r="F6" i="39" s="1"/>
  <c r="F34" i="38"/>
  <c r="D16" i="38"/>
  <c r="C24" i="38" s="1"/>
  <c r="C16" i="38"/>
  <c r="E15" i="38"/>
  <c r="F15" i="38" s="1"/>
  <c r="E14" i="38"/>
  <c r="F14" i="38" s="1"/>
  <c r="E13" i="38"/>
  <c r="F13" i="38" s="1"/>
  <c r="E12" i="38"/>
  <c r="F12" i="38" s="1"/>
  <c r="E11" i="38"/>
  <c r="F11" i="38" s="1"/>
  <c r="E10" i="38"/>
  <c r="F10" i="38" s="1"/>
  <c r="E9" i="38"/>
  <c r="F9" i="38" s="1"/>
  <c r="E8" i="38"/>
  <c r="F8" i="38" s="1"/>
  <c r="E7" i="38"/>
  <c r="F7" i="38" s="1"/>
  <c r="E6" i="38"/>
  <c r="F6" i="38" s="1"/>
  <c r="F34" i="37"/>
  <c r="D16" i="37"/>
  <c r="C24" i="37" s="1"/>
  <c r="C16" i="37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F34" i="36"/>
  <c r="D16" i="36"/>
  <c r="C24" i="36" s="1"/>
  <c r="C16" i="36"/>
  <c r="E15" i="36"/>
  <c r="F15" i="36" s="1"/>
  <c r="E14" i="36"/>
  <c r="F14" i="36" s="1"/>
  <c r="E13" i="36"/>
  <c r="F13" i="36" s="1"/>
  <c r="E12" i="36"/>
  <c r="F12" i="36" s="1"/>
  <c r="E11" i="36"/>
  <c r="F11" i="36" s="1"/>
  <c r="E10" i="36"/>
  <c r="F10" i="36" s="1"/>
  <c r="E9" i="36"/>
  <c r="F9" i="36" s="1"/>
  <c r="E8" i="36"/>
  <c r="F8" i="36" s="1"/>
  <c r="E7" i="36"/>
  <c r="F7" i="36" s="1"/>
  <c r="E6" i="36"/>
  <c r="F6" i="36" s="1"/>
  <c r="F34" i="35"/>
  <c r="D16" i="35"/>
  <c r="C24" i="35" s="1"/>
  <c r="C16" i="35"/>
  <c r="E15" i="35"/>
  <c r="F15" i="35" s="1"/>
  <c r="E14" i="35"/>
  <c r="F14" i="35" s="1"/>
  <c r="E13" i="35"/>
  <c r="F13" i="35" s="1"/>
  <c r="E12" i="35"/>
  <c r="F12" i="35" s="1"/>
  <c r="E11" i="35"/>
  <c r="F11" i="35" s="1"/>
  <c r="E10" i="35"/>
  <c r="F10" i="35" s="1"/>
  <c r="E9" i="35"/>
  <c r="F9" i="35" s="1"/>
  <c r="E8" i="35"/>
  <c r="F8" i="35" s="1"/>
  <c r="E7" i="35"/>
  <c r="F7" i="35" s="1"/>
  <c r="E6" i="35"/>
  <c r="F6" i="35" s="1"/>
  <c r="F34" i="34"/>
  <c r="D16" i="34"/>
  <c r="C24" i="34" s="1"/>
  <c r="C16" i="34"/>
  <c r="E15" i="34"/>
  <c r="F15" i="34" s="1"/>
  <c r="E14" i="34"/>
  <c r="F14" i="34" s="1"/>
  <c r="E13" i="34"/>
  <c r="F13" i="34" s="1"/>
  <c r="E12" i="34"/>
  <c r="F12" i="34" s="1"/>
  <c r="E11" i="34"/>
  <c r="F11" i="34" s="1"/>
  <c r="E10" i="34"/>
  <c r="F10" i="34" s="1"/>
  <c r="E9" i="34"/>
  <c r="F9" i="34" s="1"/>
  <c r="E8" i="34"/>
  <c r="F8" i="34" s="1"/>
  <c r="E7" i="34"/>
  <c r="F7" i="34" s="1"/>
  <c r="E6" i="34"/>
  <c r="F6" i="34" s="1"/>
  <c r="F34" i="33"/>
  <c r="D16" i="33"/>
  <c r="C24" i="33" s="1"/>
  <c r="C16" i="33"/>
  <c r="E15" i="33"/>
  <c r="F15" i="33" s="1"/>
  <c r="E14" i="33"/>
  <c r="F14" i="33" s="1"/>
  <c r="E13" i="33"/>
  <c r="F13" i="33" s="1"/>
  <c r="E12" i="33"/>
  <c r="F12" i="33" s="1"/>
  <c r="E11" i="33"/>
  <c r="F11" i="33" s="1"/>
  <c r="E10" i="33"/>
  <c r="F10" i="33" s="1"/>
  <c r="E9" i="33"/>
  <c r="F9" i="33" s="1"/>
  <c r="E8" i="33"/>
  <c r="F8" i="33" s="1"/>
  <c r="E7" i="33"/>
  <c r="F7" i="33" s="1"/>
  <c r="E6" i="33"/>
  <c r="F6" i="33" s="1"/>
  <c r="F34" i="32"/>
  <c r="D16" i="32"/>
  <c r="C24" i="32" s="1"/>
  <c r="C16" i="32"/>
  <c r="E15" i="32"/>
  <c r="F15" i="32" s="1"/>
  <c r="E14" i="32"/>
  <c r="F14" i="32" s="1"/>
  <c r="E13" i="32"/>
  <c r="F13" i="32" s="1"/>
  <c r="E12" i="32"/>
  <c r="F12" i="32" s="1"/>
  <c r="E11" i="32"/>
  <c r="F11" i="32" s="1"/>
  <c r="E10" i="32"/>
  <c r="F10" i="32" s="1"/>
  <c r="E9" i="32"/>
  <c r="F9" i="32" s="1"/>
  <c r="E8" i="32"/>
  <c r="F8" i="32" s="1"/>
  <c r="E7" i="32"/>
  <c r="F7" i="32" s="1"/>
  <c r="E6" i="32"/>
  <c r="F6" i="32" s="1"/>
  <c r="F34" i="31"/>
  <c r="D16" i="31"/>
  <c r="C24" i="31" s="1"/>
  <c r="C16" i="3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F34" i="30"/>
  <c r="D16" i="30"/>
  <c r="C24" i="30" s="1"/>
  <c r="C16" i="30"/>
  <c r="E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F34" i="29"/>
  <c r="D16" i="29"/>
  <c r="C24" i="29" s="1"/>
  <c r="C16" i="29"/>
  <c r="E15" i="29"/>
  <c r="F15" i="29" s="1"/>
  <c r="E14" i="29"/>
  <c r="F14" i="29" s="1"/>
  <c r="E13" i="29"/>
  <c r="F13" i="29" s="1"/>
  <c r="E12" i="29"/>
  <c r="F12" i="29" s="1"/>
  <c r="E11" i="29"/>
  <c r="F11" i="29" s="1"/>
  <c r="E10" i="29"/>
  <c r="F10" i="29" s="1"/>
  <c r="E9" i="29"/>
  <c r="F9" i="29" s="1"/>
  <c r="E8" i="29"/>
  <c r="F8" i="29" s="1"/>
  <c r="E7" i="29"/>
  <c r="F7" i="29" s="1"/>
  <c r="E6" i="29"/>
  <c r="F6" i="29" s="1"/>
  <c r="F34" i="28"/>
  <c r="D16" i="28"/>
  <c r="C30" i="28" s="1"/>
  <c r="C16" i="28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F34" i="27"/>
  <c r="D16" i="27"/>
  <c r="C30" i="27" s="1"/>
  <c r="C16" i="27"/>
  <c r="E15" i="27"/>
  <c r="F15" i="27" s="1"/>
  <c r="E14" i="27"/>
  <c r="F14" i="27" s="1"/>
  <c r="E13" i="27"/>
  <c r="F13" i="27" s="1"/>
  <c r="E12" i="27"/>
  <c r="F12" i="27" s="1"/>
  <c r="E11" i="27"/>
  <c r="F11" i="27" s="1"/>
  <c r="E10" i="27"/>
  <c r="F10" i="27" s="1"/>
  <c r="E9" i="27"/>
  <c r="F9" i="27" s="1"/>
  <c r="E8" i="27"/>
  <c r="F8" i="27" s="1"/>
  <c r="E7" i="27"/>
  <c r="F7" i="27" s="1"/>
  <c r="E6" i="27"/>
  <c r="F6" i="27" s="1"/>
  <c r="F34" i="26"/>
  <c r="D16" i="26"/>
  <c r="C26" i="26" s="1"/>
  <c r="C16" i="26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F34" i="25"/>
  <c r="D16" i="25"/>
  <c r="C28" i="25" s="1"/>
  <c r="C16" i="25"/>
  <c r="E15" i="25"/>
  <c r="F15" i="25" s="1"/>
  <c r="E14" i="25"/>
  <c r="F14" i="25" s="1"/>
  <c r="E13" i="25"/>
  <c r="F13" i="25" s="1"/>
  <c r="E12" i="25"/>
  <c r="F12" i="25" s="1"/>
  <c r="E11" i="25"/>
  <c r="F11" i="25" s="1"/>
  <c r="E10" i="25"/>
  <c r="F10" i="25" s="1"/>
  <c r="E9" i="25"/>
  <c r="F9" i="25" s="1"/>
  <c r="E8" i="25"/>
  <c r="F8" i="25" s="1"/>
  <c r="E7" i="25"/>
  <c r="F7" i="25" s="1"/>
  <c r="E6" i="25"/>
  <c r="F6" i="25" s="1"/>
  <c r="F34" i="24"/>
  <c r="C30" i="24"/>
  <c r="C28" i="24"/>
  <c r="C26" i="24"/>
  <c r="C24" i="24"/>
  <c r="C22" i="24"/>
  <c r="D16" i="24"/>
  <c r="C16" i="24"/>
  <c r="E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F34" i="23"/>
  <c r="D16" i="23"/>
  <c r="C28" i="23" s="1"/>
  <c r="C16" i="23"/>
  <c r="E15" i="23"/>
  <c r="F15" i="23" s="1"/>
  <c r="E14" i="23"/>
  <c r="F14" i="23" s="1"/>
  <c r="E13" i="23"/>
  <c r="F13" i="23" s="1"/>
  <c r="E12" i="23"/>
  <c r="F12" i="23" s="1"/>
  <c r="E11" i="23"/>
  <c r="F11" i="23" s="1"/>
  <c r="E10" i="23"/>
  <c r="F10" i="23" s="1"/>
  <c r="E9" i="23"/>
  <c r="F9" i="23" s="1"/>
  <c r="E8" i="23"/>
  <c r="F8" i="23" s="1"/>
  <c r="E7" i="23"/>
  <c r="F7" i="23" s="1"/>
  <c r="E6" i="23"/>
  <c r="F6" i="23" s="1"/>
  <c r="F34" i="22"/>
  <c r="C30" i="22"/>
  <c r="C28" i="22"/>
  <c r="C26" i="22"/>
  <c r="C24" i="22"/>
  <c r="C22" i="22"/>
  <c r="D16" i="22"/>
  <c r="C16" i="22"/>
  <c r="E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F34" i="21"/>
  <c r="C30" i="21"/>
  <c r="C28" i="21"/>
  <c r="C26" i="21"/>
  <c r="C24" i="21"/>
  <c r="C22" i="21"/>
  <c r="D16" i="21"/>
  <c r="C16" i="21"/>
  <c r="E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F34" i="20"/>
  <c r="D16" i="20"/>
  <c r="C28" i="20" s="1"/>
  <c r="C16" i="20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F34" i="19"/>
  <c r="D16" i="19"/>
  <c r="C24" i="19" s="1"/>
  <c r="C16" i="19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F34" i="18"/>
  <c r="D16" i="18"/>
  <c r="C24" i="18" s="1"/>
  <c r="C16" i="18"/>
  <c r="E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F34" i="17"/>
  <c r="D16" i="17"/>
  <c r="C25" i="17" s="1"/>
  <c r="C16" i="17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F34" i="16"/>
  <c r="D16" i="16"/>
  <c r="C28" i="16" s="1"/>
  <c r="C16" i="16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F34" i="15"/>
  <c r="D16" i="15"/>
  <c r="C24" i="15" s="1"/>
  <c r="C16" i="15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F34" i="14"/>
  <c r="D16" i="14"/>
  <c r="C28" i="14" s="1"/>
  <c r="C16" i="14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F34" i="13"/>
  <c r="D16" i="13"/>
  <c r="C28" i="13" s="1"/>
  <c r="C16" i="13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F34" i="12"/>
  <c r="D16" i="12"/>
  <c r="C28" i="12" s="1"/>
  <c r="C16" i="12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F34" i="11"/>
  <c r="D16" i="11"/>
  <c r="C28" i="11" s="1"/>
  <c r="C16" i="11"/>
  <c r="E15" i="11"/>
  <c r="F15" i="11" s="1"/>
  <c r="E14" i="11"/>
  <c r="F14" i="11" s="1"/>
  <c r="F13" i="11"/>
  <c r="E13" i="11"/>
  <c r="E12" i="11"/>
  <c r="F12" i="11" s="1"/>
  <c r="E11" i="11"/>
  <c r="F11" i="11" s="1"/>
  <c r="E10" i="11"/>
  <c r="F10" i="11" s="1"/>
  <c r="F9" i="11"/>
  <c r="E9" i="11"/>
  <c r="E8" i="11"/>
  <c r="F8" i="11" s="1"/>
  <c r="F7" i="11"/>
  <c r="E7" i="11"/>
  <c r="E6" i="11"/>
  <c r="F6" i="11" s="1"/>
  <c r="F34" i="10"/>
  <c r="D16" i="10"/>
  <c r="C31" i="10" s="1"/>
  <c r="C16" i="10"/>
  <c r="E15" i="10"/>
  <c r="F15" i="10" s="1"/>
  <c r="E14" i="10"/>
  <c r="F14" i="10" s="1"/>
  <c r="F13" i="10"/>
  <c r="E13" i="10"/>
  <c r="E12" i="10"/>
  <c r="F12" i="10" s="1"/>
  <c r="E11" i="10"/>
  <c r="F11" i="10" s="1"/>
  <c r="E10" i="10"/>
  <c r="F10" i="10" s="1"/>
  <c r="E9" i="10"/>
  <c r="F9" i="10" s="1"/>
  <c r="E8" i="10"/>
  <c r="F8" i="10" s="1"/>
  <c r="F7" i="10"/>
  <c r="E7" i="10"/>
  <c r="E6" i="10"/>
  <c r="F6" i="10" s="1"/>
  <c r="F34" i="9"/>
  <c r="D16" i="9"/>
  <c r="C26" i="9" s="1"/>
  <c r="C16" i="9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F34" i="8"/>
  <c r="D16" i="8"/>
  <c r="C16" i="8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F34" i="7"/>
  <c r="D16" i="7"/>
  <c r="C31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F34" i="6"/>
  <c r="D16" i="6"/>
  <c r="C28" i="6" s="1"/>
  <c r="C16" i="6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F34" i="5"/>
  <c r="D16" i="5"/>
  <c r="C28" i="5" s="1"/>
  <c r="C16" i="5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F34" i="4"/>
  <c r="D16" i="4"/>
  <c r="C28" i="4" s="1"/>
  <c r="C16" i="4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F34" i="3"/>
  <c r="D16" i="3"/>
  <c r="C24" i="3" s="1"/>
  <c r="C16" i="3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F34" i="2"/>
  <c r="D16" i="2"/>
  <c r="C24" i="2" s="1"/>
  <c r="C16" i="2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D16" i="1"/>
  <c r="C27" i="1" s="1"/>
  <c r="C16" i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F34" i="1"/>
  <c r="F16" i="24" l="1"/>
  <c r="F16" i="22"/>
  <c r="E16" i="67"/>
  <c r="F16" i="67" s="1"/>
  <c r="C26" i="67"/>
  <c r="C28" i="67"/>
  <c r="C22" i="67"/>
  <c r="F22" i="67" s="1"/>
  <c r="C30" i="67"/>
  <c r="C23" i="67"/>
  <c r="F24" i="67" s="1"/>
  <c r="C25" i="67"/>
  <c r="F26" i="67" s="1"/>
  <c r="C27" i="67"/>
  <c r="F28" i="67" s="1"/>
  <c r="C29" i="67"/>
  <c r="C31" i="67"/>
  <c r="C22" i="66"/>
  <c r="C24" i="66"/>
  <c r="C30" i="66"/>
  <c r="E16" i="66"/>
  <c r="F16" i="66" s="1"/>
  <c r="C26" i="66"/>
  <c r="F22" i="66"/>
  <c r="C23" i="66"/>
  <c r="C25" i="66"/>
  <c r="F25" i="66" s="1"/>
  <c r="C27" i="66"/>
  <c r="F28" i="66" s="1"/>
  <c r="C29" i="66"/>
  <c r="C31" i="66"/>
  <c r="F31" i="66" s="1"/>
  <c r="E16" i="65"/>
  <c r="F16" i="65" s="1"/>
  <c r="C26" i="65"/>
  <c r="C28" i="65"/>
  <c r="C22" i="65"/>
  <c r="F22" i="65" s="1"/>
  <c r="C30" i="65"/>
  <c r="C23" i="65"/>
  <c r="F24" i="65" s="1"/>
  <c r="C25" i="65"/>
  <c r="F26" i="65" s="1"/>
  <c r="C27" i="65"/>
  <c r="C29" i="65"/>
  <c r="F30" i="65" s="1"/>
  <c r="C31" i="65"/>
  <c r="F31" i="65" s="1"/>
  <c r="E16" i="64"/>
  <c r="F16" i="64" s="1"/>
  <c r="C26" i="64"/>
  <c r="C28" i="64"/>
  <c r="C22" i="64"/>
  <c r="F22" i="64" s="1"/>
  <c r="C30" i="64"/>
  <c r="C23" i="64"/>
  <c r="F24" i="64" s="1"/>
  <c r="C25" i="64"/>
  <c r="C27" i="64"/>
  <c r="C29" i="64"/>
  <c r="F30" i="64" s="1"/>
  <c r="C31" i="64"/>
  <c r="F31" i="64" s="1"/>
  <c r="E16" i="63"/>
  <c r="C22" i="63"/>
  <c r="C24" i="63"/>
  <c r="C30" i="63"/>
  <c r="F16" i="63"/>
  <c r="C28" i="63"/>
  <c r="C23" i="63"/>
  <c r="F24" i="63" s="1"/>
  <c r="C25" i="63"/>
  <c r="F26" i="63" s="1"/>
  <c r="C27" i="63"/>
  <c r="F28" i="63" s="1"/>
  <c r="C29" i="63"/>
  <c r="C31" i="63"/>
  <c r="F22" i="63"/>
  <c r="E16" i="62"/>
  <c r="F16" i="62" s="1"/>
  <c r="C26" i="62"/>
  <c r="C28" i="62"/>
  <c r="C22" i="62"/>
  <c r="F22" i="62" s="1"/>
  <c r="C30" i="62"/>
  <c r="C23" i="62"/>
  <c r="F24" i="62" s="1"/>
  <c r="C25" i="62"/>
  <c r="C27" i="62"/>
  <c r="C29" i="62"/>
  <c r="F30" i="62" s="1"/>
  <c r="C31" i="62"/>
  <c r="E16" i="61"/>
  <c r="F16" i="61" s="1"/>
  <c r="C23" i="61"/>
  <c r="C24" i="61"/>
  <c r="F24" i="61" s="1"/>
  <c r="C31" i="61"/>
  <c r="F31" i="61" s="1"/>
  <c r="C27" i="61"/>
  <c r="C28" i="61"/>
  <c r="C25" i="61"/>
  <c r="F26" i="61" s="1"/>
  <c r="C29" i="61"/>
  <c r="F30" i="61" s="1"/>
  <c r="C22" i="61"/>
  <c r="F23" i="61" s="1"/>
  <c r="C26" i="61"/>
  <c r="F25" i="61"/>
  <c r="F29" i="61"/>
  <c r="F22" i="61"/>
  <c r="E16" i="60"/>
  <c r="F16" i="60" s="1"/>
  <c r="C26" i="60"/>
  <c r="C28" i="60"/>
  <c r="C22" i="60"/>
  <c r="F22" i="60" s="1"/>
  <c r="C30" i="60"/>
  <c r="C23" i="60"/>
  <c r="F24" i="60" s="1"/>
  <c r="C25" i="60"/>
  <c r="F26" i="60" s="1"/>
  <c r="C27" i="60"/>
  <c r="C29" i="60"/>
  <c r="F30" i="60" s="1"/>
  <c r="C31" i="60"/>
  <c r="F31" i="60" s="1"/>
  <c r="E16" i="59"/>
  <c r="F16" i="59" s="1"/>
  <c r="C22" i="59"/>
  <c r="F22" i="59" s="1"/>
  <c r="C24" i="59"/>
  <c r="C30" i="59"/>
  <c r="F31" i="59" s="1"/>
  <c r="C26" i="59"/>
  <c r="C28" i="59"/>
  <c r="C23" i="59"/>
  <c r="C25" i="59"/>
  <c r="F26" i="59" s="1"/>
  <c r="C27" i="59"/>
  <c r="C29" i="59"/>
  <c r="F16" i="58"/>
  <c r="F25" i="58"/>
  <c r="F22" i="58"/>
  <c r="C23" i="58"/>
  <c r="F24" i="58" s="1"/>
  <c r="C25" i="58"/>
  <c r="F26" i="58" s="1"/>
  <c r="C27" i="58"/>
  <c r="F28" i="58" s="1"/>
  <c r="C29" i="58"/>
  <c r="F30" i="58" s="1"/>
  <c r="C31" i="58"/>
  <c r="F31" i="58" s="1"/>
  <c r="E16" i="57"/>
  <c r="F16" i="57" s="1"/>
  <c r="C26" i="57"/>
  <c r="C28" i="57"/>
  <c r="C22" i="57"/>
  <c r="F22" i="57" s="1"/>
  <c r="C30" i="57"/>
  <c r="C23" i="57"/>
  <c r="F24" i="57" s="1"/>
  <c r="C25" i="57"/>
  <c r="F26" i="57" s="1"/>
  <c r="C27" i="57"/>
  <c r="C29" i="57"/>
  <c r="F30" i="57" s="1"/>
  <c r="C31" i="57"/>
  <c r="F31" i="57" s="1"/>
  <c r="E16" i="56"/>
  <c r="F16" i="56" s="1"/>
  <c r="C22" i="56"/>
  <c r="C24" i="56"/>
  <c r="C30" i="56"/>
  <c r="C26" i="56"/>
  <c r="C22" i="55"/>
  <c r="C30" i="55"/>
  <c r="C24" i="55"/>
  <c r="E16" i="55"/>
  <c r="F16" i="55" s="1"/>
  <c r="C26" i="55"/>
  <c r="F22" i="56"/>
  <c r="C23" i="56"/>
  <c r="C25" i="56"/>
  <c r="C27" i="56"/>
  <c r="F28" i="56" s="1"/>
  <c r="C29" i="56"/>
  <c r="F30" i="56" s="1"/>
  <c r="C31" i="56"/>
  <c r="C23" i="55"/>
  <c r="C25" i="55"/>
  <c r="F26" i="55" s="1"/>
  <c r="C27" i="55"/>
  <c r="F28" i="55" s="1"/>
  <c r="C29" i="55"/>
  <c r="F30" i="55" s="1"/>
  <c r="C31" i="55"/>
  <c r="F31" i="55" s="1"/>
  <c r="F22" i="55"/>
  <c r="C22" i="54"/>
  <c r="C24" i="54"/>
  <c r="E16" i="54"/>
  <c r="F16" i="54" s="1"/>
  <c r="C30" i="54"/>
  <c r="C26" i="54"/>
  <c r="F22" i="54"/>
  <c r="C23" i="54"/>
  <c r="F24" i="54" s="1"/>
  <c r="C25" i="54"/>
  <c r="F26" i="54" s="1"/>
  <c r="C27" i="54"/>
  <c r="F28" i="54" s="1"/>
  <c r="C29" i="54"/>
  <c r="C31" i="54"/>
  <c r="E16" i="53"/>
  <c r="F16" i="53" s="1"/>
  <c r="C26" i="53"/>
  <c r="C28" i="53"/>
  <c r="C22" i="53"/>
  <c r="F22" i="53" s="1"/>
  <c r="C30" i="53"/>
  <c r="C23" i="53"/>
  <c r="F24" i="53" s="1"/>
  <c r="C25" i="53"/>
  <c r="F26" i="53" s="1"/>
  <c r="C27" i="53"/>
  <c r="C29" i="53"/>
  <c r="F30" i="53" s="1"/>
  <c r="C31" i="53"/>
  <c r="F31" i="53" s="1"/>
  <c r="F16" i="52"/>
  <c r="F22" i="52"/>
  <c r="C23" i="52"/>
  <c r="F24" i="52" s="1"/>
  <c r="C25" i="52"/>
  <c r="F26" i="52" s="1"/>
  <c r="C27" i="52"/>
  <c r="F28" i="52" s="1"/>
  <c r="C29" i="52"/>
  <c r="F30" i="52" s="1"/>
  <c r="C31" i="52"/>
  <c r="F31" i="52" s="1"/>
  <c r="C22" i="51"/>
  <c r="C24" i="51"/>
  <c r="E16" i="51"/>
  <c r="F16" i="51" s="1"/>
  <c r="C30" i="51"/>
  <c r="C26" i="51"/>
  <c r="C23" i="51"/>
  <c r="C25" i="51"/>
  <c r="F26" i="51" s="1"/>
  <c r="C27" i="51"/>
  <c r="F28" i="51" s="1"/>
  <c r="C29" i="51"/>
  <c r="C31" i="51"/>
  <c r="F22" i="51"/>
  <c r="E16" i="50"/>
  <c r="F16" i="50" s="1"/>
  <c r="C22" i="50"/>
  <c r="C24" i="50"/>
  <c r="C30" i="50"/>
  <c r="C26" i="50"/>
  <c r="C23" i="50"/>
  <c r="C25" i="50"/>
  <c r="C27" i="50"/>
  <c r="F28" i="50" s="1"/>
  <c r="C29" i="50"/>
  <c r="C31" i="50"/>
  <c r="F22" i="50"/>
  <c r="C24" i="49"/>
  <c r="C26" i="49"/>
  <c r="E16" i="49"/>
  <c r="F16" i="49" s="1"/>
  <c r="C30" i="49"/>
  <c r="F31" i="49" s="1"/>
  <c r="C28" i="49"/>
  <c r="F22" i="49"/>
  <c r="C23" i="49"/>
  <c r="F24" i="49" s="1"/>
  <c r="C25" i="49"/>
  <c r="F26" i="49" s="1"/>
  <c r="C27" i="49"/>
  <c r="F28" i="49" s="1"/>
  <c r="C29" i="49"/>
  <c r="C31" i="49"/>
  <c r="C22" i="48"/>
  <c r="C24" i="48"/>
  <c r="C30" i="48"/>
  <c r="E16" i="48"/>
  <c r="F16" i="48" s="1"/>
  <c r="C26" i="48"/>
  <c r="F22" i="48"/>
  <c r="C23" i="48"/>
  <c r="F24" i="48" s="1"/>
  <c r="C25" i="48"/>
  <c r="F26" i="48" s="1"/>
  <c r="C27" i="48"/>
  <c r="F28" i="48" s="1"/>
  <c r="C29" i="48"/>
  <c r="F30" i="48" s="1"/>
  <c r="C31" i="48"/>
  <c r="F31" i="48" s="1"/>
  <c r="E16" i="47"/>
  <c r="F16" i="47" s="1"/>
  <c r="C26" i="47"/>
  <c r="C28" i="47"/>
  <c r="C22" i="47"/>
  <c r="C30" i="47"/>
  <c r="C23" i="47"/>
  <c r="F24" i="47" s="1"/>
  <c r="C25" i="47"/>
  <c r="F26" i="47" s="1"/>
  <c r="C27" i="47"/>
  <c r="C29" i="47"/>
  <c r="C31" i="47"/>
  <c r="F22" i="47"/>
  <c r="C22" i="46"/>
  <c r="C24" i="46"/>
  <c r="C30" i="46"/>
  <c r="E16" i="46"/>
  <c r="F16" i="46" s="1"/>
  <c r="C28" i="46"/>
  <c r="F22" i="46"/>
  <c r="C23" i="46"/>
  <c r="F24" i="46" s="1"/>
  <c r="C25" i="46"/>
  <c r="F26" i="46" s="1"/>
  <c r="C27" i="46"/>
  <c r="F28" i="46" s="1"/>
  <c r="C29" i="46"/>
  <c r="C31" i="46"/>
  <c r="F31" i="46" s="1"/>
  <c r="C24" i="45"/>
  <c r="E16" i="45"/>
  <c r="F16" i="45" s="1"/>
  <c r="C26" i="45"/>
  <c r="F31" i="45"/>
  <c r="C28" i="45"/>
  <c r="C22" i="45"/>
  <c r="F22" i="45" s="1"/>
  <c r="C30" i="45"/>
  <c r="C23" i="45"/>
  <c r="C25" i="45"/>
  <c r="C27" i="45"/>
  <c r="C29" i="45"/>
  <c r="E16" i="44"/>
  <c r="F16" i="44" s="1"/>
  <c r="C26" i="44"/>
  <c r="C28" i="44"/>
  <c r="C22" i="44"/>
  <c r="F22" i="44" s="1"/>
  <c r="C30" i="44"/>
  <c r="F31" i="44" s="1"/>
  <c r="C24" i="44"/>
  <c r="C23" i="44"/>
  <c r="C25" i="44"/>
  <c r="C27" i="44"/>
  <c r="F28" i="44" s="1"/>
  <c r="C29" i="44"/>
  <c r="C22" i="43"/>
  <c r="C24" i="43"/>
  <c r="C30" i="43"/>
  <c r="E16" i="43"/>
  <c r="F16" i="43" s="1"/>
  <c r="C26" i="43"/>
  <c r="C23" i="43"/>
  <c r="F24" i="43" s="1"/>
  <c r="C25" i="43"/>
  <c r="C27" i="43"/>
  <c r="F28" i="43" s="1"/>
  <c r="C29" i="43"/>
  <c r="C31" i="43"/>
  <c r="F22" i="43"/>
  <c r="E16" i="42"/>
  <c r="C26" i="42"/>
  <c r="C28" i="42"/>
  <c r="C22" i="42"/>
  <c r="F22" i="42" s="1"/>
  <c r="C30" i="42"/>
  <c r="F16" i="42"/>
  <c r="C23" i="42"/>
  <c r="F24" i="42" s="1"/>
  <c r="C25" i="42"/>
  <c r="F26" i="42" s="1"/>
  <c r="C27" i="42"/>
  <c r="C29" i="42"/>
  <c r="C31" i="42"/>
  <c r="E16" i="41"/>
  <c r="F16" i="41" s="1"/>
  <c r="C26" i="41"/>
  <c r="C28" i="41"/>
  <c r="C22" i="41"/>
  <c r="F22" i="41" s="1"/>
  <c r="C30" i="41"/>
  <c r="C23" i="41"/>
  <c r="F24" i="41" s="1"/>
  <c r="C25" i="41"/>
  <c r="F26" i="41" s="1"/>
  <c r="C27" i="41"/>
  <c r="C29" i="41"/>
  <c r="C31" i="41"/>
  <c r="E16" i="40"/>
  <c r="F16" i="40" s="1"/>
  <c r="C26" i="40"/>
  <c r="C28" i="40"/>
  <c r="C22" i="40"/>
  <c r="F22" i="40" s="1"/>
  <c r="C30" i="40"/>
  <c r="C23" i="40"/>
  <c r="F24" i="40" s="1"/>
  <c r="C25" i="40"/>
  <c r="F26" i="40" s="1"/>
  <c r="C27" i="40"/>
  <c r="C29" i="40"/>
  <c r="C31" i="40"/>
  <c r="E16" i="39"/>
  <c r="F16" i="39" s="1"/>
  <c r="C26" i="39"/>
  <c r="C28" i="39"/>
  <c r="C22" i="39"/>
  <c r="F22" i="39" s="1"/>
  <c r="C30" i="39"/>
  <c r="C23" i="39"/>
  <c r="F24" i="39" s="1"/>
  <c r="C25" i="39"/>
  <c r="F26" i="39" s="1"/>
  <c r="C27" i="39"/>
  <c r="C29" i="39"/>
  <c r="C31" i="39"/>
  <c r="E16" i="38"/>
  <c r="F16" i="38" s="1"/>
  <c r="C26" i="38"/>
  <c r="C28" i="38"/>
  <c r="C22" i="38"/>
  <c r="F22" i="38" s="1"/>
  <c r="C30" i="38"/>
  <c r="C23" i="38"/>
  <c r="F24" i="38" s="1"/>
  <c r="C25" i="38"/>
  <c r="F26" i="38" s="1"/>
  <c r="C27" i="38"/>
  <c r="C29" i="38"/>
  <c r="C31" i="38"/>
  <c r="E16" i="37"/>
  <c r="F16" i="37" s="1"/>
  <c r="C26" i="37"/>
  <c r="C28" i="37"/>
  <c r="C22" i="37"/>
  <c r="F22" i="37" s="1"/>
  <c r="C30" i="37"/>
  <c r="C23" i="37"/>
  <c r="F24" i="37" s="1"/>
  <c r="C25" i="37"/>
  <c r="F26" i="37" s="1"/>
  <c r="C27" i="37"/>
  <c r="F28" i="37" s="1"/>
  <c r="C29" i="37"/>
  <c r="C31" i="37"/>
  <c r="E16" i="36"/>
  <c r="F16" i="36" s="1"/>
  <c r="C26" i="36"/>
  <c r="C28" i="36"/>
  <c r="C22" i="36"/>
  <c r="F22" i="36" s="1"/>
  <c r="C30" i="36"/>
  <c r="C23" i="36"/>
  <c r="F24" i="36" s="1"/>
  <c r="C25" i="36"/>
  <c r="F26" i="36" s="1"/>
  <c r="C27" i="36"/>
  <c r="C29" i="36"/>
  <c r="C31" i="36"/>
  <c r="E16" i="35"/>
  <c r="F16" i="35" s="1"/>
  <c r="C26" i="35"/>
  <c r="C28" i="35"/>
  <c r="C22" i="35"/>
  <c r="F22" i="35" s="1"/>
  <c r="C30" i="35"/>
  <c r="C23" i="35"/>
  <c r="F24" i="35" s="1"/>
  <c r="C25" i="35"/>
  <c r="F26" i="35" s="1"/>
  <c r="C27" i="35"/>
  <c r="C29" i="35"/>
  <c r="C31" i="35"/>
  <c r="E16" i="34"/>
  <c r="F16" i="34" s="1"/>
  <c r="C26" i="34"/>
  <c r="C28" i="34"/>
  <c r="C22" i="34"/>
  <c r="F22" i="34" s="1"/>
  <c r="C30" i="34"/>
  <c r="C23" i="34"/>
  <c r="F24" i="34" s="1"/>
  <c r="C25" i="34"/>
  <c r="F26" i="34" s="1"/>
  <c r="C27" i="34"/>
  <c r="F28" i="34" s="1"/>
  <c r="C29" i="34"/>
  <c r="C31" i="34"/>
  <c r="E16" i="33"/>
  <c r="F16" i="33" s="1"/>
  <c r="C26" i="33"/>
  <c r="C28" i="33"/>
  <c r="C22" i="33"/>
  <c r="F22" i="33" s="1"/>
  <c r="C30" i="33"/>
  <c r="C23" i="33"/>
  <c r="F24" i="33" s="1"/>
  <c r="C25" i="33"/>
  <c r="F26" i="33" s="1"/>
  <c r="C27" i="33"/>
  <c r="C29" i="33"/>
  <c r="C31" i="33"/>
  <c r="E16" i="32"/>
  <c r="F16" i="32" s="1"/>
  <c r="C26" i="32"/>
  <c r="C28" i="32"/>
  <c r="C22" i="32"/>
  <c r="F22" i="32" s="1"/>
  <c r="C30" i="32"/>
  <c r="C23" i="32"/>
  <c r="F24" i="32" s="1"/>
  <c r="C25" i="32"/>
  <c r="F26" i="32" s="1"/>
  <c r="C27" i="32"/>
  <c r="C29" i="32"/>
  <c r="C31" i="32"/>
  <c r="E16" i="31"/>
  <c r="F16" i="31" s="1"/>
  <c r="C26" i="31"/>
  <c r="C28" i="31"/>
  <c r="C22" i="31"/>
  <c r="C30" i="31"/>
  <c r="C23" i="31"/>
  <c r="F24" i="31" s="1"/>
  <c r="C25" i="31"/>
  <c r="F26" i="31" s="1"/>
  <c r="C27" i="31"/>
  <c r="F28" i="31" s="1"/>
  <c r="C29" i="31"/>
  <c r="C31" i="31"/>
  <c r="C26" i="30"/>
  <c r="C28" i="30"/>
  <c r="C22" i="30"/>
  <c r="C30" i="30"/>
  <c r="F16" i="30"/>
  <c r="C23" i="30"/>
  <c r="F24" i="30" s="1"/>
  <c r="C25" i="30"/>
  <c r="F26" i="30" s="1"/>
  <c r="C27" i="30"/>
  <c r="F28" i="30" s="1"/>
  <c r="C29" i="30"/>
  <c r="C31" i="30"/>
  <c r="F22" i="30"/>
  <c r="E16" i="29"/>
  <c r="F16" i="29" s="1"/>
  <c r="C26" i="29"/>
  <c r="C28" i="29"/>
  <c r="C22" i="29"/>
  <c r="F22" i="29" s="1"/>
  <c r="C30" i="29"/>
  <c r="C23" i="29"/>
  <c r="F24" i="29" s="1"/>
  <c r="C25" i="29"/>
  <c r="F26" i="29" s="1"/>
  <c r="C27" i="29"/>
  <c r="C29" i="29"/>
  <c r="C31" i="29"/>
  <c r="C24" i="28"/>
  <c r="E16" i="28"/>
  <c r="F16" i="28" s="1"/>
  <c r="C26" i="28"/>
  <c r="C28" i="28"/>
  <c r="F29" i="28" s="1"/>
  <c r="C22" i="28"/>
  <c r="C23" i="28"/>
  <c r="C25" i="28"/>
  <c r="F26" i="28" s="1"/>
  <c r="C27" i="28"/>
  <c r="C29" i="28"/>
  <c r="F30" i="28" s="1"/>
  <c r="C31" i="28"/>
  <c r="F31" i="28" s="1"/>
  <c r="F22" i="28"/>
  <c r="C24" i="27"/>
  <c r="E16" i="27"/>
  <c r="F16" i="27" s="1"/>
  <c r="C26" i="27"/>
  <c r="C28" i="27"/>
  <c r="C22" i="27"/>
  <c r="F22" i="27" s="1"/>
  <c r="C23" i="27"/>
  <c r="F24" i="27" s="1"/>
  <c r="C25" i="27"/>
  <c r="C27" i="27"/>
  <c r="C29" i="27"/>
  <c r="F30" i="27" s="1"/>
  <c r="C31" i="27"/>
  <c r="F31" i="27" s="1"/>
  <c r="C24" i="26"/>
  <c r="E16" i="26"/>
  <c r="F16" i="26" s="1"/>
  <c r="C28" i="26"/>
  <c r="C22" i="26"/>
  <c r="F22" i="26" s="1"/>
  <c r="C30" i="26"/>
  <c r="C23" i="26"/>
  <c r="F24" i="26" s="1"/>
  <c r="C25" i="26"/>
  <c r="F26" i="26" s="1"/>
  <c r="C27" i="26"/>
  <c r="C29" i="26"/>
  <c r="F30" i="26" s="1"/>
  <c r="C31" i="26"/>
  <c r="F31" i="26" s="1"/>
  <c r="C22" i="25"/>
  <c r="C24" i="25"/>
  <c r="E16" i="25"/>
  <c r="F16" i="25" s="1"/>
  <c r="C30" i="25"/>
  <c r="C26" i="25"/>
  <c r="F22" i="25"/>
  <c r="C23" i="25"/>
  <c r="C25" i="25"/>
  <c r="F26" i="25" s="1"/>
  <c r="C27" i="25"/>
  <c r="F28" i="25" s="1"/>
  <c r="C29" i="25"/>
  <c r="C31" i="25"/>
  <c r="F22" i="24"/>
  <c r="C23" i="24"/>
  <c r="F24" i="24" s="1"/>
  <c r="C25" i="24"/>
  <c r="F26" i="24" s="1"/>
  <c r="C27" i="24"/>
  <c r="F28" i="24" s="1"/>
  <c r="C29" i="24"/>
  <c r="F30" i="24" s="1"/>
  <c r="C31" i="24"/>
  <c r="F31" i="24" s="1"/>
  <c r="C22" i="23"/>
  <c r="C24" i="23"/>
  <c r="C30" i="23"/>
  <c r="E16" i="23"/>
  <c r="F16" i="23" s="1"/>
  <c r="C26" i="23"/>
  <c r="F22" i="23"/>
  <c r="C23" i="23"/>
  <c r="C25" i="23"/>
  <c r="F26" i="23" s="1"/>
  <c r="C27" i="23"/>
  <c r="F28" i="23" s="1"/>
  <c r="C29" i="23"/>
  <c r="C31" i="23"/>
  <c r="F31" i="23" s="1"/>
  <c r="F31" i="22"/>
  <c r="F22" i="22"/>
  <c r="C23" i="22"/>
  <c r="F24" i="22" s="1"/>
  <c r="C25" i="22"/>
  <c r="F26" i="22" s="1"/>
  <c r="C27" i="22"/>
  <c r="F28" i="22" s="1"/>
  <c r="C29" i="22"/>
  <c r="F30" i="22" s="1"/>
  <c r="C31" i="22"/>
  <c r="F16" i="21"/>
  <c r="F22" i="21"/>
  <c r="C23" i="21"/>
  <c r="F24" i="21" s="1"/>
  <c r="C25" i="21"/>
  <c r="F26" i="21" s="1"/>
  <c r="C27" i="21"/>
  <c r="F28" i="21" s="1"/>
  <c r="C29" i="21"/>
  <c r="F30" i="21" s="1"/>
  <c r="C31" i="21"/>
  <c r="F31" i="21" s="1"/>
  <c r="C22" i="20"/>
  <c r="F22" i="20" s="1"/>
  <c r="C24" i="20"/>
  <c r="C30" i="20"/>
  <c r="E16" i="20"/>
  <c r="F16" i="20" s="1"/>
  <c r="C26" i="20"/>
  <c r="C23" i="20"/>
  <c r="C25" i="20"/>
  <c r="C27" i="20"/>
  <c r="F28" i="20" s="1"/>
  <c r="C29" i="20"/>
  <c r="C31" i="20"/>
  <c r="E16" i="19"/>
  <c r="F16" i="19" s="1"/>
  <c r="C26" i="19"/>
  <c r="C28" i="19"/>
  <c r="C22" i="19"/>
  <c r="F22" i="19" s="1"/>
  <c r="C30" i="19"/>
  <c r="C23" i="19"/>
  <c r="F24" i="19" s="1"/>
  <c r="C25" i="19"/>
  <c r="C27" i="19"/>
  <c r="C29" i="19"/>
  <c r="C31" i="19"/>
  <c r="F16" i="18"/>
  <c r="C26" i="18"/>
  <c r="C28" i="18"/>
  <c r="C22" i="18"/>
  <c r="F22" i="18" s="1"/>
  <c r="C30" i="18"/>
  <c r="C23" i="18"/>
  <c r="F24" i="18" s="1"/>
  <c r="C25" i="18"/>
  <c r="F26" i="18" s="1"/>
  <c r="C27" i="18"/>
  <c r="F28" i="18" s="1"/>
  <c r="C29" i="18"/>
  <c r="C31" i="18"/>
  <c r="E16" i="17"/>
  <c r="F16" i="17" s="1"/>
  <c r="C22" i="17"/>
  <c r="C26" i="17"/>
  <c r="F26" i="17" s="1"/>
  <c r="C23" i="17"/>
  <c r="C28" i="17"/>
  <c r="C24" i="17"/>
  <c r="F25" i="17" s="1"/>
  <c r="C30" i="17"/>
  <c r="F22" i="17"/>
  <c r="C27" i="17"/>
  <c r="C29" i="17"/>
  <c r="C31" i="17"/>
  <c r="C22" i="16"/>
  <c r="F22" i="16" s="1"/>
  <c r="C24" i="16"/>
  <c r="C30" i="16"/>
  <c r="E16" i="16"/>
  <c r="F16" i="16" s="1"/>
  <c r="C26" i="16"/>
  <c r="C23" i="16"/>
  <c r="F24" i="16" s="1"/>
  <c r="C25" i="16"/>
  <c r="C27" i="16"/>
  <c r="F28" i="16" s="1"/>
  <c r="C29" i="16"/>
  <c r="C31" i="16"/>
  <c r="E16" i="15"/>
  <c r="F16" i="15" s="1"/>
  <c r="C26" i="15"/>
  <c r="C28" i="15"/>
  <c r="C22" i="15"/>
  <c r="F22" i="15" s="1"/>
  <c r="C30" i="15"/>
  <c r="C23" i="15"/>
  <c r="F24" i="15" s="1"/>
  <c r="C25" i="15"/>
  <c r="C27" i="15"/>
  <c r="F28" i="15" s="1"/>
  <c r="C29" i="15"/>
  <c r="C31" i="15"/>
  <c r="C22" i="14"/>
  <c r="C24" i="14"/>
  <c r="C30" i="14"/>
  <c r="E16" i="14"/>
  <c r="F16" i="14" s="1"/>
  <c r="C26" i="14"/>
  <c r="F22" i="14"/>
  <c r="C23" i="14"/>
  <c r="F24" i="14" s="1"/>
  <c r="C25" i="14"/>
  <c r="C27" i="14"/>
  <c r="F28" i="14" s="1"/>
  <c r="C29" i="14"/>
  <c r="C31" i="14"/>
  <c r="C22" i="13"/>
  <c r="F22" i="13" s="1"/>
  <c r="C24" i="13"/>
  <c r="E16" i="13"/>
  <c r="F16" i="13" s="1"/>
  <c r="C30" i="13"/>
  <c r="C26" i="13"/>
  <c r="C23" i="13"/>
  <c r="F24" i="13" s="1"/>
  <c r="C25" i="13"/>
  <c r="C27" i="13"/>
  <c r="F28" i="13" s="1"/>
  <c r="C29" i="13"/>
  <c r="C31" i="13"/>
  <c r="C25" i="12"/>
  <c r="C29" i="12"/>
  <c r="C22" i="12"/>
  <c r="C26" i="12"/>
  <c r="C30" i="12"/>
  <c r="C23" i="12"/>
  <c r="C27" i="12"/>
  <c r="F28" i="12" s="1"/>
  <c r="C31" i="12"/>
  <c r="E16" i="12"/>
  <c r="F16" i="12" s="1"/>
  <c r="C24" i="12"/>
  <c r="F25" i="12" s="1"/>
  <c r="C22" i="11"/>
  <c r="F22" i="11" s="1"/>
  <c r="C24" i="11"/>
  <c r="C30" i="11"/>
  <c r="E16" i="11"/>
  <c r="F16" i="11" s="1"/>
  <c r="C26" i="11"/>
  <c r="C23" i="11"/>
  <c r="F24" i="11" s="1"/>
  <c r="C25" i="11"/>
  <c r="C27" i="11"/>
  <c r="F28" i="11" s="1"/>
  <c r="C29" i="11"/>
  <c r="C31" i="11"/>
  <c r="C22" i="10"/>
  <c r="C24" i="10"/>
  <c r="E16" i="10"/>
  <c r="F16" i="10" s="1"/>
  <c r="C30" i="10"/>
  <c r="F31" i="10" s="1"/>
  <c r="C26" i="10"/>
  <c r="C28" i="10"/>
  <c r="F22" i="10"/>
  <c r="C23" i="10"/>
  <c r="F24" i="10" s="1"/>
  <c r="C25" i="10"/>
  <c r="F26" i="10" s="1"/>
  <c r="C27" i="10"/>
  <c r="F28" i="10" s="1"/>
  <c r="C29" i="10"/>
  <c r="C22" i="9"/>
  <c r="C24" i="9"/>
  <c r="E16" i="9"/>
  <c r="F16" i="9" s="1"/>
  <c r="C30" i="9"/>
  <c r="C28" i="9"/>
  <c r="F22" i="9"/>
  <c r="C23" i="9"/>
  <c r="F24" i="9" s="1"/>
  <c r="C25" i="9"/>
  <c r="F26" i="9" s="1"/>
  <c r="C27" i="9"/>
  <c r="F28" i="9" s="1"/>
  <c r="C29" i="9"/>
  <c r="C31" i="9"/>
  <c r="E16" i="8"/>
  <c r="F16" i="8" s="1"/>
  <c r="E16" i="7"/>
  <c r="F16" i="7" s="1"/>
  <c r="C24" i="7"/>
  <c r="C28" i="7"/>
  <c r="C25" i="7"/>
  <c r="C29" i="7"/>
  <c r="C22" i="7"/>
  <c r="C26" i="7"/>
  <c r="C30" i="7"/>
  <c r="F31" i="7" s="1"/>
  <c r="C23" i="7"/>
  <c r="C27" i="7"/>
  <c r="C22" i="8"/>
  <c r="C24" i="8"/>
  <c r="C26" i="8"/>
  <c r="C28" i="8"/>
  <c r="C30" i="8"/>
  <c r="C23" i="8"/>
  <c r="F24" i="8" s="1"/>
  <c r="C25" i="8"/>
  <c r="F26" i="8" s="1"/>
  <c r="C27" i="8"/>
  <c r="F28" i="8" s="1"/>
  <c r="C29" i="8"/>
  <c r="F30" i="8" s="1"/>
  <c r="C31" i="8"/>
  <c r="F22" i="7"/>
  <c r="C25" i="6"/>
  <c r="C29" i="6"/>
  <c r="C22" i="6"/>
  <c r="F22" i="6" s="1"/>
  <c r="C26" i="6"/>
  <c r="C30" i="6"/>
  <c r="C23" i="6"/>
  <c r="C27" i="6"/>
  <c r="F28" i="6" s="1"/>
  <c r="C31" i="6"/>
  <c r="E16" i="6"/>
  <c r="F16" i="6" s="1"/>
  <c r="C24" i="6"/>
  <c r="F25" i="6" s="1"/>
  <c r="C22" i="5"/>
  <c r="C24" i="5"/>
  <c r="E16" i="5"/>
  <c r="F16" i="5" s="1"/>
  <c r="C30" i="5"/>
  <c r="C26" i="5"/>
  <c r="F22" i="5"/>
  <c r="C23" i="5"/>
  <c r="F24" i="5" s="1"/>
  <c r="C25" i="5"/>
  <c r="F26" i="5" s="1"/>
  <c r="C27" i="5"/>
  <c r="F28" i="5" s="1"/>
  <c r="C29" i="5"/>
  <c r="C31" i="5"/>
  <c r="C22" i="4"/>
  <c r="C26" i="4"/>
  <c r="E16" i="4"/>
  <c r="F16" i="4" s="1"/>
  <c r="C24" i="4"/>
  <c r="C30" i="4"/>
  <c r="F22" i="4"/>
  <c r="C23" i="4"/>
  <c r="C25" i="4"/>
  <c r="F26" i="4" s="1"/>
  <c r="C27" i="4"/>
  <c r="F28" i="4" s="1"/>
  <c r="C29" i="4"/>
  <c r="F30" i="4" s="1"/>
  <c r="C31" i="4"/>
  <c r="F31" i="4" s="1"/>
  <c r="E16" i="3"/>
  <c r="F16" i="3" s="1"/>
  <c r="C26" i="3"/>
  <c r="C28" i="3"/>
  <c r="C22" i="3"/>
  <c r="F22" i="3" s="1"/>
  <c r="C30" i="3"/>
  <c r="C23" i="3"/>
  <c r="F24" i="3" s="1"/>
  <c r="C25" i="3"/>
  <c r="C27" i="3"/>
  <c r="C29" i="3"/>
  <c r="C31" i="3"/>
  <c r="E16" i="2"/>
  <c r="F16" i="2" s="1"/>
  <c r="C26" i="2"/>
  <c r="C27" i="2"/>
  <c r="C25" i="2"/>
  <c r="C28" i="2"/>
  <c r="C29" i="2"/>
  <c r="C22" i="2"/>
  <c r="C30" i="2"/>
  <c r="C23" i="2"/>
  <c r="F24" i="2" s="1"/>
  <c r="C31" i="2"/>
  <c r="C28" i="1"/>
  <c r="C31" i="1"/>
  <c r="C30" i="1"/>
  <c r="C22" i="1"/>
  <c r="C25" i="1"/>
  <c r="C26" i="1"/>
  <c r="F27" i="1" s="1"/>
  <c r="C29" i="1"/>
  <c r="E16" i="1"/>
  <c r="F16" i="1" s="1"/>
  <c r="C23" i="1"/>
  <c r="F23" i="1" s="1"/>
  <c r="C24" i="1"/>
  <c r="F25" i="1" s="1"/>
  <c r="F22" i="1"/>
  <c r="F31" i="67" l="1"/>
  <c r="F30" i="67"/>
  <c r="F23" i="67"/>
  <c r="F29" i="67"/>
  <c r="F25" i="67"/>
  <c r="F27" i="67"/>
  <c r="F24" i="66"/>
  <c r="F30" i="66"/>
  <c r="F27" i="66"/>
  <c r="F26" i="66"/>
  <c r="F23" i="66"/>
  <c r="F29" i="66"/>
  <c r="F28" i="65"/>
  <c r="F23" i="65"/>
  <c r="F25" i="65"/>
  <c r="F29" i="65"/>
  <c r="F27" i="65"/>
  <c r="F28" i="64"/>
  <c r="F26" i="64"/>
  <c r="F23" i="64"/>
  <c r="F29" i="64"/>
  <c r="F25" i="64"/>
  <c r="F27" i="64"/>
  <c r="F31" i="63"/>
  <c r="F30" i="63"/>
  <c r="F23" i="63"/>
  <c r="F27" i="63"/>
  <c r="F25" i="63"/>
  <c r="F29" i="63"/>
  <c r="F23" i="62"/>
  <c r="F28" i="62"/>
  <c r="F26" i="62"/>
  <c r="F31" i="62"/>
  <c r="F29" i="62"/>
  <c r="F25" i="62"/>
  <c r="F27" i="62"/>
  <c r="F27" i="61"/>
  <c r="F28" i="61"/>
  <c r="F32" i="61"/>
  <c r="F35" i="61" s="1"/>
  <c r="F36" i="61" s="1"/>
  <c r="F28" i="60"/>
  <c r="F23" i="60"/>
  <c r="F29" i="60"/>
  <c r="F25" i="60"/>
  <c r="F27" i="60"/>
  <c r="F30" i="59"/>
  <c r="F24" i="59"/>
  <c r="F28" i="59"/>
  <c r="F23" i="59"/>
  <c r="F29" i="59"/>
  <c r="F25" i="59"/>
  <c r="F27" i="59"/>
  <c r="F23" i="58"/>
  <c r="F29" i="58"/>
  <c r="F27" i="58"/>
  <c r="F32" i="58" s="1"/>
  <c r="F35" i="58" s="1"/>
  <c r="F36" i="58" s="1"/>
  <c r="F28" i="57"/>
  <c r="F23" i="57"/>
  <c r="F25" i="57"/>
  <c r="F29" i="57"/>
  <c r="F27" i="57"/>
  <c r="F31" i="56"/>
  <c r="F24" i="56"/>
  <c r="F26" i="56"/>
  <c r="F24" i="55"/>
  <c r="F27" i="55"/>
  <c r="F23" i="56"/>
  <c r="F29" i="56"/>
  <c r="F25" i="56"/>
  <c r="F27" i="56"/>
  <c r="F25" i="55"/>
  <c r="F23" i="55"/>
  <c r="F29" i="55"/>
  <c r="F31" i="54"/>
  <c r="F30" i="54"/>
  <c r="F23" i="54"/>
  <c r="F29" i="54"/>
  <c r="F25" i="54"/>
  <c r="F27" i="54"/>
  <c r="F28" i="53"/>
  <c r="F23" i="53"/>
  <c r="F29" i="53"/>
  <c r="F25" i="53"/>
  <c r="F27" i="53"/>
  <c r="F23" i="52"/>
  <c r="F32" i="52" s="1"/>
  <c r="F35" i="52" s="1"/>
  <c r="F36" i="52" s="1"/>
  <c r="F25" i="52"/>
  <c r="F29" i="52"/>
  <c r="F27" i="52"/>
  <c r="F31" i="51"/>
  <c r="F24" i="51"/>
  <c r="F30" i="51"/>
  <c r="F23" i="51"/>
  <c r="F25" i="51"/>
  <c r="F29" i="51"/>
  <c r="F27" i="51"/>
  <c r="F24" i="50"/>
  <c r="F31" i="50"/>
  <c r="F26" i="50"/>
  <c r="F30" i="50"/>
  <c r="F25" i="50"/>
  <c r="F23" i="50"/>
  <c r="F29" i="50"/>
  <c r="F27" i="50"/>
  <c r="F30" i="49"/>
  <c r="F23" i="49"/>
  <c r="F29" i="49"/>
  <c r="F25" i="49"/>
  <c r="F27" i="49"/>
  <c r="F23" i="48"/>
  <c r="F29" i="48"/>
  <c r="F25" i="48"/>
  <c r="F27" i="48"/>
  <c r="F28" i="47"/>
  <c r="F31" i="47"/>
  <c r="F30" i="47"/>
  <c r="F29" i="47"/>
  <c r="F25" i="47"/>
  <c r="F23" i="47"/>
  <c r="F27" i="47"/>
  <c r="F30" i="46"/>
  <c r="F23" i="46"/>
  <c r="F29" i="46"/>
  <c r="F25" i="46"/>
  <c r="F27" i="46"/>
  <c r="F28" i="45"/>
  <c r="F27" i="45"/>
  <c r="F26" i="45"/>
  <c r="F25" i="45"/>
  <c r="F24" i="45"/>
  <c r="F23" i="45"/>
  <c r="F30" i="45"/>
  <c r="F29" i="45"/>
  <c r="F26" i="44"/>
  <c r="F24" i="44"/>
  <c r="F30" i="44"/>
  <c r="F23" i="44"/>
  <c r="F29" i="44"/>
  <c r="F25" i="44"/>
  <c r="F27" i="44"/>
  <c r="F31" i="43"/>
  <c r="F26" i="43"/>
  <c r="F30" i="43"/>
  <c r="F29" i="43"/>
  <c r="F23" i="43"/>
  <c r="F25" i="43"/>
  <c r="F27" i="43"/>
  <c r="F28" i="42"/>
  <c r="F31" i="42"/>
  <c r="F30" i="42"/>
  <c r="F23" i="42"/>
  <c r="F29" i="42"/>
  <c r="F25" i="42"/>
  <c r="F27" i="42"/>
  <c r="F28" i="41"/>
  <c r="F31" i="41"/>
  <c r="F30" i="41"/>
  <c r="F25" i="41"/>
  <c r="F23" i="41"/>
  <c r="F29" i="41"/>
  <c r="F27" i="41"/>
  <c r="F28" i="40"/>
  <c r="F31" i="40"/>
  <c r="F30" i="40"/>
  <c r="F23" i="40"/>
  <c r="F29" i="40"/>
  <c r="F25" i="40"/>
  <c r="F27" i="40"/>
  <c r="F31" i="39"/>
  <c r="F28" i="39"/>
  <c r="F30" i="39"/>
  <c r="F23" i="39"/>
  <c r="F27" i="39"/>
  <c r="F25" i="39"/>
  <c r="F29" i="39"/>
  <c r="F28" i="38"/>
  <c r="F31" i="38"/>
  <c r="F30" i="38"/>
  <c r="F23" i="38"/>
  <c r="F29" i="38"/>
  <c r="F25" i="38"/>
  <c r="F27" i="38"/>
  <c r="F31" i="37"/>
  <c r="F30" i="37"/>
  <c r="F23" i="37"/>
  <c r="F29" i="37"/>
  <c r="F25" i="37"/>
  <c r="F27" i="37"/>
  <c r="F28" i="36"/>
  <c r="F31" i="36"/>
  <c r="F30" i="36"/>
  <c r="F23" i="36"/>
  <c r="F29" i="36"/>
  <c r="F25" i="36"/>
  <c r="F27" i="36"/>
  <c r="F28" i="35"/>
  <c r="F31" i="35"/>
  <c r="F30" i="35"/>
  <c r="F23" i="35"/>
  <c r="F29" i="35"/>
  <c r="F25" i="35"/>
  <c r="F27" i="35"/>
  <c r="F31" i="34"/>
  <c r="F30" i="34"/>
  <c r="F23" i="34"/>
  <c r="F29" i="34"/>
  <c r="F25" i="34"/>
  <c r="F27" i="34"/>
  <c r="F28" i="33"/>
  <c r="F31" i="33"/>
  <c r="F30" i="33"/>
  <c r="F23" i="33"/>
  <c r="F25" i="33"/>
  <c r="F29" i="33"/>
  <c r="F27" i="33"/>
  <c r="F28" i="32"/>
  <c r="F31" i="32"/>
  <c r="F30" i="32"/>
  <c r="F25" i="32"/>
  <c r="F29" i="32"/>
  <c r="F23" i="32"/>
  <c r="F27" i="32"/>
  <c r="F31" i="31"/>
  <c r="F23" i="31"/>
  <c r="F30" i="31"/>
  <c r="F22" i="31"/>
  <c r="F25" i="31"/>
  <c r="F29" i="31"/>
  <c r="F27" i="31"/>
  <c r="F31" i="30"/>
  <c r="F30" i="30"/>
  <c r="F23" i="30"/>
  <c r="F29" i="30"/>
  <c r="F25" i="30"/>
  <c r="F27" i="30"/>
  <c r="F31" i="29"/>
  <c r="F30" i="29"/>
  <c r="F28" i="29"/>
  <c r="F23" i="29"/>
  <c r="F25" i="29"/>
  <c r="F29" i="29"/>
  <c r="F27" i="29"/>
  <c r="F23" i="28"/>
  <c r="F24" i="28"/>
  <c r="F28" i="28"/>
  <c r="F25" i="28"/>
  <c r="F27" i="28"/>
  <c r="F28" i="27"/>
  <c r="F27" i="27"/>
  <c r="F26" i="27"/>
  <c r="F23" i="27"/>
  <c r="F25" i="27"/>
  <c r="F29" i="27"/>
  <c r="F28" i="26"/>
  <c r="F23" i="26"/>
  <c r="F29" i="26"/>
  <c r="F25" i="26"/>
  <c r="F27" i="26"/>
  <c r="F24" i="25"/>
  <c r="F31" i="25"/>
  <c r="F30" i="25"/>
  <c r="F23" i="25"/>
  <c r="F29" i="25"/>
  <c r="F25" i="25"/>
  <c r="F27" i="25"/>
  <c r="F23" i="24"/>
  <c r="F29" i="24"/>
  <c r="F25" i="24"/>
  <c r="F32" i="24" s="1"/>
  <c r="F35" i="24" s="1"/>
  <c r="F36" i="24" s="1"/>
  <c r="F27" i="24"/>
  <c r="F30" i="23"/>
  <c r="F24" i="23"/>
  <c r="F25" i="23"/>
  <c r="F23" i="23"/>
  <c r="F29" i="23"/>
  <c r="F27" i="23"/>
  <c r="F23" i="22"/>
  <c r="F29" i="22"/>
  <c r="F25" i="22"/>
  <c r="F32" i="22" s="1"/>
  <c r="F35" i="22" s="1"/>
  <c r="F36" i="22" s="1"/>
  <c r="F27" i="22"/>
  <c r="F23" i="21"/>
  <c r="F29" i="21"/>
  <c r="F25" i="21"/>
  <c r="F32" i="21" s="1"/>
  <c r="F35" i="21" s="1"/>
  <c r="F36" i="21" s="1"/>
  <c r="F27" i="21"/>
  <c r="F31" i="20"/>
  <c r="F26" i="20"/>
  <c r="F24" i="20"/>
  <c r="F30" i="20"/>
  <c r="F23" i="20"/>
  <c r="F29" i="20"/>
  <c r="F25" i="20"/>
  <c r="F27" i="20"/>
  <c r="F26" i="19"/>
  <c r="F31" i="19"/>
  <c r="F30" i="19"/>
  <c r="F28" i="19"/>
  <c r="F23" i="19"/>
  <c r="F29" i="19"/>
  <c r="F25" i="19"/>
  <c r="F27" i="19"/>
  <c r="F31" i="18"/>
  <c r="F30" i="18"/>
  <c r="F23" i="18"/>
  <c r="F29" i="18"/>
  <c r="F25" i="18"/>
  <c r="F27" i="18"/>
  <c r="F30" i="17"/>
  <c r="F31" i="17"/>
  <c r="F24" i="17"/>
  <c r="F28" i="17"/>
  <c r="F23" i="17"/>
  <c r="F29" i="17"/>
  <c r="F27" i="17"/>
  <c r="F31" i="16"/>
  <c r="F26" i="16"/>
  <c r="F30" i="16"/>
  <c r="F25" i="16"/>
  <c r="F23" i="16"/>
  <c r="F29" i="16"/>
  <c r="F27" i="16"/>
  <c r="F31" i="15"/>
  <c r="F30" i="15"/>
  <c r="F26" i="15"/>
  <c r="F23" i="15"/>
  <c r="F29" i="15"/>
  <c r="F25" i="15"/>
  <c r="F27" i="15"/>
  <c r="F31" i="14"/>
  <c r="F26" i="14"/>
  <c r="F30" i="14"/>
  <c r="F23" i="14"/>
  <c r="F29" i="14"/>
  <c r="F25" i="14"/>
  <c r="F27" i="14"/>
  <c r="F26" i="13"/>
  <c r="F30" i="13"/>
  <c r="F25" i="13"/>
  <c r="F31" i="13"/>
  <c r="F23" i="13"/>
  <c r="F29" i="13"/>
  <c r="F27" i="13"/>
  <c r="F30" i="12"/>
  <c r="F23" i="12"/>
  <c r="F31" i="12"/>
  <c r="F24" i="12"/>
  <c r="F26" i="12"/>
  <c r="F22" i="12"/>
  <c r="F27" i="12"/>
  <c r="F29" i="12"/>
  <c r="F31" i="11"/>
  <c r="F26" i="11"/>
  <c r="F30" i="11"/>
  <c r="F23" i="11"/>
  <c r="F29" i="11"/>
  <c r="F25" i="11"/>
  <c r="F27" i="11"/>
  <c r="F30" i="10"/>
  <c r="F23" i="10"/>
  <c r="F29" i="10"/>
  <c r="F25" i="10"/>
  <c r="F27" i="10"/>
  <c r="F31" i="9"/>
  <c r="F30" i="9"/>
  <c r="F23" i="9"/>
  <c r="F29" i="9"/>
  <c r="F25" i="9"/>
  <c r="F27" i="9"/>
  <c r="F26" i="7"/>
  <c r="F28" i="7"/>
  <c r="F24" i="7"/>
  <c r="F23" i="7"/>
  <c r="F30" i="7"/>
  <c r="F27" i="7"/>
  <c r="F29" i="7"/>
  <c r="F25" i="7"/>
  <c r="F27" i="8"/>
  <c r="F25" i="8"/>
  <c r="F31" i="8"/>
  <c r="F23" i="8"/>
  <c r="F22" i="8"/>
  <c r="F29" i="8"/>
  <c r="F30" i="6"/>
  <c r="F23" i="6"/>
  <c r="F24" i="6"/>
  <c r="F31" i="6"/>
  <c r="F26" i="6"/>
  <c r="F27" i="6"/>
  <c r="F29" i="6"/>
  <c r="F26" i="3"/>
  <c r="F31" i="5"/>
  <c r="F30" i="5"/>
  <c r="F25" i="5"/>
  <c r="F23" i="5"/>
  <c r="F29" i="5"/>
  <c r="F27" i="5"/>
  <c r="F24" i="4"/>
  <c r="F27" i="4"/>
  <c r="F25" i="4"/>
  <c r="F23" i="4"/>
  <c r="F29" i="4"/>
  <c r="F31" i="3"/>
  <c r="F28" i="3"/>
  <c r="F30" i="3"/>
  <c r="F25" i="3"/>
  <c r="F23" i="3"/>
  <c r="F29" i="3"/>
  <c r="F27" i="3"/>
  <c r="F26" i="2"/>
  <c r="F27" i="2"/>
  <c r="F28" i="2"/>
  <c r="F25" i="2"/>
  <c r="F31" i="2"/>
  <c r="F23" i="2"/>
  <c r="F22" i="2"/>
  <c r="F30" i="2"/>
  <c r="F29" i="2"/>
  <c r="F29" i="1"/>
  <c r="F30" i="1"/>
  <c r="F28" i="1"/>
  <c r="F26" i="1"/>
  <c r="F31" i="1"/>
  <c r="F24" i="1"/>
  <c r="F32" i="67" l="1"/>
  <c r="F35" i="67" s="1"/>
  <c r="F36" i="67" s="1"/>
  <c r="F32" i="66"/>
  <c r="F35" i="66" s="1"/>
  <c r="F36" i="66" s="1"/>
  <c r="F32" i="65"/>
  <c r="F35" i="65" s="1"/>
  <c r="F36" i="65" s="1"/>
  <c r="F32" i="64"/>
  <c r="F35" i="64" s="1"/>
  <c r="F36" i="64" s="1"/>
  <c r="F32" i="63"/>
  <c r="F35" i="63" s="1"/>
  <c r="F36" i="63" s="1"/>
  <c r="F32" i="62"/>
  <c r="F35" i="62" s="1"/>
  <c r="F36" i="62" s="1"/>
  <c r="F32" i="60"/>
  <c r="F35" i="60" s="1"/>
  <c r="F36" i="60" s="1"/>
  <c r="F32" i="59"/>
  <c r="F35" i="59" s="1"/>
  <c r="F36" i="59" s="1"/>
  <c r="F32" i="57"/>
  <c r="F35" i="57" s="1"/>
  <c r="F36" i="57" s="1"/>
  <c r="F32" i="56"/>
  <c r="F35" i="56" s="1"/>
  <c r="F36" i="56" s="1"/>
  <c r="F32" i="55"/>
  <c r="F35" i="55" s="1"/>
  <c r="F36" i="55" s="1"/>
  <c r="F32" i="54"/>
  <c r="F35" i="54" s="1"/>
  <c r="F36" i="54" s="1"/>
  <c r="F32" i="53"/>
  <c r="F35" i="53" s="1"/>
  <c r="F36" i="53" s="1"/>
  <c r="F32" i="51"/>
  <c r="F35" i="51" s="1"/>
  <c r="F36" i="51" s="1"/>
  <c r="F32" i="50"/>
  <c r="F35" i="50" s="1"/>
  <c r="F36" i="50" s="1"/>
  <c r="F32" i="49"/>
  <c r="F35" i="49" s="1"/>
  <c r="F36" i="49" s="1"/>
  <c r="F32" i="48"/>
  <c r="F35" i="48" s="1"/>
  <c r="F36" i="48" s="1"/>
  <c r="F32" i="47"/>
  <c r="F35" i="47" s="1"/>
  <c r="F36" i="47" s="1"/>
  <c r="F32" i="46"/>
  <c r="F35" i="46" s="1"/>
  <c r="F36" i="46" s="1"/>
  <c r="F32" i="45"/>
  <c r="F35" i="45" s="1"/>
  <c r="F36" i="45" s="1"/>
  <c r="F32" i="44"/>
  <c r="F35" i="44" s="1"/>
  <c r="F36" i="44" s="1"/>
  <c r="F32" i="43"/>
  <c r="F35" i="43" s="1"/>
  <c r="F36" i="43" s="1"/>
  <c r="F32" i="42"/>
  <c r="F35" i="42" s="1"/>
  <c r="F36" i="42" s="1"/>
  <c r="F32" i="41"/>
  <c r="F35" i="41" s="1"/>
  <c r="F36" i="41" s="1"/>
  <c r="F32" i="40"/>
  <c r="F35" i="40" s="1"/>
  <c r="F36" i="40" s="1"/>
  <c r="F32" i="39"/>
  <c r="F35" i="39" s="1"/>
  <c r="F36" i="39" s="1"/>
  <c r="F32" i="38"/>
  <c r="F35" i="38" s="1"/>
  <c r="F36" i="38" s="1"/>
  <c r="F32" i="37"/>
  <c r="F35" i="37" s="1"/>
  <c r="F36" i="37" s="1"/>
  <c r="F32" i="36"/>
  <c r="F35" i="36" s="1"/>
  <c r="F36" i="36" s="1"/>
  <c r="F32" i="35"/>
  <c r="F35" i="35" s="1"/>
  <c r="F36" i="35" s="1"/>
  <c r="F32" i="34"/>
  <c r="F35" i="34" s="1"/>
  <c r="F36" i="34" s="1"/>
  <c r="F32" i="33"/>
  <c r="F35" i="33" s="1"/>
  <c r="F36" i="33" s="1"/>
  <c r="F32" i="32"/>
  <c r="F35" i="32" s="1"/>
  <c r="F36" i="32" s="1"/>
  <c r="F32" i="31"/>
  <c r="F35" i="31" s="1"/>
  <c r="F36" i="31" s="1"/>
  <c r="F32" i="30"/>
  <c r="F35" i="30" s="1"/>
  <c r="F36" i="30" s="1"/>
  <c r="F32" i="29"/>
  <c r="F35" i="29" s="1"/>
  <c r="F36" i="29" s="1"/>
  <c r="F32" i="28"/>
  <c r="F35" i="28" s="1"/>
  <c r="F36" i="28" s="1"/>
  <c r="F32" i="27"/>
  <c r="F35" i="27" s="1"/>
  <c r="F36" i="27" s="1"/>
  <c r="F32" i="26"/>
  <c r="F35" i="26" s="1"/>
  <c r="F36" i="26" s="1"/>
  <c r="F32" i="25"/>
  <c r="F35" i="25" s="1"/>
  <c r="F36" i="25" s="1"/>
  <c r="F32" i="23"/>
  <c r="F35" i="23" s="1"/>
  <c r="F36" i="23" s="1"/>
  <c r="F32" i="20"/>
  <c r="F35" i="20" s="1"/>
  <c r="F36" i="20" s="1"/>
  <c r="F32" i="19"/>
  <c r="F35" i="19" s="1"/>
  <c r="F36" i="19" s="1"/>
  <c r="F32" i="18"/>
  <c r="F35" i="18" s="1"/>
  <c r="F36" i="18" s="1"/>
  <c r="F32" i="17"/>
  <c r="F35" i="17" s="1"/>
  <c r="F36" i="17" s="1"/>
  <c r="F32" i="16"/>
  <c r="F35" i="16" s="1"/>
  <c r="F36" i="16" s="1"/>
  <c r="F32" i="15"/>
  <c r="F35" i="15" s="1"/>
  <c r="F36" i="15" s="1"/>
  <c r="F32" i="14"/>
  <c r="F35" i="14" s="1"/>
  <c r="F36" i="14" s="1"/>
  <c r="F32" i="13"/>
  <c r="F35" i="13" s="1"/>
  <c r="F36" i="13" s="1"/>
  <c r="F32" i="12"/>
  <c r="F35" i="12" s="1"/>
  <c r="F36" i="12" s="1"/>
  <c r="F32" i="11"/>
  <c r="F35" i="11" s="1"/>
  <c r="F36" i="11" s="1"/>
  <c r="F32" i="10"/>
  <c r="F35" i="10" s="1"/>
  <c r="F36" i="10" s="1"/>
  <c r="F32" i="9"/>
  <c r="F35" i="9" s="1"/>
  <c r="F36" i="9" s="1"/>
  <c r="F32" i="7"/>
  <c r="F35" i="7" s="1"/>
  <c r="F36" i="7" s="1"/>
  <c r="F32" i="8"/>
  <c r="F35" i="8" s="1"/>
  <c r="F36" i="8" s="1"/>
  <c r="F32" i="6"/>
  <c r="F35" i="6" s="1"/>
  <c r="F36" i="6" s="1"/>
  <c r="F32" i="5"/>
  <c r="F35" i="5" s="1"/>
  <c r="F36" i="5" s="1"/>
  <c r="F32" i="4"/>
  <c r="F35" i="4" s="1"/>
  <c r="F36" i="4" s="1"/>
  <c r="F32" i="3"/>
  <c r="F35" i="3" s="1"/>
  <c r="F36" i="3" s="1"/>
  <c r="F32" i="2"/>
  <c r="F35" i="2" s="1"/>
  <c r="F36" i="2" s="1"/>
  <c r="F32" i="1"/>
  <c r="F35" i="1" s="1"/>
  <c r="F36" i="1" s="1"/>
</calcChain>
</file>

<file path=xl/sharedStrings.xml><?xml version="1.0" encoding="utf-8"?>
<sst xmlns="http://schemas.openxmlformats.org/spreadsheetml/2006/main" count="1296" uniqueCount="109">
  <si>
    <t>AR 모형</t>
    <phoneticPr fontId="2" type="noConversion"/>
  </si>
  <si>
    <t>분위수</t>
    <phoneticPr fontId="2" type="noConversion"/>
  </si>
  <si>
    <t>N</t>
  </si>
  <si>
    <t>Y</t>
  </si>
  <si>
    <t>총합계</t>
  </si>
  <si>
    <t>부도율</t>
    <phoneticPr fontId="2" type="noConversion"/>
  </si>
  <si>
    <t>전체 mean_pulse에 대한 AR 그래프</t>
    <phoneticPr fontId="2" type="noConversion"/>
  </si>
  <si>
    <t>누적차주구성비</t>
    <phoneticPr fontId="2" type="noConversion"/>
  </si>
  <si>
    <t>부도구성비</t>
    <phoneticPr fontId="2" type="noConversion"/>
  </si>
  <si>
    <t>perfect 누적 부도구성비</t>
    <phoneticPr fontId="2" type="noConversion"/>
  </si>
  <si>
    <t>useless 누적 부도구성비</t>
    <phoneticPr fontId="2" type="noConversion"/>
  </si>
  <si>
    <t>면적</t>
    <phoneticPr fontId="2" type="noConversion"/>
  </si>
  <si>
    <t>면적합계</t>
    <phoneticPr fontId="2" type="noConversion"/>
  </si>
  <si>
    <t>perfect - useless 면적</t>
    <phoneticPr fontId="2" type="noConversion"/>
  </si>
  <si>
    <t>Antock</t>
    <phoneticPr fontId="2" type="noConversion"/>
  </si>
  <si>
    <t>Accuracy Ratio</t>
    <phoneticPr fontId="2" type="noConversion"/>
  </si>
  <si>
    <t>AR 최고값</t>
    <phoneticPr fontId="2" type="noConversion"/>
  </si>
  <si>
    <t>시트명(클릭 시 해당 시트로 이동)</t>
    <phoneticPr fontId="2" type="noConversion"/>
  </si>
  <si>
    <t>값</t>
    <phoneticPr fontId="2" type="noConversion"/>
  </si>
  <si>
    <t>항목</t>
    <phoneticPr fontId="2" type="noConversion"/>
  </si>
  <si>
    <t>AR 최저값</t>
    <phoneticPr fontId="2" type="noConversion"/>
  </si>
  <si>
    <t>Summary로 이동</t>
    <phoneticPr fontId="2" type="noConversion"/>
  </si>
  <si>
    <t>AR_10(4개)</t>
    <phoneticPr fontId="2" type="noConversion"/>
  </si>
  <si>
    <t>AR_44(38개)</t>
  </si>
  <si>
    <t>AR_45(39개)</t>
  </si>
  <si>
    <t>AR값 차이가 큰 경우</t>
    <phoneticPr fontId="2" type="noConversion"/>
  </si>
  <si>
    <t>AR_14(8개)</t>
  </si>
  <si>
    <t>AR_15(9개)</t>
    <phoneticPr fontId="2" type="noConversion"/>
  </si>
  <si>
    <t>AR_24(18개)</t>
    <phoneticPr fontId="2" type="noConversion"/>
  </si>
  <si>
    <t>AR_25(19개)</t>
    <phoneticPr fontId="2" type="noConversion"/>
  </si>
  <si>
    <t>AR값이 50% 이상인 경우</t>
    <phoneticPr fontId="2" type="noConversion"/>
  </si>
  <si>
    <t>AR_41(35개)</t>
  </si>
  <si>
    <t>AR_65(59개)</t>
  </si>
  <si>
    <t>AR값이 50% 직전인 경우</t>
    <phoneticPr fontId="2" type="noConversion"/>
  </si>
  <si>
    <t>AR_66(60개)</t>
  </si>
  <si>
    <t>pulse_ceo_name_cnt</t>
  </si>
  <si>
    <t>pulse_bsn_opr_month</t>
  </si>
  <si>
    <t>pulse_corporate_type</t>
  </si>
  <si>
    <t>pulse_ksic_code</t>
  </si>
  <si>
    <t>pulse_count</t>
  </si>
  <si>
    <t>pulse_address</t>
  </si>
  <si>
    <t>pulse_innobiz_cert_num</t>
  </si>
  <si>
    <t>pulse_inno_cert_date_cnt</t>
  </si>
  <si>
    <t>pulse_venture_cert_num</t>
  </si>
  <si>
    <t>pulse_venture_cert_date_cnt</t>
  </si>
  <si>
    <t>pulse_importer_tf</t>
  </si>
  <si>
    <t>pulse_exporter_tf</t>
  </si>
  <si>
    <t>pulse_ccig_class_tf</t>
  </si>
  <si>
    <t>pulse_smallgiant_brand_tf</t>
  </si>
  <si>
    <t>pulse_ysbg_year_tf</t>
  </si>
  <si>
    <t>pulse_inv_year</t>
  </si>
  <si>
    <t>pulse_inv_type_ref</t>
  </si>
  <si>
    <t>pulse_article_cnt</t>
  </si>
  <si>
    <t>pulse_article_oprmonth</t>
  </si>
  <si>
    <t>pulse_finance_seq_tf</t>
  </si>
  <si>
    <t>pulse_fnl_sucsf_date_tf</t>
  </si>
  <si>
    <t>pulse_fnl_sucsf_date_opr_month</t>
  </si>
  <si>
    <t>pulse_fnl_sucsf_date_cnt_ref</t>
  </si>
  <si>
    <t>pulse_cntrct_cncls_date_tf</t>
  </si>
  <si>
    <t>pulse_cntrct_cncls_date_cnt</t>
  </si>
  <si>
    <t>pulse_app_history_tf</t>
  </si>
  <si>
    <t>pulse_utility_cnt</t>
  </si>
  <si>
    <t>pulse_utility_reg_num_tf</t>
  </si>
  <si>
    <t>pulse_utility_app_num_opr_month</t>
  </si>
  <si>
    <t>pulse_utility_reg_num_opr_month</t>
  </si>
  <si>
    <t>pulse_design_cnt</t>
  </si>
  <si>
    <t>pulse_design_app_date_tf</t>
  </si>
  <si>
    <t>pulse_design_app_num_opr_month</t>
  </si>
  <si>
    <t>pulse_cprgt_cnt_ref</t>
  </si>
  <si>
    <t>pulse_research_lab_seq_tf</t>
  </si>
  <si>
    <t>pulse_research_lab_cnt</t>
  </si>
  <si>
    <t>pulse_research_lab_type</t>
  </si>
  <si>
    <t>pulse_nps_end_opr_month</t>
  </si>
  <si>
    <t>pulse_pblntf_pclnd</t>
  </si>
  <si>
    <t>pulse_rnd_ing_cnt</t>
  </si>
  <si>
    <t>pulse_rnd_end_date_opr_month</t>
  </si>
  <si>
    <t>pulse_export_potent_tf</t>
  </si>
  <si>
    <t>pulse_tech_cert_tf</t>
  </si>
  <si>
    <t>pulse_tech_cert_cnt</t>
  </si>
  <si>
    <t>pulse_retired_cnt_ind_avg_tf2</t>
  </si>
  <si>
    <t>pulse_retired_cnt_increase_tf2</t>
  </si>
  <si>
    <t>pulse_retired_cnt_ind_avg_vol_tf2</t>
  </si>
  <si>
    <t>pulse_bidrate_bins</t>
  </si>
  <si>
    <t>pulse_inv_opr_bins</t>
  </si>
  <si>
    <t>pulse_sum_bins</t>
  </si>
  <si>
    <t>pulse_investor_cnt_bins</t>
  </si>
  <si>
    <t>pulse_inno_cert_exp_tf</t>
  </si>
  <si>
    <t>pulse_resoven_cert_dum</t>
  </si>
  <si>
    <t>pulse_soven_cert_dum</t>
  </si>
  <si>
    <t>pulse_ass_retire_dum</t>
  </si>
  <si>
    <t>pulse_t_bins</t>
  </si>
  <si>
    <t>pulse_avg_bsn_tf</t>
  </si>
  <si>
    <t>pulse_avg_nps_end_tf</t>
  </si>
  <si>
    <t>pulse_avg_util_tf</t>
  </si>
  <si>
    <t>pulse_avg_emp_cnt_tf</t>
  </si>
  <si>
    <t>pulse_avg_fnlbid_cnt_tf</t>
  </si>
  <si>
    <t>pulse_avg_cntrct_cnt_tf</t>
  </si>
  <si>
    <t>pulse_avg_util_cnt_tf</t>
  </si>
  <si>
    <t>pulse_avg_lab_cnt_tf</t>
  </si>
  <si>
    <t>pulse_avg_delta_emp_tf</t>
  </si>
  <si>
    <t>pulse_manpower_seq_tf</t>
  </si>
  <si>
    <t>pulse_stream_month_tf</t>
  </si>
  <si>
    <t>pulse_history_bins</t>
  </si>
  <si>
    <t>변수명 (68개)</t>
    <phoneticPr fontId="2" type="noConversion"/>
  </si>
  <si>
    <t>파일로 연결</t>
  </si>
  <si>
    <t>[조건1] pulse_t_bins 결측치 0.0119로 대체</t>
    <phoneticPr fontId="2" type="noConversion"/>
  </si>
  <si>
    <t>[조건2] 68번째 변수부터 제거하며 AR값 계산</t>
    <phoneticPr fontId="2" type="noConversion"/>
  </si>
  <si>
    <t>[사용툴] colab</t>
    <phoneticPr fontId="2" type="noConversion"/>
  </si>
  <si>
    <t>[조건3] 총 기업수(부도O기업 + 부도X기업) = 238,670개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</si>
</sst>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10" fontId="0" fillId="0" borderId="0" xfId="1" applyNumberFormat="1" applyFont="1">
      <alignment vertical="center"/>
    </xf>
    <xf numFmtId="10" fontId="3" fillId="0" borderId="0" xfId="1" applyNumberFormat="1" applyFont="1">
      <alignment vertical="center"/>
    </xf>
    <xf numFmtId="0" fontId="0" fillId="3" borderId="0" xfId="0" applyFill="1">
      <alignment vertical="center"/>
    </xf>
    <xf numFmtId="10" fontId="0" fillId="3" borderId="0" xfId="1" applyNumberFormat="1" applyFont="1" applyFill="1">
      <alignment vertical="center"/>
    </xf>
    <xf numFmtId="0" fontId="4" fillId="2" borderId="0" xfId="2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4" fillId="0" borderId="1" xfId="2" applyBorder="1">
      <alignment vertical="center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0" fontId="4" fillId="4" borderId="0" xfId="2" applyFill="1">
      <alignment vertical="center"/>
    </xf>
    <xf numFmtId="0" fontId="0" fillId="4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</cellXfs>
  <cellStyles count="3">
    <cellStyle name="백분율" xfId="1" builtinId="5"/>
    <cellStyle name="표준" xfId="0" builtinId="0"/>
    <cellStyle name="하이퍼링크" xfId="2" builtinId="8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'AR_10(4개)'!$B$20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'AR_10(4개)'!$B$21:$B$31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'AR_10(4개)'!$B$21:$B$31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C0C-B9E3-34868ABAF8F4}"/>
            </c:ext>
          </c:extLst>
        </c:ser>
        <c:ser>
          <c:idx val="1"/>
          <c:order val="1"/>
          <c:tx>
            <c:strRef>
              <c:f>'AR_10(4개)'!$C$20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'AR_10(4개)'!$B$21:$B$31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'AR_10(4개)'!$C$21:$C$31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0.3559254855330955</c:v>
                </c:pt>
                <c:pt idx="2">
                  <c:v>0.46452635751089971</c:v>
                </c:pt>
                <c:pt idx="3">
                  <c:v>0.52715021799445105</c:v>
                </c:pt>
                <c:pt idx="4">
                  <c:v>0.62049147839873164</c:v>
                </c:pt>
                <c:pt idx="5">
                  <c:v>0.71700356718192626</c:v>
                </c:pt>
                <c:pt idx="6">
                  <c:v>0.73226317875544988</c:v>
                </c:pt>
                <c:pt idx="7">
                  <c:v>0.84046769718588976</c:v>
                </c:pt>
                <c:pt idx="8">
                  <c:v>0.89278636543797063</c:v>
                </c:pt>
                <c:pt idx="9">
                  <c:v>0.95541022592152203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F-4C0C-B9E3-34868ABAF8F4}"/>
            </c:ext>
          </c:extLst>
        </c:ser>
        <c:ser>
          <c:idx val="2"/>
          <c:order val="2"/>
          <c:tx>
            <c:strRef>
              <c:f>'AR_10(4개)'!$D$20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'AR_10(4개)'!$B$21:$B$31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'AR_10(4개)'!$D$21:$D$31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F-4C0C-B9E3-34868ABAF8F4}"/>
            </c:ext>
          </c:extLst>
        </c:ser>
        <c:ser>
          <c:idx val="3"/>
          <c:order val="3"/>
          <c:tx>
            <c:strRef>
              <c:f>'AR_10(4개)'!$E$20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'AR_10(4개)'!$B$21:$B$31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'AR_10(4개)'!$E$21:$E$31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F-4C0C-B9E3-34868ABA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'AR_19(13개)'!$B$20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'AR_19(13개)'!$B$21:$B$31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'AR_19(13개)'!$B$21:$B$31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3-4DA2-A628-224C6D86BCF7}"/>
            </c:ext>
          </c:extLst>
        </c:ser>
        <c:ser>
          <c:idx val="1"/>
          <c:order val="1"/>
          <c:tx>
            <c:strRef>
              <c:f>'AR_19(13개)'!$C$20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'AR_19(13개)'!$B$21:$B$31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'AR_19(13개)'!$C$21:$C$31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0.37098692033293695</c:v>
                </c:pt>
                <c:pt idx="2">
                  <c:v>0.48137138327388029</c:v>
                </c:pt>
                <c:pt idx="3">
                  <c:v>0.56619104240982954</c:v>
                </c:pt>
                <c:pt idx="4">
                  <c:v>0.6662703131193024</c:v>
                </c:pt>
                <c:pt idx="5">
                  <c:v>0.75069361870788742</c:v>
                </c:pt>
                <c:pt idx="6">
                  <c:v>0.79191438763376931</c:v>
                </c:pt>
                <c:pt idx="7">
                  <c:v>0.87792310741181134</c:v>
                </c:pt>
                <c:pt idx="8">
                  <c:v>0.94054696789536263</c:v>
                </c:pt>
                <c:pt idx="9">
                  <c:v>0.98374950455806576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3-4DA2-A628-224C6D86BCF7}"/>
            </c:ext>
          </c:extLst>
        </c:ser>
        <c:ser>
          <c:idx val="2"/>
          <c:order val="2"/>
          <c:tx>
            <c:strRef>
              <c:f>'AR_19(13개)'!$D$20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'AR_19(13개)'!$B$21:$B$31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'AR_19(13개)'!$D$21:$D$31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3-4DA2-A628-224C6D86BCF7}"/>
            </c:ext>
          </c:extLst>
        </c:ser>
        <c:ser>
          <c:idx val="3"/>
          <c:order val="3"/>
          <c:tx>
            <c:strRef>
              <c:f>'AR_19(13개)'!$E$20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'AR_19(13개)'!$B$21:$B$31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'AR_19(13개)'!$E$21:$E$31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3-4DA2-A628-224C6D86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'AR_20(14개)'!$B$20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'AR_20(14개)'!$B$21:$B$31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'AR_20(14개)'!$B$21:$B$31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0-4CFB-AECF-0E6A63FDE58D}"/>
            </c:ext>
          </c:extLst>
        </c:ser>
        <c:ser>
          <c:idx val="1"/>
          <c:order val="1"/>
          <c:tx>
            <c:strRef>
              <c:f>'AR_20(14개)'!$C$20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'AR_20(14개)'!$B$21:$B$31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'AR_20(14개)'!$C$21:$C$31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0.37098692033293695</c:v>
                </c:pt>
                <c:pt idx="2">
                  <c:v>0.48137138327388029</c:v>
                </c:pt>
                <c:pt idx="3">
                  <c:v>0.56619104240982954</c:v>
                </c:pt>
                <c:pt idx="4">
                  <c:v>0.6662703131193024</c:v>
                </c:pt>
                <c:pt idx="5">
                  <c:v>0.75069361870788742</c:v>
                </c:pt>
                <c:pt idx="6">
                  <c:v>0.79191438763376931</c:v>
                </c:pt>
                <c:pt idx="7">
                  <c:v>0.87792310741181134</c:v>
                </c:pt>
                <c:pt idx="8">
                  <c:v>0.94054696789536263</c:v>
                </c:pt>
                <c:pt idx="9">
                  <c:v>0.98374950455806576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0-4CFB-AECF-0E6A63FDE58D}"/>
            </c:ext>
          </c:extLst>
        </c:ser>
        <c:ser>
          <c:idx val="2"/>
          <c:order val="2"/>
          <c:tx>
            <c:strRef>
              <c:f>'AR_20(14개)'!$D$20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'AR_20(14개)'!$B$21:$B$31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'AR_20(14개)'!$D$21:$D$31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0-4CFB-AECF-0E6A63FDE58D}"/>
            </c:ext>
          </c:extLst>
        </c:ser>
        <c:ser>
          <c:idx val="3"/>
          <c:order val="3"/>
          <c:tx>
            <c:strRef>
              <c:f>'AR_20(14개)'!$E$20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'AR_20(14개)'!$B$21:$B$31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'AR_20(14개)'!$E$21:$E$31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0-4CFB-AECF-0E6A63FD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'AR_21(15개)'!$B$20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'AR_21(15개)'!$B$21:$B$31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'AR_21(15개)'!$B$21:$B$31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B-4FE3-B464-D9F0D1B509DB}"/>
            </c:ext>
          </c:extLst>
        </c:ser>
        <c:ser>
          <c:idx val="1"/>
          <c:order val="1"/>
          <c:tx>
            <c:strRef>
              <c:f>'AR_21(15개)'!$C$20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'AR_21(15개)'!$B$21:$B$31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'AR_21(15개)'!$C$21:$C$31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0.37098692033293695</c:v>
                </c:pt>
                <c:pt idx="2">
                  <c:v>0.48137138327388029</c:v>
                </c:pt>
                <c:pt idx="3">
                  <c:v>0.56619104240982954</c:v>
                </c:pt>
                <c:pt idx="4">
                  <c:v>0.6662703131193024</c:v>
                </c:pt>
                <c:pt idx="5">
                  <c:v>0.75069361870788742</c:v>
                </c:pt>
                <c:pt idx="6">
                  <c:v>0.79191438763376931</c:v>
                </c:pt>
                <c:pt idx="7">
                  <c:v>0.87792310741181134</c:v>
                </c:pt>
                <c:pt idx="8">
                  <c:v>0.94054696789536263</c:v>
                </c:pt>
                <c:pt idx="9">
                  <c:v>0.98374950455806576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B-4FE3-B464-D9F0D1B509DB}"/>
            </c:ext>
          </c:extLst>
        </c:ser>
        <c:ser>
          <c:idx val="2"/>
          <c:order val="2"/>
          <c:tx>
            <c:strRef>
              <c:f>'AR_21(15개)'!$D$20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'AR_21(15개)'!$B$21:$B$31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'AR_21(15개)'!$D$21:$D$31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B-4FE3-B464-D9F0D1B509DB}"/>
            </c:ext>
          </c:extLst>
        </c:ser>
        <c:ser>
          <c:idx val="3"/>
          <c:order val="3"/>
          <c:tx>
            <c:strRef>
              <c:f>'AR_21(15개)'!$E$20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'AR_21(15개)'!$B$21:$B$31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'AR_21(15개)'!$E$21:$E$31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B-4FE3-B464-D9F0D1B50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'AR_22(16개)'!$B$20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'AR_22(16개)'!$B$21:$B$31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'AR_22(16개)'!$B$21:$B$31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099-ABC8-15506C164877}"/>
            </c:ext>
          </c:extLst>
        </c:ser>
        <c:ser>
          <c:idx val="1"/>
          <c:order val="1"/>
          <c:tx>
            <c:strRef>
              <c:f>'AR_22(16개)'!$C$20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'AR_22(16개)'!$B$21:$B$31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'AR_22(16개)'!$C$21:$C$31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0.37098692033293695</c:v>
                </c:pt>
                <c:pt idx="2">
                  <c:v>0.48137138327388029</c:v>
                </c:pt>
                <c:pt idx="3">
                  <c:v>0.56619104240982954</c:v>
                </c:pt>
                <c:pt idx="4">
                  <c:v>0.66587395957193818</c:v>
                </c:pt>
                <c:pt idx="5">
                  <c:v>0.7502972651605232</c:v>
                </c:pt>
                <c:pt idx="6">
                  <c:v>0.79151803408640509</c:v>
                </c:pt>
                <c:pt idx="7">
                  <c:v>0.87752675386444712</c:v>
                </c:pt>
                <c:pt idx="8">
                  <c:v>0.93995243757431624</c:v>
                </c:pt>
                <c:pt idx="9">
                  <c:v>0.98335315101070153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099-ABC8-15506C164877}"/>
            </c:ext>
          </c:extLst>
        </c:ser>
        <c:ser>
          <c:idx val="2"/>
          <c:order val="2"/>
          <c:tx>
            <c:strRef>
              <c:f>'AR_22(16개)'!$D$20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'AR_22(16개)'!$B$21:$B$31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'AR_22(16개)'!$D$21:$D$31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099-ABC8-15506C164877}"/>
            </c:ext>
          </c:extLst>
        </c:ser>
        <c:ser>
          <c:idx val="3"/>
          <c:order val="3"/>
          <c:tx>
            <c:strRef>
              <c:f>'AR_22(16개)'!$E$20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'AR_22(16개)'!$B$21:$B$31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'AR_22(16개)'!$E$21:$E$31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A-4099-ABC8-15506C16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'AR_23(17개)'!$B$20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'AR_23(17개)'!$B$21:$B$31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'AR_23(17개)'!$B$21:$B$31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D-4CDC-9351-F4F2DBB7EE4C}"/>
            </c:ext>
          </c:extLst>
        </c:ser>
        <c:ser>
          <c:idx val="1"/>
          <c:order val="1"/>
          <c:tx>
            <c:strRef>
              <c:f>'AR_23(17개)'!$C$20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'AR_23(17개)'!$B$21:$B$31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'AR_23(17개)'!$C$21:$C$31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0.37118509710661912</c:v>
                </c:pt>
                <c:pt idx="2">
                  <c:v>0.48156956004756241</c:v>
                </c:pt>
                <c:pt idx="3">
                  <c:v>0.56638921918351171</c:v>
                </c:pt>
                <c:pt idx="4">
                  <c:v>0.66607213634562035</c:v>
                </c:pt>
                <c:pt idx="5">
                  <c:v>0.75049544193420537</c:v>
                </c:pt>
                <c:pt idx="6">
                  <c:v>0.79171621086008714</c:v>
                </c:pt>
                <c:pt idx="7">
                  <c:v>0.87772493063812917</c:v>
                </c:pt>
                <c:pt idx="8">
                  <c:v>0.9401506143479984</c:v>
                </c:pt>
                <c:pt idx="9">
                  <c:v>0.98315497423701947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D-4CDC-9351-F4F2DBB7EE4C}"/>
            </c:ext>
          </c:extLst>
        </c:ser>
        <c:ser>
          <c:idx val="2"/>
          <c:order val="2"/>
          <c:tx>
            <c:strRef>
              <c:f>'AR_23(17개)'!$D$20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'AR_23(17개)'!$B$21:$B$31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'AR_23(17개)'!$D$21:$D$31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D-4CDC-9351-F4F2DBB7EE4C}"/>
            </c:ext>
          </c:extLst>
        </c:ser>
        <c:ser>
          <c:idx val="3"/>
          <c:order val="3"/>
          <c:tx>
            <c:strRef>
              <c:f>'AR_23(17개)'!$E$20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'AR_23(17개)'!$B$21:$B$31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'AR_23(17개)'!$E$21:$E$31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D-4CDC-9351-F4F2DBB7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'AR_24(18개)'!$B$20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'AR_24(18개)'!$B$21:$B$31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'AR_24(18개)'!$B$21:$B$31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1-4EA5-9CE4-FA14A4EAB08A}"/>
            </c:ext>
          </c:extLst>
        </c:ser>
        <c:ser>
          <c:idx val="1"/>
          <c:order val="1"/>
          <c:tx>
            <c:strRef>
              <c:f>'AR_24(18개)'!$C$20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'AR_24(18개)'!$B$21:$B$31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'AR_24(18개)'!$C$21:$C$31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0.37475227903289732</c:v>
                </c:pt>
                <c:pt idx="2">
                  <c:v>0.48454221165279432</c:v>
                </c:pt>
                <c:pt idx="3">
                  <c:v>0.56936187078874356</c:v>
                </c:pt>
                <c:pt idx="4">
                  <c:v>0.66805390408244159</c:v>
                </c:pt>
                <c:pt idx="5">
                  <c:v>0.75346809353943722</c:v>
                </c:pt>
                <c:pt idx="6">
                  <c:v>0.79468886246531911</c:v>
                </c:pt>
                <c:pt idx="7">
                  <c:v>0.88069758224336103</c:v>
                </c:pt>
                <c:pt idx="8">
                  <c:v>0.94054696789536263</c:v>
                </c:pt>
                <c:pt idx="9">
                  <c:v>0.98394768133174793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1-4EA5-9CE4-FA14A4EAB08A}"/>
            </c:ext>
          </c:extLst>
        </c:ser>
        <c:ser>
          <c:idx val="2"/>
          <c:order val="2"/>
          <c:tx>
            <c:strRef>
              <c:f>'AR_24(18개)'!$D$20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'AR_24(18개)'!$B$21:$B$31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'AR_24(18개)'!$D$21:$D$31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1-4EA5-9CE4-FA14A4EAB08A}"/>
            </c:ext>
          </c:extLst>
        </c:ser>
        <c:ser>
          <c:idx val="3"/>
          <c:order val="3"/>
          <c:tx>
            <c:strRef>
              <c:f>'AR_24(18개)'!$E$20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'AR_24(18개)'!$B$21:$B$31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'AR_24(18개)'!$E$21:$E$31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1-4EA5-9CE4-FA14A4EA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'AR_25(19개)'!$B$20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'AR_25(19개)'!$B$21:$B$31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'AR_25(19개)'!$B$21:$B$31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6-4C27-857F-FA33DAE1D344}"/>
            </c:ext>
          </c:extLst>
        </c:ser>
        <c:ser>
          <c:idx val="1"/>
          <c:order val="1"/>
          <c:tx>
            <c:strRef>
              <c:f>'AR_25(19개)'!$C$20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'AR_25(19개)'!$B$21:$B$31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'AR_25(19개)'!$C$21:$C$31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0.34780023781212843</c:v>
                </c:pt>
                <c:pt idx="2">
                  <c:v>0.51367419738406661</c:v>
                </c:pt>
                <c:pt idx="3">
                  <c:v>0.62544589774078474</c:v>
                </c:pt>
                <c:pt idx="4">
                  <c:v>0.70788743559254852</c:v>
                </c:pt>
                <c:pt idx="5">
                  <c:v>0.78279825604439157</c:v>
                </c:pt>
                <c:pt idx="6">
                  <c:v>0.86127625842251287</c:v>
                </c:pt>
                <c:pt idx="7">
                  <c:v>0.90883868410622271</c:v>
                </c:pt>
                <c:pt idx="8">
                  <c:v>0.94906856916369398</c:v>
                </c:pt>
                <c:pt idx="9">
                  <c:v>0.98434403487911215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6-4C27-857F-FA33DAE1D344}"/>
            </c:ext>
          </c:extLst>
        </c:ser>
        <c:ser>
          <c:idx val="2"/>
          <c:order val="2"/>
          <c:tx>
            <c:strRef>
              <c:f>'AR_25(19개)'!$D$20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'AR_25(19개)'!$B$21:$B$31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'AR_25(19개)'!$D$21:$D$31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6-4C27-857F-FA33DAE1D344}"/>
            </c:ext>
          </c:extLst>
        </c:ser>
        <c:ser>
          <c:idx val="3"/>
          <c:order val="3"/>
          <c:tx>
            <c:strRef>
              <c:f>'AR_25(19개)'!$E$20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'AR_25(19개)'!$B$21:$B$31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'AR_25(19개)'!$E$21:$E$31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6-4C27-857F-FA33DAE1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'AR_26(20개)'!$B$20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'AR_26(20개)'!$B$21:$B$31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'AR_26(20개)'!$B$21:$B$31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7B1-B75D-9727BD89F310}"/>
            </c:ext>
          </c:extLst>
        </c:ser>
        <c:ser>
          <c:idx val="1"/>
          <c:order val="1"/>
          <c:tx>
            <c:strRef>
              <c:f>'AR_26(20개)'!$C$20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'AR_26(20개)'!$B$21:$B$31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'AR_26(20개)'!$C$21:$C$31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0.34780023781212843</c:v>
                </c:pt>
                <c:pt idx="2">
                  <c:v>0.51367419738406661</c:v>
                </c:pt>
                <c:pt idx="3">
                  <c:v>0.62544589774078474</c:v>
                </c:pt>
                <c:pt idx="4">
                  <c:v>0.70788743559254852</c:v>
                </c:pt>
                <c:pt idx="5">
                  <c:v>0.78279825604439157</c:v>
                </c:pt>
                <c:pt idx="6">
                  <c:v>0.86127625842251287</c:v>
                </c:pt>
                <c:pt idx="7">
                  <c:v>0.90883868410622271</c:v>
                </c:pt>
                <c:pt idx="8">
                  <c:v>0.94906856916369398</c:v>
                </c:pt>
                <c:pt idx="9">
                  <c:v>0.98434403487911215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7B1-B75D-9727BD89F310}"/>
            </c:ext>
          </c:extLst>
        </c:ser>
        <c:ser>
          <c:idx val="2"/>
          <c:order val="2"/>
          <c:tx>
            <c:strRef>
              <c:f>'AR_26(20개)'!$D$20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'AR_26(20개)'!$B$21:$B$31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'AR_26(20개)'!$D$21:$D$31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7B1-B75D-9727BD89F310}"/>
            </c:ext>
          </c:extLst>
        </c:ser>
        <c:ser>
          <c:idx val="3"/>
          <c:order val="3"/>
          <c:tx>
            <c:strRef>
              <c:f>'AR_26(20개)'!$E$20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'AR_26(20개)'!$B$21:$B$31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'AR_26(20개)'!$E$21:$E$31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1-47B1-B75D-9727BD89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'AR_27(21개)'!$B$20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'AR_27(21개)'!$B$21:$B$31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'AR_27(21개)'!$B$21:$B$31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B-4B64-AA6E-F39B0D81CFF2}"/>
            </c:ext>
          </c:extLst>
        </c:ser>
        <c:ser>
          <c:idx val="1"/>
          <c:order val="1"/>
          <c:tx>
            <c:strRef>
              <c:f>'AR_27(21개)'!$C$20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'AR_27(21개)'!$B$21:$B$31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'AR_27(21개)'!$C$21:$C$31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0.34760206103844632</c:v>
                </c:pt>
                <c:pt idx="2">
                  <c:v>0.51367419738406661</c:v>
                </c:pt>
                <c:pt idx="3">
                  <c:v>0.62960760998810938</c:v>
                </c:pt>
                <c:pt idx="4">
                  <c:v>0.71125644074514471</c:v>
                </c:pt>
                <c:pt idx="5">
                  <c:v>0.78180737217598095</c:v>
                </c:pt>
                <c:pt idx="6">
                  <c:v>0.86246531906460566</c:v>
                </c:pt>
                <c:pt idx="7">
                  <c:v>0.91498216409036859</c:v>
                </c:pt>
                <c:pt idx="8">
                  <c:v>0.95144669044787955</c:v>
                </c:pt>
                <c:pt idx="9">
                  <c:v>0.98434403487911215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B-4B64-AA6E-F39B0D81CFF2}"/>
            </c:ext>
          </c:extLst>
        </c:ser>
        <c:ser>
          <c:idx val="2"/>
          <c:order val="2"/>
          <c:tx>
            <c:strRef>
              <c:f>'AR_27(21개)'!$D$20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'AR_27(21개)'!$B$21:$B$31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'AR_27(21개)'!$D$21:$D$31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B-4B64-AA6E-F39B0D81CFF2}"/>
            </c:ext>
          </c:extLst>
        </c:ser>
        <c:ser>
          <c:idx val="3"/>
          <c:order val="3"/>
          <c:tx>
            <c:strRef>
              <c:f>'AR_27(21개)'!$E$20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'AR_27(21개)'!$B$21:$B$31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'AR_27(21개)'!$E$21:$E$31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B-4B64-AA6E-F39B0D81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'AR_28(22개)'!$B$20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'AR_28(22개)'!$B$21:$B$31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'AR_28(22개)'!$B$21:$B$31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5-42A0-9A89-E90E4EFF9A14}"/>
            </c:ext>
          </c:extLst>
        </c:ser>
        <c:ser>
          <c:idx val="1"/>
          <c:order val="1"/>
          <c:tx>
            <c:strRef>
              <c:f>'AR_28(22개)'!$C$20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'AR_28(22개)'!$B$21:$B$31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'AR_28(22개)'!$C$21:$C$31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0.35394371779627426</c:v>
                </c:pt>
                <c:pt idx="2">
                  <c:v>0.51347602061038444</c:v>
                </c:pt>
                <c:pt idx="3">
                  <c:v>0.63059849385652</c:v>
                </c:pt>
                <c:pt idx="4">
                  <c:v>0.71304003170828378</c:v>
                </c:pt>
                <c:pt idx="5">
                  <c:v>0.78656361474435199</c:v>
                </c:pt>
                <c:pt idx="6">
                  <c:v>0.85969084423305586</c:v>
                </c:pt>
                <c:pt idx="7">
                  <c:v>0.91399128022195797</c:v>
                </c:pt>
                <c:pt idx="8">
                  <c:v>0.95362663495838285</c:v>
                </c:pt>
                <c:pt idx="9">
                  <c:v>0.98592944906856916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5-42A0-9A89-E90E4EFF9A14}"/>
            </c:ext>
          </c:extLst>
        </c:ser>
        <c:ser>
          <c:idx val="2"/>
          <c:order val="2"/>
          <c:tx>
            <c:strRef>
              <c:f>'AR_28(22개)'!$D$20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'AR_28(22개)'!$B$21:$B$31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'AR_28(22개)'!$D$21:$D$31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5-42A0-9A89-E90E4EFF9A14}"/>
            </c:ext>
          </c:extLst>
        </c:ser>
        <c:ser>
          <c:idx val="3"/>
          <c:order val="3"/>
          <c:tx>
            <c:strRef>
              <c:f>'AR_28(22개)'!$E$20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'AR_28(22개)'!$B$21:$B$31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'AR_28(22개)'!$E$21:$E$31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5-42A0-9A89-E90E4EFF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'AR_11(5개)'!$B$20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'AR_11(5개)'!$B$21:$B$31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'AR_11(5개)'!$B$21:$B$31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6-420D-99B1-46B0E691C754}"/>
            </c:ext>
          </c:extLst>
        </c:ser>
        <c:ser>
          <c:idx val="1"/>
          <c:order val="1"/>
          <c:tx>
            <c:strRef>
              <c:f>'AR_11(5개)'!$C$20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'AR_11(5개)'!$B$21:$B$31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'AR_11(5개)'!$C$21:$C$31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0.35315101070154575</c:v>
                </c:pt>
                <c:pt idx="2">
                  <c:v>0.46967895362663498</c:v>
                </c:pt>
                <c:pt idx="3">
                  <c:v>0.53230281411018632</c:v>
                </c:pt>
                <c:pt idx="4">
                  <c:v>0.62386048355132784</c:v>
                </c:pt>
                <c:pt idx="5">
                  <c:v>0.71779627427665482</c:v>
                </c:pt>
                <c:pt idx="6">
                  <c:v>0.73305588585017833</c:v>
                </c:pt>
                <c:pt idx="7">
                  <c:v>0.8408640507332541</c:v>
                </c:pt>
                <c:pt idx="8">
                  <c:v>0.89318271898533497</c:v>
                </c:pt>
                <c:pt idx="9">
                  <c:v>0.95541022592152203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6-420D-99B1-46B0E691C754}"/>
            </c:ext>
          </c:extLst>
        </c:ser>
        <c:ser>
          <c:idx val="2"/>
          <c:order val="2"/>
          <c:tx>
            <c:strRef>
              <c:f>'AR_11(5개)'!$D$20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'AR_11(5개)'!$B$21:$B$31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'AR_11(5개)'!$D$21:$D$31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6-420D-99B1-46B0E691C754}"/>
            </c:ext>
          </c:extLst>
        </c:ser>
        <c:ser>
          <c:idx val="3"/>
          <c:order val="3"/>
          <c:tx>
            <c:strRef>
              <c:f>'AR_11(5개)'!$E$20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'AR_11(5개)'!$B$21:$B$31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'AR_11(5개)'!$E$21:$E$31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6-420D-99B1-46B0E691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'AR_29(23개)'!$B$20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'AR_29(23개)'!$B$21:$B$31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'AR_29(23개)'!$B$21:$B$31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A-4536-8B21-AAE790B6AC67}"/>
            </c:ext>
          </c:extLst>
        </c:ser>
        <c:ser>
          <c:idx val="1"/>
          <c:order val="1"/>
          <c:tx>
            <c:strRef>
              <c:f>'AR_29(23개)'!$C$20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'AR_29(23개)'!$B$21:$B$31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'AR_29(23개)'!$C$21:$C$31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0.35394371779627426</c:v>
                </c:pt>
                <c:pt idx="2">
                  <c:v>0.51347602061038444</c:v>
                </c:pt>
                <c:pt idx="3">
                  <c:v>0.63059849385652</c:v>
                </c:pt>
                <c:pt idx="4">
                  <c:v>0.71284185493460162</c:v>
                </c:pt>
                <c:pt idx="5">
                  <c:v>0.78755449861276261</c:v>
                </c:pt>
                <c:pt idx="6">
                  <c:v>0.8594926674593738</c:v>
                </c:pt>
                <c:pt idx="7">
                  <c:v>0.91379310344827591</c:v>
                </c:pt>
                <c:pt idx="8">
                  <c:v>0.95303210463733645</c:v>
                </c:pt>
                <c:pt idx="9">
                  <c:v>0.98830757035275463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A-4536-8B21-AAE790B6AC67}"/>
            </c:ext>
          </c:extLst>
        </c:ser>
        <c:ser>
          <c:idx val="2"/>
          <c:order val="2"/>
          <c:tx>
            <c:strRef>
              <c:f>'AR_29(23개)'!$D$20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'AR_29(23개)'!$B$21:$B$31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'AR_29(23개)'!$D$21:$D$31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A-4536-8B21-AAE790B6AC67}"/>
            </c:ext>
          </c:extLst>
        </c:ser>
        <c:ser>
          <c:idx val="3"/>
          <c:order val="3"/>
          <c:tx>
            <c:strRef>
              <c:f>'AR_29(23개)'!$E$20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'AR_29(23개)'!$B$21:$B$31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'AR_29(23개)'!$E$21:$E$31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3A-4536-8B21-AAE790B6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'AR_30(24개)'!$B$20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'AR_30(24개)'!$B$21:$B$31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'AR_30(24개)'!$B$21:$B$31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3-4424-9914-261D8FB4C17F}"/>
            </c:ext>
          </c:extLst>
        </c:ser>
        <c:ser>
          <c:idx val="1"/>
          <c:order val="1"/>
          <c:tx>
            <c:strRef>
              <c:f>'AR_30(24개)'!$C$20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'AR_30(24개)'!$B$21:$B$31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'AR_30(24개)'!$C$21:$C$31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0.35394371779627426</c:v>
                </c:pt>
                <c:pt idx="2">
                  <c:v>0.51347602061038444</c:v>
                </c:pt>
                <c:pt idx="3">
                  <c:v>0.63059849385652</c:v>
                </c:pt>
                <c:pt idx="4">
                  <c:v>0.71284185493460162</c:v>
                </c:pt>
                <c:pt idx="5">
                  <c:v>0.78755449861276261</c:v>
                </c:pt>
                <c:pt idx="6">
                  <c:v>0.8594926674593738</c:v>
                </c:pt>
                <c:pt idx="7">
                  <c:v>0.91379310344827591</c:v>
                </c:pt>
                <c:pt idx="8">
                  <c:v>0.9528339278636544</c:v>
                </c:pt>
                <c:pt idx="9">
                  <c:v>0.98612762584225133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3-4424-9914-261D8FB4C17F}"/>
            </c:ext>
          </c:extLst>
        </c:ser>
        <c:ser>
          <c:idx val="2"/>
          <c:order val="2"/>
          <c:tx>
            <c:strRef>
              <c:f>'AR_30(24개)'!$D$20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'AR_30(24개)'!$B$21:$B$31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'AR_30(24개)'!$D$21:$D$31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3-4424-9914-261D8FB4C17F}"/>
            </c:ext>
          </c:extLst>
        </c:ser>
        <c:ser>
          <c:idx val="3"/>
          <c:order val="3"/>
          <c:tx>
            <c:strRef>
              <c:f>'AR_30(24개)'!$E$20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'AR_30(24개)'!$B$21:$B$31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'AR_30(24개)'!$E$21:$E$31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3-4424-9914-261D8FB4C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'AR_31(25개)'!$B$20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'AR_31(25개)'!$B$21:$B$31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'AR_31(25개)'!$B$21:$B$31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3-406D-A590-8C3D31A78A78}"/>
            </c:ext>
          </c:extLst>
        </c:ser>
        <c:ser>
          <c:idx val="1"/>
          <c:order val="1"/>
          <c:tx>
            <c:strRef>
              <c:f>'AR_31(25개)'!$C$20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'AR_31(25개)'!$B$21:$B$31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'AR_31(25개)'!$C$21:$C$31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0.35315101070154575</c:v>
                </c:pt>
                <c:pt idx="2">
                  <c:v>0.51347602061038444</c:v>
                </c:pt>
                <c:pt idx="3">
                  <c:v>0.63059849385652</c:v>
                </c:pt>
                <c:pt idx="4">
                  <c:v>0.71284185493460162</c:v>
                </c:pt>
                <c:pt idx="5">
                  <c:v>0.78755449861276261</c:v>
                </c:pt>
                <c:pt idx="6">
                  <c:v>0.8594926674593738</c:v>
                </c:pt>
                <c:pt idx="7">
                  <c:v>0.91379310344827591</c:v>
                </c:pt>
                <c:pt idx="8">
                  <c:v>0.9528339278636544</c:v>
                </c:pt>
                <c:pt idx="9">
                  <c:v>0.98672215616329761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3-406D-A590-8C3D31A78A78}"/>
            </c:ext>
          </c:extLst>
        </c:ser>
        <c:ser>
          <c:idx val="2"/>
          <c:order val="2"/>
          <c:tx>
            <c:strRef>
              <c:f>'AR_31(25개)'!$D$20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'AR_31(25개)'!$B$21:$B$31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'AR_31(25개)'!$D$21:$D$31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3-406D-A590-8C3D31A78A78}"/>
            </c:ext>
          </c:extLst>
        </c:ser>
        <c:ser>
          <c:idx val="3"/>
          <c:order val="3"/>
          <c:tx>
            <c:strRef>
              <c:f>'AR_31(25개)'!$E$20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'AR_31(25개)'!$B$21:$B$31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'AR_31(25개)'!$E$21:$E$31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3-406D-A590-8C3D31A7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'AR_32(26개)'!$B$20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'AR_32(26개)'!$B$21:$B$31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'AR_32(26개)'!$B$21:$B$31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7-438E-B9BF-6CB4AF4C2C32}"/>
            </c:ext>
          </c:extLst>
        </c:ser>
        <c:ser>
          <c:idx val="1"/>
          <c:order val="1"/>
          <c:tx>
            <c:strRef>
              <c:f>'AR_32(26개)'!$C$20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'AR_32(26개)'!$B$21:$B$31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'AR_32(26개)'!$C$21:$C$31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0.35077288941736029</c:v>
                </c:pt>
                <c:pt idx="2">
                  <c:v>0.51347602061038444</c:v>
                </c:pt>
                <c:pt idx="3">
                  <c:v>0.62960760998810938</c:v>
                </c:pt>
                <c:pt idx="4">
                  <c:v>0.71264367816091956</c:v>
                </c:pt>
                <c:pt idx="5">
                  <c:v>0.78577090764962343</c:v>
                </c:pt>
                <c:pt idx="6">
                  <c:v>0.8594926674593738</c:v>
                </c:pt>
                <c:pt idx="7">
                  <c:v>0.91379310344827591</c:v>
                </c:pt>
                <c:pt idx="8">
                  <c:v>0.9528339278636544</c:v>
                </c:pt>
                <c:pt idx="9">
                  <c:v>0.98592944906856916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7-438E-B9BF-6CB4AF4C2C32}"/>
            </c:ext>
          </c:extLst>
        </c:ser>
        <c:ser>
          <c:idx val="2"/>
          <c:order val="2"/>
          <c:tx>
            <c:strRef>
              <c:f>'AR_32(26개)'!$D$20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'AR_32(26개)'!$B$21:$B$31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'AR_32(26개)'!$D$21:$D$31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7-438E-B9BF-6CB4AF4C2C32}"/>
            </c:ext>
          </c:extLst>
        </c:ser>
        <c:ser>
          <c:idx val="3"/>
          <c:order val="3"/>
          <c:tx>
            <c:strRef>
              <c:f>'AR_32(26개)'!$E$20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'AR_32(26개)'!$B$21:$B$31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'AR_32(26개)'!$E$21:$E$31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7-438E-B9BF-6CB4AF4C2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'AR_33(27개)'!$B$20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'AR_33(27개)'!$B$21:$B$31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'AR_33(27개)'!$B$21:$B$31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B-4537-9365-A4F1F7E09F41}"/>
            </c:ext>
          </c:extLst>
        </c:ser>
        <c:ser>
          <c:idx val="1"/>
          <c:order val="1"/>
          <c:tx>
            <c:strRef>
              <c:f>'AR_33(27개)'!$C$20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'AR_33(27개)'!$B$21:$B$31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'AR_33(27개)'!$C$21:$C$31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0.35077288941736029</c:v>
                </c:pt>
                <c:pt idx="2">
                  <c:v>0.51268331351565599</c:v>
                </c:pt>
                <c:pt idx="3">
                  <c:v>0.62802219579865237</c:v>
                </c:pt>
                <c:pt idx="4">
                  <c:v>0.71363456202933018</c:v>
                </c:pt>
                <c:pt idx="5">
                  <c:v>0.78577090764962343</c:v>
                </c:pt>
                <c:pt idx="6">
                  <c:v>0.85929449068569164</c:v>
                </c:pt>
                <c:pt idx="7">
                  <c:v>0.91379310344827591</c:v>
                </c:pt>
                <c:pt idx="8">
                  <c:v>0.95640110978993265</c:v>
                </c:pt>
                <c:pt idx="9">
                  <c:v>0.98672215616329761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B-4537-9365-A4F1F7E09F41}"/>
            </c:ext>
          </c:extLst>
        </c:ser>
        <c:ser>
          <c:idx val="2"/>
          <c:order val="2"/>
          <c:tx>
            <c:strRef>
              <c:f>'AR_33(27개)'!$D$20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'AR_33(27개)'!$B$21:$B$31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'AR_33(27개)'!$D$21:$D$31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B-4537-9365-A4F1F7E09F41}"/>
            </c:ext>
          </c:extLst>
        </c:ser>
        <c:ser>
          <c:idx val="3"/>
          <c:order val="3"/>
          <c:tx>
            <c:strRef>
              <c:f>'AR_33(27개)'!$E$20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'AR_33(27개)'!$B$21:$B$31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'AR_33(27개)'!$E$21:$E$31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B-4537-9365-A4F1F7E0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'AR_34(28개)'!$B$20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'AR_34(28개)'!$B$21:$B$31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'AR_34(28개)'!$B$21:$B$31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A-449B-B338-85332B9F5F91}"/>
            </c:ext>
          </c:extLst>
        </c:ser>
        <c:ser>
          <c:idx val="1"/>
          <c:order val="1"/>
          <c:tx>
            <c:strRef>
              <c:f>'AR_34(28개)'!$C$20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'AR_34(28개)'!$B$21:$B$31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'AR_34(28개)'!$C$21:$C$31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0.35077288941736029</c:v>
                </c:pt>
                <c:pt idx="2">
                  <c:v>0.51268331351565599</c:v>
                </c:pt>
                <c:pt idx="3">
                  <c:v>0.62881490289338093</c:v>
                </c:pt>
                <c:pt idx="4">
                  <c:v>0.71125644074514471</c:v>
                </c:pt>
                <c:pt idx="5">
                  <c:v>0.78418549346016642</c:v>
                </c:pt>
                <c:pt idx="6">
                  <c:v>0.85770907649623462</c:v>
                </c:pt>
                <c:pt idx="7">
                  <c:v>0.91379310344827591</c:v>
                </c:pt>
                <c:pt idx="8">
                  <c:v>0.95699564011097904</c:v>
                </c:pt>
                <c:pt idx="9">
                  <c:v>0.98672215616329761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A-449B-B338-85332B9F5F91}"/>
            </c:ext>
          </c:extLst>
        </c:ser>
        <c:ser>
          <c:idx val="2"/>
          <c:order val="2"/>
          <c:tx>
            <c:strRef>
              <c:f>'AR_34(28개)'!$D$20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'AR_34(28개)'!$B$21:$B$31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'AR_34(28개)'!$D$21:$D$31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A-449B-B338-85332B9F5F91}"/>
            </c:ext>
          </c:extLst>
        </c:ser>
        <c:ser>
          <c:idx val="3"/>
          <c:order val="3"/>
          <c:tx>
            <c:strRef>
              <c:f>'AR_34(28개)'!$E$20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'AR_34(28개)'!$B$21:$B$31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'AR_34(28개)'!$E$21:$E$31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A-449B-B338-85332B9F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'AR_35(29개)'!$B$20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'AR_35(29개)'!$B$21:$B$31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'AR_35(29개)'!$B$21:$B$31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1-4E3B-902B-71F9691227D1}"/>
            </c:ext>
          </c:extLst>
        </c:ser>
        <c:ser>
          <c:idx val="1"/>
          <c:order val="1"/>
          <c:tx>
            <c:strRef>
              <c:f>'AR_35(29개)'!$C$20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'AR_35(29개)'!$B$21:$B$31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'AR_35(29개)'!$C$21:$C$31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0.35077288941736029</c:v>
                </c:pt>
                <c:pt idx="2">
                  <c:v>0.51268331351565599</c:v>
                </c:pt>
                <c:pt idx="3">
                  <c:v>0.62762584225128815</c:v>
                </c:pt>
                <c:pt idx="4">
                  <c:v>0.71165279429250894</c:v>
                </c:pt>
                <c:pt idx="5">
                  <c:v>0.78378913991280219</c:v>
                </c:pt>
                <c:pt idx="6">
                  <c:v>0.85711454617518823</c:v>
                </c:pt>
                <c:pt idx="7">
                  <c:v>0.91161315893777251</c:v>
                </c:pt>
                <c:pt idx="8">
                  <c:v>0.95739199365834327</c:v>
                </c:pt>
                <c:pt idx="9">
                  <c:v>0.98692033293697978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1-4E3B-902B-71F9691227D1}"/>
            </c:ext>
          </c:extLst>
        </c:ser>
        <c:ser>
          <c:idx val="2"/>
          <c:order val="2"/>
          <c:tx>
            <c:strRef>
              <c:f>'AR_35(29개)'!$D$20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'AR_35(29개)'!$B$21:$B$31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'AR_35(29개)'!$D$21:$D$31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1-4E3B-902B-71F9691227D1}"/>
            </c:ext>
          </c:extLst>
        </c:ser>
        <c:ser>
          <c:idx val="3"/>
          <c:order val="3"/>
          <c:tx>
            <c:strRef>
              <c:f>'AR_35(29개)'!$E$20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'AR_35(29개)'!$B$21:$B$31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'AR_35(29개)'!$E$21:$E$31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1-4E3B-902B-71F96912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'AR_36(30개)'!$B$20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'AR_36(30개)'!$B$21:$B$31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'AR_36(30개)'!$B$21:$B$31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B-4CDB-BA4C-2E2947DA19D7}"/>
            </c:ext>
          </c:extLst>
        </c:ser>
        <c:ser>
          <c:idx val="1"/>
          <c:order val="1"/>
          <c:tx>
            <c:strRef>
              <c:f>'AR_36(30개)'!$C$20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'AR_36(30개)'!$B$21:$B$31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'AR_36(30개)'!$C$21:$C$31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0.35077288941736029</c:v>
                </c:pt>
                <c:pt idx="2">
                  <c:v>0.51268331351565599</c:v>
                </c:pt>
                <c:pt idx="3">
                  <c:v>0.62762584225128815</c:v>
                </c:pt>
                <c:pt idx="4">
                  <c:v>0.71165279429250894</c:v>
                </c:pt>
                <c:pt idx="5">
                  <c:v>0.78378913991280219</c:v>
                </c:pt>
                <c:pt idx="6">
                  <c:v>0.85632183908045978</c:v>
                </c:pt>
                <c:pt idx="7">
                  <c:v>0.91082045184304394</c:v>
                </c:pt>
                <c:pt idx="8">
                  <c:v>0.95580657946888625</c:v>
                </c:pt>
                <c:pt idx="9">
                  <c:v>0.98751486325802618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B-4CDB-BA4C-2E2947DA19D7}"/>
            </c:ext>
          </c:extLst>
        </c:ser>
        <c:ser>
          <c:idx val="2"/>
          <c:order val="2"/>
          <c:tx>
            <c:strRef>
              <c:f>'AR_36(30개)'!$D$20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'AR_36(30개)'!$B$21:$B$31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'AR_36(30개)'!$D$21:$D$31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B-4CDB-BA4C-2E2947DA19D7}"/>
            </c:ext>
          </c:extLst>
        </c:ser>
        <c:ser>
          <c:idx val="3"/>
          <c:order val="3"/>
          <c:tx>
            <c:strRef>
              <c:f>'AR_36(30개)'!$E$20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'AR_36(30개)'!$B$21:$B$31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'AR_36(30개)'!$E$21:$E$31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B-4CDB-BA4C-2E2947DA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'AR_37(31개)'!$B$20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'AR_37(31개)'!$B$21:$B$31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'AR_37(31개)'!$B$21:$B$31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5-4D54-8401-EFD3E30F9F3C}"/>
            </c:ext>
          </c:extLst>
        </c:ser>
        <c:ser>
          <c:idx val="1"/>
          <c:order val="1"/>
          <c:tx>
            <c:strRef>
              <c:f>'AR_37(31개)'!$C$20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'AR_37(31개)'!$B$21:$B$31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'AR_37(31개)'!$C$21:$C$31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0.35077288941736029</c:v>
                </c:pt>
                <c:pt idx="2">
                  <c:v>0.51486325802615929</c:v>
                </c:pt>
                <c:pt idx="3">
                  <c:v>0.62703131193024175</c:v>
                </c:pt>
                <c:pt idx="4">
                  <c:v>0.70907649623464131</c:v>
                </c:pt>
                <c:pt idx="5">
                  <c:v>0.78874355925485529</c:v>
                </c:pt>
                <c:pt idx="6">
                  <c:v>0.85255648038049936</c:v>
                </c:pt>
                <c:pt idx="7">
                  <c:v>0.9122076892588189</c:v>
                </c:pt>
                <c:pt idx="8">
                  <c:v>0.95600475624256842</c:v>
                </c:pt>
                <c:pt idx="9">
                  <c:v>0.98672215616329761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5-4D54-8401-EFD3E30F9F3C}"/>
            </c:ext>
          </c:extLst>
        </c:ser>
        <c:ser>
          <c:idx val="2"/>
          <c:order val="2"/>
          <c:tx>
            <c:strRef>
              <c:f>'AR_37(31개)'!$D$20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'AR_37(31개)'!$B$21:$B$31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'AR_37(31개)'!$D$21:$D$31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5-4D54-8401-EFD3E30F9F3C}"/>
            </c:ext>
          </c:extLst>
        </c:ser>
        <c:ser>
          <c:idx val="3"/>
          <c:order val="3"/>
          <c:tx>
            <c:strRef>
              <c:f>'AR_37(31개)'!$E$20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'AR_37(31개)'!$B$21:$B$31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'AR_37(31개)'!$E$21:$E$31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5-4D54-8401-EFD3E30F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'AR_38(32개)'!$B$20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'AR_38(32개)'!$B$21:$B$31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'AR_38(32개)'!$B$21:$B$31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D-4250-892F-69161E9255AC}"/>
            </c:ext>
          </c:extLst>
        </c:ser>
        <c:ser>
          <c:idx val="1"/>
          <c:order val="1"/>
          <c:tx>
            <c:strRef>
              <c:f>'AR_38(32개)'!$C$20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'AR_38(32개)'!$B$21:$B$31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'AR_38(32개)'!$C$21:$C$31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0.35077288941736029</c:v>
                </c:pt>
                <c:pt idx="2">
                  <c:v>0.514268727705113</c:v>
                </c:pt>
                <c:pt idx="3">
                  <c:v>0.62703131193024175</c:v>
                </c:pt>
                <c:pt idx="4">
                  <c:v>0.70907649623464131</c:v>
                </c:pt>
                <c:pt idx="5">
                  <c:v>0.78676179151803405</c:v>
                </c:pt>
                <c:pt idx="6">
                  <c:v>0.85255648038049936</c:v>
                </c:pt>
                <c:pt idx="7">
                  <c:v>0.9122076892588189</c:v>
                </c:pt>
                <c:pt idx="8">
                  <c:v>0.95600475624256842</c:v>
                </c:pt>
                <c:pt idx="9">
                  <c:v>0.98672215616329761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D-4250-892F-69161E9255AC}"/>
            </c:ext>
          </c:extLst>
        </c:ser>
        <c:ser>
          <c:idx val="2"/>
          <c:order val="2"/>
          <c:tx>
            <c:strRef>
              <c:f>'AR_38(32개)'!$D$20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'AR_38(32개)'!$B$21:$B$31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'AR_38(32개)'!$D$21:$D$31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D-4250-892F-69161E9255AC}"/>
            </c:ext>
          </c:extLst>
        </c:ser>
        <c:ser>
          <c:idx val="3"/>
          <c:order val="3"/>
          <c:tx>
            <c:strRef>
              <c:f>'AR_38(32개)'!$E$20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'AR_38(32개)'!$B$21:$B$31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'AR_38(32개)'!$E$21:$E$31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D-4250-892F-69161E925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'AR_12(6개)'!$B$20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'AR_12(6개)'!$B$21:$B$31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'AR_12(6개)'!$B$21:$B$31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7-4957-AB71-D8CBBE2F4749}"/>
            </c:ext>
          </c:extLst>
        </c:ser>
        <c:ser>
          <c:idx val="1"/>
          <c:order val="1"/>
          <c:tx>
            <c:strRef>
              <c:f>'AR_12(6개)'!$C$20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'AR_12(6개)'!$B$21:$B$31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'AR_12(6개)'!$C$21:$C$31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0.34264764169639317</c:v>
                </c:pt>
                <c:pt idx="2">
                  <c:v>0.45640110978993265</c:v>
                </c:pt>
                <c:pt idx="3">
                  <c:v>0.54359889021006735</c:v>
                </c:pt>
                <c:pt idx="4">
                  <c:v>0.63139120095124857</c:v>
                </c:pt>
                <c:pt idx="5">
                  <c:v>0.7140309155766944</c:v>
                </c:pt>
                <c:pt idx="6">
                  <c:v>0.77625842251288146</c:v>
                </c:pt>
                <c:pt idx="7">
                  <c:v>0.84344034879112173</c:v>
                </c:pt>
                <c:pt idx="8">
                  <c:v>0.90309155766944116</c:v>
                </c:pt>
                <c:pt idx="9">
                  <c:v>0.96036464526357512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7-4957-AB71-D8CBBE2F4749}"/>
            </c:ext>
          </c:extLst>
        </c:ser>
        <c:ser>
          <c:idx val="2"/>
          <c:order val="2"/>
          <c:tx>
            <c:strRef>
              <c:f>'AR_12(6개)'!$D$20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'AR_12(6개)'!$B$21:$B$31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'AR_12(6개)'!$D$21:$D$31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7-4957-AB71-D8CBBE2F4749}"/>
            </c:ext>
          </c:extLst>
        </c:ser>
        <c:ser>
          <c:idx val="3"/>
          <c:order val="3"/>
          <c:tx>
            <c:strRef>
              <c:f>'AR_12(6개)'!$E$20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'AR_12(6개)'!$B$21:$B$31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'AR_12(6개)'!$E$21:$E$31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7-4957-AB71-D8CBBE2F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'AR_39(33개)'!$B$20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'AR_39(33개)'!$B$21:$B$31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'AR_39(33개)'!$B$21:$B$31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6-4549-8D92-6FB763C239E0}"/>
            </c:ext>
          </c:extLst>
        </c:ser>
        <c:ser>
          <c:idx val="1"/>
          <c:order val="1"/>
          <c:tx>
            <c:strRef>
              <c:f>'AR_39(33개)'!$C$20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'AR_39(33개)'!$B$21:$B$31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'AR_39(33개)'!$C$21:$C$31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0.35077288941736029</c:v>
                </c:pt>
                <c:pt idx="2">
                  <c:v>0.51347602061038444</c:v>
                </c:pt>
                <c:pt idx="3">
                  <c:v>0.62485136741973846</c:v>
                </c:pt>
                <c:pt idx="4">
                  <c:v>0.71006738010305193</c:v>
                </c:pt>
                <c:pt idx="5">
                  <c:v>0.78676179151803405</c:v>
                </c:pt>
                <c:pt idx="6">
                  <c:v>0.85592548553309555</c:v>
                </c:pt>
                <c:pt idx="7">
                  <c:v>0.90864050733254065</c:v>
                </c:pt>
                <c:pt idx="8">
                  <c:v>0.95362663495838285</c:v>
                </c:pt>
                <c:pt idx="9">
                  <c:v>0.98454221165279432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6-4549-8D92-6FB763C239E0}"/>
            </c:ext>
          </c:extLst>
        </c:ser>
        <c:ser>
          <c:idx val="2"/>
          <c:order val="2"/>
          <c:tx>
            <c:strRef>
              <c:f>'AR_39(33개)'!$D$20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'AR_39(33개)'!$B$21:$B$31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'AR_39(33개)'!$D$21:$D$31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6-4549-8D92-6FB763C239E0}"/>
            </c:ext>
          </c:extLst>
        </c:ser>
        <c:ser>
          <c:idx val="3"/>
          <c:order val="3"/>
          <c:tx>
            <c:strRef>
              <c:f>'AR_39(33개)'!$E$20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'AR_39(33개)'!$B$21:$B$31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'AR_39(33개)'!$E$21:$E$31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6-4549-8D92-6FB763C2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'AR_40(34개)'!$B$20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'AR_40(34개)'!$B$21:$B$31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'AR_40(34개)'!$B$21:$B$31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2-4EFF-80A6-DA656A1A1B0F}"/>
            </c:ext>
          </c:extLst>
        </c:ser>
        <c:ser>
          <c:idx val="1"/>
          <c:order val="1"/>
          <c:tx>
            <c:strRef>
              <c:f>'AR_40(34개)'!$C$20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'AR_40(34개)'!$B$21:$B$31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'AR_40(34개)'!$C$21:$C$31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0.35077288941736029</c:v>
                </c:pt>
                <c:pt idx="2">
                  <c:v>0.51248513674197382</c:v>
                </c:pt>
                <c:pt idx="3">
                  <c:v>0.62465319064605629</c:v>
                </c:pt>
                <c:pt idx="4">
                  <c:v>0.70927467300832348</c:v>
                </c:pt>
                <c:pt idx="5">
                  <c:v>0.78676179151803405</c:v>
                </c:pt>
                <c:pt idx="6">
                  <c:v>0.85592548553309555</c:v>
                </c:pt>
                <c:pt idx="7">
                  <c:v>0.91022592152199766</c:v>
                </c:pt>
                <c:pt idx="8">
                  <c:v>0.95303210463733645</c:v>
                </c:pt>
                <c:pt idx="9">
                  <c:v>0.98454221165279432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2-4EFF-80A6-DA656A1A1B0F}"/>
            </c:ext>
          </c:extLst>
        </c:ser>
        <c:ser>
          <c:idx val="2"/>
          <c:order val="2"/>
          <c:tx>
            <c:strRef>
              <c:f>'AR_40(34개)'!$D$20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'AR_40(34개)'!$B$21:$B$31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'AR_40(34개)'!$D$21:$D$31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2-4EFF-80A6-DA656A1A1B0F}"/>
            </c:ext>
          </c:extLst>
        </c:ser>
        <c:ser>
          <c:idx val="3"/>
          <c:order val="3"/>
          <c:tx>
            <c:strRef>
              <c:f>'AR_40(34개)'!$E$20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'AR_40(34개)'!$B$21:$B$31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'AR_40(34개)'!$E$21:$E$31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2-4EFF-80A6-DA656A1A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'AR_41(35개)'!$B$20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'AR_41(35개)'!$B$21:$B$31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'AR_41(35개)'!$B$21:$B$31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B-4B0F-8330-FDE77856F9D3}"/>
            </c:ext>
          </c:extLst>
        </c:ser>
        <c:ser>
          <c:idx val="1"/>
          <c:order val="1"/>
          <c:tx>
            <c:strRef>
              <c:f>'AR_41(35개)'!$C$20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'AR_41(35개)'!$B$21:$B$31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'AR_41(35개)'!$C$21:$C$31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0.35909631391200952</c:v>
                </c:pt>
                <c:pt idx="2">
                  <c:v>0.52378121284185497</c:v>
                </c:pt>
                <c:pt idx="3">
                  <c:v>0.6426872770511296</c:v>
                </c:pt>
                <c:pt idx="4">
                  <c:v>0.72473246135552916</c:v>
                </c:pt>
                <c:pt idx="5">
                  <c:v>0.80301228695996829</c:v>
                </c:pt>
                <c:pt idx="6">
                  <c:v>0.86642885453824814</c:v>
                </c:pt>
                <c:pt idx="7">
                  <c:v>0.91973840665873963</c:v>
                </c:pt>
                <c:pt idx="8">
                  <c:v>0.96076099881093935</c:v>
                </c:pt>
                <c:pt idx="9">
                  <c:v>0.98632580261593339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B-4B0F-8330-FDE77856F9D3}"/>
            </c:ext>
          </c:extLst>
        </c:ser>
        <c:ser>
          <c:idx val="2"/>
          <c:order val="2"/>
          <c:tx>
            <c:strRef>
              <c:f>'AR_41(35개)'!$D$20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'AR_41(35개)'!$B$21:$B$31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'AR_41(35개)'!$D$21:$D$31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B-4B0F-8330-FDE77856F9D3}"/>
            </c:ext>
          </c:extLst>
        </c:ser>
        <c:ser>
          <c:idx val="3"/>
          <c:order val="3"/>
          <c:tx>
            <c:strRef>
              <c:f>'AR_41(35개)'!$E$20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'AR_41(35개)'!$B$21:$B$31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'AR_41(35개)'!$E$21:$E$31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B-4B0F-8330-FDE77856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'AR_42(36개)'!$B$20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'AR_42(36개)'!$B$21:$B$31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'AR_42(36개)'!$B$21:$B$31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F-49F2-AA9E-743DCC5066BE}"/>
            </c:ext>
          </c:extLst>
        </c:ser>
        <c:ser>
          <c:idx val="1"/>
          <c:order val="1"/>
          <c:tx>
            <c:strRef>
              <c:f>'AR_42(36개)'!$C$20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'AR_42(36개)'!$B$21:$B$31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'AR_42(36개)'!$C$21:$C$31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0.36206896551724138</c:v>
                </c:pt>
                <c:pt idx="2">
                  <c:v>0.52100673801030517</c:v>
                </c:pt>
                <c:pt idx="3">
                  <c:v>0.64427269124058661</c:v>
                </c:pt>
                <c:pt idx="4">
                  <c:v>0.72750693618707885</c:v>
                </c:pt>
                <c:pt idx="5">
                  <c:v>0.81629013079667068</c:v>
                </c:pt>
                <c:pt idx="6">
                  <c:v>0.87574316290130794</c:v>
                </c:pt>
                <c:pt idx="7">
                  <c:v>0.92707094728497819</c:v>
                </c:pt>
                <c:pt idx="8">
                  <c:v>0.96452635751089977</c:v>
                </c:pt>
                <c:pt idx="9">
                  <c:v>0.9879112168053904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F-49F2-AA9E-743DCC5066BE}"/>
            </c:ext>
          </c:extLst>
        </c:ser>
        <c:ser>
          <c:idx val="2"/>
          <c:order val="2"/>
          <c:tx>
            <c:strRef>
              <c:f>'AR_42(36개)'!$D$20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'AR_42(36개)'!$B$21:$B$31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'AR_42(36개)'!$D$21:$D$31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F-49F2-AA9E-743DCC5066BE}"/>
            </c:ext>
          </c:extLst>
        </c:ser>
        <c:ser>
          <c:idx val="3"/>
          <c:order val="3"/>
          <c:tx>
            <c:strRef>
              <c:f>'AR_42(36개)'!$E$20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'AR_42(36개)'!$B$21:$B$31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'AR_42(36개)'!$E$21:$E$31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F-49F2-AA9E-743DCC506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'AR_43(37개)'!$B$20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'AR_43(37개)'!$B$21:$B$31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'AR_43(37개)'!$B$21:$B$31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2-4BC6-A8FF-36844DA7A4BB}"/>
            </c:ext>
          </c:extLst>
        </c:ser>
        <c:ser>
          <c:idx val="1"/>
          <c:order val="1"/>
          <c:tx>
            <c:strRef>
              <c:f>'AR_43(37개)'!$C$20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'AR_43(37개)'!$B$21:$B$31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'AR_43(37개)'!$C$21:$C$31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0.36127625842251287</c:v>
                </c:pt>
                <c:pt idx="2">
                  <c:v>0.51843043995243754</c:v>
                </c:pt>
                <c:pt idx="3">
                  <c:v>0.64486722156163301</c:v>
                </c:pt>
                <c:pt idx="4">
                  <c:v>0.73087594133967504</c:v>
                </c:pt>
                <c:pt idx="5">
                  <c:v>0.81529924692826006</c:v>
                </c:pt>
                <c:pt idx="6">
                  <c:v>0.87395957193816887</c:v>
                </c:pt>
                <c:pt idx="7">
                  <c:v>0.92667459373761396</c:v>
                </c:pt>
                <c:pt idx="8">
                  <c:v>0.96393182718985337</c:v>
                </c:pt>
                <c:pt idx="9">
                  <c:v>0.98751486325802618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2-4BC6-A8FF-36844DA7A4BB}"/>
            </c:ext>
          </c:extLst>
        </c:ser>
        <c:ser>
          <c:idx val="2"/>
          <c:order val="2"/>
          <c:tx>
            <c:strRef>
              <c:f>'AR_43(37개)'!$D$20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'AR_43(37개)'!$B$21:$B$31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'AR_43(37개)'!$D$21:$D$31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22-4BC6-A8FF-36844DA7A4BB}"/>
            </c:ext>
          </c:extLst>
        </c:ser>
        <c:ser>
          <c:idx val="3"/>
          <c:order val="3"/>
          <c:tx>
            <c:strRef>
              <c:f>'AR_43(37개)'!$E$20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'AR_43(37개)'!$B$21:$B$31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'AR_43(37개)'!$E$21:$E$31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22-4BC6-A8FF-36844DA7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'AR_44(38개)'!$B$20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'AR_44(38개)'!$B$21:$B$31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'AR_44(38개)'!$B$21:$B$31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6-4FC3-A0AC-0C6ED449735D}"/>
            </c:ext>
          </c:extLst>
        </c:ser>
        <c:ser>
          <c:idx val="1"/>
          <c:order val="1"/>
          <c:tx>
            <c:strRef>
              <c:f>'AR_44(38개)'!$C$20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'AR_44(38개)'!$B$21:$B$31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'AR_44(38개)'!$C$21:$C$31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0.39120095124851367</c:v>
                </c:pt>
                <c:pt idx="2">
                  <c:v>0.55251684502576293</c:v>
                </c:pt>
                <c:pt idx="3">
                  <c:v>0.65854141894569962</c:v>
                </c:pt>
                <c:pt idx="4">
                  <c:v>0.74554102259215216</c:v>
                </c:pt>
                <c:pt idx="5">
                  <c:v>0.82124455013872377</c:v>
                </c:pt>
                <c:pt idx="6">
                  <c:v>0.87911216805390413</c:v>
                </c:pt>
                <c:pt idx="7">
                  <c:v>0.92687277051129613</c:v>
                </c:pt>
                <c:pt idx="8">
                  <c:v>0.96789536266349585</c:v>
                </c:pt>
                <c:pt idx="9">
                  <c:v>0.99207292905271505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6-4FC3-A0AC-0C6ED449735D}"/>
            </c:ext>
          </c:extLst>
        </c:ser>
        <c:ser>
          <c:idx val="2"/>
          <c:order val="2"/>
          <c:tx>
            <c:strRef>
              <c:f>'AR_44(38개)'!$D$20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'AR_44(38개)'!$B$21:$B$31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'AR_44(38개)'!$D$21:$D$31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6-4FC3-A0AC-0C6ED449735D}"/>
            </c:ext>
          </c:extLst>
        </c:ser>
        <c:ser>
          <c:idx val="3"/>
          <c:order val="3"/>
          <c:tx>
            <c:strRef>
              <c:f>'AR_44(38개)'!$E$20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'AR_44(38개)'!$B$21:$B$31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'AR_44(38개)'!$E$21:$E$31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6-4FC3-A0AC-0C6ED449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'AR_45(39개)'!$B$20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'AR_45(39개)'!$B$21:$B$31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'AR_45(39개)'!$B$21:$B$31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B-4FBF-9D4E-5F31F6ED93BC}"/>
            </c:ext>
          </c:extLst>
        </c:ser>
        <c:ser>
          <c:idx val="1"/>
          <c:order val="1"/>
          <c:tx>
            <c:strRef>
              <c:f>'AR_45(39개)'!$C$20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'AR_45(39개)'!$B$21:$B$31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'AR_45(39개)'!$C$21:$C$31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0.39516448672215615</c:v>
                </c:pt>
                <c:pt idx="2">
                  <c:v>0.54419342053111375</c:v>
                </c:pt>
                <c:pt idx="3">
                  <c:v>0.66091954022988508</c:v>
                </c:pt>
                <c:pt idx="4">
                  <c:v>0.74613555291319855</c:v>
                </c:pt>
                <c:pt idx="5">
                  <c:v>0.81331747919143871</c:v>
                </c:pt>
                <c:pt idx="6">
                  <c:v>0.88248117320650021</c:v>
                </c:pt>
                <c:pt idx="7">
                  <c:v>0.93261989694807768</c:v>
                </c:pt>
                <c:pt idx="8">
                  <c:v>0.96809353943717791</c:v>
                </c:pt>
                <c:pt idx="9">
                  <c:v>0.99207292905271505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B-4FBF-9D4E-5F31F6ED93BC}"/>
            </c:ext>
          </c:extLst>
        </c:ser>
        <c:ser>
          <c:idx val="2"/>
          <c:order val="2"/>
          <c:tx>
            <c:strRef>
              <c:f>'AR_45(39개)'!$D$20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'AR_45(39개)'!$B$21:$B$31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'AR_45(39개)'!$D$21:$D$31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B-4FBF-9D4E-5F31F6ED93BC}"/>
            </c:ext>
          </c:extLst>
        </c:ser>
        <c:ser>
          <c:idx val="3"/>
          <c:order val="3"/>
          <c:tx>
            <c:strRef>
              <c:f>'AR_45(39개)'!$E$20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'AR_45(39개)'!$B$21:$B$31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'AR_45(39개)'!$E$21:$E$31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1B-4FBF-9D4E-5F31F6ED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'AR_46(40개)'!$B$20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'AR_46(40개)'!$B$21:$B$31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'AR_46(40개)'!$B$21:$B$31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B-4401-BB1B-D75C06768388}"/>
            </c:ext>
          </c:extLst>
        </c:ser>
        <c:ser>
          <c:idx val="1"/>
          <c:order val="1"/>
          <c:tx>
            <c:strRef>
              <c:f>'AR_46(40개)'!$C$20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'AR_46(40개)'!$B$21:$B$31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'AR_46(40개)'!$C$21:$C$31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0.39496630994847404</c:v>
                </c:pt>
                <c:pt idx="2">
                  <c:v>0.54359889021006735</c:v>
                </c:pt>
                <c:pt idx="3">
                  <c:v>0.65933412604042807</c:v>
                </c:pt>
                <c:pt idx="4">
                  <c:v>0.74573919936583433</c:v>
                </c:pt>
                <c:pt idx="5">
                  <c:v>0.81470471660721366</c:v>
                </c:pt>
                <c:pt idx="6">
                  <c:v>0.88129211256440743</c:v>
                </c:pt>
                <c:pt idx="7">
                  <c:v>0.93004359889021004</c:v>
                </c:pt>
                <c:pt idx="8">
                  <c:v>0.96809353943717791</c:v>
                </c:pt>
                <c:pt idx="9">
                  <c:v>0.9922711058263971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B-4401-BB1B-D75C06768388}"/>
            </c:ext>
          </c:extLst>
        </c:ser>
        <c:ser>
          <c:idx val="2"/>
          <c:order val="2"/>
          <c:tx>
            <c:strRef>
              <c:f>'AR_46(40개)'!$D$20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'AR_46(40개)'!$B$21:$B$31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'AR_46(40개)'!$D$21:$D$31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B-4401-BB1B-D75C06768388}"/>
            </c:ext>
          </c:extLst>
        </c:ser>
        <c:ser>
          <c:idx val="3"/>
          <c:order val="3"/>
          <c:tx>
            <c:strRef>
              <c:f>'AR_46(40개)'!$E$20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'AR_46(40개)'!$B$21:$B$31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'AR_46(40개)'!$E$21:$E$31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B-4401-BB1B-D75C0676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'AR_47(41개)'!$B$20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'AR_47(41개)'!$B$21:$B$31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'AR_47(41개)'!$B$21:$B$31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7-485D-A278-AA50E0312452}"/>
            </c:ext>
          </c:extLst>
        </c:ser>
        <c:ser>
          <c:idx val="1"/>
          <c:order val="1"/>
          <c:tx>
            <c:strRef>
              <c:f>'AR_47(41개)'!$C$20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'AR_47(41개)'!$B$21:$B$31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'AR_47(41개)'!$C$21:$C$31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0.39456995640110981</c:v>
                </c:pt>
                <c:pt idx="2">
                  <c:v>0.5434007134363853</c:v>
                </c:pt>
                <c:pt idx="3">
                  <c:v>0.65992865636147446</c:v>
                </c:pt>
                <c:pt idx="4">
                  <c:v>0.74573919936583433</c:v>
                </c:pt>
                <c:pt idx="5">
                  <c:v>0.81272294887039243</c:v>
                </c:pt>
                <c:pt idx="6">
                  <c:v>0.88168846611177165</c:v>
                </c:pt>
                <c:pt idx="7">
                  <c:v>0.93103448275862066</c:v>
                </c:pt>
                <c:pt idx="8">
                  <c:v>0.96789536266349585</c:v>
                </c:pt>
                <c:pt idx="9">
                  <c:v>0.99187475227903288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7-485D-A278-AA50E0312452}"/>
            </c:ext>
          </c:extLst>
        </c:ser>
        <c:ser>
          <c:idx val="2"/>
          <c:order val="2"/>
          <c:tx>
            <c:strRef>
              <c:f>'AR_47(41개)'!$D$20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'AR_47(41개)'!$B$21:$B$31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'AR_47(41개)'!$D$21:$D$31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7-485D-A278-AA50E0312452}"/>
            </c:ext>
          </c:extLst>
        </c:ser>
        <c:ser>
          <c:idx val="3"/>
          <c:order val="3"/>
          <c:tx>
            <c:strRef>
              <c:f>'AR_47(41개)'!$E$20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'AR_47(41개)'!$B$21:$B$31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'AR_47(41개)'!$E$21:$E$31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7-485D-A278-AA50E031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'AR_48(42개)'!$B$20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'AR_48(42개)'!$B$21:$B$31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'AR_48(42개)'!$B$21:$B$31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6-4CCE-8C86-29F8286F877E}"/>
            </c:ext>
          </c:extLst>
        </c:ser>
        <c:ser>
          <c:idx val="1"/>
          <c:order val="1"/>
          <c:tx>
            <c:strRef>
              <c:f>'AR_48(42개)'!$C$20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'AR_48(42개)'!$B$21:$B$31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'AR_48(42개)'!$C$21:$C$31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0.39456995640110981</c:v>
                </c:pt>
                <c:pt idx="2">
                  <c:v>0.5434007134363853</c:v>
                </c:pt>
                <c:pt idx="3">
                  <c:v>0.65992865636147446</c:v>
                </c:pt>
                <c:pt idx="4">
                  <c:v>0.74573919936583433</c:v>
                </c:pt>
                <c:pt idx="5">
                  <c:v>0.81411018628616727</c:v>
                </c:pt>
                <c:pt idx="6">
                  <c:v>0.88168846611177165</c:v>
                </c:pt>
                <c:pt idx="7">
                  <c:v>0.93103448275862066</c:v>
                </c:pt>
                <c:pt idx="8">
                  <c:v>0.96789536266349585</c:v>
                </c:pt>
                <c:pt idx="9">
                  <c:v>0.99187475227903288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6-4CCE-8C86-29F8286F877E}"/>
            </c:ext>
          </c:extLst>
        </c:ser>
        <c:ser>
          <c:idx val="2"/>
          <c:order val="2"/>
          <c:tx>
            <c:strRef>
              <c:f>'AR_48(42개)'!$D$20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'AR_48(42개)'!$B$21:$B$31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'AR_48(42개)'!$D$21:$D$31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6-4CCE-8C86-29F8286F877E}"/>
            </c:ext>
          </c:extLst>
        </c:ser>
        <c:ser>
          <c:idx val="3"/>
          <c:order val="3"/>
          <c:tx>
            <c:strRef>
              <c:f>'AR_48(42개)'!$E$20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'AR_48(42개)'!$B$21:$B$31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'AR_48(42개)'!$E$21:$E$31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6-4CCE-8C86-29F8286F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'AR_13(7개)'!$B$20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'AR_13(7개)'!$B$21:$B$31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'AR_13(7개)'!$B$21:$B$31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B-4D47-B3AA-68CDE2556253}"/>
            </c:ext>
          </c:extLst>
        </c:ser>
        <c:ser>
          <c:idx val="1"/>
          <c:order val="1"/>
          <c:tx>
            <c:strRef>
              <c:f>'AR_13(7개)'!$C$20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'AR_13(7개)'!$B$21:$B$31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'AR_13(7개)'!$C$21:$C$31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0.34264764169639317</c:v>
                </c:pt>
                <c:pt idx="2">
                  <c:v>0.458581054300436</c:v>
                </c:pt>
                <c:pt idx="3">
                  <c:v>0.54676971858898138</c:v>
                </c:pt>
                <c:pt idx="4">
                  <c:v>0.63436385255648042</c:v>
                </c:pt>
                <c:pt idx="5">
                  <c:v>0.71779627427665482</c:v>
                </c:pt>
                <c:pt idx="6">
                  <c:v>0.77923107411811332</c:v>
                </c:pt>
                <c:pt idx="7">
                  <c:v>0.84542211652794297</c:v>
                </c:pt>
                <c:pt idx="8">
                  <c:v>0.90388426476416961</c:v>
                </c:pt>
                <c:pt idx="9">
                  <c:v>0.96115735235830357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B-4D47-B3AA-68CDE2556253}"/>
            </c:ext>
          </c:extLst>
        </c:ser>
        <c:ser>
          <c:idx val="2"/>
          <c:order val="2"/>
          <c:tx>
            <c:strRef>
              <c:f>'AR_13(7개)'!$D$20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'AR_13(7개)'!$B$21:$B$31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'AR_13(7개)'!$D$21:$D$31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B-4D47-B3AA-68CDE2556253}"/>
            </c:ext>
          </c:extLst>
        </c:ser>
        <c:ser>
          <c:idx val="3"/>
          <c:order val="3"/>
          <c:tx>
            <c:strRef>
              <c:f>'AR_13(7개)'!$E$20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'AR_13(7개)'!$B$21:$B$31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'AR_13(7개)'!$E$21:$E$31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B-4D47-B3AA-68CDE255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'AR_49(43개)'!$B$20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'AR_49(43개)'!$B$21:$B$31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'AR_49(43개)'!$B$21:$B$31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E-4BF0-A758-EF3AF31DDF71}"/>
            </c:ext>
          </c:extLst>
        </c:ser>
        <c:ser>
          <c:idx val="1"/>
          <c:order val="1"/>
          <c:tx>
            <c:strRef>
              <c:f>'AR_49(43개)'!$C$20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'AR_49(43개)'!$B$21:$B$31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'AR_49(43개)'!$C$21:$C$31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0.39377724930638131</c:v>
                </c:pt>
                <c:pt idx="2">
                  <c:v>0.54181529924692828</c:v>
                </c:pt>
                <c:pt idx="3">
                  <c:v>0.6591359492667459</c:v>
                </c:pt>
                <c:pt idx="4">
                  <c:v>0.74494649227110588</c:v>
                </c:pt>
                <c:pt idx="5">
                  <c:v>0.81331747919143871</c:v>
                </c:pt>
                <c:pt idx="6">
                  <c:v>0.88129211256440743</c:v>
                </c:pt>
                <c:pt idx="7">
                  <c:v>0.92905271502179942</c:v>
                </c:pt>
                <c:pt idx="8">
                  <c:v>0.9686880697582243</c:v>
                </c:pt>
                <c:pt idx="9">
                  <c:v>0.99246928260007927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E-4BF0-A758-EF3AF31DDF71}"/>
            </c:ext>
          </c:extLst>
        </c:ser>
        <c:ser>
          <c:idx val="2"/>
          <c:order val="2"/>
          <c:tx>
            <c:strRef>
              <c:f>'AR_49(43개)'!$D$20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'AR_49(43개)'!$B$21:$B$31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'AR_49(43개)'!$D$21:$D$31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E-4BF0-A758-EF3AF31DDF71}"/>
            </c:ext>
          </c:extLst>
        </c:ser>
        <c:ser>
          <c:idx val="3"/>
          <c:order val="3"/>
          <c:tx>
            <c:strRef>
              <c:f>'AR_49(43개)'!$E$20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'AR_49(43개)'!$B$21:$B$31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'AR_49(43개)'!$E$21:$E$31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E-4BF0-A758-EF3AF31DD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'AR_50(44개)'!$B$20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'AR_50(44개)'!$B$21:$B$31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'AR_50(44개)'!$B$21:$B$31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9-4B91-A6B4-BCEF1E877995}"/>
            </c:ext>
          </c:extLst>
        </c:ser>
        <c:ser>
          <c:idx val="1"/>
          <c:order val="1"/>
          <c:tx>
            <c:strRef>
              <c:f>'AR_50(44개)'!$C$20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'AR_50(44개)'!$B$21:$B$31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'AR_50(44개)'!$C$21:$C$31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0.3929845422116528</c:v>
                </c:pt>
                <c:pt idx="2">
                  <c:v>0.54221165279429251</c:v>
                </c:pt>
                <c:pt idx="3">
                  <c:v>0.65953230281411024</c:v>
                </c:pt>
                <c:pt idx="4">
                  <c:v>0.74415378517637731</c:v>
                </c:pt>
                <c:pt idx="5">
                  <c:v>0.81113753468093541</c:v>
                </c:pt>
                <c:pt idx="6">
                  <c:v>0.88069758224336103</c:v>
                </c:pt>
                <c:pt idx="7">
                  <c:v>0.92826000792707097</c:v>
                </c:pt>
                <c:pt idx="8">
                  <c:v>0.96789536266349585</c:v>
                </c:pt>
                <c:pt idx="9">
                  <c:v>0.99246928260007927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9-4B91-A6B4-BCEF1E877995}"/>
            </c:ext>
          </c:extLst>
        </c:ser>
        <c:ser>
          <c:idx val="2"/>
          <c:order val="2"/>
          <c:tx>
            <c:strRef>
              <c:f>'AR_50(44개)'!$D$20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'AR_50(44개)'!$B$21:$B$31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'AR_50(44개)'!$D$21:$D$31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9-4B91-A6B4-BCEF1E877995}"/>
            </c:ext>
          </c:extLst>
        </c:ser>
        <c:ser>
          <c:idx val="3"/>
          <c:order val="3"/>
          <c:tx>
            <c:strRef>
              <c:f>'AR_50(44개)'!$E$20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'AR_50(44개)'!$B$21:$B$31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'AR_50(44개)'!$E$21:$E$31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9-4B91-A6B4-BCEF1E87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'AR_51(45개)'!$B$20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'AR_51(45개)'!$B$21:$B$31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'AR_51(45개)'!$B$21:$B$31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4457-B74B-9B8D8769723A}"/>
            </c:ext>
          </c:extLst>
        </c:ser>
        <c:ser>
          <c:idx val="1"/>
          <c:order val="1"/>
          <c:tx>
            <c:strRef>
              <c:f>'AR_51(45개)'!$C$20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'AR_51(45개)'!$B$21:$B$31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'AR_51(45개)'!$C$21:$C$31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0.38267934998018233</c:v>
                </c:pt>
                <c:pt idx="2">
                  <c:v>0.53170828378913992</c:v>
                </c:pt>
                <c:pt idx="3">
                  <c:v>0.65675782798256044</c:v>
                </c:pt>
                <c:pt idx="4">
                  <c:v>0.74375743162901309</c:v>
                </c:pt>
                <c:pt idx="5">
                  <c:v>0.81688466111771696</c:v>
                </c:pt>
                <c:pt idx="6">
                  <c:v>0.88367023384859289</c:v>
                </c:pt>
                <c:pt idx="7">
                  <c:v>0.92647641696393179</c:v>
                </c:pt>
                <c:pt idx="8">
                  <c:v>0.96730083234244946</c:v>
                </c:pt>
                <c:pt idx="9">
                  <c:v>0.99147839873166865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4457-B74B-9B8D8769723A}"/>
            </c:ext>
          </c:extLst>
        </c:ser>
        <c:ser>
          <c:idx val="2"/>
          <c:order val="2"/>
          <c:tx>
            <c:strRef>
              <c:f>'AR_51(45개)'!$D$20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'AR_51(45개)'!$B$21:$B$31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'AR_51(45개)'!$D$21:$D$31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4-4457-B74B-9B8D8769723A}"/>
            </c:ext>
          </c:extLst>
        </c:ser>
        <c:ser>
          <c:idx val="3"/>
          <c:order val="3"/>
          <c:tx>
            <c:strRef>
              <c:f>'AR_51(45개)'!$E$20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'AR_51(45개)'!$B$21:$B$31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'AR_51(45개)'!$E$21:$E$31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4-4457-B74B-9B8D8769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'AR_52(46개)'!$B$20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'AR_52(46개)'!$B$21:$B$31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'AR_52(46개)'!$B$21:$B$31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4EE5-956A-AF76897B8630}"/>
            </c:ext>
          </c:extLst>
        </c:ser>
        <c:ser>
          <c:idx val="1"/>
          <c:order val="1"/>
          <c:tx>
            <c:strRef>
              <c:f>'AR_52(46개)'!$C$20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'AR_52(46개)'!$B$21:$B$31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'AR_52(46개)'!$C$21:$C$31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0.37356321839080459</c:v>
                </c:pt>
                <c:pt idx="2">
                  <c:v>0.52615933412604043</c:v>
                </c:pt>
                <c:pt idx="3">
                  <c:v>0.63436385255648042</c:v>
                </c:pt>
                <c:pt idx="4">
                  <c:v>0.73008323424494648</c:v>
                </c:pt>
                <c:pt idx="5">
                  <c:v>0.81470471660721366</c:v>
                </c:pt>
                <c:pt idx="6">
                  <c:v>0.87475227903289732</c:v>
                </c:pt>
                <c:pt idx="7">
                  <c:v>0.93202536662703128</c:v>
                </c:pt>
                <c:pt idx="8">
                  <c:v>0.96650812524772101</c:v>
                </c:pt>
                <c:pt idx="9">
                  <c:v>0.99266745937376144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7-4EE5-956A-AF76897B8630}"/>
            </c:ext>
          </c:extLst>
        </c:ser>
        <c:ser>
          <c:idx val="2"/>
          <c:order val="2"/>
          <c:tx>
            <c:strRef>
              <c:f>'AR_52(46개)'!$D$20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'AR_52(46개)'!$B$21:$B$31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'AR_52(46개)'!$D$21:$D$31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7-4EE5-956A-AF76897B8630}"/>
            </c:ext>
          </c:extLst>
        </c:ser>
        <c:ser>
          <c:idx val="3"/>
          <c:order val="3"/>
          <c:tx>
            <c:strRef>
              <c:f>'AR_52(46개)'!$E$20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'AR_52(46개)'!$B$21:$B$31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'AR_52(46개)'!$E$21:$E$31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7-4EE5-956A-AF76897B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'AR_53(47개)'!$B$20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'AR_53(47개)'!$B$21:$B$31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'AR_53(47개)'!$B$21:$B$31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F-4373-B306-32492E23F10B}"/>
            </c:ext>
          </c:extLst>
        </c:ser>
        <c:ser>
          <c:idx val="1"/>
          <c:order val="1"/>
          <c:tx>
            <c:strRef>
              <c:f>'AR_53(47개)'!$C$20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'AR_53(47개)'!$B$21:$B$31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'AR_53(47개)'!$C$21:$C$31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0.36345620293301623</c:v>
                </c:pt>
                <c:pt idx="2">
                  <c:v>0.51347602061038444</c:v>
                </c:pt>
                <c:pt idx="3">
                  <c:v>0.62128418549346021</c:v>
                </c:pt>
                <c:pt idx="4">
                  <c:v>0.71581450653983358</c:v>
                </c:pt>
                <c:pt idx="5">
                  <c:v>0.81074118113357119</c:v>
                </c:pt>
                <c:pt idx="6">
                  <c:v>0.87772493063812917</c:v>
                </c:pt>
                <c:pt idx="7">
                  <c:v>0.93162901307966706</c:v>
                </c:pt>
                <c:pt idx="8">
                  <c:v>0.96591359492667461</c:v>
                </c:pt>
                <c:pt idx="9">
                  <c:v>0.9922711058263971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F-4373-B306-32492E23F10B}"/>
            </c:ext>
          </c:extLst>
        </c:ser>
        <c:ser>
          <c:idx val="2"/>
          <c:order val="2"/>
          <c:tx>
            <c:strRef>
              <c:f>'AR_53(47개)'!$D$20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'AR_53(47개)'!$B$21:$B$31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'AR_53(47개)'!$D$21:$D$31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F-4373-B306-32492E23F10B}"/>
            </c:ext>
          </c:extLst>
        </c:ser>
        <c:ser>
          <c:idx val="3"/>
          <c:order val="3"/>
          <c:tx>
            <c:strRef>
              <c:f>'AR_53(47개)'!$E$20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'AR_53(47개)'!$B$21:$B$31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'AR_53(47개)'!$E$21:$E$31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F-4373-B306-32492E23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'AR_54(48개)'!$B$20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'AR_54(48개)'!$B$21:$B$31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'AR_54(48개)'!$B$21:$B$31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7-4174-B7E1-F1DA8C05CD9B}"/>
            </c:ext>
          </c:extLst>
        </c:ser>
        <c:ser>
          <c:idx val="1"/>
          <c:order val="1"/>
          <c:tx>
            <c:strRef>
              <c:f>'AR_54(48개)'!$C$20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'AR_54(48개)'!$B$21:$B$31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'AR_54(48개)'!$C$21:$C$31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0.36345620293301623</c:v>
                </c:pt>
                <c:pt idx="2">
                  <c:v>0.51347602061038444</c:v>
                </c:pt>
                <c:pt idx="3">
                  <c:v>0.62128418549346021</c:v>
                </c:pt>
                <c:pt idx="4">
                  <c:v>0.71581450653983358</c:v>
                </c:pt>
                <c:pt idx="5">
                  <c:v>0.81074118113357119</c:v>
                </c:pt>
                <c:pt idx="6">
                  <c:v>0.87772493063812917</c:v>
                </c:pt>
                <c:pt idx="7">
                  <c:v>0.93162901307966706</c:v>
                </c:pt>
                <c:pt idx="8">
                  <c:v>0.96591359492667461</c:v>
                </c:pt>
                <c:pt idx="9">
                  <c:v>0.9922711058263971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7-4174-B7E1-F1DA8C05CD9B}"/>
            </c:ext>
          </c:extLst>
        </c:ser>
        <c:ser>
          <c:idx val="2"/>
          <c:order val="2"/>
          <c:tx>
            <c:strRef>
              <c:f>'AR_54(48개)'!$D$20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'AR_54(48개)'!$B$21:$B$31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'AR_54(48개)'!$D$21:$D$31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7-4174-B7E1-F1DA8C05CD9B}"/>
            </c:ext>
          </c:extLst>
        </c:ser>
        <c:ser>
          <c:idx val="3"/>
          <c:order val="3"/>
          <c:tx>
            <c:strRef>
              <c:f>'AR_54(48개)'!$E$20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'AR_54(48개)'!$B$21:$B$31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'AR_54(48개)'!$E$21:$E$31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97-4174-B7E1-F1DA8C05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'AR_55(49개)'!$B$20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'AR_55(49개)'!$B$21:$B$31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'AR_55(49개)'!$B$21:$B$31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4-4123-A61F-2965BC1AC76A}"/>
            </c:ext>
          </c:extLst>
        </c:ser>
        <c:ser>
          <c:idx val="1"/>
          <c:order val="1"/>
          <c:tx>
            <c:strRef>
              <c:f>'AR_55(49개)'!$C$20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'AR_55(49개)'!$B$21:$B$31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'AR_55(49개)'!$C$21:$C$31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0.363059849385652</c:v>
                </c:pt>
                <c:pt idx="2">
                  <c:v>0.51268331351565599</c:v>
                </c:pt>
                <c:pt idx="3">
                  <c:v>0.62049147839873164</c:v>
                </c:pt>
                <c:pt idx="4">
                  <c:v>0.7146254458977408</c:v>
                </c:pt>
                <c:pt idx="5">
                  <c:v>0.8095521204914784</c:v>
                </c:pt>
                <c:pt idx="6">
                  <c:v>0.8765358699960365</c:v>
                </c:pt>
                <c:pt idx="7">
                  <c:v>0.93043995243757427</c:v>
                </c:pt>
                <c:pt idx="8">
                  <c:v>0.96551724137931039</c:v>
                </c:pt>
                <c:pt idx="9">
                  <c:v>0.99147839873166865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4-4123-A61F-2965BC1AC76A}"/>
            </c:ext>
          </c:extLst>
        </c:ser>
        <c:ser>
          <c:idx val="2"/>
          <c:order val="2"/>
          <c:tx>
            <c:strRef>
              <c:f>'AR_55(49개)'!$D$20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'AR_55(49개)'!$B$21:$B$31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'AR_55(49개)'!$D$21:$D$31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4-4123-A61F-2965BC1AC76A}"/>
            </c:ext>
          </c:extLst>
        </c:ser>
        <c:ser>
          <c:idx val="3"/>
          <c:order val="3"/>
          <c:tx>
            <c:strRef>
              <c:f>'AR_55(49개)'!$E$20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'AR_55(49개)'!$B$21:$B$31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'AR_55(49개)'!$E$21:$E$31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4-4123-A61F-2965BC1A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'AR_56(50개)'!$B$20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'AR_56(50개)'!$B$21:$B$31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'AR_56(50개)'!$B$21:$B$31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CA7-8415-4ACB244BBB83}"/>
            </c:ext>
          </c:extLst>
        </c:ser>
        <c:ser>
          <c:idx val="1"/>
          <c:order val="1"/>
          <c:tx>
            <c:strRef>
              <c:f>'AR_56(50개)'!$C$20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'AR_56(50개)'!$B$21:$B$31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'AR_56(50개)'!$C$21:$C$31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0.363059849385652</c:v>
                </c:pt>
                <c:pt idx="2">
                  <c:v>0.51268331351565599</c:v>
                </c:pt>
                <c:pt idx="3">
                  <c:v>0.62049147839873164</c:v>
                </c:pt>
                <c:pt idx="4">
                  <c:v>0.7146254458977408</c:v>
                </c:pt>
                <c:pt idx="5">
                  <c:v>0.8095521204914784</c:v>
                </c:pt>
                <c:pt idx="6">
                  <c:v>0.8765358699960365</c:v>
                </c:pt>
                <c:pt idx="7">
                  <c:v>0.93043995243757427</c:v>
                </c:pt>
                <c:pt idx="8">
                  <c:v>0.96551724137931039</c:v>
                </c:pt>
                <c:pt idx="9">
                  <c:v>0.99147839873166865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7-4CA7-8415-4ACB244BBB83}"/>
            </c:ext>
          </c:extLst>
        </c:ser>
        <c:ser>
          <c:idx val="2"/>
          <c:order val="2"/>
          <c:tx>
            <c:strRef>
              <c:f>'AR_56(50개)'!$D$20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'AR_56(50개)'!$B$21:$B$31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'AR_56(50개)'!$D$21:$D$31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7-4CA7-8415-4ACB244BBB83}"/>
            </c:ext>
          </c:extLst>
        </c:ser>
        <c:ser>
          <c:idx val="3"/>
          <c:order val="3"/>
          <c:tx>
            <c:strRef>
              <c:f>'AR_56(50개)'!$E$20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'AR_56(50개)'!$B$21:$B$31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'AR_56(50개)'!$E$21:$E$31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7-4CA7-8415-4ACB244B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'AR_57(51개)'!$B$20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'AR_57(51개)'!$B$21:$B$31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'AR_57(51개)'!$B$21:$B$31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F-49B3-8985-233BBCA39E17}"/>
            </c:ext>
          </c:extLst>
        </c:ser>
        <c:ser>
          <c:idx val="1"/>
          <c:order val="1"/>
          <c:tx>
            <c:strRef>
              <c:f>'AR_57(51개)'!$C$20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'AR_57(51개)'!$B$21:$B$31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'AR_57(51개)'!$C$21:$C$31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0.363059849385652</c:v>
                </c:pt>
                <c:pt idx="2">
                  <c:v>0.51268331351565599</c:v>
                </c:pt>
                <c:pt idx="3">
                  <c:v>0.62049147839873164</c:v>
                </c:pt>
                <c:pt idx="4">
                  <c:v>0.7146254458977408</c:v>
                </c:pt>
                <c:pt idx="5">
                  <c:v>0.8095521204914784</c:v>
                </c:pt>
                <c:pt idx="6">
                  <c:v>0.8765358699960365</c:v>
                </c:pt>
                <c:pt idx="7">
                  <c:v>0.93043995243757427</c:v>
                </c:pt>
                <c:pt idx="8">
                  <c:v>0.96551724137931039</c:v>
                </c:pt>
                <c:pt idx="9">
                  <c:v>0.99147839873166865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F-49B3-8985-233BBCA39E17}"/>
            </c:ext>
          </c:extLst>
        </c:ser>
        <c:ser>
          <c:idx val="2"/>
          <c:order val="2"/>
          <c:tx>
            <c:strRef>
              <c:f>'AR_57(51개)'!$D$20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'AR_57(51개)'!$B$21:$B$31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'AR_57(51개)'!$D$21:$D$31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F-49B3-8985-233BBCA39E17}"/>
            </c:ext>
          </c:extLst>
        </c:ser>
        <c:ser>
          <c:idx val="3"/>
          <c:order val="3"/>
          <c:tx>
            <c:strRef>
              <c:f>'AR_57(51개)'!$E$20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'AR_57(51개)'!$B$21:$B$31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'AR_57(51개)'!$E$21:$E$31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5F-49B3-8985-233BBCA39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'AR_58(52개)'!$B$20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'AR_58(52개)'!$B$21:$B$31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'AR_58(52개)'!$B$21:$B$31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8C7-B71B-F9A2628B7E01}"/>
            </c:ext>
          </c:extLst>
        </c:ser>
        <c:ser>
          <c:idx val="1"/>
          <c:order val="1"/>
          <c:tx>
            <c:strRef>
              <c:f>'AR_58(52개)'!$C$20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'AR_58(52개)'!$B$21:$B$31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'AR_58(52개)'!$C$21:$C$31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0.36266349583828777</c:v>
                </c:pt>
                <c:pt idx="2">
                  <c:v>0.5114942528735632</c:v>
                </c:pt>
                <c:pt idx="3">
                  <c:v>0.61930241775663897</c:v>
                </c:pt>
                <c:pt idx="4">
                  <c:v>0.71284185493460162</c:v>
                </c:pt>
                <c:pt idx="5">
                  <c:v>0.80816488307570356</c:v>
                </c:pt>
                <c:pt idx="6">
                  <c:v>0.8759413396749901</c:v>
                </c:pt>
                <c:pt idx="7">
                  <c:v>0.92984542211652799</c:v>
                </c:pt>
                <c:pt idx="8">
                  <c:v>0.96452635751089977</c:v>
                </c:pt>
                <c:pt idx="9">
                  <c:v>0.99009116131589381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B-48C7-B71B-F9A2628B7E01}"/>
            </c:ext>
          </c:extLst>
        </c:ser>
        <c:ser>
          <c:idx val="2"/>
          <c:order val="2"/>
          <c:tx>
            <c:strRef>
              <c:f>'AR_58(52개)'!$D$20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'AR_58(52개)'!$B$21:$B$31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'AR_58(52개)'!$D$21:$D$31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B-48C7-B71B-F9A2628B7E01}"/>
            </c:ext>
          </c:extLst>
        </c:ser>
        <c:ser>
          <c:idx val="3"/>
          <c:order val="3"/>
          <c:tx>
            <c:strRef>
              <c:f>'AR_58(52개)'!$E$20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'AR_58(52개)'!$B$21:$B$31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'AR_58(52개)'!$E$21:$E$31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B-48C7-B71B-F9A2628B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'AR_14(8개)'!$B$20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'AR_14(8개)'!$B$21:$B$31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'AR_14(8개)'!$B$21:$B$31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DBB-A0AD-C410AC0FFEDE}"/>
            </c:ext>
          </c:extLst>
        </c:ser>
        <c:ser>
          <c:idx val="1"/>
          <c:order val="1"/>
          <c:tx>
            <c:strRef>
              <c:f>'AR_14(8개)'!$C$20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'AR_14(8개)'!$B$21:$B$31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'AR_14(8개)'!$C$21:$C$31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0.34482758620689657</c:v>
                </c:pt>
                <c:pt idx="2">
                  <c:v>0.46036464526357512</c:v>
                </c:pt>
                <c:pt idx="3">
                  <c:v>0.54875148632580262</c:v>
                </c:pt>
                <c:pt idx="4">
                  <c:v>0.63515655965120887</c:v>
                </c:pt>
                <c:pt idx="5">
                  <c:v>0.71779627427665482</c:v>
                </c:pt>
                <c:pt idx="6">
                  <c:v>0.77923107411811332</c:v>
                </c:pt>
                <c:pt idx="7">
                  <c:v>0.84542211652794297</c:v>
                </c:pt>
                <c:pt idx="8">
                  <c:v>0.90388426476416961</c:v>
                </c:pt>
                <c:pt idx="9">
                  <c:v>0.96115735235830357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DBB-A0AD-C410AC0FFEDE}"/>
            </c:ext>
          </c:extLst>
        </c:ser>
        <c:ser>
          <c:idx val="2"/>
          <c:order val="2"/>
          <c:tx>
            <c:strRef>
              <c:f>'AR_14(8개)'!$D$20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'AR_14(8개)'!$B$21:$B$31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'AR_14(8개)'!$D$21:$D$31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DBB-A0AD-C410AC0FFEDE}"/>
            </c:ext>
          </c:extLst>
        </c:ser>
        <c:ser>
          <c:idx val="3"/>
          <c:order val="3"/>
          <c:tx>
            <c:strRef>
              <c:f>'AR_14(8개)'!$E$20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'AR_14(8개)'!$B$21:$B$31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'AR_14(8개)'!$E$21:$E$31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9-4DBB-A0AD-C410AC0FF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'AR_59(53개)'!$B$20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'AR_59(53개)'!$B$21:$B$31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'AR_59(53개)'!$B$21:$B$31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3-4C50-854E-6D68BCD7AC53}"/>
            </c:ext>
          </c:extLst>
        </c:ser>
        <c:ser>
          <c:idx val="1"/>
          <c:order val="1"/>
          <c:tx>
            <c:strRef>
              <c:f>'AR_59(53개)'!$C$20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'AR_59(53개)'!$B$21:$B$31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'AR_59(53개)'!$C$21:$C$31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0.36266349583828777</c:v>
                </c:pt>
                <c:pt idx="2">
                  <c:v>0.51010701545778836</c:v>
                </c:pt>
                <c:pt idx="3">
                  <c:v>0.61850971066191041</c:v>
                </c:pt>
                <c:pt idx="4">
                  <c:v>0.71284185493460162</c:v>
                </c:pt>
                <c:pt idx="5">
                  <c:v>0.80816488307570356</c:v>
                </c:pt>
                <c:pt idx="6">
                  <c:v>0.8759413396749901</c:v>
                </c:pt>
                <c:pt idx="7">
                  <c:v>0.92984542211652799</c:v>
                </c:pt>
                <c:pt idx="8">
                  <c:v>0.96452635751089977</c:v>
                </c:pt>
                <c:pt idx="9">
                  <c:v>0.99048751486325803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3-4C50-854E-6D68BCD7AC53}"/>
            </c:ext>
          </c:extLst>
        </c:ser>
        <c:ser>
          <c:idx val="2"/>
          <c:order val="2"/>
          <c:tx>
            <c:strRef>
              <c:f>'AR_59(53개)'!$D$20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'AR_59(53개)'!$B$21:$B$31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'AR_59(53개)'!$D$21:$D$31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3-4C50-854E-6D68BCD7AC53}"/>
            </c:ext>
          </c:extLst>
        </c:ser>
        <c:ser>
          <c:idx val="3"/>
          <c:order val="3"/>
          <c:tx>
            <c:strRef>
              <c:f>'AR_59(53개)'!$E$20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'AR_59(53개)'!$B$21:$B$31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'AR_59(53개)'!$E$21:$E$31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3-4C50-854E-6D68BCD7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'AR_60(54개)'!$B$20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'AR_60(54개)'!$B$21:$B$31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'AR_60(54개)'!$B$21:$B$31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E-4D50-B6F0-882CA2A8EECE}"/>
            </c:ext>
          </c:extLst>
        </c:ser>
        <c:ser>
          <c:idx val="1"/>
          <c:order val="1"/>
          <c:tx>
            <c:strRef>
              <c:f>'AR_60(54개)'!$C$20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'AR_60(54개)'!$B$21:$B$31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'AR_60(54개)'!$C$21:$C$31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0.36266349583828777</c:v>
                </c:pt>
                <c:pt idx="2">
                  <c:v>0.5114942528735632</c:v>
                </c:pt>
                <c:pt idx="3">
                  <c:v>0.61930241775663897</c:v>
                </c:pt>
                <c:pt idx="4">
                  <c:v>0.71264367816091956</c:v>
                </c:pt>
                <c:pt idx="5">
                  <c:v>0.80816488307570356</c:v>
                </c:pt>
                <c:pt idx="6">
                  <c:v>0.87574316290130794</c:v>
                </c:pt>
                <c:pt idx="7">
                  <c:v>0.92984542211652799</c:v>
                </c:pt>
                <c:pt idx="8">
                  <c:v>0.96452635751089977</c:v>
                </c:pt>
                <c:pt idx="9">
                  <c:v>0.99048751486325803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E-4D50-B6F0-882CA2A8EECE}"/>
            </c:ext>
          </c:extLst>
        </c:ser>
        <c:ser>
          <c:idx val="2"/>
          <c:order val="2"/>
          <c:tx>
            <c:strRef>
              <c:f>'AR_60(54개)'!$D$20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'AR_60(54개)'!$B$21:$B$31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'AR_60(54개)'!$D$21:$D$31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E-4D50-B6F0-882CA2A8EECE}"/>
            </c:ext>
          </c:extLst>
        </c:ser>
        <c:ser>
          <c:idx val="3"/>
          <c:order val="3"/>
          <c:tx>
            <c:strRef>
              <c:f>'AR_60(54개)'!$E$20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'AR_60(54개)'!$B$21:$B$31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'AR_60(54개)'!$E$21:$E$31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E-4D50-B6F0-882CA2A8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'AR_61(55개)'!$B$20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'AR_61(55개)'!$B$21:$B$31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'AR_61(55개)'!$B$21:$B$31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F-4595-8945-DA3516054340}"/>
            </c:ext>
          </c:extLst>
        </c:ser>
        <c:ser>
          <c:idx val="1"/>
          <c:order val="1"/>
          <c:tx>
            <c:strRef>
              <c:f>'AR_61(55개)'!$C$20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'AR_61(55개)'!$B$21:$B$31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'AR_61(55개)'!$C$21:$C$31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0.36365437970669839</c:v>
                </c:pt>
                <c:pt idx="2">
                  <c:v>0.50614347998414588</c:v>
                </c:pt>
                <c:pt idx="3">
                  <c:v>0.61375346809353948</c:v>
                </c:pt>
                <c:pt idx="4">
                  <c:v>0.71938168846611172</c:v>
                </c:pt>
                <c:pt idx="5">
                  <c:v>0.8139120095124851</c:v>
                </c:pt>
                <c:pt idx="6">
                  <c:v>0.88149028933808959</c:v>
                </c:pt>
                <c:pt idx="7">
                  <c:v>0.93281807372175984</c:v>
                </c:pt>
                <c:pt idx="8">
                  <c:v>0.96611177170035667</c:v>
                </c:pt>
                <c:pt idx="9">
                  <c:v>0.98989298454221164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F-4595-8945-DA3516054340}"/>
            </c:ext>
          </c:extLst>
        </c:ser>
        <c:ser>
          <c:idx val="2"/>
          <c:order val="2"/>
          <c:tx>
            <c:strRef>
              <c:f>'AR_61(55개)'!$D$20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'AR_61(55개)'!$B$21:$B$31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'AR_61(55개)'!$D$21:$D$31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F-4595-8945-DA3516054340}"/>
            </c:ext>
          </c:extLst>
        </c:ser>
        <c:ser>
          <c:idx val="3"/>
          <c:order val="3"/>
          <c:tx>
            <c:strRef>
              <c:f>'AR_61(55개)'!$E$20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'AR_61(55개)'!$B$21:$B$31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'AR_61(55개)'!$E$21:$E$31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F-4595-8945-DA351605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'AR_62(56개)'!$B$20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'AR_62(56개)'!$B$21:$B$31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'AR_62(56개)'!$B$21:$B$31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49C-9F74-4A61E6A4CADC}"/>
            </c:ext>
          </c:extLst>
        </c:ser>
        <c:ser>
          <c:idx val="1"/>
          <c:order val="1"/>
          <c:tx>
            <c:strRef>
              <c:f>'AR_62(56개)'!$C$20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'AR_62(56개)'!$B$21:$B$31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'AR_62(56개)'!$C$21:$C$31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0.36841062227506938</c:v>
                </c:pt>
                <c:pt idx="2">
                  <c:v>0.51486325802615929</c:v>
                </c:pt>
                <c:pt idx="3">
                  <c:v>0.61950059453032102</c:v>
                </c:pt>
                <c:pt idx="4">
                  <c:v>0.7168053904082442</c:v>
                </c:pt>
                <c:pt idx="5">
                  <c:v>0.80281411018628612</c:v>
                </c:pt>
                <c:pt idx="6">
                  <c:v>0.8737613951644867</c:v>
                </c:pt>
                <c:pt idx="7">
                  <c:v>0.92568370986920334</c:v>
                </c:pt>
                <c:pt idx="8">
                  <c:v>0.96472453428458183</c:v>
                </c:pt>
                <c:pt idx="9">
                  <c:v>0.98949663099484741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49C-9F74-4A61E6A4CADC}"/>
            </c:ext>
          </c:extLst>
        </c:ser>
        <c:ser>
          <c:idx val="2"/>
          <c:order val="2"/>
          <c:tx>
            <c:strRef>
              <c:f>'AR_62(56개)'!$D$20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'AR_62(56개)'!$B$21:$B$31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'AR_62(56개)'!$D$21:$D$31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1-449C-9F74-4A61E6A4CADC}"/>
            </c:ext>
          </c:extLst>
        </c:ser>
        <c:ser>
          <c:idx val="3"/>
          <c:order val="3"/>
          <c:tx>
            <c:strRef>
              <c:f>'AR_62(56개)'!$E$20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'AR_62(56개)'!$B$21:$B$31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'AR_62(56개)'!$E$21:$E$31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1-449C-9F74-4A61E6A4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'AR_63(57개)'!$B$20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'AR_63(57개)'!$B$21:$B$31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'AR_63(57개)'!$B$21:$B$31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1-4A69-A557-CB501C4628DA}"/>
            </c:ext>
          </c:extLst>
        </c:ser>
        <c:ser>
          <c:idx val="1"/>
          <c:order val="1"/>
          <c:tx>
            <c:strRef>
              <c:f>'AR_63(57개)'!$C$20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'AR_63(57개)'!$B$21:$B$31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'AR_63(57개)'!$C$21:$C$31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0.36702338485929448</c:v>
                </c:pt>
                <c:pt idx="2">
                  <c:v>0.50951248513674197</c:v>
                </c:pt>
                <c:pt idx="3">
                  <c:v>0.62168053904082443</c:v>
                </c:pt>
                <c:pt idx="4">
                  <c:v>0.72671422909235039</c:v>
                </c:pt>
                <c:pt idx="5">
                  <c:v>0.81074118113357119</c:v>
                </c:pt>
                <c:pt idx="6">
                  <c:v>0.87831946095917557</c:v>
                </c:pt>
                <c:pt idx="7">
                  <c:v>0.93202536662703128</c:v>
                </c:pt>
                <c:pt idx="8">
                  <c:v>0.96630994847403884</c:v>
                </c:pt>
                <c:pt idx="9">
                  <c:v>0.98969480776852958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1-4A69-A557-CB501C4628DA}"/>
            </c:ext>
          </c:extLst>
        </c:ser>
        <c:ser>
          <c:idx val="2"/>
          <c:order val="2"/>
          <c:tx>
            <c:strRef>
              <c:f>'AR_63(57개)'!$D$20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'AR_63(57개)'!$B$21:$B$31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'AR_63(57개)'!$D$21:$D$31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1-4A69-A557-CB501C4628DA}"/>
            </c:ext>
          </c:extLst>
        </c:ser>
        <c:ser>
          <c:idx val="3"/>
          <c:order val="3"/>
          <c:tx>
            <c:strRef>
              <c:f>'AR_63(57개)'!$E$20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'AR_63(57개)'!$B$21:$B$31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'AR_63(57개)'!$E$21:$E$31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1-4A69-A557-CB501C46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'AR_64(58개)'!$B$20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'AR_64(58개)'!$B$21:$B$31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'AR_64(58개)'!$B$21:$B$31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C-47F0-9854-9444BCE59670}"/>
            </c:ext>
          </c:extLst>
        </c:ser>
        <c:ser>
          <c:idx val="1"/>
          <c:order val="1"/>
          <c:tx>
            <c:strRef>
              <c:f>'AR_64(58개)'!$C$20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'AR_64(58개)'!$B$21:$B$31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'AR_64(58개)'!$C$21:$C$31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0.36543797066983752</c:v>
                </c:pt>
                <c:pt idx="2">
                  <c:v>0.49782005548949665</c:v>
                </c:pt>
                <c:pt idx="3">
                  <c:v>0.61969877130400319</c:v>
                </c:pt>
                <c:pt idx="4">
                  <c:v>0.7211652794292509</c:v>
                </c:pt>
                <c:pt idx="5">
                  <c:v>0.81054300435988902</c:v>
                </c:pt>
                <c:pt idx="6">
                  <c:v>0.87911216805390413</c:v>
                </c:pt>
                <c:pt idx="7">
                  <c:v>0.93380895759017046</c:v>
                </c:pt>
                <c:pt idx="8">
                  <c:v>0.96690447879508523</c:v>
                </c:pt>
                <c:pt idx="9">
                  <c:v>0.98969480776852958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C-47F0-9854-9444BCE59670}"/>
            </c:ext>
          </c:extLst>
        </c:ser>
        <c:ser>
          <c:idx val="2"/>
          <c:order val="2"/>
          <c:tx>
            <c:strRef>
              <c:f>'AR_64(58개)'!$D$20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'AR_64(58개)'!$B$21:$B$31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'AR_64(58개)'!$D$21:$D$31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C-47F0-9854-9444BCE59670}"/>
            </c:ext>
          </c:extLst>
        </c:ser>
        <c:ser>
          <c:idx val="3"/>
          <c:order val="3"/>
          <c:tx>
            <c:strRef>
              <c:f>'AR_64(58개)'!$E$20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'AR_64(58개)'!$B$21:$B$31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'AR_64(58개)'!$E$21:$E$31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C-47F0-9854-9444BCE5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'AR_65(59개)'!$B$20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'AR_65(59개)'!$B$21:$B$31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'AR_65(59개)'!$B$21:$B$31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4420-9355-2A1946D46B9C}"/>
            </c:ext>
          </c:extLst>
        </c:ser>
        <c:ser>
          <c:idx val="1"/>
          <c:order val="1"/>
          <c:tx>
            <c:strRef>
              <c:f>'AR_65(59개)'!$C$20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'AR_65(59개)'!$B$21:$B$31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'AR_65(59개)'!$C$21:$C$31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0.36405073325406262</c:v>
                </c:pt>
                <c:pt idx="2">
                  <c:v>0.49782005548949665</c:v>
                </c:pt>
                <c:pt idx="3">
                  <c:v>0.61969877130400319</c:v>
                </c:pt>
                <c:pt idx="4">
                  <c:v>0.7211652794292509</c:v>
                </c:pt>
                <c:pt idx="5">
                  <c:v>0.81113753468093541</c:v>
                </c:pt>
                <c:pt idx="6">
                  <c:v>0.87911216805390413</c:v>
                </c:pt>
                <c:pt idx="7">
                  <c:v>0.93400713436385252</c:v>
                </c:pt>
                <c:pt idx="8">
                  <c:v>0.96670630202140306</c:v>
                </c:pt>
                <c:pt idx="9">
                  <c:v>0.98989298454221164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E-4420-9355-2A1946D46B9C}"/>
            </c:ext>
          </c:extLst>
        </c:ser>
        <c:ser>
          <c:idx val="2"/>
          <c:order val="2"/>
          <c:tx>
            <c:strRef>
              <c:f>'AR_65(59개)'!$D$20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'AR_65(59개)'!$B$21:$B$31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'AR_65(59개)'!$D$21:$D$31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E-4420-9355-2A1946D46B9C}"/>
            </c:ext>
          </c:extLst>
        </c:ser>
        <c:ser>
          <c:idx val="3"/>
          <c:order val="3"/>
          <c:tx>
            <c:strRef>
              <c:f>'AR_65(59개)'!$E$20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'AR_65(59개)'!$B$21:$B$31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'AR_65(59개)'!$E$21:$E$31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E-4420-9355-2A1946D4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'AR_66(60개)'!$B$20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'AR_66(60개)'!$B$21:$B$31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'AR_66(60개)'!$B$21:$B$31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5-4100-94FE-193AEC1562A7}"/>
            </c:ext>
          </c:extLst>
        </c:ser>
        <c:ser>
          <c:idx val="1"/>
          <c:order val="1"/>
          <c:tx>
            <c:strRef>
              <c:f>'AR_66(60개)'!$C$20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'AR_66(60개)'!$B$21:$B$31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'AR_66(60개)'!$C$21:$C$31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0.356718192627824</c:v>
                </c:pt>
                <c:pt idx="2">
                  <c:v>0.4821640903686088</c:v>
                </c:pt>
                <c:pt idx="3">
                  <c:v>0.60186286167261194</c:v>
                </c:pt>
                <c:pt idx="4">
                  <c:v>0.71125644074514471</c:v>
                </c:pt>
                <c:pt idx="5">
                  <c:v>0.80796670630202139</c:v>
                </c:pt>
                <c:pt idx="6">
                  <c:v>0.88129211256440743</c:v>
                </c:pt>
                <c:pt idx="7">
                  <c:v>0.93202536662703128</c:v>
                </c:pt>
                <c:pt idx="8">
                  <c:v>0.96630994847403884</c:v>
                </c:pt>
                <c:pt idx="9">
                  <c:v>0.99048751486325803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5-4100-94FE-193AEC1562A7}"/>
            </c:ext>
          </c:extLst>
        </c:ser>
        <c:ser>
          <c:idx val="2"/>
          <c:order val="2"/>
          <c:tx>
            <c:strRef>
              <c:f>'AR_66(60개)'!$D$20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'AR_66(60개)'!$B$21:$B$31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'AR_66(60개)'!$D$21:$D$31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5-4100-94FE-193AEC1562A7}"/>
            </c:ext>
          </c:extLst>
        </c:ser>
        <c:ser>
          <c:idx val="3"/>
          <c:order val="3"/>
          <c:tx>
            <c:strRef>
              <c:f>'AR_66(60개)'!$E$20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'AR_66(60개)'!$B$21:$B$31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'AR_66(60개)'!$E$21:$E$31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5-4100-94FE-193AEC15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'AR_67(61개)'!$B$20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'AR_67(61개)'!$B$21:$B$31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'AR_67(61개)'!$B$21:$B$31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1-4D28-9E06-91EE272362A1}"/>
            </c:ext>
          </c:extLst>
        </c:ser>
        <c:ser>
          <c:idx val="1"/>
          <c:order val="1"/>
          <c:tx>
            <c:strRef>
              <c:f>'AR_67(61개)'!$C$20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'AR_67(61개)'!$B$21:$B$31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'AR_67(61개)'!$C$21:$C$31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0.356718192627824</c:v>
                </c:pt>
                <c:pt idx="2">
                  <c:v>0.4821640903686088</c:v>
                </c:pt>
                <c:pt idx="3">
                  <c:v>0.60186286167261194</c:v>
                </c:pt>
                <c:pt idx="4">
                  <c:v>0.71145461751882677</c:v>
                </c:pt>
                <c:pt idx="5">
                  <c:v>0.80836305984938561</c:v>
                </c:pt>
                <c:pt idx="6">
                  <c:v>0.8808957590170432</c:v>
                </c:pt>
                <c:pt idx="7">
                  <c:v>0.93182718985334922</c:v>
                </c:pt>
                <c:pt idx="8">
                  <c:v>0.96650812524772101</c:v>
                </c:pt>
                <c:pt idx="9">
                  <c:v>0.98989298454221164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1-4D28-9E06-91EE272362A1}"/>
            </c:ext>
          </c:extLst>
        </c:ser>
        <c:ser>
          <c:idx val="2"/>
          <c:order val="2"/>
          <c:tx>
            <c:strRef>
              <c:f>'AR_67(61개)'!$D$20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'AR_67(61개)'!$B$21:$B$31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'AR_67(61개)'!$D$21:$D$31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1-4D28-9E06-91EE272362A1}"/>
            </c:ext>
          </c:extLst>
        </c:ser>
        <c:ser>
          <c:idx val="3"/>
          <c:order val="3"/>
          <c:tx>
            <c:strRef>
              <c:f>'AR_67(61개)'!$E$20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'AR_67(61개)'!$B$21:$B$31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'AR_67(61개)'!$E$21:$E$31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1-4D28-9E06-91EE2723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'AR_68(62개)'!$B$20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'AR_68(62개)'!$B$21:$B$31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'AR_68(62개)'!$B$21:$B$31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F-4F0C-A971-78D5BFEF6F8D}"/>
            </c:ext>
          </c:extLst>
        </c:ser>
        <c:ser>
          <c:idx val="1"/>
          <c:order val="1"/>
          <c:tx>
            <c:strRef>
              <c:f>'AR_68(62개)'!$C$20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'AR_68(62개)'!$B$21:$B$31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'AR_68(62개)'!$C$21:$C$31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0.356718192627824</c:v>
                </c:pt>
                <c:pt idx="2">
                  <c:v>0.4821640903686088</c:v>
                </c:pt>
                <c:pt idx="3">
                  <c:v>0.60186286167261194</c:v>
                </c:pt>
                <c:pt idx="4">
                  <c:v>0.71264367816091956</c:v>
                </c:pt>
                <c:pt idx="5">
                  <c:v>0.80836305984938561</c:v>
                </c:pt>
                <c:pt idx="6">
                  <c:v>0.8808957590170432</c:v>
                </c:pt>
                <c:pt idx="7">
                  <c:v>0.93063812921125644</c:v>
                </c:pt>
                <c:pt idx="8">
                  <c:v>0.96571541815299244</c:v>
                </c:pt>
                <c:pt idx="9">
                  <c:v>0.98910027744748319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F-4F0C-A971-78D5BFEF6F8D}"/>
            </c:ext>
          </c:extLst>
        </c:ser>
        <c:ser>
          <c:idx val="2"/>
          <c:order val="2"/>
          <c:tx>
            <c:strRef>
              <c:f>'AR_68(62개)'!$D$20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'AR_68(62개)'!$B$21:$B$31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'AR_68(62개)'!$D$21:$D$31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F-4F0C-A971-78D5BFEF6F8D}"/>
            </c:ext>
          </c:extLst>
        </c:ser>
        <c:ser>
          <c:idx val="3"/>
          <c:order val="3"/>
          <c:tx>
            <c:strRef>
              <c:f>'AR_68(62개)'!$E$20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'AR_68(62개)'!$B$21:$B$31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'AR_68(62개)'!$E$21:$E$31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F-4F0C-A971-78D5BFEF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'AR_15(9개)'!$B$20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'AR_15(9개)'!$B$21:$B$31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'AR_15(9개)'!$B$21:$B$31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7-422D-84A9-5FB39872657D}"/>
            </c:ext>
          </c:extLst>
        </c:ser>
        <c:ser>
          <c:idx val="1"/>
          <c:order val="1"/>
          <c:tx>
            <c:strRef>
              <c:f>'AR_15(9개)'!$C$20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'AR_15(9개)'!$B$21:$B$31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'AR_15(9개)'!$C$21:$C$31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0.36959968291716211</c:v>
                </c:pt>
                <c:pt idx="2">
                  <c:v>0.48097502972651607</c:v>
                </c:pt>
                <c:pt idx="3">
                  <c:v>0.55945303210463737</c:v>
                </c:pt>
                <c:pt idx="4">
                  <c:v>0.65279429250891796</c:v>
                </c:pt>
                <c:pt idx="5">
                  <c:v>0.7475227903289734</c:v>
                </c:pt>
                <c:pt idx="6">
                  <c:v>0.79429250891795478</c:v>
                </c:pt>
                <c:pt idx="7">
                  <c:v>0.86900515259611577</c:v>
                </c:pt>
                <c:pt idx="8">
                  <c:v>0.93539437177962748</c:v>
                </c:pt>
                <c:pt idx="9">
                  <c:v>0.98632580261593339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7-422D-84A9-5FB39872657D}"/>
            </c:ext>
          </c:extLst>
        </c:ser>
        <c:ser>
          <c:idx val="2"/>
          <c:order val="2"/>
          <c:tx>
            <c:strRef>
              <c:f>'AR_15(9개)'!$D$20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'AR_15(9개)'!$B$21:$B$31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'AR_15(9개)'!$D$21:$D$31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7-422D-84A9-5FB39872657D}"/>
            </c:ext>
          </c:extLst>
        </c:ser>
        <c:ser>
          <c:idx val="3"/>
          <c:order val="3"/>
          <c:tx>
            <c:strRef>
              <c:f>'AR_15(9개)'!$E$20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'AR_15(9개)'!$B$21:$B$31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'AR_15(9개)'!$E$21:$E$31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7-422D-84A9-5FB39872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'AR_69(63개)'!$B$20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'AR_69(63개)'!$B$21:$B$31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'AR_69(63개)'!$B$21:$B$31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5-43E1-9EDE-E195DF72B7E5}"/>
            </c:ext>
          </c:extLst>
        </c:ser>
        <c:ser>
          <c:idx val="1"/>
          <c:order val="1"/>
          <c:tx>
            <c:strRef>
              <c:f>'AR_69(63개)'!$C$20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'AR_69(63개)'!$B$21:$B$31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'AR_69(63개)'!$C$21:$C$31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0.356718192627824</c:v>
                </c:pt>
                <c:pt idx="2">
                  <c:v>0.4821640903686088</c:v>
                </c:pt>
                <c:pt idx="3">
                  <c:v>0.60186286167261194</c:v>
                </c:pt>
                <c:pt idx="4">
                  <c:v>0.71264367816091956</c:v>
                </c:pt>
                <c:pt idx="5">
                  <c:v>0.80776852952833933</c:v>
                </c:pt>
                <c:pt idx="6">
                  <c:v>0.88069758224336103</c:v>
                </c:pt>
                <c:pt idx="7">
                  <c:v>0.93063812921125644</c:v>
                </c:pt>
                <c:pt idx="8">
                  <c:v>0.96551724137931039</c:v>
                </c:pt>
                <c:pt idx="9">
                  <c:v>0.98910027744748319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5-43E1-9EDE-E195DF72B7E5}"/>
            </c:ext>
          </c:extLst>
        </c:ser>
        <c:ser>
          <c:idx val="2"/>
          <c:order val="2"/>
          <c:tx>
            <c:strRef>
              <c:f>'AR_69(63개)'!$D$20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'AR_69(63개)'!$B$21:$B$31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'AR_69(63개)'!$D$21:$D$31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5-43E1-9EDE-E195DF72B7E5}"/>
            </c:ext>
          </c:extLst>
        </c:ser>
        <c:ser>
          <c:idx val="3"/>
          <c:order val="3"/>
          <c:tx>
            <c:strRef>
              <c:f>'AR_69(63개)'!$E$20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'AR_69(63개)'!$B$21:$B$31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'AR_69(63개)'!$E$21:$E$31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55-43E1-9EDE-E195DF72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'AR_70(64개)'!$B$20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'AR_70(64개)'!$B$21:$B$31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'AR_70(64개)'!$B$21:$B$31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9-49C7-8A32-3430023A2050}"/>
            </c:ext>
          </c:extLst>
        </c:ser>
        <c:ser>
          <c:idx val="1"/>
          <c:order val="1"/>
          <c:tx>
            <c:strRef>
              <c:f>'AR_70(64개)'!$C$20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'AR_70(64개)'!$B$21:$B$31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'AR_70(64개)'!$C$21:$C$31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0.3573127229488704</c:v>
                </c:pt>
                <c:pt idx="2">
                  <c:v>0.48394768133174793</c:v>
                </c:pt>
                <c:pt idx="3">
                  <c:v>0.60206103844629411</c:v>
                </c:pt>
                <c:pt idx="4">
                  <c:v>0.71779627427665482</c:v>
                </c:pt>
                <c:pt idx="5">
                  <c:v>0.80994847403884263</c:v>
                </c:pt>
                <c:pt idx="6">
                  <c:v>0.88069758224336103</c:v>
                </c:pt>
                <c:pt idx="7">
                  <c:v>0.92746730083234241</c:v>
                </c:pt>
                <c:pt idx="8">
                  <c:v>0.96551724137931039</c:v>
                </c:pt>
                <c:pt idx="9">
                  <c:v>0.99108204518430443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9-49C7-8A32-3430023A2050}"/>
            </c:ext>
          </c:extLst>
        </c:ser>
        <c:ser>
          <c:idx val="2"/>
          <c:order val="2"/>
          <c:tx>
            <c:strRef>
              <c:f>'AR_70(64개)'!$D$20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'AR_70(64개)'!$B$21:$B$31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'AR_70(64개)'!$D$21:$D$31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9-49C7-8A32-3430023A2050}"/>
            </c:ext>
          </c:extLst>
        </c:ser>
        <c:ser>
          <c:idx val="3"/>
          <c:order val="3"/>
          <c:tx>
            <c:strRef>
              <c:f>'AR_70(64개)'!$E$20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'AR_70(64개)'!$B$21:$B$31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'AR_70(64개)'!$E$21:$E$31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9-49C7-8A32-3430023A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'AR_71(65개)'!$B$20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'AR_71(65개)'!$B$21:$B$31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'AR_71(65개)'!$B$21:$B$31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A-43AA-949A-D59E81E245E2}"/>
            </c:ext>
          </c:extLst>
        </c:ser>
        <c:ser>
          <c:idx val="1"/>
          <c:order val="1"/>
          <c:tx>
            <c:strRef>
              <c:f>'AR_71(65개)'!$C$20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'AR_71(65개)'!$B$21:$B$31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'AR_71(65개)'!$C$21:$C$31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0.35473642489100277</c:v>
                </c:pt>
                <c:pt idx="2">
                  <c:v>0.48374950455806581</c:v>
                </c:pt>
                <c:pt idx="3">
                  <c:v>0.59889021006738008</c:v>
                </c:pt>
                <c:pt idx="4">
                  <c:v>0.71779627427665482</c:v>
                </c:pt>
                <c:pt idx="5">
                  <c:v>0.81054300435988902</c:v>
                </c:pt>
                <c:pt idx="6">
                  <c:v>0.87871581450653979</c:v>
                </c:pt>
                <c:pt idx="7">
                  <c:v>0.92826000792707097</c:v>
                </c:pt>
                <c:pt idx="8">
                  <c:v>0.96512088783194605</c:v>
                </c:pt>
                <c:pt idx="9">
                  <c:v>0.99108204518430443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A-43AA-949A-D59E81E245E2}"/>
            </c:ext>
          </c:extLst>
        </c:ser>
        <c:ser>
          <c:idx val="2"/>
          <c:order val="2"/>
          <c:tx>
            <c:strRef>
              <c:f>'AR_71(65개)'!$D$20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'AR_71(65개)'!$B$21:$B$31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'AR_71(65개)'!$D$21:$D$31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A-43AA-949A-D59E81E245E2}"/>
            </c:ext>
          </c:extLst>
        </c:ser>
        <c:ser>
          <c:idx val="3"/>
          <c:order val="3"/>
          <c:tx>
            <c:strRef>
              <c:f>'AR_71(65개)'!$E$20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'AR_71(65개)'!$B$21:$B$31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'AR_71(65개)'!$E$21:$E$31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A-43AA-949A-D59E81E2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'AR_72(66개)'!$B$20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'AR_72(66개)'!$B$21:$B$31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'AR_72(66개)'!$B$21:$B$31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8-4F9A-B24A-E8520FB08CAF}"/>
            </c:ext>
          </c:extLst>
        </c:ser>
        <c:ser>
          <c:idx val="1"/>
          <c:order val="1"/>
          <c:tx>
            <c:strRef>
              <c:f>'AR_72(66개)'!$C$20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'AR_72(66개)'!$B$21:$B$31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'AR_72(66개)'!$C$21:$C$31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0.34859294490685694</c:v>
                </c:pt>
                <c:pt idx="2">
                  <c:v>0.47681331747919142</c:v>
                </c:pt>
                <c:pt idx="3">
                  <c:v>0.58878319460959172</c:v>
                </c:pt>
                <c:pt idx="4">
                  <c:v>0.71264367816091956</c:v>
                </c:pt>
                <c:pt idx="5">
                  <c:v>0.81074118113357119</c:v>
                </c:pt>
                <c:pt idx="6">
                  <c:v>0.87871581450653979</c:v>
                </c:pt>
                <c:pt idx="7">
                  <c:v>0.92687277051129613</c:v>
                </c:pt>
                <c:pt idx="8">
                  <c:v>0.96650812524772101</c:v>
                </c:pt>
                <c:pt idx="9">
                  <c:v>0.99128022195798648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8-4F9A-B24A-E8520FB08CAF}"/>
            </c:ext>
          </c:extLst>
        </c:ser>
        <c:ser>
          <c:idx val="2"/>
          <c:order val="2"/>
          <c:tx>
            <c:strRef>
              <c:f>'AR_72(66개)'!$D$20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'AR_72(66개)'!$B$21:$B$31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'AR_72(66개)'!$D$21:$D$31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8-4F9A-B24A-E8520FB08CAF}"/>
            </c:ext>
          </c:extLst>
        </c:ser>
        <c:ser>
          <c:idx val="3"/>
          <c:order val="3"/>
          <c:tx>
            <c:strRef>
              <c:f>'AR_72(66개)'!$E$20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'AR_72(66개)'!$B$21:$B$31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'AR_72(66개)'!$E$21:$E$31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8-4F9A-B24A-E8520FB08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'AR_73(67개)'!$B$20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'AR_73(67개)'!$B$21:$B$31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'AR_73(67개)'!$B$21:$B$31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C-4829-BDE0-2582C25BB037}"/>
            </c:ext>
          </c:extLst>
        </c:ser>
        <c:ser>
          <c:idx val="1"/>
          <c:order val="1"/>
          <c:tx>
            <c:strRef>
              <c:f>'AR_73(67개)'!$C$20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'AR_73(67개)'!$B$21:$B$31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'AR_73(67개)'!$C$21:$C$31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0.34780023781212843</c:v>
                </c:pt>
                <c:pt idx="2">
                  <c:v>0.47661514070550931</c:v>
                </c:pt>
                <c:pt idx="3">
                  <c:v>0.58977407847800234</c:v>
                </c:pt>
                <c:pt idx="4">
                  <c:v>0.70947284978200553</c:v>
                </c:pt>
                <c:pt idx="5">
                  <c:v>0.8095521204914784</c:v>
                </c:pt>
                <c:pt idx="6">
                  <c:v>0.87891399128022196</c:v>
                </c:pt>
                <c:pt idx="7">
                  <c:v>0.92746730083234241</c:v>
                </c:pt>
                <c:pt idx="8">
                  <c:v>0.96710265556876729</c:v>
                </c:pt>
                <c:pt idx="9">
                  <c:v>0.99009116131589381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C-4829-BDE0-2582C25BB037}"/>
            </c:ext>
          </c:extLst>
        </c:ser>
        <c:ser>
          <c:idx val="2"/>
          <c:order val="2"/>
          <c:tx>
            <c:strRef>
              <c:f>'AR_73(67개)'!$D$20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'AR_73(67개)'!$B$21:$B$31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'AR_73(67개)'!$D$21:$D$31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C-4829-BDE0-2582C25BB037}"/>
            </c:ext>
          </c:extLst>
        </c:ser>
        <c:ser>
          <c:idx val="3"/>
          <c:order val="3"/>
          <c:tx>
            <c:strRef>
              <c:f>'AR_73(67개)'!$E$20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'AR_73(67개)'!$B$21:$B$31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'AR_73(67개)'!$E$21:$E$31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C-4829-BDE0-2582C25B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'AR_74(68개)'!$B$20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'AR_74(68개)'!$B$21:$B$31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'AR_74(68개)'!$B$21:$B$31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C-4135-9BB4-2173FBB97BD2}"/>
            </c:ext>
          </c:extLst>
        </c:ser>
        <c:ser>
          <c:idx val="1"/>
          <c:order val="1"/>
          <c:tx>
            <c:strRef>
              <c:f>'AR_74(68개)'!$C$20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'AR_74(68개)'!$B$21:$B$31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'AR_74(68개)'!$C$21:$C$31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0.35136741973840668</c:v>
                </c:pt>
                <c:pt idx="2">
                  <c:v>0.48315497423701942</c:v>
                </c:pt>
                <c:pt idx="3">
                  <c:v>0.58977407847800234</c:v>
                </c:pt>
                <c:pt idx="4">
                  <c:v>0.70650019817677367</c:v>
                </c:pt>
                <c:pt idx="5">
                  <c:v>0.80697582243361077</c:v>
                </c:pt>
                <c:pt idx="6">
                  <c:v>0.88406658739595723</c:v>
                </c:pt>
                <c:pt idx="7">
                  <c:v>0.92885453824811737</c:v>
                </c:pt>
                <c:pt idx="8">
                  <c:v>0.96650812524772101</c:v>
                </c:pt>
                <c:pt idx="9">
                  <c:v>0.99088386841062226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C-4135-9BB4-2173FBB97BD2}"/>
            </c:ext>
          </c:extLst>
        </c:ser>
        <c:ser>
          <c:idx val="2"/>
          <c:order val="2"/>
          <c:tx>
            <c:strRef>
              <c:f>'AR_74(68개)'!$D$20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'AR_74(68개)'!$B$21:$B$31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'AR_74(68개)'!$D$21:$D$31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C-4135-9BB4-2173FBB97BD2}"/>
            </c:ext>
          </c:extLst>
        </c:ser>
        <c:ser>
          <c:idx val="3"/>
          <c:order val="3"/>
          <c:tx>
            <c:strRef>
              <c:f>'AR_74(68개)'!$E$20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'AR_74(68개)'!$B$21:$B$31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'AR_74(68개)'!$E$21:$E$31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C-4135-9BB4-2173FBB9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AR_as2!$B$20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AR_as2!$B$21:$B$31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AR_as2!$B$21:$B$31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1-4648-911F-606F0F47C4C6}"/>
            </c:ext>
          </c:extLst>
        </c:ser>
        <c:ser>
          <c:idx val="1"/>
          <c:order val="1"/>
          <c:tx>
            <c:strRef>
              <c:f>AR_as2!$C$20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AR_as2!$B$21:$B$31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AR_as2!$C$21:$C$31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0.38149028933808959</c:v>
                </c:pt>
                <c:pt idx="2">
                  <c:v>0.52556480380499404</c:v>
                </c:pt>
                <c:pt idx="3">
                  <c:v>0.6470471660721363</c:v>
                </c:pt>
                <c:pt idx="4">
                  <c:v>0.7354340071343638</c:v>
                </c:pt>
                <c:pt idx="5">
                  <c:v>0.81549742370194211</c:v>
                </c:pt>
                <c:pt idx="6">
                  <c:v>0.87931034482758619</c:v>
                </c:pt>
                <c:pt idx="7">
                  <c:v>0.92766547760602458</c:v>
                </c:pt>
                <c:pt idx="8">
                  <c:v>0.96769718588981368</c:v>
                </c:pt>
                <c:pt idx="9">
                  <c:v>0.9922711058263971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1-4648-911F-606F0F47C4C6}"/>
            </c:ext>
          </c:extLst>
        </c:ser>
        <c:ser>
          <c:idx val="2"/>
          <c:order val="2"/>
          <c:tx>
            <c:strRef>
              <c:f>AR_as2!$D$20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AR_as2!$B$21:$B$31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AR_as2!$D$21:$D$31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1-4648-911F-606F0F47C4C6}"/>
            </c:ext>
          </c:extLst>
        </c:ser>
        <c:ser>
          <c:idx val="3"/>
          <c:order val="3"/>
          <c:tx>
            <c:strRef>
              <c:f>AR_as2!$E$20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AR_as2!$B$21:$B$31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AR_as2!$E$21:$E$31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1-4648-911F-606F0F47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 그래프'!$B$20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 그래프'!$B$21:$B$31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 그래프'!$B$21:$B$31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8-4465-BF62-0E7F5B39D1FE}"/>
            </c:ext>
          </c:extLst>
        </c:ser>
        <c:ser>
          <c:idx val="1"/>
          <c:order val="1"/>
          <c:tx>
            <c:strRef>
              <c:f>'AR 그래프'!$C$20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 그래프'!$B$21:$B$31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 그래프'!$C$21:$C$31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0.34680935394371781</c:v>
                </c:pt>
                <c:pt idx="2">
                  <c:v>0.47899326198969483</c:v>
                </c:pt>
                <c:pt idx="3">
                  <c:v>0.58977407847800234</c:v>
                </c:pt>
                <c:pt idx="4">
                  <c:v>0.70947284978200553</c:v>
                </c:pt>
                <c:pt idx="5">
                  <c:v>0.80836305984938561</c:v>
                </c:pt>
                <c:pt idx="6">
                  <c:v>0.87891399128022196</c:v>
                </c:pt>
                <c:pt idx="7">
                  <c:v>0.92806183115338881</c:v>
                </c:pt>
                <c:pt idx="8">
                  <c:v>0.96710265556876729</c:v>
                </c:pt>
                <c:pt idx="9">
                  <c:v>0.99088386841062226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8-4465-BF62-0E7F5B39D1FE}"/>
            </c:ext>
          </c:extLst>
        </c:ser>
        <c:ser>
          <c:idx val="2"/>
          <c:order val="2"/>
          <c:tx>
            <c:strRef>
              <c:f>'AR 그래프'!$D$20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 그래프'!$B$21:$B$31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 그래프'!$D$21:$D$31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8-4465-BF62-0E7F5B39D1FE}"/>
            </c:ext>
          </c:extLst>
        </c:ser>
        <c:ser>
          <c:idx val="3"/>
          <c:order val="3"/>
          <c:tx>
            <c:strRef>
              <c:f>'AR 그래프'!$E$20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 그래프'!$B$21:$B$31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 그래프'!$E$21:$E$31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8-4465-BF62-0E7F5B39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'AR_16(10개)'!$B$20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'AR_16(10개)'!$B$21:$B$31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'AR_16(10개)'!$B$21:$B$31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D-4B3C-A877-425B90083BF1}"/>
            </c:ext>
          </c:extLst>
        </c:ser>
        <c:ser>
          <c:idx val="1"/>
          <c:order val="1"/>
          <c:tx>
            <c:strRef>
              <c:f>'AR_16(10개)'!$C$20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'AR_16(10개)'!$B$21:$B$31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'AR_16(10개)'!$C$21:$C$31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0.37039239001189062</c:v>
                </c:pt>
                <c:pt idx="2">
                  <c:v>0.47820055489496632</c:v>
                </c:pt>
                <c:pt idx="3">
                  <c:v>0.57015457788347201</c:v>
                </c:pt>
                <c:pt idx="4">
                  <c:v>0.65200158541418951</c:v>
                </c:pt>
                <c:pt idx="5">
                  <c:v>0.7475227903289734</c:v>
                </c:pt>
                <c:pt idx="6">
                  <c:v>0.79984145858105427</c:v>
                </c:pt>
                <c:pt idx="7">
                  <c:v>0.87514863258026154</c:v>
                </c:pt>
                <c:pt idx="8">
                  <c:v>0.93658343242172015</c:v>
                </c:pt>
                <c:pt idx="9">
                  <c:v>0.98236226714229091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D-4B3C-A877-425B90083BF1}"/>
            </c:ext>
          </c:extLst>
        </c:ser>
        <c:ser>
          <c:idx val="2"/>
          <c:order val="2"/>
          <c:tx>
            <c:strRef>
              <c:f>'AR_16(10개)'!$D$20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'AR_16(10개)'!$B$21:$B$31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'AR_16(10개)'!$D$21:$D$31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D-4B3C-A877-425B90083BF1}"/>
            </c:ext>
          </c:extLst>
        </c:ser>
        <c:ser>
          <c:idx val="3"/>
          <c:order val="3"/>
          <c:tx>
            <c:strRef>
              <c:f>'AR_16(10개)'!$E$20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'AR_16(10개)'!$B$21:$B$31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'AR_16(10개)'!$E$21:$E$31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D-4B3C-A877-425B9008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'AR_17(11개)'!$B$20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'AR_17(11개)'!$B$21:$B$31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'AR_17(11개)'!$B$21:$B$31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5-448B-888F-15789521C865}"/>
            </c:ext>
          </c:extLst>
        </c:ser>
        <c:ser>
          <c:idx val="1"/>
          <c:order val="1"/>
          <c:tx>
            <c:strRef>
              <c:f>'AR_17(11개)'!$C$20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'AR_17(11개)'!$B$21:$B$31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'AR_17(11개)'!$C$21:$C$31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0.37039239001189062</c:v>
                </c:pt>
                <c:pt idx="2">
                  <c:v>0.47820055489496632</c:v>
                </c:pt>
                <c:pt idx="3">
                  <c:v>0.57015457788347201</c:v>
                </c:pt>
                <c:pt idx="4">
                  <c:v>0.65200158541418951</c:v>
                </c:pt>
                <c:pt idx="5">
                  <c:v>0.7475227903289734</c:v>
                </c:pt>
                <c:pt idx="6">
                  <c:v>0.79785969084423303</c:v>
                </c:pt>
                <c:pt idx="7">
                  <c:v>0.87752675386444712</c:v>
                </c:pt>
                <c:pt idx="8">
                  <c:v>0.93460166468489891</c:v>
                </c:pt>
                <c:pt idx="9">
                  <c:v>0.98236226714229091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5-448B-888F-15789521C865}"/>
            </c:ext>
          </c:extLst>
        </c:ser>
        <c:ser>
          <c:idx val="2"/>
          <c:order val="2"/>
          <c:tx>
            <c:strRef>
              <c:f>'AR_17(11개)'!$D$20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'AR_17(11개)'!$B$21:$B$31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'AR_17(11개)'!$D$21:$D$31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5-448B-888F-15789521C865}"/>
            </c:ext>
          </c:extLst>
        </c:ser>
        <c:ser>
          <c:idx val="3"/>
          <c:order val="3"/>
          <c:tx>
            <c:strRef>
              <c:f>'AR_17(11개)'!$E$20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'AR_17(11개)'!$B$21:$B$31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'AR_17(11개)'!$E$21:$E$31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5-448B-888F-15789521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Pulse</a:t>
            </a:r>
            <a:r>
              <a:rPr lang="en-US" altLang="ko-KR" baseline="0"/>
              <a:t> - 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'AR_18(12개)'!$B$20</c:f>
              <c:strCache>
                <c:ptCount val="1"/>
                <c:pt idx="0">
                  <c:v>누적차주구성비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'AR_18(12개)'!$B$21:$B$31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'AR_18(12개)'!$B$21:$B$31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8-4C4C-9BCA-424F2F92B536}"/>
            </c:ext>
          </c:extLst>
        </c:ser>
        <c:ser>
          <c:idx val="1"/>
          <c:order val="1"/>
          <c:tx>
            <c:strRef>
              <c:f>'AR_18(12개)'!$C$20</c:f>
              <c:strCache>
                <c:ptCount val="1"/>
                <c:pt idx="0">
                  <c:v>부도구성비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'AR_18(12개)'!$B$21:$B$31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'AR_18(12개)'!$C$21:$C$31</c:f>
              <c:numCache>
                <c:formatCode>General</c:formatCode>
                <c:ptCount val="11"/>
                <c:pt idx="0">
                  <c:v>0</c:v>
                </c:pt>
                <c:pt idx="1">
                  <c:v>0.37039239001189062</c:v>
                </c:pt>
                <c:pt idx="2">
                  <c:v>0.47820055489496632</c:v>
                </c:pt>
                <c:pt idx="3">
                  <c:v>0.57015457788347201</c:v>
                </c:pt>
                <c:pt idx="4">
                  <c:v>0.65200158541418951</c:v>
                </c:pt>
                <c:pt idx="5">
                  <c:v>0.7475227903289734</c:v>
                </c:pt>
                <c:pt idx="6">
                  <c:v>0.79785969084423303</c:v>
                </c:pt>
                <c:pt idx="7">
                  <c:v>0.87752675386444712</c:v>
                </c:pt>
                <c:pt idx="8">
                  <c:v>0.93460166468489891</c:v>
                </c:pt>
                <c:pt idx="9">
                  <c:v>0.98374950455806576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8-4C4C-9BCA-424F2F92B536}"/>
            </c:ext>
          </c:extLst>
        </c:ser>
        <c:ser>
          <c:idx val="2"/>
          <c:order val="2"/>
          <c:tx>
            <c:strRef>
              <c:f>'AR_18(12개)'!$D$20</c:f>
              <c:strCache>
                <c:ptCount val="1"/>
                <c:pt idx="0">
                  <c:v>perfect 누적 부도구성비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'AR_18(12개)'!$B$21:$B$31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'AR_18(12개)'!$D$21:$D$31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8-4C4C-9BCA-424F2F92B536}"/>
            </c:ext>
          </c:extLst>
        </c:ser>
        <c:ser>
          <c:idx val="3"/>
          <c:order val="3"/>
          <c:tx>
            <c:strRef>
              <c:f>'AR_18(12개)'!$E$20</c:f>
              <c:strCache>
                <c:ptCount val="1"/>
                <c:pt idx="0">
                  <c:v>useless 누적 부도구성비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'AR_18(12개)'!$B$21:$B$31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'AR_18(12개)'!$E$21:$E$31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8-4C4C-9BCA-424F2F92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673984"/>
        <c:axId val="1863674400"/>
      </c:lineChart>
      <c:catAx>
        <c:axId val="1863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4400"/>
        <c:crosses val="autoZero"/>
        <c:auto val="1"/>
        <c:lblAlgn val="ctr"/>
        <c:lblOffset val="100"/>
        <c:noMultiLvlLbl val="0"/>
      </c:catAx>
      <c:valAx>
        <c:axId val="1863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D8BDFAE-9A02-43BE-B6FE-71CAB4FC2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5188E1C-30A0-4E93-9571-3B7B77863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C013E2-CE52-41DE-BEC6-DD70FC861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969DF9-5BB6-4D32-8C7A-3BE27EA7E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396B5F-6F38-4A8B-A357-6D276B317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5AF67E-7DA8-4659-B14E-CB905370F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0EB7E2-3909-4339-98D3-2BE0D43D2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1F910C-C0A1-4C29-A6D8-D26041E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EAA991-8A53-44FF-B93E-43245D0FC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53BEC1-0788-4F10-AB1C-1B82CB7EE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F28858-1FF4-4BC1-BA0D-7A5F68E96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D23303-5CB7-43CA-858F-6E102A8E7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5FFAA7-D08B-445B-A5B7-B27908282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37B66D-FA4E-4FBC-84E7-1BA8B1BA9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E8B934-FD42-49B3-AE01-560029A9A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506A3D-4001-4288-8F46-F8286807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D2FDAB-7E78-4E94-82A7-EA5F76AF6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47FD64-A19B-4F9A-B448-CC0316E1D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D684C2-9E9F-4A20-B3CA-A88A41281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C57693B-1463-42C9-8736-BE7B8508E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FE9E62-CB44-4F4C-A7BA-EC50760C4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647F207-8230-470E-9D1D-527C475E0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0EF7E2-4712-45D5-8C49-AC284E2D7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88C566-3E04-47AE-8894-3FEB05419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35943CB-F52E-4774-ACFD-82F740A8A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626407-BB3A-4549-8A98-5A726C30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78F9C7-2451-4C0A-AEA6-AA84DAC27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4F3A2F-FC69-437D-BBE0-F1295999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6FA825-993B-4FDD-B7A5-3B873BF38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09D079-FEC8-446F-8956-32E4C2AA2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7FED42-01D9-40F4-8751-34543CD93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3E8F71-60E9-4A14-A497-B33BC2B2B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B6A53B-2C99-413C-8B8F-D04E095F8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1359C1-A9B7-4F01-890B-E529938F0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02F4034-5015-450A-A9AB-6C961AB22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5219AD-B929-487A-827B-DDF69A651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6C5549-993E-4FFB-A1C2-5EC3FCDA4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D12977-4D01-4042-BCA4-6E26522FC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FA309FC-EEF8-4970-AB2D-BA5F6F16F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0B31DA-706B-4C43-9DE1-315668B4B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139020-2305-40E3-882E-F4193E5F6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E6405B-6C1E-412D-86D4-8DCD6E61F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621DEF2-5BDF-4553-B8ED-B4F235963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B8425BD-2962-4564-B346-A6E2EA151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24CFF6-3993-42F2-8E48-F441F4E69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2BCC7D-812F-4533-ABC9-0B59C68D4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840D8D-D4DA-43F4-A49D-AFEB6DB99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294397-2D8C-4C84-8EA2-26915D6F5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AADBFC-F7DE-4781-99E7-982E9D8FB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E33CDE-D4C3-4996-B023-49D3EA45B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1D66CB-7EFF-4150-9F31-BEBB03B0F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6DDC7CC-6219-4998-8A84-A5847A3CD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DBAC38-27C8-4B55-961E-4BE2A7FCE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079850-C8C9-415A-BA06-1FF197220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D6A10A-59BE-431C-ABB9-06BE14621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B8F5D2-E31A-4E6C-9A1F-E97C8DACC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C3DAE3-FA4A-410D-ACA8-2482C4F18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E788AB-726C-4785-891C-F354C3397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53F2465-7AC1-469D-87B7-C465DB5B0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0CDC09-1802-4C8C-8256-325464FE8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7FDE05-EC20-4830-9F6D-334DBA7FA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9DE22C-470A-4F2A-9FC1-E22536755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30762D-F08B-490D-A061-FC4139CE1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352D7F-1A30-4A2E-846D-BFCC2B8FD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AC2DFB-FF76-447D-806B-B8DF48360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ECA79C-94E5-4A60-84F4-32021234D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214312</xdr:rowOff>
    </xdr:from>
    <xdr:to>
      <xdr:col>11</xdr:col>
      <xdr:colOff>638175</xdr:colOff>
      <xdr:row>31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FA0842-C07B-4605-94D4-090783897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:u:/g/personal/jayoo_antock_com/ETHMHjwGitxPqbKE9Ix18EQBTaPhiYWxaktsuQrXNhJqg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1D4D-2795-410C-841F-1BEF68919E08}">
  <dimension ref="D1:J76"/>
  <sheetViews>
    <sheetView workbookViewId="0">
      <selection activeCell="D32" sqref="D32"/>
    </sheetView>
  </sheetViews>
  <sheetFormatPr defaultRowHeight="20.100000000000001" customHeight="1" x14ac:dyDescent="0.3"/>
  <cols>
    <col min="1" max="1" width="2.77734375" customWidth="1"/>
    <col min="4" max="4" width="22.88671875" bestFit="1" customWidth="1"/>
    <col min="6" max="7" width="15.77734375" customWidth="1"/>
    <col min="9" max="9" width="4.5546875" customWidth="1"/>
    <col min="10" max="10" width="32" bestFit="1" customWidth="1"/>
  </cols>
  <sheetData>
    <row r="1" spans="4:10" ht="17.25" x14ac:dyDescent="0.3"/>
    <row r="2" spans="4:10" ht="17.25" x14ac:dyDescent="0.3"/>
    <row r="3" spans="4:10" ht="17.25" x14ac:dyDescent="0.3">
      <c r="D3" s="15" t="s">
        <v>105</v>
      </c>
      <c r="E3" s="13"/>
      <c r="F3" s="13"/>
      <c r="G3" s="13"/>
    </row>
    <row r="4" spans="4:10" ht="17.25" x14ac:dyDescent="0.3">
      <c r="D4" s="15" t="s">
        <v>106</v>
      </c>
      <c r="E4" s="13"/>
      <c r="F4" s="13"/>
      <c r="G4" s="13"/>
    </row>
    <row r="5" spans="4:10" ht="17.25" x14ac:dyDescent="0.3">
      <c r="D5" s="15" t="s">
        <v>108</v>
      </c>
      <c r="E5" s="13"/>
      <c r="F5" s="13"/>
      <c r="G5" s="13"/>
    </row>
    <row r="6" spans="4:10" ht="17.25" x14ac:dyDescent="0.3">
      <c r="D6" s="12" t="s">
        <v>107</v>
      </c>
      <c r="E6" s="14" t="s">
        <v>104</v>
      </c>
      <c r="F6" s="13"/>
      <c r="G6" s="13"/>
    </row>
    <row r="7" spans="4:10" ht="17.25" x14ac:dyDescent="0.3">
      <c r="D7" s="13"/>
      <c r="E7" s="13"/>
      <c r="F7" s="13"/>
      <c r="G7" s="13"/>
    </row>
    <row r="8" spans="4:10" ht="20.100000000000001" customHeight="1" x14ac:dyDescent="0.3">
      <c r="D8" s="8" t="s">
        <v>19</v>
      </c>
      <c r="E8" s="8" t="s">
        <v>18</v>
      </c>
      <c r="F8" s="16" t="s">
        <v>17</v>
      </c>
      <c r="G8" s="16"/>
      <c r="I8" s="16" t="s">
        <v>103</v>
      </c>
      <c r="J8" s="16"/>
    </row>
    <row r="9" spans="4:10" ht="20.100000000000001" customHeight="1" x14ac:dyDescent="0.3">
      <c r="D9" s="9" t="s">
        <v>16</v>
      </c>
      <c r="E9" s="10">
        <f>'AR_44(38개)'!$F$36</f>
        <v>0.5411106707182809</v>
      </c>
      <c r="F9" s="11" t="s">
        <v>23</v>
      </c>
      <c r="G9" s="11" t="s">
        <v>24</v>
      </c>
      <c r="I9" s="9">
        <v>1</v>
      </c>
      <c r="J9" s="9" t="s">
        <v>35</v>
      </c>
    </row>
    <row r="10" spans="4:10" ht="20.100000000000001" customHeight="1" x14ac:dyDescent="0.3">
      <c r="D10" s="9" t="s">
        <v>20</v>
      </c>
      <c r="E10" s="10">
        <f>'AR_10(4개)'!$F$36</f>
        <v>0.35689434975998607</v>
      </c>
      <c r="F10" s="11" t="s">
        <v>22</v>
      </c>
      <c r="G10" s="9"/>
      <c r="I10" s="9">
        <v>2</v>
      </c>
      <c r="J10" s="9" t="s">
        <v>36</v>
      </c>
    </row>
    <row r="11" spans="4:10" ht="20.100000000000001" customHeight="1" x14ac:dyDescent="0.3">
      <c r="D11" s="9" t="s">
        <v>25</v>
      </c>
      <c r="E11" s="10">
        <f>ABS('AR_14(8개)'!$F$36 - 'AR_15(9개)'!$F$36)</f>
        <v>4.4171400889593648E-2</v>
      </c>
      <c r="F11" s="11" t="s">
        <v>26</v>
      </c>
      <c r="G11" s="11" t="s">
        <v>27</v>
      </c>
      <c r="I11" s="9">
        <v>3</v>
      </c>
      <c r="J11" s="9" t="s">
        <v>37</v>
      </c>
    </row>
    <row r="12" spans="4:10" ht="20.100000000000001" customHeight="1" x14ac:dyDescent="0.3">
      <c r="D12" s="9" t="s">
        <v>25</v>
      </c>
      <c r="E12" s="10">
        <f>ABS('AR_24(18개)'!$F$36 - 'AR_25(19개)'!$F$36)</f>
        <v>5.1349804025190404E-2</v>
      </c>
      <c r="F12" s="11" t="s">
        <v>28</v>
      </c>
      <c r="G12" s="11" t="s">
        <v>29</v>
      </c>
      <c r="I12" s="9">
        <v>4</v>
      </c>
      <c r="J12" s="9" t="s">
        <v>38</v>
      </c>
    </row>
    <row r="13" spans="4:10" ht="20.100000000000001" customHeight="1" x14ac:dyDescent="0.3">
      <c r="D13" s="9" t="s">
        <v>30</v>
      </c>
      <c r="E13" s="10">
        <f>'AR_65(59개)'!$F$36</f>
        <v>0.50746465847536004</v>
      </c>
      <c r="F13" s="11" t="s">
        <v>31</v>
      </c>
      <c r="G13" s="11" t="s">
        <v>32</v>
      </c>
      <c r="I13" s="9">
        <v>5</v>
      </c>
      <c r="J13" s="9" t="s">
        <v>39</v>
      </c>
    </row>
    <row r="14" spans="4:10" ht="20.100000000000001" customHeight="1" x14ac:dyDescent="0.3">
      <c r="D14" s="9" t="s">
        <v>33</v>
      </c>
      <c r="E14" s="10">
        <f>'AR_66(60개)'!$F$36</f>
        <v>0.49557405205443245</v>
      </c>
      <c r="F14" s="11" t="s">
        <v>34</v>
      </c>
      <c r="G14" s="9"/>
      <c r="I14" s="9">
        <v>6</v>
      </c>
      <c r="J14" s="9" t="s">
        <v>40</v>
      </c>
    </row>
    <row r="15" spans="4:10" ht="20.100000000000001" customHeight="1" x14ac:dyDescent="0.3">
      <c r="I15" s="9">
        <v>7</v>
      </c>
      <c r="J15" s="9" t="s">
        <v>41</v>
      </c>
    </row>
    <row r="16" spans="4:10" ht="20.100000000000001" customHeight="1" x14ac:dyDescent="0.3">
      <c r="I16" s="9">
        <v>8</v>
      </c>
      <c r="J16" s="9" t="s">
        <v>42</v>
      </c>
    </row>
    <row r="17" spans="9:10" ht="20.100000000000001" customHeight="1" x14ac:dyDescent="0.3">
      <c r="I17" s="9">
        <v>9</v>
      </c>
      <c r="J17" s="9" t="s">
        <v>43</v>
      </c>
    </row>
    <row r="18" spans="9:10" ht="20.100000000000001" customHeight="1" x14ac:dyDescent="0.3">
      <c r="I18" s="9">
        <v>10</v>
      </c>
      <c r="J18" s="9" t="s">
        <v>44</v>
      </c>
    </row>
    <row r="19" spans="9:10" ht="20.100000000000001" customHeight="1" x14ac:dyDescent="0.3">
      <c r="I19" s="9">
        <v>11</v>
      </c>
      <c r="J19" s="9" t="s">
        <v>45</v>
      </c>
    </row>
    <row r="20" spans="9:10" ht="20.100000000000001" customHeight="1" x14ac:dyDescent="0.3">
      <c r="I20" s="9">
        <v>12</v>
      </c>
      <c r="J20" s="9" t="s">
        <v>46</v>
      </c>
    </row>
    <row r="21" spans="9:10" ht="20.100000000000001" customHeight="1" x14ac:dyDescent="0.3">
      <c r="I21" s="9">
        <v>13</v>
      </c>
      <c r="J21" s="9" t="s">
        <v>47</v>
      </c>
    </row>
    <row r="22" spans="9:10" ht="20.100000000000001" customHeight="1" x14ac:dyDescent="0.3">
      <c r="I22" s="9">
        <v>14</v>
      </c>
      <c r="J22" s="9" t="s">
        <v>48</v>
      </c>
    </row>
    <row r="23" spans="9:10" ht="20.100000000000001" customHeight="1" x14ac:dyDescent="0.3">
      <c r="I23" s="9">
        <v>15</v>
      </c>
      <c r="J23" s="9" t="s">
        <v>49</v>
      </c>
    </row>
    <row r="24" spans="9:10" ht="20.100000000000001" customHeight="1" x14ac:dyDescent="0.3">
      <c r="I24" s="9">
        <v>16</v>
      </c>
      <c r="J24" s="9" t="s">
        <v>50</v>
      </c>
    </row>
    <row r="25" spans="9:10" ht="20.100000000000001" customHeight="1" x14ac:dyDescent="0.3">
      <c r="I25" s="9">
        <v>17</v>
      </c>
      <c r="J25" s="9" t="s">
        <v>51</v>
      </c>
    </row>
    <row r="26" spans="9:10" ht="20.100000000000001" customHeight="1" x14ac:dyDescent="0.3">
      <c r="I26" s="9">
        <v>18</v>
      </c>
      <c r="J26" s="9" t="s">
        <v>52</v>
      </c>
    </row>
    <row r="27" spans="9:10" ht="20.100000000000001" customHeight="1" x14ac:dyDescent="0.3">
      <c r="I27" s="9">
        <v>19</v>
      </c>
      <c r="J27" s="9" t="s">
        <v>53</v>
      </c>
    </row>
    <row r="28" spans="9:10" ht="20.100000000000001" customHeight="1" x14ac:dyDescent="0.3">
      <c r="I28" s="9">
        <v>20</v>
      </c>
      <c r="J28" s="9" t="s">
        <v>54</v>
      </c>
    </row>
    <row r="29" spans="9:10" ht="20.100000000000001" customHeight="1" x14ac:dyDescent="0.3">
      <c r="I29" s="9">
        <v>21</v>
      </c>
      <c r="J29" s="9" t="s">
        <v>55</v>
      </c>
    </row>
    <row r="30" spans="9:10" ht="20.100000000000001" customHeight="1" x14ac:dyDescent="0.3">
      <c r="I30" s="9">
        <v>22</v>
      </c>
      <c r="J30" s="9" t="s">
        <v>56</v>
      </c>
    </row>
    <row r="31" spans="9:10" ht="20.100000000000001" customHeight="1" x14ac:dyDescent="0.3">
      <c r="I31" s="9">
        <v>23</v>
      </c>
      <c r="J31" s="9" t="s">
        <v>57</v>
      </c>
    </row>
    <row r="32" spans="9:10" ht="20.100000000000001" customHeight="1" x14ac:dyDescent="0.3">
      <c r="I32" s="9">
        <v>24</v>
      </c>
      <c r="J32" s="9" t="s">
        <v>58</v>
      </c>
    </row>
    <row r="33" spans="9:10" ht="20.100000000000001" customHeight="1" x14ac:dyDescent="0.3">
      <c r="I33" s="9">
        <v>25</v>
      </c>
      <c r="J33" s="9" t="s">
        <v>59</v>
      </c>
    </row>
    <row r="34" spans="9:10" ht="20.100000000000001" customHeight="1" x14ac:dyDescent="0.3">
      <c r="I34" s="9">
        <v>26</v>
      </c>
      <c r="J34" s="9" t="s">
        <v>60</v>
      </c>
    </row>
    <row r="35" spans="9:10" ht="20.100000000000001" customHeight="1" x14ac:dyDescent="0.3">
      <c r="I35" s="9">
        <v>27</v>
      </c>
      <c r="J35" s="9" t="s">
        <v>61</v>
      </c>
    </row>
    <row r="36" spans="9:10" ht="20.100000000000001" customHeight="1" x14ac:dyDescent="0.3">
      <c r="I36" s="9">
        <v>28</v>
      </c>
      <c r="J36" s="9" t="s">
        <v>62</v>
      </c>
    </row>
    <row r="37" spans="9:10" ht="20.100000000000001" customHeight="1" x14ac:dyDescent="0.3">
      <c r="I37" s="9">
        <v>29</v>
      </c>
      <c r="J37" s="9" t="s">
        <v>63</v>
      </c>
    </row>
    <row r="38" spans="9:10" ht="20.100000000000001" customHeight="1" x14ac:dyDescent="0.3">
      <c r="I38" s="9">
        <v>30</v>
      </c>
      <c r="J38" s="9" t="s">
        <v>64</v>
      </c>
    </row>
    <row r="39" spans="9:10" ht="20.100000000000001" customHeight="1" x14ac:dyDescent="0.3">
      <c r="I39" s="9">
        <v>31</v>
      </c>
      <c r="J39" s="9" t="s">
        <v>65</v>
      </c>
    </row>
    <row r="40" spans="9:10" ht="20.100000000000001" customHeight="1" x14ac:dyDescent="0.3">
      <c r="I40" s="9">
        <v>32</v>
      </c>
      <c r="J40" s="9" t="s">
        <v>66</v>
      </c>
    </row>
    <row r="41" spans="9:10" ht="20.100000000000001" customHeight="1" x14ac:dyDescent="0.3">
      <c r="I41" s="9">
        <v>33</v>
      </c>
      <c r="J41" s="9" t="s">
        <v>67</v>
      </c>
    </row>
    <row r="42" spans="9:10" ht="20.100000000000001" customHeight="1" x14ac:dyDescent="0.3">
      <c r="I42" s="9">
        <v>34</v>
      </c>
      <c r="J42" s="9" t="s">
        <v>68</v>
      </c>
    </row>
    <row r="43" spans="9:10" ht="20.100000000000001" customHeight="1" x14ac:dyDescent="0.3">
      <c r="I43" s="9">
        <v>35</v>
      </c>
      <c r="J43" s="9" t="s">
        <v>69</v>
      </c>
    </row>
    <row r="44" spans="9:10" ht="20.100000000000001" customHeight="1" x14ac:dyDescent="0.3">
      <c r="I44" s="9">
        <v>36</v>
      </c>
      <c r="J44" s="9" t="s">
        <v>70</v>
      </c>
    </row>
    <row r="45" spans="9:10" ht="20.100000000000001" customHeight="1" x14ac:dyDescent="0.3">
      <c r="I45" s="9">
        <v>37</v>
      </c>
      <c r="J45" s="9" t="s">
        <v>71</v>
      </c>
    </row>
    <row r="46" spans="9:10" ht="20.100000000000001" customHeight="1" x14ac:dyDescent="0.3">
      <c r="I46" s="9">
        <v>38</v>
      </c>
      <c r="J46" s="9" t="s">
        <v>72</v>
      </c>
    </row>
    <row r="47" spans="9:10" ht="20.100000000000001" customHeight="1" x14ac:dyDescent="0.3">
      <c r="I47" s="9">
        <v>39</v>
      </c>
      <c r="J47" s="9" t="s">
        <v>73</v>
      </c>
    </row>
    <row r="48" spans="9:10" ht="20.100000000000001" customHeight="1" x14ac:dyDescent="0.3">
      <c r="I48" s="9">
        <v>40</v>
      </c>
      <c r="J48" s="9" t="s">
        <v>74</v>
      </c>
    </row>
    <row r="49" spans="9:10" ht="20.100000000000001" customHeight="1" x14ac:dyDescent="0.3">
      <c r="I49" s="9">
        <v>41</v>
      </c>
      <c r="J49" s="9" t="s">
        <v>75</v>
      </c>
    </row>
    <row r="50" spans="9:10" ht="20.100000000000001" customHeight="1" x14ac:dyDescent="0.3">
      <c r="I50" s="9">
        <v>42</v>
      </c>
      <c r="J50" s="9" t="s">
        <v>76</v>
      </c>
    </row>
    <row r="51" spans="9:10" ht="20.100000000000001" customHeight="1" x14ac:dyDescent="0.3">
      <c r="I51" s="9">
        <v>43</v>
      </c>
      <c r="J51" s="9" t="s">
        <v>77</v>
      </c>
    </row>
    <row r="52" spans="9:10" ht="20.100000000000001" customHeight="1" x14ac:dyDescent="0.3">
      <c r="I52" s="9">
        <v>44</v>
      </c>
      <c r="J52" s="9" t="s">
        <v>78</v>
      </c>
    </row>
    <row r="53" spans="9:10" ht="20.100000000000001" customHeight="1" x14ac:dyDescent="0.3">
      <c r="I53" s="9">
        <v>45</v>
      </c>
      <c r="J53" s="9" t="s">
        <v>79</v>
      </c>
    </row>
    <row r="54" spans="9:10" ht="20.100000000000001" customHeight="1" x14ac:dyDescent="0.3">
      <c r="I54" s="9">
        <v>46</v>
      </c>
      <c r="J54" s="9" t="s">
        <v>80</v>
      </c>
    </row>
    <row r="55" spans="9:10" ht="20.100000000000001" customHeight="1" x14ac:dyDescent="0.3">
      <c r="I55" s="9">
        <v>47</v>
      </c>
      <c r="J55" s="9" t="s">
        <v>81</v>
      </c>
    </row>
    <row r="56" spans="9:10" ht="20.100000000000001" customHeight="1" x14ac:dyDescent="0.3">
      <c r="I56" s="9">
        <v>48</v>
      </c>
      <c r="J56" s="9" t="s">
        <v>82</v>
      </c>
    </row>
    <row r="57" spans="9:10" ht="20.100000000000001" customHeight="1" x14ac:dyDescent="0.3">
      <c r="I57" s="9">
        <v>49</v>
      </c>
      <c r="J57" s="9" t="s">
        <v>83</v>
      </c>
    </row>
    <row r="58" spans="9:10" ht="20.100000000000001" customHeight="1" x14ac:dyDescent="0.3">
      <c r="I58" s="9">
        <v>50</v>
      </c>
      <c r="J58" s="9" t="s">
        <v>84</v>
      </c>
    </row>
    <row r="59" spans="9:10" ht="20.100000000000001" customHeight="1" x14ac:dyDescent="0.3">
      <c r="I59" s="9">
        <v>51</v>
      </c>
      <c r="J59" s="9" t="s">
        <v>85</v>
      </c>
    </row>
    <row r="60" spans="9:10" ht="20.100000000000001" customHeight="1" x14ac:dyDescent="0.3">
      <c r="I60" s="9">
        <v>52</v>
      </c>
      <c r="J60" s="9" t="s">
        <v>86</v>
      </c>
    </row>
    <row r="61" spans="9:10" ht="20.100000000000001" customHeight="1" x14ac:dyDescent="0.3">
      <c r="I61" s="9">
        <v>53</v>
      </c>
      <c r="J61" s="9" t="s">
        <v>87</v>
      </c>
    </row>
    <row r="62" spans="9:10" ht="20.100000000000001" customHeight="1" x14ac:dyDescent="0.3">
      <c r="I62" s="9">
        <v>54</v>
      </c>
      <c r="J62" s="9" t="s">
        <v>88</v>
      </c>
    </row>
    <row r="63" spans="9:10" ht="20.100000000000001" customHeight="1" x14ac:dyDescent="0.3">
      <c r="I63" s="9">
        <v>55</v>
      </c>
      <c r="J63" s="9" t="s">
        <v>89</v>
      </c>
    </row>
    <row r="64" spans="9:10" ht="20.100000000000001" customHeight="1" x14ac:dyDescent="0.3">
      <c r="I64" s="9">
        <v>56</v>
      </c>
      <c r="J64" s="9" t="s">
        <v>90</v>
      </c>
    </row>
    <row r="65" spans="9:10" ht="20.100000000000001" customHeight="1" x14ac:dyDescent="0.3">
      <c r="I65" s="9">
        <v>57</v>
      </c>
      <c r="J65" s="9" t="s">
        <v>91</v>
      </c>
    </row>
    <row r="66" spans="9:10" ht="20.100000000000001" customHeight="1" x14ac:dyDescent="0.3">
      <c r="I66" s="9">
        <v>58</v>
      </c>
      <c r="J66" s="9" t="s">
        <v>92</v>
      </c>
    </row>
    <row r="67" spans="9:10" ht="20.100000000000001" customHeight="1" x14ac:dyDescent="0.3">
      <c r="I67" s="9">
        <v>59</v>
      </c>
      <c r="J67" s="9" t="s">
        <v>93</v>
      </c>
    </row>
    <row r="68" spans="9:10" ht="20.100000000000001" customHeight="1" x14ac:dyDescent="0.3">
      <c r="I68" s="9">
        <v>60</v>
      </c>
      <c r="J68" s="9" t="s">
        <v>94</v>
      </c>
    </row>
    <row r="69" spans="9:10" ht="20.100000000000001" customHeight="1" x14ac:dyDescent="0.3">
      <c r="I69" s="9">
        <v>61</v>
      </c>
      <c r="J69" s="9" t="s">
        <v>95</v>
      </c>
    </row>
    <row r="70" spans="9:10" ht="20.100000000000001" customHeight="1" x14ac:dyDescent="0.3">
      <c r="I70" s="9">
        <v>62</v>
      </c>
      <c r="J70" s="9" t="s">
        <v>96</v>
      </c>
    </row>
    <row r="71" spans="9:10" ht="20.100000000000001" customHeight="1" x14ac:dyDescent="0.3">
      <c r="I71" s="9">
        <v>63</v>
      </c>
      <c r="J71" s="9" t="s">
        <v>97</v>
      </c>
    </row>
    <row r="72" spans="9:10" ht="20.100000000000001" customHeight="1" x14ac:dyDescent="0.3">
      <c r="I72" s="9">
        <v>64</v>
      </c>
      <c r="J72" s="9" t="s">
        <v>98</v>
      </c>
    </row>
    <row r="73" spans="9:10" ht="20.100000000000001" customHeight="1" x14ac:dyDescent="0.3">
      <c r="I73" s="9">
        <v>65</v>
      </c>
      <c r="J73" s="9" t="s">
        <v>99</v>
      </c>
    </row>
    <row r="74" spans="9:10" ht="20.100000000000001" customHeight="1" x14ac:dyDescent="0.3">
      <c r="I74" s="9">
        <v>66</v>
      </c>
      <c r="J74" s="9" t="s">
        <v>100</v>
      </c>
    </row>
    <row r="75" spans="9:10" ht="20.100000000000001" customHeight="1" x14ac:dyDescent="0.3">
      <c r="I75" s="9">
        <v>67</v>
      </c>
      <c r="J75" s="9" t="s">
        <v>101</v>
      </c>
    </row>
    <row r="76" spans="9:10" ht="20.100000000000001" customHeight="1" x14ac:dyDescent="0.3">
      <c r="I76" s="9">
        <v>68</v>
      </c>
      <c r="J76" s="9" t="s">
        <v>102</v>
      </c>
    </row>
  </sheetData>
  <mergeCells count="2">
    <mergeCell ref="F8:G8"/>
    <mergeCell ref="I8:J8"/>
  </mergeCells>
  <phoneticPr fontId="2" type="noConversion"/>
  <hyperlinks>
    <hyperlink ref="F9" location="'AR_44(38개)'!A1" display="AR_44(38개)" xr:uid="{2D425BC3-0527-499F-BB17-B05FFE0167FB}"/>
    <hyperlink ref="G9" location="'AR_45(39개)'!A1" display="AR_45(39개)" xr:uid="{7A707B69-65E7-41A8-BA6F-CA2CDCFAF69B}"/>
    <hyperlink ref="F10" location="'AR_10(4개)'!A1" display="AR_10(4개)" xr:uid="{5641D44C-4C8E-45A4-AABF-819907275F5E}"/>
    <hyperlink ref="F11" location="'AR_14(8개)'!A1" display="AR_14(8개)" xr:uid="{7B17EFBA-AC7C-4B3F-95AF-CED572781962}"/>
    <hyperlink ref="G11" location="'AR_15(9개)'!A1" display="AR_15(9개)" xr:uid="{7FE59DB5-B034-4239-A890-93EE9D228B97}"/>
    <hyperlink ref="F12" location="'AR_24(18개)'!A1" display="AR_24(18개)" xr:uid="{96D419AA-EBF7-41BE-9733-1CAD44B0A7D9}"/>
    <hyperlink ref="G12" location="'AR_25(19개)'!A1" display="AR_25(19개)" xr:uid="{881F974A-C65C-4423-BB1F-102F6F658E4D}"/>
    <hyperlink ref="F13" location="'AR_41(35개)'!A1" display="AR_41(35개)" xr:uid="{493A4266-5A27-4569-856E-3824420A27A6}"/>
    <hyperlink ref="G13" location="'AR_65(59개)'!A1" display="AR_65(59개)" xr:uid="{9A9562E7-951D-49B4-8EF6-ADBB617CCA18}"/>
    <hyperlink ref="F14" location="'AR_66(60개)'!A1" display="AR_66(60개)" xr:uid="{EF3B6D73-3231-495F-B9B7-4F9BCA9E8C68}"/>
    <hyperlink ref="E6" r:id="rId1" xr:uid="{96A1FC4A-566A-4B61-8707-CD9A846F553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95D7-912F-4324-A5CC-1BFC4D379E96}">
  <dimension ref="A1:M53"/>
  <sheetViews>
    <sheetView zoomScale="85" zoomScaleNormal="85" workbookViewId="0">
      <selection activeCell="A9" sqref="A9:G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23788</v>
      </c>
      <c r="D6">
        <v>82</v>
      </c>
      <c r="E6">
        <f>SUM(C6:D6)</f>
        <v>23870</v>
      </c>
      <c r="F6" s="3">
        <f>D6/E6</f>
        <v>3.4352744030163385E-3</v>
      </c>
    </row>
    <row r="7" spans="1:13" x14ac:dyDescent="0.3">
      <c r="B7">
        <v>2</v>
      </c>
      <c r="C7">
        <v>26465</v>
      </c>
      <c r="D7">
        <v>248</v>
      </c>
      <c r="E7">
        <f t="shared" ref="E7:E15" si="0">SUM(C7:D7)</f>
        <v>26713</v>
      </c>
      <c r="F7" s="3">
        <f t="shared" ref="F7:F16" si="1">D7/E7</f>
        <v>9.283869277130985E-3</v>
      </c>
    </row>
    <row r="8" spans="1:13" x14ac:dyDescent="0.3">
      <c r="B8">
        <v>3</v>
      </c>
      <c r="C8">
        <v>21415</v>
      </c>
      <c r="D8">
        <v>288</v>
      </c>
      <c r="E8">
        <f t="shared" si="0"/>
        <v>21703</v>
      </c>
      <c r="F8" s="3">
        <f t="shared" si="1"/>
        <v>1.3270054831129337E-2</v>
      </c>
    </row>
    <row r="9" spans="1:13" x14ac:dyDescent="0.3">
      <c r="A9" s="17"/>
      <c r="B9" s="17">
        <v>4</v>
      </c>
      <c r="C9" s="17">
        <v>24799</v>
      </c>
      <c r="D9" s="17">
        <v>402</v>
      </c>
      <c r="E9" s="17">
        <f t="shared" si="0"/>
        <v>25201</v>
      </c>
      <c r="F9" s="18">
        <f t="shared" si="1"/>
        <v>1.595174794651006E-2</v>
      </c>
      <c r="G9" s="17"/>
    </row>
    <row r="10" spans="1:13" x14ac:dyDescent="0.3">
      <c r="A10" s="17"/>
      <c r="B10" s="17">
        <v>5</v>
      </c>
      <c r="C10" s="17">
        <v>23104</v>
      </c>
      <c r="D10" s="17">
        <v>254</v>
      </c>
      <c r="E10" s="17">
        <f t="shared" si="0"/>
        <v>23358</v>
      </c>
      <c r="F10" s="18">
        <f t="shared" si="1"/>
        <v>1.0874218683106431E-2</v>
      </c>
      <c r="G10" s="17"/>
    </row>
    <row r="11" spans="1:13" x14ac:dyDescent="0.3">
      <c r="A11" s="17"/>
      <c r="B11" s="17">
        <v>6</v>
      </c>
      <c r="C11" s="17">
        <v>24218</v>
      </c>
      <c r="D11" s="17">
        <v>482</v>
      </c>
      <c r="E11" s="17">
        <f t="shared" si="0"/>
        <v>24700</v>
      </c>
      <c r="F11" s="18">
        <f t="shared" si="1"/>
        <v>1.9514170040485831E-2</v>
      </c>
      <c r="G11" s="17"/>
    </row>
    <row r="12" spans="1:13" x14ac:dyDescent="0.3">
      <c r="A12" s="17"/>
      <c r="B12" s="17">
        <v>7</v>
      </c>
      <c r="C12" s="17">
        <v>21460</v>
      </c>
      <c r="D12" s="17">
        <v>413</v>
      </c>
      <c r="E12" s="17">
        <f t="shared" si="0"/>
        <v>21873</v>
      </c>
      <c r="F12" s="18">
        <f t="shared" si="1"/>
        <v>1.8881726329264392E-2</v>
      </c>
      <c r="G12" s="17"/>
    </row>
    <row r="13" spans="1:13" x14ac:dyDescent="0.3">
      <c r="A13" s="17"/>
      <c r="B13" s="17">
        <v>8</v>
      </c>
      <c r="C13" s="17">
        <v>24428</v>
      </c>
      <c r="D13" s="17">
        <v>464</v>
      </c>
      <c r="E13" s="17">
        <f t="shared" si="0"/>
        <v>24892</v>
      </c>
      <c r="F13" s="18">
        <f t="shared" si="1"/>
        <v>1.8640527076972523E-2</v>
      </c>
      <c r="G13" s="17"/>
    </row>
    <row r="14" spans="1:13" x14ac:dyDescent="0.3">
      <c r="A14" s="17"/>
      <c r="B14" s="17">
        <v>9</v>
      </c>
      <c r="C14" s="17">
        <v>21986</v>
      </c>
      <c r="D14" s="17">
        <v>544</v>
      </c>
      <c r="E14" s="17">
        <f t="shared" si="0"/>
        <v>22530</v>
      </c>
      <c r="F14" s="18">
        <f t="shared" si="1"/>
        <v>2.4145583666222815E-2</v>
      </c>
      <c r="G14" s="17"/>
    </row>
    <row r="15" spans="1:13" x14ac:dyDescent="0.3">
      <c r="B15">
        <v>10</v>
      </c>
      <c r="C15">
        <v>21961</v>
      </c>
      <c r="D15">
        <v>1869</v>
      </c>
      <c r="E15">
        <f t="shared" si="0"/>
        <v>23830</v>
      </c>
      <c r="F15" s="3">
        <f t="shared" si="1"/>
        <v>7.843054972723458E-2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0.37039239001189062</v>
      </c>
      <c r="D22">
        <v>1</v>
      </c>
      <c r="E22">
        <v>0.1</v>
      </c>
      <c r="F22">
        <f>B22*C22/2</f>
        <v>1.8519619500594532E-2</v>
      </c>
    </row>
    <row r="23" spans="2:6" x14ac:dyDescent="0.3">
      <c r="B23">
        <v>0.2</v>
      </c>
      <c r="C23">
        <f>SUM(D14:D15)/D16</f>
        <v>0.47820055489496632</v>
      </c>
      <c r="D23">
        <v>1</v>
      </c>
      <c r="E23">
        <v>0.2</v>
      </c>
      <c r="F23">
        <f>(C22+C23)*0.1/2</f>
        <v>4.2429647245342851E-2</v>
      </c>
    </row>
    <row r="24" spans="2:6" x14ac:dyDescent="0.3">
      <c r="B24">
        <v>0.3</v>
      </c>
      <c r="C24">
        <f>SUM(D13:D15)/D16</f>
        <v>0.57015457788347201</v>
      </c>
      <c r="D24">
        <v>1</v>
      </c>
      <c r="E24">
        <v>0.3</v>
      </c>
      <c r="F24">
        <f t="shared" ref="F24:F31" si="2">(C23+C24)*0.1/2</f>
        <v>5.2417756638921925E-2</v>
      </c>
    </row>
    <row r="25" spans="2:6" x14ac:dyDescent="0.3">
      <c r="B25">
        <v>0.4</v>
      </c>
      <c r="C25">
        <f>SUM(D12:D15)/D16</f>
        <v>0.65200158541418951</v>
      </c>
      <c r="D25">
        <v>1</v>
      </c>
      <c r="E25">
        <v>0.4</v>
      </c>
      <c r="F25">
        <f t="shared" si="2"/>
        <v>6.1107808164883086E-2</v>
      </c>
    </row>
    <row r="26" spans="2:6" x14ac:dyDescent="0.3">
      <c r="B26">
        <v>0.5</v>
      </c>
      <c r="C26">
        <f>SUM(D11:D15)/D16</f>
        <v>0.7475227903289734</v>
      </c>
      <c r="D26">
        <v>1</v>
      </c>
      <c r="E26">
        <v>0.5</v>
      </c>
      <c r="F26">
        <f t="shared" si="2"/>
        <v>6.9976218787158137E-2</v>
      </c>
    </row>
    <row r="27" spans="2:6" x14ac:dyDescent="0.3">
      <c r="B27">
        <v>0.6</v>
      </c>
      <c r="C27">
        <f>SUM(D10:D15)/D16</f>
        <v>0.79785969084423303</v>
      </c>
      <c r="D27">
        <v>1</v>
      </c>
      <c r="E27">
        <v>0.6</v>
      </c>
      <c r="F27">
        <f t="shared" si="2"/>
        <v>7.7269124058660321E-2</v>
      </c>
    </row>
    <row r="28" spans="2:6" x14ac:dyDescent="0.3">
      <c r="B28">
        <v>0.7</v>
      </c>
      <c r="C28">
        <f>SUM(D9:D15)/D16</f>
        <v>0.87752675386444712</v>
      </c>
      <c r="D28">
        <v>1</v>
      </c>
      <c r="E28">
        <v>0.7</v>
      </c>
      <c r="F28">
        <f t="shared" si="2"/>
        <v>8.3769322235434013E-2</v>
      </c>
    </row>
    <row r="29" spans="2:6" x14ac:dyDescent="0.3">
      <c r="B29">
        <v>0.8</v>
      </c>
      <c r="C29">
        <f>SUM(D8:D15)/D16</f>
        <v>0.93460166468489891</v>
      </c>
      <c r="D29">
        <v>1</v>
      </c>
      <c r="E29">
        <v>0.8</v>
      </c>
      <c r="F29">
        <f t="shared" si="2"/>
        <v>9.0606420927467304E-2</v>
      </c>
    </row>
    <row r="30" spans="2:6" x14ac:dyDescent="0.3">
      <c r="B30">
        <v>0.9</v>
      </c>
      <c r="C30">
        <f>SUM(D7:D15)/D16</f>
        <v>0.98374950455806576</v>
      </c>
      <c r="D30">
        <v>1</v>
      </c>
      <c r="E30">
        <v>0.9</v>
      </c>
      <c r="F30">
        <f t="shared" si="2"/>
        <v>9.5917558462148236E-2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9.9187475227903291E-2</v>
      </c>
    </row>
    <row r="32" spans="2:6" x14ac:dyDescent="0.3">
      <c r="E32" t="s">
        <v>12</v>
      </c>
      <c r="F32">
        <f>SUM(F22:F31)</f>
        <v>0.69120095124851366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0.19120095124851366</v>
      </c>
    </row>
    <row r="36" spans="5:6" x14ac:dyDescent="0.3">
      <c r="E36" t="s">
        <v>15</v>
      </c>
      <c r="F36" s="4">
        <f>F35/F34</f>
        <v>0.42489100277447478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56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028CBEF4-5B98-459C-96DD-0B0D988692B2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167C-756F-4A15-815B-4C2FC37FFBD9}">
  <dimension ref="A1:M53"/>
  <sheetViews>
    <sheetView zoomScale="85" zoomScaleNormal="85" workbookViewId="0">
      <selection activeCell="A8" sqref="A8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23812</v>
      </c>
      <c r="D6">
        <v>82</v>
      </c>
      <c r="E6">
        <f>SUM(C6:D6)</f>
        <v>23894</v>
      </c>
      <c r="F6" s="3">
        <f>D6/E6</f>
        <v>3.4318238888423874E-3</v>
      </c>
    </row>
    <row r="7" spans="1:13" x14ac:dyDescent="0.3">
      <c r="B7">
        <v>2</v>
      </c>
      <c r="C7">
        <v>23895</v>
      </c>
      <c r="D7">
        <v>218</v>
      </c>
      <c r="E7">
        <f t="shared" ref="E7:E15" si="0">SUM(C7:D7)</f>
        <v>24113</v>
      </c>
      <c r="F7" s="3">
        <f t="shared" ref="F7:F16" si="1">D7/E7</f>
        <v>9.0407663915730106E-3</v>
      </c>
    </row>
    <row r="8" spans="1:13" x14ac:dyDescent="0.3">
      <c r="A8" s="17"/>
      <c r="B8" s="17">
        <v>3</v>
      </c>
      <c r="C8" s="17">
        <v>23488</v>
      </c>
      <c r="D8" s="17">
        <v>316</v>
      </c>
      <c r="E8" s="17">
        <f t="shared" si="0"/>
        <v>23804</v>
      </c>
      <c r="F8" s="18">
        <f t="shared" si="1"/>
        <v>1.3275079818517896E-2</v>
      </c>
      <c r="G8" s="17"/>
      <c r="H8" s="17"/>
    </row>
    <row r="9" spans="1:13" x14ac:dyDescent="0.3">
      <c r="A9" s="17"/>
      <c r="B9" s="17">
        <v>4</v>
      </c>
      <c r="C9" s="17">
        <v>27365</v>
      </c>
      <c r="D9" s="17">
        <v>434</v>
      </c>
      <c r="E9" s="17">
        <f t="shared" si="0"/>
        <v>27799</v>
      </c>
      <c r="F9" s="18">
        <f t="shared" si="1"/>
        <v>1.5612072376704198E-2</v>
      </c>
      <c r="G9" s="17"/>
      <c r="H9" s="17"/>
    </row>
    <row r="10" spans="1:13" x14ac:dyDescent="0.3">
      <c r="A10" s="17"/>
      <c r="B10" s="17">
        <v>5</v>
      </c>
      <c r="C10" s="17">
        <v>19797</v>
      </c>
      <c r="D10" s="17">
        <v>208</v>
      </c>
      <c r="E10" s="17">
        <f t="shared" si="0"/>
        <v>20005</v>
      </c>
      <c r="F10" s="18">
        <f t="shared" si="1"/>
        <v>1.0397400649837541E-2</v>
      </c>
      <c r="G10" s="17"/>
      <c r="H10" s="17"/>
    </row>
    <row r="11" spans="1:13" x14ac:dyDescent="0.3">
      <c r="A11" s="17"/>
      <c r="B11" s="17">
        <v>6</v>
      </c>
      <c r="C11" s="17">
        <v>23256</v>
      </c>
      <c r="D11" s="17">
        <v>426</v>
      </c>
      <c r="E11" s="17">
        <f t="shared" si="0"/>
        <v>23682</v>
      </c>
      <c r="F11" s="18">
        <f t="shared" si="1"/>
        <v>1.7988345578920699E-2</v>
      </c>
      <c r="G11" s="17"/>
      <c r="H11" s="17"/>
    </row>
    <row r="12" spans="1:13" x14ac:dyDescent="0.3">
      <c r="A12" s="17"/>
      <c r="B12" s="17">
        <v>7</v>
      </c>
      <c r="C12" s="17">
        <v>24724</v>
      </c>
      <c r="D12" s="17">
        <v>505</v>
      </c>
      <c r="E12" s="17">
        <f t="shared" si="0"/>
        <v>25229</v>
      </c>
      <c r="F12" s="18">
        <f t="shared" si="1"/>
        <v>2.0016647508819214E-2</v>
      </c>
      <c r="G12" s="17"/>
      <c r="H12" s="17"/>
    </row>
    <row r="13" spans="1:13" x14ac:dyDescent="0.3">
      <c r="A13" s="17"/>
      <c r="B13" s="17">
        <v>8</v>
      </c>
      <c r="C13" s="17">
        <v>22104</v>
      </c>
      <c r="D13" s="17">
        <v>428</v>
      </c>
      <c r="E13" s="17">
        <f t="shared" si="0"/>
        <v>22532</v>
      </c>
      <c r="F13" s="18">
        <f t="shared" si="1"/>
        <v>1.8995206816971418E-2</v>
      </c>
      <c r="G13" s="17"/>
      <c r="H13" s="17"/>
    </row>
    <row r="14" spans="1:13" x14ac:dyDescent="0.3">
      <c r="A14" s="17"/>
      <c r="B14" s="17">
        <v>9</v>
      </c>
      <c r="C14" s="17">
        <v>23225</v>
      </c>
      <c r="D14" s="17">
        <v>557</v>
      </c>
      <c r="E14" s="17">
        <f t="shared" si="0"/>
        <v>23782</v>
      </c>
      <c r="F14" s="18">
        <f t="shared" si="1"/>
        <v>2.3421074762425362E-2</v>
      </c>
      <c r="G14" s="17"/>
      <c r="H14" s="17"/>
    </row>
    <row r="15" spans="1:13" x14ac:dyDescent="0.3">
      <c r="B15">
        <v>10</v>
      </c>
      <c r="C15">
        <v>21958</v>
      </c>
      <c r="D15">
        <v>1872</v>
      </c>
      <c r="E15">
        <f t="shared" si="0"/>
        <v>23830</v>
      </c>
      <c r="F15" s="3">
        <f t="shared" si="1"/>
        <v>7.8556441460344101E-2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0.37098692033293695</v>
      </c>
      <c r="D22">
        <v>1</v>
      </c>
      <c r="E22">
        <v>0.1</v>
      </c>
      <c r="F22">
        <f>B22*C22/2</f>
        <v>1.8549346016646848E-2</v>
      </c>
    </row>
    <row r="23" spans="2:6" x14ac:dyDescent="0.3">
      <c r="B23">
        <v>0.2</v>
      </c>
      <c r="C23">
        <f>SUM(D14:D15)/D16</f>
        <v>0.48137138327388029</v>
      </c>
      <c r="D23">
        <v>1</v>
      </c>
      <c r="E23">
        <v>0.2</v>
      </c>
      <c r="F23">
        <f>(C22+C23)*0.1/2</f>
        <v>4.261791518034086E-2</v>
      </c>
    </row>
    <row r="24" spans="2:6" x14ac:dyDescent="0.3">
      <c r="B24">
        <v>0.3</v>
      </c>
      <c r="C24">
        <f>SUM(D13:D15)/D16</f>
        <v>0.56619104240982954</v>
      </c>
      <c r="D24">
        <v>1</v>
      </c>
      <c r="E24">
        <v>0.3</v>
      </c>
      <c r="F24">
        <f t="shared" ref="F24:F31" si="2">(C23+C24)*0.1/2</f>
        <v>5.2378121284185487E-2</v>
      </c>
    </row>
    <row r="25" spans="2:6" x14ac:dyDescent="0.3">
      <c r="B25">
        <v>0.4</v>
      </c>
      <c r="C25">
        <f>SUM(D12:D15)/D16</f>
        <v>0.6662703131193024</v>
      </c>
      <c r="D25">
        <v>1</v>
      </c>
      <c r="E25">
        <v>0.4</v>
      </c>
      <c r="F25">
        <f t="shared" si="2"/>
        <v>6.1623067776456597E-2</v>
      </c>
    </row>
    <row r="26" spans="2:6" x14ac:dyDescent="0.3">
      <c r="B26">
        <v>0.5</v>
      </c>
      <c r="C26">
        <f>SUM(D11:D15)/D16</f>
        <v>0.75069361870788742</v>
      </c>
      <c r="D26">
        <v>1</v>
      </c>
      <c r="E26">
        <v>0.5</v>
      </c>
      <c r="F26">
        <f t="shared" si="2"/>
        <v>7.0848196591359491E-2</v>
      </c>
    </row>
    <row r="27" spans="2:6" x14ac:dyDescent="0.3">
      <c r="B27">
        <v>0.6</v>
      </c>
      <c r="C27">
        <f>SUM(D10:D15)/D16</f>
        <v>0.79191438763376931</v>
      </c>
      <c r="D27">
        <v>1</v>
      </c>
      <c r="E27">
        <v>0.6</v>
      </c>
      <c r="F27">
        <f t="shared" si="2"/>
        <v>7.7130400317082848E-2</v>
      </c>
    </row>
    <row r="28" spans="2:6" x14ac:dyDescent="0.3">
      <c r="B28">
        <v>0.7</v>
      </c>
      <c r="C28">
        <f>SUM(D9:D15)/D16</f>
        <v>0.87792310741181134</v>
      </c>
      <c r="D28">
        <v>1</v>
      </c>
      <c r="E28">
        <v>0.7</v>
      </c>
      <c r="F28">
        <f t="shared" si="2"/>
        <v>8.3491874752279038E-2</v>
      </c>
    </row>
    <row r="29" spans="2:6" x14ac:dyDescent="0.3">
      <c r="B29">
        <v>0.8</v>
      </c>
      <c r="C29">
        <f>SUM(D8:D15)/D16</f>
        <v>0.94054696789536263</v>
      </c>
      <c r="D29">
        <v>1</v>
      </c>
      <c r="E29">
        <v>0.8</v>
      </c>
      <c r="F29">
        <f t="shared" si="2"/>
        <v>9.0923503765358696E-2</v>
      </c>
    </row>
    <row r="30" spans="2:6" x14ac:dyDescent="0.3">
      <c r="B30">
        <v>0.9</v>
      </c>
      <c r="C30">
        <f>SUM(D7:D15)/D16</f>
        <v>0.98374950455806576</v>
      </c>
      <c r="D30">
        <v>1</v>
      </c>
      <c r="E30">
        <v>0.9</v>
      </c>
      <c r="F30">
        <f t="shared" si="2"/>
        <v>9.6214823622671419E-2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9.9187475227903291E-2</v>
      </c>
    </row>
    <row r="32" spans="2:6" x14ac:dyDescent="0.3">
      <c r="E32" t="s">
        <v>12</v>
      </c>
      <c r="F32">
        <f>SUM(F22:F31)</f>
        <v>0.69296472453428459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0.19296472453428459</v>
      </c>
    </row>
    <row r="36" spans="5:6" x14ac:dyDescent="0.3">
      <c r="E36" t="s">
        <v>15</v>
      </c>
      <c r="F36" s="4">
        <f>F35/F34</f>
        <v>0.42881049896507684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55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F5B5DD66-2986-4B60-854F-31F3BFB71601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0BD4-C083-41D1-999B-0CDAF791D733}">
  <dimension ref="A1:M53"/>
  <sheetViews>
    <sheetView zoomScale="85" zoomScaleNormal="85" workbookViewId="0">
      <selection activeCell="A10" sqref="A10:F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23848</v>
      </c>
      <c r="D6">
        <v>82</v>
      </c>
      <c r="E6">
        <f>SUM(C6:D6)</f>
        <v>23930</v>
      </c>
      <c r="F6" s="3">
        <f>D6/E6</f>
        <v>3.4266610948600084E-3</v>
      </c>
    </row>
    <row r="7" spans="1:13" x14ac:dyDescent="0.3">
      <c r="B7">
        <v>2</v>
      </c>
      <c r="C7">
        <v>23892</v>
      </c>
      <c r="D7">
        <v>218</v>
      </c>
      <c r="E7">
        <f t="shared" ref="E7:E15" si="0">SUM(C7:D7)</f>
        <v>24110</v>
      </c>
      <c r="F7" s="3">
        <f t="shared" ref="F7:F16" si="1">D7/E7</f>
        <v>9.0418913313977597E-3</v>
      </c>
    </row>
    <row r="8" spans="1:13" x14ac:dyDescent="0.3">
      <c r="B8">
        <v>3</v>
      </c>
      <c r="C8">
        <v>23476</v>
      </c>
      <c r="D8">
        <v>316</v>
      </c>
      <c r="E8">
        <f t="shared" si="0"/>
        <v>23792</v>
      </c>
      <c r="F8" s="3">
        <f t="shared" si="1"/>
        <v>1.32817753866846E-2</v>
      </c>
    </row>
    <row r="9" spans="1:13" x14ac:dyDescent="0.3">
      <c r="B9">
        <v>4</v>
      </c>
      <c r="C9">
        <v>27361</v>
      </c>
      <c r="D9">
        <v>434</v>
      </c>
      <c r="E9">
        <f t="shared" si="0"/>
        <v>27795</v>
      </c>
      <c r="F9" s="3">
        <f t="shared" si="1"/>
        <v>1.561431912214427E-2</v>
      </c>
    </row>
    <row r="10" spans="1:13" x14ac:dyDescent="0.3">
      <c r="A10" s="17"/>
      <c r="B10" s="17">
        <v>5</v>
      </c>
      <c r="C10" s="17">
        <v>19781</v>
      </c>
      <c r="D10" s="17">
        <v>208</v>
      </c>
      <c r="E10" s="17">
        <f t="shared" si="0"/>
        <v>19989</v>
      </c>
      <c r="F10" s="18">
        <f t="shared" si="1"/>
        <v>1.0405723147731253E-2</v>
      </c>
    </row>
    <row r="11" spans="1:13" x14ac:dyDescent="0.3">
      <c r="A11" s="17"/>
      <c r="B11" s="17">
        <v>6</v>
      </c>
      <c r="C11" s="17">
        <v>23256</v>
      </c>
      <c r="D11" s="17">
        <v>426</v>
      </c>
      <c r="E11" s="17">
        <f t="shared" si="0"/>
        <v>23682</v>
      </c>
      <c r="F11" s="18">
        <f t="shared" si="1"/>
        <v>1.7988345578920699E-2</v>
      </c>
    </row>
    <row r="12" spans="1:13" x14ac:dyDescent="0.3">
      <c r="A12" s="17"/>
      <c r="B12" s="17">
        <v>7</v>
      </c>
      <c r="C12" s="17">
        <v>24724</v>
      </c>
      <c r="D12" s="17">
        <v>505</v>
      </c>
      <c r="E12" s="17">
        <f t="shared" si="0"/>
        <v>25229</v>
      </c>
      <c r="F12" s="18">
        <f t="shared" si="1"/>
        <v>2.0016647508819214E-2</v>
      </c>
    </row>
    <row r="13" spans="1:13" x14ac:dyDescent="0.3">
      <c r="A13" s="17"/>
      <c r="B13" s="17">
        <v>8</v>
      </c>
      <c r="C13" s="17">
        <v>22103</v>
      </c>
      <c r="D13" s="17">
        <v>428</v>
      </c>
      <c r="E13" s="17">
        <f t="shared" si="0"/>
        <v>22531</v>
      </c>
      <c r="F13" s="18">
        <f t="shared" si="1"/>
        <v>1.8996049886822599E-2</v>
      </c>
    </row>
    <row r="14" spans="1:13" x14ac:dyDescent="0.3">
      <c r="A14" s="17"/>
      <c r="B14" s="17">
        <v>9</v>
      </c>
      <c r="C14" s="17">
        <v>23225</v>
      </c>
      <c r="D14" s="17">
        <v>557</v>
      </c>
      <c r="E14" s="17">
        <f t="shared" si="0"/>
        <v>23782</v>
      </c>
      <c r="F14" s="18">
        <f t="shared" si="1"/>
        <v>2.3421074762425362E-2</v>
      </c>
    </row>
    <row r="15" spans="1:13" x14ac:dyDescent="0.3">
      <c r="B15">
        <v>10</v>
      </c>
      <c r="C15">
        <v>21958</v>
      </c>
      <c r="D15">
        <v>1872</v>
      </c>
      <c r="E15">
        <f t="shared" si="0"/>
        <v>23830</v>
      </c>
      <c r="F15" s="3">
        <f t="shared" si="1"/>
        <v>7.8556441460344101E-2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0.37098692033293695</v>
      </c>
      <c r="D22">
        <v>1</v>
      </c>
      <c r="E22">
        <v>0.1</v>
      </c>
      <c r="F22">
        <f>B22*C22/2</f>
        <v>1.8549346016646848E-2</v>
      </c>
    </row>
    <row r="23" spans="2:6" x14ac:dyDescent="0.3">
      <c r="B23">
        <v>0.2</v>
      </c>
      <c r="C23">
        <f>SUM(D14:D15)/D16</f>
        <v>0.48137138327388029</v>
      </c>
      <c r="D23">
        <v>1</v>
      </c>
      <c r="E23">
        <v>0.2</v>
      </c>
      <c r="F23">
        <f>(C22+C23)*0.1/2</f>
        <v>4.261791518034086E-2</v>
      </c>
    </row>
    <row r="24" spans="2:6" x14ac:dyDescent="0.3">
      <c r="B24">
        <v>0.3</v>
      </c>
      <c r="C24">
        <f>SUM(D13:D15)/D16</f>
        <v>0.56619104240982954</v>
      </c>
      <c r="D24">
        <v>1</v>
      </c>
      <c r="E24">
        <v>0.3</v>
      </c>
      <c r="F24">
        <f t="shared" ref="F24:F31" si="2">(C23+C24)*0.1/2</f>
        <v>5.2378121284185487E-2</v>
      </c>
    </row>
    <row r="25" spans="2:6" x14ac:dyDescent="0.3">
      <c r="B25">
        <v>0.4</v>
      </c>
      <c r="C25">
        <f>SUM(D12:D15)/D16</f>
        <v>0.6662703131193024</v>
      </c>
      <c r="D25">
        <v>1</v>
      </c>
      <c r="E25">
        <v>0.4</v>
      </c>
      <c r="F25">
        <f t="shared" si="2"/>
        <v>6.1623067776456597E-2</v>
      </c>
    </row>
    <row r="26" spans="2:6" x14ac:dyDescent="0.3">
      <c r="B26">
        <v>0.5</v>
      </c>
      <c r="C26">
        <f>SUM(D11:D15)/D16</f>
        <v>0.75069361870788742</v>
      </c>
      <c r="D26">
        <v>1</v>
      </c>
      <c r="E26">
        <v>0.5</v>
      </c>
      <c r="F26">
        <f t="shared" si="2"/>
        <v>7.0848196591359491E-2</v>
      </c>
    </row>
    <row r="27" spans="2:6" x14ac:dyDescent="0.3">
      <c r="B27">
        <v>0.6</v>
      </c>
      <c r="C27">
        <f>SUM(D10:D15)/D16</f>
        <v>0.79191438763376931</v>
      </c>
      <c r="D27">
        <v>1</v>
      </c>
      <c r="E27">
        <v>0.6</v>
      </c>
      <c r="F27">
        <f t="shared" si="2"/>
        <v>7.7130400317082848E-2</v>
      </c>
    </row>
    <row r="28" spans="2:6" x14ac:dyDescent="0.3">
      <c r="B28">
        <v>0.7</v>
      </c>
      <c r="C28">
        <f>SUM(D9:D15)/D16</f>
        <v>0.87792310741181134</v>
      </c>
      <c r="D28">
        <v>1</v>
      </c>
      <c r="E28">
        <v>0.7</v>
      </c>
      <c r="F28">
        <f t="shared" si="2"/>
        <v>8.3491874752279038E-2</v>
      </c>
    </row>
    <row r="29" spans="2:6" x14ac:dyDescent="0.3">
      <c r="B29">
        <v>0.8</v>
      </c>
      <c r="C29">
        <f>SUM(D8:D15)/D16</f>
        <v>0.94054696789536263</v>
      </c>
      <c r="D29">
        <v>1</v>
      </c>
      <c r="E29">
        <v>0.8</v>
      </c>
      <c r="F29">
        <f t="shared" si="2"/>
        <v>9.0923503765358696E-2</v>
      </c>
    </row>
    <row r="30" spans="2:6" x14ac:dyDescent="0.3">
      <c r="B30">
        <v>0.9</v>
      </c>
      <c r="C30">
        <f>SUM(D7:D15)/D16</f>
        <v>0.98374950455806576</v>
      </c>
      <c r="D30">
        <v>1</v>
      </c>
      <c r="E30">
        <v>0.9</v>
      </c>
      <c r="F30">
        <f t="shared" si="2"/>
        <v>9.6214823622671419E-2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9.9187475227903291E-2</v>
      </c>
    </row>
    <row r="32" spans="2:6" x14ac:dyDescent="0.3">
      <c r="E32" t="s">
        <v>12</v>
      </c>
      <c r="F32">
        <f>SUM(F22:F31)</f>
        <v>0.69296472453428459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0.19296472453428459</v>
      </c>
    </row>
    <row r="36" spans="5:6" x14ac:dyDescent="0.3">
      <c r="E36" t="s">
        <v>15</v>
      </c>
      <c r="F36" s="4">
        <f>F35/F34</f>
        <v>0.42881049896507684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54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C13AA0B0-52F3-4D34-A8C2-BACFF2101132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D2FD-C8ED-4107-A35A-8BD430176099}">
  <dimension ref="A1:M53"/>
  <sheetViews>
    <sheetView zoomScale="85" zoomScaleNormal="85" workbookViewId="0">
      <selection activeCell="A8" sqref="A8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23848</v>
      </c>
      <c r="D6">
        <v>82</v>
      </c>
      <c r="E6">
        <f>SUM(C6:D6)</f>
        <v>23930</v>
      </c>
      <c r="F6" s="3">
        <f>D6/E6</f>
        <v>3.4266610948600084E-3</v>
      </c>
    </row>
    <row r="7" spans="1:13" x14ac:dyDescent="0.3">
      <c r="B7">
        <v>2</v>
      </c>
      <c r="C7">
        <v>23892</v>
      </c>
      <c r="D7">
        <v>218</v>
      </c>
      <c r="E7">
        <f t="shared" ref="E7:E15" si="0">SUM(C7:D7)</f>
        <v>24110</v>
      </c>
      <c r="F7" s="3">
        <f t="shared" ref="F7:F16" si="1">D7/E7</f>
        <v>9.0418913313977597E-3</v>
      </c>
    </row>
    <row r="8" spans="1:13" x14ac:dyDescent="0.3">
      <c r="A8" s="17"/>
      <c r="B8" s="17">
        <v>3</v>
      </c>
      <c r="C8" s="17">
        <v>23476</v>
      </c>
      <c r="D8" s="17">
        <v>316</v>
      </c>
      <c r="E8" s="17">
        <f t="shared" si="0"/>
        <v>23792</v>
      </c>
      <c r="F8" s="18">
        <f t="shared" si="1"/>
        <v>1.32817753866846E-2</v>
      </c>
      <c r="G8" s="17"/>
      <c r="H8" s="17"/>
    </row>
    <row r="9" spans="1:13" x14ac:dyDescent="0.3">
      <c r="A9" s="17"/>
      <c r="B9" s="17">
        <v>4</v>
      </c>
      <c r="C9" s="17">
        <v>27361</v>
      </c>
      <c r="D9" s="17">
        <v>434</v>
      </c>
      <c r="E9" s="17">
        <f t="shared" si="0"/>
        <v>27795</v>
      </c>
      <c r="F9" s="18">
        <f t="shared" si="1"/>
        <v>1.561431912214427E-2</v>
      </c>
      <c r="G9" s="17"/>
      <c r="H9" s="17"/>
    </row>
    <row r="10" spans="1:13" x14ac:dyDescent="0.3">
      <c r="A10" s="17"/>
      <c r="B10" s="17">
        <v>5</v>
      </c>
      <c r="C10" s="17">
        <v>19781</v>
      </c>
      <c r="D10" s="17">
        <v>208</v>
      </c>
      <c r="E10" s="17">
        <f t="shared" si="0"/>
        <v>19989</v>
      </c>
      <c r="F10" s="18">
        <f t="shared" si="1"/>
        <v>1.0405723147731253E-2</v>
      </c>
      <c r="G10" s="17"/>
      <c r="H10" s="17"/>
    </row>
    <row r="11" spans="1:13" x14ac:dyDescent="0.3">
      <c r="A11" s="17"/>
      <c r="B11" s="17">
        <v>6</v>
      </c>
      <c r="C11" s="17">
        <v>23256</v>
      </c>
      <c r="D11" s="17">
        <v>426</v>
      </c>
      <c r="E11" s="17">
        <f t="shared" si="0"/>
        <v>23682</v>
      </c>
      <c r="F11" s="18">
        <f t="shared" si="1"/>
        <v>1.7988345578920699E-2</v>
      </c>
      <c r="G11" s="17"/>
      <c r="H11" s="17"/>
    </row>
    <row r="12" spans="1:13" x14ac:dyDescent="0.3">
      <c r="A12" s="17"/>
      <c r="B12" s="17">
        <v>7</v>
      </c>
      <c r="C12" s="17">
        <v>24724</v>
      </c>
      <c r="D12" s="17">
        <v>505</v>
      </c>
      <c r="E12" s="17">
        <f t="shared" si="0"/>
        <v>25229</v>
      </c>
      <c r="F12" s="18">
        <f t="shared" si="1"/>
        <v>2.0016647508819214E-2</v>
      </c>
      <c r="G12" s="17"/>
      <c r="H12" s="17"/>
    </row>
    <row r="13" spans="1:13" x14ac:dyDescent="0.3">
      <c r="A13" s="17"/>
      <c r="B13" s="17">
        <v>8</v>
      </c>
      <c r="C13" s="17">
        <v>22103</v>
      </c>
      <c r="D13" s="17">
        <v>428</v>
      </c>
      <c r="E13" s="17">
        <f t="shared" si="0"/>
        <v>22531</v>
      </c>
      <c r="F13" s="18">
        <f t="shared" si="1"/>
        <v>1.8996049886822599E-2</v>
      </c>
      <c r="G13" s="17"/>
      <c r="H13" s="17"/>
    </row>
    <row r="14" spans="1:13" x14ac:dyDescent="0.3">
      <c r="A14" s="17"/>
      <c r="B14" s="17">
        <v>9</v>
      </c>
      <c r="C14" s="17">
        <v>23225</v>
      </c>
      <c r="D14" s="17">
        <v>557</v>
      </c>
      <c r="E14" s="17">
        <f t="shared" si="0"/>
        <v>23782</v>
      </c>
      <c r="F14" s="18">
        <f t="shared" si="1"/>
        <v>2.3421074762425362E-2</v>
      </c>
      <c r="G14" s="17"/>
      <c r="H14" s="17"/>
    </row>
    <row r="15" spans="1:13" x14ac:dyDescent="0.3">
      <c r="B15">
        <v>10</v>
      </c>
      <c r="C15">
        <v>21958</v>
      </c>
      <c r="D15">
        <v>1872</v>
      </c>
      <c r="E15">
        <f t="shared" si="0"/>
        <v>23830</v>
      </c>
      <c r="F15" s="3">
        <f t="shared" si="1"/>
        <v>7.8556441460344101E-2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0.37098692033293695</v>
      </c>
      <c r="D22">
        <v>1</v>
      </c>
      <c r="E22">
        <v>0.1</v>
      </c>
      <c r="F22">
        <f>B22*C22/2</f>
        <v>1.8549346016646848E-2</v>
      </c>
    </row>
    <row r="23" spans="2:6" x14ac:dyDescent="0.3">
      <c r="B23">
        <v>0.2</v>
      </c>
      <c r="C23">
        <f>SUM(D14:D15)/D16</f>
        <v>0.48137138327388029</v>
      </c>
      <c r="D23">
        <v>1</v>
      </c>
      <c r="E23">
        <v>0.2</v>
      </c>
      <c r="F23">
        <f>(C22+C23)*0.1/2</f>
        <v>4.261791518034086E-2</v>
      </c>
    </row>
    <row r="24" spans="2:6" x14ac:dyDescent="0.3">
      <c r="B24">
        <v>0.3</v>
      </c>
      <c r="C24">
        <f>SUM(D13:D15)/D16</f>
        <v>0.56619104240982954</v>
      </c>
      <c r="D24">
        <v>1</v>
      </c>
      <c r="E24">
        <v>0.3</v>
      </c>
      <c r="F24">
        <f t="shared" ref="F24:F31" si="2">(C23+C24)*0.1/2</f>
        <v>5.2378121284185487E-2</v>
      </c>
    </row>
    <row r="25" spans="2:6" x14ac:dyDescent="0.3">
      <c r="B25">
        <v>0.4</v>
      </c>
      <c r="C25">
        <f>SUM(D12:D15)/D16</f>
        <v>0.6662703131193024</v>
      </c>
      <c r="D25">
        <v>1</v>
      </c>
      <c r="E25">
        <v>0.4</v>
      </c>
      <c r="F25">
        <f t="shared" si="2"/>
        <v>6.1623067776456597E-2</v>
      </c>
    </row>
    <row r="26" spans="2:6" x14ac:dyDescent="0.3">
      <c r="B26">
        <v>0.5</v>
      </c>
      <c r="C26">
        <f>SUM(D11:D15)/D16</f>
        <v>0.75069361870788742</v>
      </c>
      <c r="D26">
        <v>1</v>
      </c>
      <c r="E26">
        <v>0.5</v>
      </c>
      <c r="F26">
        <f t="shared" si="2"/>
        <v>7.0848196591359491E-2</v>
      </c>
    </row>
    <row r="27" spans="2:6" x14ac:dyDescent="0.3">
      <c r="B27">
        <v>0.6</v>
      </c>
      <c r="C27">
        <f>SUM(D10:D15)/D16</f>
        <v>0.79191438763376931</v>
      </c>
      <c r="D27">
        <v>1</v>
      </c>
      <c r="E27">
        <v>0.6</v>
      </c>
      <c r="F27">
        <f t="shared" si="2"/>
        <v>7.7130400317082848E-2</v>
      </c>
    </row>
    <row r="28" spans="2:6" x14ac:dyDescent="0.3">
      <c r="B28">
        <v>0.7</v>
      </c>
      <c r="C28">
        <f>SUM(D9:D15)/D16</f>
        <v>0.87792310741181134</v>
      </c>
      <c r="D28">
        <v>1</v>
      </c>
      <c r="E28">
        <v>0.7</v>
      </c>
      <c r="F28">
        <f t="shared" si="2"/>
        <v>8.3491874752279038E-2</v>
      </c>
    </row>
    <row r="29" spans="2:6" x14ac:dyDescent="0.3">
      <c r="B29">
        <v>0.8</v>
      </c>
      <c r="C29">
        <f>SUM(D8:D15)/D16</f>
        <v>0.94054696789536263</v>
      </c>
      <c r="D29">
        <v>1</v>
      </c>
      <c r="E29">
        <v>0.8</v>
      </c>
      <c r="F29">
        <f t="shared" si="2"/>
        <v>9.0923503765358696E-2</v>
      </c>
    </row>
    <row r="30" spans="2:6" x14ac:dyDescent="0.3">
      <c r="B30">
        <v>0.9</v>
      </c>
      <c r="C30">
        <f>SUM(D7:D15)/D16</f>
        <v>0.98374950455806576</v>
      </c>
      <c r="D30">
        <v>1</v>
      </c>
      <c r="E30">
        <v>0.9</v>
      </c>
      <c r="F30">
        <f t="shared" si="2"/>
        <v>9.6214823622671419E-2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9.9187475227903291E-2</v>
      </c>
    </row>
    <row r="32" spans="2:6" x14ac:dyDescent="0.3">
      <c r="E32" t="s">
        <v>12</v>
      </c>
      <c r="F32">
        <f>SUM(F22:F31)</f>
        <v>0.69296472453428459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0.19296472453428459</v>
      </c>
    </row>
    <row r="36" spans="5:6" x14ac:dyDescent="0.3">
      <c r="E36" t="s">
        <v>15</v>
      </c>
      <c r="F36" s="4">
        <f>F35/F34</f>
        <v>0.42881049896507684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53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1481E901-F861-4E1F-8FC6-037050CC4B06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E4F8-459B-4E48-9346-C9847D16D0A6}">
  <dimension ref="A1:M53"/>
  <sheetViews>
    <sheetView zoomScale="85" zoomScaleNormal="85" workbookViewId="0">
      <selection activeCell="A10" sqref="A10:H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23797</v>
      </c>
      <c r="D6">
        <v>84</v>
      </c>
      <c r="E6">
        <f>SUM(C6:D6)</f>
        <v>23881</v>
      </c>
      <c r="F6" s="3">
        <f>D6/E6</f>
        <v>3.5174406431891462E-3</v>
      </c>
    </row>
    <row r="7" spans="1:13" x14ac:dyDescent="0.3">
      <c r="B7">
        <v>2</v>
      </c>
      <c r="C7">
        <v>24233</v>
      </c>
      <c r="D7">
        <v>219</v>
      </c>
      <c r="E7">
        <f t="shared" ref="E7:E15" si="0">SUM(C7:D7)</f>
        <v>24452</v>
      </c>
      <c r="F7" s="3">
        <f t="shared" ref="F7:F16" si="1">D7/E7</f>
        <v>8.9563225911990837E-3</v>
      </c>
    </row>
    <row r="8" spans="1:13" x14ac:dyDescent="0.3">
      <c r="B8">
        <v>3</v>
      </c>
      <c r="C8">
        <v>23404</v>
      </c>
      <c r="D8">
        <v>315</v>
      </c>
      <c r="E8">
        <f t="shared" si="0"/>
        <v>23719</v>
      </c>
      <c r="F8" s="3">
        <f t="shared" si="1"/>
        <v>1.3280492432227328E-2</v>
      </c>
    </row>
    <row r="9" spans="1:13" x14ac:dyDescent="0.3">
      <c r="B9">
        <v>4</v>
      </c>
      <c r="C9">
        <v>27300</v>
      </c>
      <c r="D9">
        <v>434</v>
      </c>
      <c r="E9">
        <f t="shared" si="0"/>
        <v>27734</v>
      </c>
      <c r="F9" s="3">
        <f t="shared" si="1"/>
        <v>1.5648662291771833E-2</v>
      </c>
    </row>
    <row r="10" spans="1:13" x14ac:dyDescent="0.3">
      <c r="A10" s="17"/>
      <c r="B10" s="17">
        <v>5</v>
      </c>
      <c r="C10" s="17">
        <v>19756</v>
      </c>
      <c r="D10" s="17">
        <v>208</v>
      </c>
      <c r="E10" s="17">
        <f t="shared" si="0"/>
        <v>19964</v>
      </c>
      <c r="F10" s="18">
        <f t="shared" si="1"/>
        <v>1.0418753756762171E-2</v>
      </c>
      <c r="G10" s="17"/>
      <c r="H10" s="17"/>
    </row>
    <row r="11" spans="1:13" x14ac:dyDescent="0.3">
      <c r="A11" s="17"/>
      <c r="B11" s="17">
        <v>6</v>
      </c>
      <c r="C11" s="17">
        <v>23221</v>
      </c>
      <c r="D11" s="17">
        <v>426</v>
      </c>
      <c r="E11" s="17">
        <f t="shared" si="0"/>
        <v>23647</v>
      </c>
      <c r="F11" s="18">
        <f t="shared" si="1"/>
        <v>1.8014970186493E-2</v>
      </c>
      <c r="G11" s="17"/>
      <c r="H11" s="17"/>
    </row>
    <row r="12" spans="1:13" x14ac:dyDescent="0.3">
      <c r="A12" s="17"/>
      <c r="B12" s="17">
        <v>7</v>
      </c>
      <c r="C12" s="17">
        <v>24644</v>
      </c>
      <c r="D12" s="17">
        <v>503</v>
      </c>
      <c r="E12" s="17">
        <f t="shared" si="0"/>
        <v>25147</v>
      </c>
      <c r="F12" s="18">
        <f t="shared" si="1"/>
        <v>2.0002385970493499E-2</v>
      </c>
      <c r="G12" s="17"/>
      <c r="H12" s="17"/>
    </row>
    <row r="13" spans="1:13" x14ac:dyDescent="0.3">
      <c r="A13" s="17"/>
      <c r="B13" s="17">
        <v>8</v>
      </c>
      <c r="C13" s="17">
        <v>22118</v>
      </c>
      <c r="D13" s="17">
        <v>428</v>
      </c>
      <c r="E13" s="17">
        <f t="shared" si="0"/>
        <v>22546</v>
      </c>
      <c r="F13" s="18">
        <f t="shared" si="1"/>
        <v>1.8983411691652623E-2</v>
      </c>
      <c r="G13" s="17"/>
      <c r="H13" s="17"/>
    </row>
    <row r="14" spans="1:13" x14ac:dyDescent="0.3">
      <c r="A14" s="17"/>
      <c r="B14" s="17">
        <v>9</v>
      </c>
      <c r="C14" s="17">
        <v>23244</v>
      </c>
      <c r="D14" s="17">
        <v>557</v>
      </c>
      <c r="E14" s="17">
        <f t="shared" si="0"/>
        <v>23801</v>
      </c>
      <c r="F14" s="18">
        <f t="shared" si="1"/>
        <v>2.340237805134238E-2</v>
      </c>
      <c r="G14" s="17"/>
      <c r="H14" s="17"/>
    </row>
    <row r="15" spans="1:13" x14ac:dyDescent="0.3">
      <c r="A15" s="17"/>
      <c r="B15" s="17">
        <v>10</v>
      </c>
      <c r="C15" s="17">
        <v>21907</v>
      </c>
      <c r="D15" s="17">
        <v>1872</v>
      </c>
      <c r="E15" s="17">
        <f t="shared" si="0"/>
        <v>23779</v>
      </c>
      <c r="F15" s="18">
        <f t="shared" si="1"/>
        <v>7.8724925354304212E-2</v>
      </c>
      <c r="G15" s="17"/>
      <c r="H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0.37098692033293695</v>
      </c>
      <c r="D22">
        <v>1</v>
      </c>
      <c r="E22">
        <v>0.1</v>
      </c>
      <c r="F22">
        <f>B22*C22/2</f>
        <v>1.8549346016646848E-2</v>
      </c>
    </row>
    <row r="23" spans="2:6" x14ac:dyDescent="0.3">
      <c r="B23">
        <v>0.2</v>
      </c>
      <c r="C23">
        <f>SUM(D14:D15)/D16</f>
        <v>0.48137138327388029</v>
      </c>
      <c r="D23">
        <v>1</v>
      </c>
      <c r="E23">
        <v>0.2</v>
      </c>
      <c r="F23">
        <f>(C22+C23)*0.1/2</f>
        <v>4.261791518034086E-2</v>
      </c>
    </row>
    <row r="24" spans="2:6" x14ac:dyDescent="0.3">
      <c r="B24">
        <v>0.3</v>
      </c>
      <c r="C24">
        <f>SUM(D13:D15)/D16</f>
        <v>0.56619104240982954</v>
      </c>
      <c r="D24">
        <v>1</v>
      </c>
      <c r="E24">
        <v>0.3</v>
      </c>
      <c r="F24">
        <f t="shared" ref="F24:F31" si="2">(C23+C24)*0.1/2</f>
        <v>5.2378121284185487E-2</v>
      </c>
    </row>
    <row r="25" spans="2:6" x14ac:dyDescent="0.3">
      <c r="B25">
        <v>0.4</v>
      </c>
      <c r="C25">
        <f>SUM(D12:D15)/D16</f>
        <v>0.66587395957193818</v>
      </c>
      <c r="D25">
        <v>1</v>
      </c>
      <c r="E25">
        <v>0.4</v>
      </c>
      <c r="F25">
        <f t="shared" si="2"/>
        <v>6.1603250099088382E-2</v>
      </c>
    </row>
    <row r="26" spans="2:6" x14ac:dyDescent="0.3">
      <c r="B26">
        <v>0.5</v>
      </c>
      <c r="C26">
        <f>SUM(D11:D15)/D16</f>
        <v>0.7502972651605232</v>
      </c>
      <c r="D26">
        <v>1</v>
      </c>
      <c r="E26">
        <v>0.5</v>
      </c>
      <c r="F26">
        <f t="shared" si="2"/>
        <v>7.0808561236623074E-2</v>
      </c>
    </row>
    <row r="27" spans="2:6" x14ac:dyDescent="0.3">
      <c r="B27">
        <v>0.6</v>
      </c>
      <c r="C27">
        <f>SUM(D10:D15)/D16</f>
        <v>0.79151803408640509</v>
      </c>
      <c r="D27">
        <v>1</v>
      </c>
      <c r="E27">
        <v>0.6</v>
      </c>
      <c r="F27">
        <f t="shared" si="2"/>
        <v>7.7090764962346417E-2</v>
      </c>
    </row>
    <row r="28" spans="2:6" x14ac:dyDescent="0.3">
      <c r="B28">
        <v>0.7</v>
      </c>
      <c r="C28">
        <f>SUM(D9:D15)/D16</f>
        <v>0.87752675386444712</v>
      </c>
      <c r="D28">
        <v>1</v>
      </c>
      <c r="E28">
        <v>0.7</v>
      </c>
      <c r="F28">
        <f t="shared" si="2"/>
        <v>8.3452239397542607E-2</v>
      </c>
    </row>
    <row r="29" spans="2:6" x14ac:dyDescent="0.3">
      <c r="B29">
        <v>0.8</v>
      </c>
      <c r="C29">
        <f>SUM(D8:D15)/D16</f>
        <v>0.93995243757431624</v>
      </c>
      <c r="D29">
        <v>1</v>
      </c>
      <c r="E29">
        <v>0.8</v>
      </c>
      <c r="F29">
        <f t="shared" si="2"/>
        <v>9.0873959571938168E-2</v>
      </c>
    </row>
    <row r="30" spans="2:6" x14ac:dyDescent="0.3">
      <c r="B30">
        <v>0.9</v>
      </c>
      <c r="C30">
        <f>SUM(D7:D15)/D16</f>
        <v>0.98335315101070153</v>
      </c>
      <c r="D30">
        <v>1</v>
      </c>
      <c r="E30">
        <v>0.9</v>
      </c>
      <c r="F30">
        <f t="shared" si="2"/>
        <v>9.6165279429250891E-2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9.9167657550535082E-2</v>
      </c>
    </row>
    <row r="32" spans="2:6" x14ac:dyDescent="0.3">
      <c r="E32" t="s">
        <v>12</v>
      </c>
      <c r="F32">
        <f>SUM(F22:F31)</f>
        <v>0.69270709472849767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0.19270709472849767</v>
      </c>
    </row>
    <row r="36" spans="5:6" x14ac:dyDescent="0.3">
      <c r="E36" t="s">
        <v>15</v>
      </c>
      <c r="F36" s="4">
        <f>F35/F34</f>
        <v>0.42823798828555037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52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18D87AE8-EE27-4EFD-9AA3-8598ACC9D99E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3F2A-328E-4D24-9418-ABF460FCADCD}">
  <dimension ref="A1:M53"/>
  <sheetViews>
    <sheetView zoomScale="85" zoomScaleNormal="85" workbookViewId="0">
      <selection activeCell="A6" sqref="A6:H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A6" s="17"/>
      <c r="B6" s="17">
        <v>1</v>
      </c>
      <c r="C6" s="17">
        <v>23791</v>
      </c>
      <c r="D6" s="17">
        <v>85</v>
      </c>
      <c r="E6" s="17">
        <f>SUM(C6:D6)</f>
        <v>23876</v>
      </c>
      <c r="F6" s="18">
        <f>D6/E6</f>
        <v>3.5600603116099851E-3</v>
      </c>
      <c r="G6" s="17"/>
      <c r="H6" s="17"/>
    </row>
    <row r="7" spans="1:13" x14ac:dyDescent="0.3">
      <c r="A7" s="17"/>
      <c r="B7" s="17">
        <v>2</v>
      </c>
      <c r="C7" s="17">
        <v>24256</v>
      </c>
      <c r="D7" s="17">
        <v>217</v>
      </c>
      <c r="E7" s="17">
        <f t="shared" ref="E7:E15" si="0">SUM(C7:D7)</f>
        <v>24473</v>
      </c>
      <c r="F7" s="18">
        <f t="shared" ref="F7:F16" si="1">D7/E7</f>
        <v>8.8669145589016472E-3</v>
      </c>
      <c r="G7" s="17"/>
      <c r="H7" s="17"/>
    </row>
    <row r="8" spans="1:13" x14ac:dyDescent="0.3">
      <c r="A8" s="17"/>
      <c r="B8" s="17">
        <v>3</v>
      </c>
      <c r="C8" s="17">
        <v>23407</v>
      </c>
      <c r="D8" s="17">
        <v>315</v>
      </c>
      <c r="E8" s="17">
        <f t="shared" si="0"/>
        <v>23722</v>
      </c>
      <c r="F8" s="18">
        <f t="shared" si="1"/>
        <v>1.3278812916280245E-2</v>
      </c>
      <c r="G8" s="17"/>
      <c r="H8" s="17"/>
    </row>
    <row r="9" spans="1:13" x14ac:dyDescent="0.3">
      <c r="A9" s="17"/>
      <c r="B9" s="17">
        <v>4</v>
      </c>
      <c r="C9" s="17">
        <v>27299</v>
      </c>
      <c r="D9" s="17">
        <v>434</v>
      </c>
      <c r="E9" s="17">
        <f t="shared" si="0"/>
        <v>27733</v>
      </c>
      <c r="F9" s="18">
        <f t="shared" si="1"/>
        <v>1.5649226553203763E-2</v>
      </c>
      <c r="G9" s="17"/>
      <c r="H9" s="17"/>
    </row>
    <row r="10" spans="1:13" x14ac:dyDescent="0.3">
      <c r="A10" s="17"/>
      <c r="B10" s="17">
        <v>5</v>
      </c>
      <c r="C10" s="17">
        <v>19756</v>
      </c>
      <c r="D10" s="17">
        <v>208</v>
      </c>
      <c r="E10" s="17">
        <f t="shared" si="0"/>
        <v>19964</v>
      </c>
      <c r="F10" s="18">
        <f t="shared" si="1"/>
        <v>1.0418753756762171E-2</v>
      </c>
      <c r="G10" s="17"/>
      <c r="H10" s="17"/>
    </row>
    <row r="11" spans="1:13" x14ac:dyDescent="0.3">
      <c r="A11" s="17"/>
      <c r="B11" s="17">
        <v>6</v>
      </c>
      <c r="C11" s="17">
        <v>23221</v>
      </c>
      <c r="D11" s="17">
        <v>426</v>
      </c>
      <c r="E11" s="17">
        <f t="shared" si="0"/>
        <v>23647</v>
      </c>
      <c r="F11" s="18">
        <f t="shared" si="1"/>
        <v>1.8014970186493E-2</v>
      </c>
      <c r="G11" s="17"/>
      <c r="H11" s="17"/>
    </row>
    <row r="12" spans="1:13" x14ac:dyDescent="0.3">
      <c r="A12" s="17"/>
      <c r="B12" s="17">
        <v>7</v>
      </c>
      <c r="C12" s="17">
        <v>24639</v>
      </c>
      <c r="D12" s="17">
        <v>503</v>
      </c>
      <c r="E12" s="17">
        <f t="shared" si="0"/>
        <v>25142</v>
      </c>
      <c r="F12" s="18">
        <f t="shared" si="1"/>
        <v>2.000636385331318E-2</v>
      </c>
      <c r="G12" s="17"/>
      <c r="H12" s="17"/>
    </row>
    <row r="13" spans="1:13" x14ac:dyDescent="0.3">
      <c r="A13" s="17"/>
      <c r="B13" s="17">
        <v>8</v>
      </c>
      <c r="C13" s="17">
        <v>22099</v>
      </c>
      <c r="D13" s="17">
        <v>428</v>
      </c>
      <c r="E13" s="17">
        <f t="shared" si="0"/>
        <v>22527</v>
      </c>
      <c r="F13" s="18">
        <f t="shared" si="1"/>
        <v>1.8999422914724551E-2</v>
      </c>
      <c r="G13" s="17"/>
      <c r="H13" s="17"/>
    </row>
    <row r="14" spans="1:13" x14ac:dyDescent="0.3">
      <c r="A14" s="17"/>
      <c r="B14" s="17">
        <v>9</v>
      </c>
      <c r="C14" s="17">
        <v>23225</v>
      </c>
      <c r="D14" s="17">
        <v>557</v>
      </c>
      <c r="E14" s="17">
        <f t="shared" si="0"/>
        <v>23782</v>
      </c>
      <c r="F14" s="18">
        <f t="shared" si="1"/>
        <v>2.3421074762425362E-2</v>
      </c>
      <c r="G14" s="17"/>
      <c r="H14" s="17"/>
    </row>
    <row r="15" spans="1:13" x14ac:dyDescent="0.3">
      <c r="A15" s="17"/>
      <c r="B15" s="17">
        <v>10</v>
      </c>
      <c r="C15" s="17">
        <v>21931</v>
      </c>
      <c r="D15" s="17">
        <v>1873</v>
      </c>
      <c r="E15" s="17">
        <f t="shared" si="0"/>
        <v>23804</v>
      </c>
      <c r="F15" s="18">
        <f t="shared" si="1"/>
        <v>7.8684254747101334E-2</v>
      </c>
      <c r="G15" s="17"/>
      <c r="H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0.37118509710661912</v>
      </c>
      <c r="D22">
        <v>1</v>
      </c>
      <c r="E22">
        <v>0.1</v>
      </c>
      <c r="F22">
        <f>B22*C22/2</f>
        <v>1.8559254855330956E-2</v>
      </c>
    </row>
    <row r="23" spans="2:6" x14ac:dyDescent="0.3">
      <c r="B23">
        <v>0.2</v>
      </c>
      <c r="C23">
        <f>SUM(D14:D15)/D16</f>
        <v>0.48156956004756241</v>
      </c>
      <c r="D23">
        <v>1</v>
      </c>
      <c r="E23">
        <v>0.2</v>
      </c>
      <c r="F23">
        <f>(C22+C23)*0.1/2</f>
        <v>4.2637732857709082E-2</v>
      </c>
    </row>
    <row r="24" spans="2:6" x14ac:dyDescent="0.3">
      <c r="B24">
        <v>0.3</v>
      </c>
      <c r="C24">
        <f>SUM(D13:D15)/D16</f>
        <v>0.56638921918351171</v>
      </c>
      <c r="D24">
        <v>1</v>
      </c>
      <c r="E24">
        <v>0.3</v>
      </c>
      <c r="F24">
        <f t="shared" ref="F24:F31" si="2">(C23+C24)*0.1/2</f>
        <v>5.2397938961553703E-2</v>
      </c>
    </row>
    <row r="25" spans="2:6" x14ac:dyDescent="0.3">
      <c r="B25">
        <v>0.4</v>
      </c>
      <c r="C25">
        <f>SUM(D12:D15)/D16</f>
        <v>0.66607213634562035</v>
      </c>
      <c r="D25">
        <v>1</v>
      </c>
      <c r="E25">
        <v>0.4</v>
      </c>
      <c r="F25">
        <f t="shared" si="2"/>
        <v>6.1623067776456611E-2</v>
      </c>
    </row>
    <row r="26" spans="2:6" x14ac:dyDescent="0.3">
      <c r="B26">
        <v>0.5</v>
      </c>
      <c r="C26">
        <f>SUM(D11:D15)/D16</f>
        <v>0.75049544193420537</v>
      </c>
      <c r="D26">
        <v>1</v>
      </c>
      <c r="E26">
        <v>0.5</v>
      </c>
      <c r="F26">
        <f t="shared" si="2"/>
        <v>7.0828378913991283E-2</v>
      </c>
    </row>
    <row r="27" spans="2:6" x14ac:dyDescent="0.3">
      <c r="B27">
        <v>0.6</v>
      </c>
      <c r="C27">
        <f>SUM(D10:D15)/D16</f>
        <v>0.79171621086008714</v>
      </c>
      <c r="D27">
        <v>1</v>
      </c>
      <c r="E27">
        <v>0.6</v>
      </c>
      <c r="F27">
        <f t="shared" si="2"/>
        <v>7.7110582639714625E-2</v>
      </c>
    </row>
    <row r="28" spans="2:6" x14ac:dyDescent="0.3">
      <c r="B28">
        <v>0.7</v>
      </c>
      <c r="C28">
        <f>SUM(D9:D15)/D16</f>
        <v>0.87772493063812917</v>
      </c>
      <c r="D28">
        <v>1</v>
      </c>
      <c r="E28">
        <v>0.7</v>
      </c>
      <c r="F28">
        <f t="shared" si="2"/>
        <v>8.3472057074910816E-2</v>
      </c>
    </row>
    <row r="29" spans="2:6" x14ac:dyDescent="0.3">
      <c r="B29">
        <v>0.8</v>
      </c>
      <c r="C29">
        <f>SUM(D8:D15)/D16</f>
        <v>0.9401506143479984</v>
      </c>
      <c r="D29">
        <v>1</v>
      </c>
      <c r="E29">
        <v>0.8</v>
      </c>
      <c r="F29">
        <f t="shared" si="2"/>
        <v>9.089377724930639E-2</v>
      </c>
    </row>
    <row r="30" spans="2:6" x14ac:dyDescent="0.3">
      <c r="B30">
        <v>0.9</v>
      </c>
      <c r="C30">
        <f>SUM(D7:D15)/D16</f>
        <v>0.98315497423701947</v>
      </c>
      <c r="D30">
        <v>1</v>
      </c>
      <c r="E30">
        <v>0.9</v>
      </c>
      <c r="F30">
        <f t="shared" si="2"/>
        <v>9.6165279429250905E-2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9.9157748711850971E-2</v>
      </c>
    </row>
    <row r="32" spans="2:6" x14ac:dyDescent="0.3">
      <c r="E32" t="s">
        <v>12</v>
      </c>
      <c r="F32">
        <f>SUM(F22:F31)</f>
        <v>0.69284581847007531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0.19284581847007531</v>
      </c>
    </row>
    <row r="36" spans="5:6" x14ac:dyDescent="0.3">
      <c r="E36" t="s">
        <v>15</v>
      </c>
      <c r="F36" s="4">
        <f>F35/F34</f>
        <v>0.42854626326683404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51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714B6387-62AD-4E60-B26E-0E97D45D764C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927B-9BFC-4002-8F10-069BBBACDFBD}">
  <dimension ref="A1:M53"/>
  <sheetViews>
    <sheetView zoomScale="85" zoomScaleNormal="85" workbookViewId="0">
      <selection activeCell="A10" sqref="A10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23855</v>
      </c>
      <c r="D6">
        <v>81</v>
      </c>
      <c r="E6">
        <f>SUM(C6:D6)</f>
        <v>23936</v>
      </c>
      <c r="F6" s="3">
        <f>D6/E6</f>
        <v>3.3840240641711231E-3</v>
      </c>
    </row>
    <row r="7" spans="1:13" x14ac:dyDescent="0.3">
      <c r="B7">
        <v>2</v>
      </c>
      <c r="C7">
        <v>24236</v>
      </c>
      <c r="D7">
        <v>219</v>
      </c>
      <c r="E7">
        <f t="shared" ref="E7:E15" si="0">SUM(C7:D7)</f>
        <v>24455</v>
      </c>
      <c r="F7" s="3">
        <f t="shared" ref="F7:F16" si="1">D7/E7</f>
        <v>8.9552238805970154E-3</v>
      </c>
    </row>
    <row r="8" spans="1:13" x14ac:dyDescent="0.3">
      <c r="B8">
        <v>3</v>
      </c>
      <c r="C8">
        <v>23385</v>
      </c>
      <c r="D8">
        <v>302</v>
      </c>
      <c r="E8">
        <f t="shared" si="0"/>
        <v>23687</v>
      </c>
      <c r="F8" s="3">
        <f t="shared" si="1"/>
        <v>1.2749609490437793E-2</v>
      </c>
    </row>
    <row r="9" spans="1:13" x14ac:dyDescent="0.3">
      <c r="B9">
        <v>4</v>
      </c>
      <c r="C9">
        <v>27249</v>
      </c>
      <c r="D9">
        <v>434</v>
      </c>
      <c r="E9">
        <f t="shared" si="0"/>
        <v>27683</v>
      </c>
      <c r="F9" s="3">
        <f t="shared" si="1"/>
        <v>1.5677491601343786E-2</v>
      </c>
    </row>
    <row r="10" spans="1:13" x14ac:dyDescent="0.3">
      <c r="A10" s="17"/>
      <c r="B10" s="17">
        <v>5</v>
      </c>
      <c r="C10" s="17">
        <v>19728</v>
      </c>
      <c r="D10" s="17">
        <v>208</v>
      </c>
      <c r="E10" s="17">
        <f t="shared" si="0"/>
        <v>19936</v>
      </c>
      <c r="F10" s="18">
        <f t="shared" si="1"/>
        <v>1.043338683788122E-2</v>
      </c>
      <c r="G10" s="17"/>
      <c r="H10" s="17"/>
    </row>
    <row r="11" spans="1:13" x14ac:dyDescent="0.3">
      <c r="A11" s="17"/>
      <c r="B11" s="17">
        <v>6</v>
      </c>
      <c r="C11" s="17">
        <v>23179</v>
      </c>
      <c r="D11" s="17">
        <v>431</v>
      </c>
      <c r="E11" s="17">
        <f t="shared" si="0"/>
        <v>23610</v>
      </c>
      <c r="F11" s="18">
        <f t="shared" si="1"/>
        <v>1.8254976704786107E-2</v>
      </c>
      <c r="G11" s="17"/>
      <c r="H11" s="17"/>
    </row>
    <row r="12" spans="1:13" x14ac:dyDescent="0.3">
      <c r="A12" s="17"/>
      <c r="B12" s="17">
        <v>7</v>
      </c>
      <c r="C12" s="17">
        <v>24608</v>
      </c>
      <c r="D12" s="17">
        <v>498</v>
      </c>
      <c r="E12" s="17">
        <f t="shared" si="0"/>
        <v>25106</v>
      </c>
      <c r="F12" s="18">
        <f t="shared" si="1"/>
        <v>1.9835895801800365E-2</v>
      </c>
      <c r="G12" s="17"/>
      <c r="H12" s="17"/>
    </row>
    <row r="13" spans="1:13" x14ac:dyDescent="0.3">
      <c r="A13" s="17"/>
      <c r="B13" s="17">
        <v>8</v>
      </c>
      <c r="C13" s="17">
        <v>22110</v>
      </c>
      <c r="D13" s="17">
        <v>428</v>
      </c>
      <c r="E13" s="17">
        <f t="shared" si="0"/>
        <v>22538</v>
      </c>
      <c r="F13" s="18">
        <f t="shared" si="1"/>
        <v>1.8990149968941345E-2</v>
      </c>
      <c r="G13" s="17"/>
      <c r="H13" s="17"/>
    </row>
    <row r="14" spans="1:13" x14ac:dyDescent="0.3">
      <c r="A14" s="17"/>
      <c r="B14" s="17">
        <v>9</v>
      </c>
      <c r="C14" s="17">
        <v>23320</v>
      </c>
      <c r="D14" s="17">
        <v>554</v>
      </c>
      <c r="E14" s="17">
        <f t="shared" si="0"/>
        <v>23874</v>
      </c>
      <c r="F14" s="18">
        <f t="shared" si="1"/>
        <v>2.3205160425567563E-2</v>
      </c>
      <c r="G14" s="17"/>
      <c r="H14" s="17"/>
    </row>
    <row r="15" spans="1:13" x14ac:dyDescent="0.3">
      <c r="B15">
        <v>10</v>
      </c>
      <c r="C15">
        <v>21954</v>
      </c>
      <c r="D15">
        <v>1891</v>
      </c>
      <c r="E15">
        <f t="shared" si="0"/>
        <v>23845</v>
      </c>
      <c r="F15" s="3">
        <f t="shared" si="1"/>
        <v>7.9303837282449149E-2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0.37475227903289732</v>
      </c>
      <c r="D22">
        <v>1</v>
      </c>
      <c r="E22">
        <v>0.1</v>
      </c>
      <c r="F22">
        <f>B22*C22/2</f>
        <v>1.8737613951644867E-2</v>
      </c>
    </row>
    <row r="23" spans="2:6" x14ac:dyDescent="0.3">
      <c r="B23">
        <v>0.2</v>
      </c>
      <c r="C23">
        <f>SUM(D14:D15)/D16</f>
        <v>0.48454221165279432</v>
      </c>
      <c r="D23">
        <v>1</v>
      </c>
      <c r="E23">
        <v>0.2</v>
      </c>
      <c r="F23">
        <f>(C22+C23)*0.1/2</f>
        <v>4.2964724534284585E-2</v>
      </c>
    </row>
    <row r="24" spans="2:6" x14ac:dyDescent="0.3">
      <c r="B24">
        <v>0.3</v>
      </c>
      <c r="C24">
        <f>SUM(D13:D15)/D16</f>
        <v>0.56936187078874356</v>
      </c>
      <c r="D24">
        <v>1</v>
      </c>
      <c r="E24">
        <v>0.3</v>
      </c>
      <c r="F24">
        <f t="shared" ref="F24:F31" si="2">(C23+C24)*0.1/2</f>
        <v>5.2695204122076893E-2</v>
      </c>
    </row>
    <row r="25" spans="2:6" x14ac:dyDescent="0.3">
      <c r="B25">
        <v>0.4</v>
      </c>
      <c r="C25">
        <f>SUM(D12:D15)/D16</f>
        <v>0.66805390408244159</v>
      </c>
      <c r="D25">
        <v>1</v>
      </c>
      <c r="E25">
        <v>0.4</v>
      </c>
      <c r="F25">
        <f t="shared" si="2"/>
        <v>6.1870788743559259E-2</v>
      </c>
    </row>
    <row r="26" spans="2:6" x14ac:dyDescent="0.3">
      <c r="B26">
        <v>0.5</v>
      </c>
      <c r="C26">
        <f>SUM(D11:D15)/D16</f>
        <v>0.75346809353943722</v>
      </c>
      <c r="D26">
        <v>1</v>
      </c>
      <c r="E26">
        <v>0.5</v>
      </c>
      <c r="F26">
        <f t="shared" si="2"/>
        <v>7.1076099881093938E-2</v>
      </c>
    </row>
    <row r="27" spans="2:6" x14ac:dyDescent="0.3">
      <c r="B27">
        <v>0.6</v>
      </c>
      <c r="C27">
        <f>SUM(D10:D15)/D16</f>
        <v>0.79468886246531911</v>
      </c>
      <c r="D27">
        <v>1</v>
      </c>
      <c r="E27">
        <v>0.6</v>
      </c>
      <c r="F27">
        <f t="shared" si="2"/>
        <v>7.7407847800237822E-2</v>
      </c>
    </row>
    <row r="28" spans="2:6" x14ac:dyDescent="0.3">
      <c r="B28">
        <v>0.7</v>
      </c>
      <c r="C28">
        <f>SUM(D9:D15)/D16</f>
        <v>0.88069758224336103</v>
      </c>
      <c r="D28">
        <v>1</v>
      </c>
      <c r="E28">
        <v>0.7</v>
      </c>
      <c r="F28">
        <f t="shared" si="2"/>
        <v>8.3769322235434013E-2</v>
      </c>
    </row>
    <row r="29" spans="2:6" x14ac:dyDescent="0.3">
      <c r="B29">
        <v>0.8</v>
      </c>
      <c r="C29">
        <f>SUM(D8:D15)/D16</f>
        <v>0.94054696789536263</v>
      </c>
      <c r="D29">
        <v>1</v>
      </c>
      <c r="E29">
        <v>0.8</v>
      </c>
      <c r="F29">
        <f t="shared" si="2"/>
        <v>9.1062227506936183E-2</v>
      </c>
    </row>
    <row r="30" spans="2:6" x14ac:dyDescent="0.3">
      <c r="B30">
        <v>0.9</v>
      </c>
      <c r="C30">
        <f>SUM(D7:D15)/D16</f>
        <v>0.98394768133174793</v>
      </c>
      <c r="D30">
        <v>1</v>
      </c>
      <c r="E30">
        <v>0.9</v>
      </c>
      <c r="F30">
        <f t="shared" si="2"/>
        <v>9.622473246135553E-2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9.9197384066587402E-2</v>
      </c>
    </row>
    <row r="32" spans="2:6" x14ac:dyDescent="0.3">
      <c r="E32" t="s">
        <v>12</v>
      </c>
      <c r="F32">
        <f>SUM(F22:F31)</f>
        <v>0.69500594530321047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0.19500594530321047</v>
      </c>
    </row>
    <row r="36" spans="5:6" x14ac:dyDescent="0.3">
      <c r="E36" t="s">
        <v>15</v>
      </c>
      <c r="F36" s="4">
        <f>F35/F34</f>
        <v>0.4333465451182455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50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3CC3C2F3-FEAD-4790-A6BA-519B148CE268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4633-F84F-4B80-A3AA-4E076FCCC97F}">
  <dimension ref="A1:M53"/>
  <sheetViews>
    <sheetView zoomScale="85" zoomScaleNormal="85" workbookViewId="0">
      <selection activeCell="A10" sqref="A10:G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23868</v>
      </c>
      <c r="D6">
        <v>79</v>
      </c>
      <c r="E6">
        <f>SUM(C6:D6)</f>
        <v>23947</v>
      </c>
      <c r="F6" s="3">
        <f>D6/E6</f>
        <v>3.2989518520065144E-3</v>
      </c>
    </row>
    <row r="7" spans="1:13" x14ac:dyDescent="0.3">
      <c r="B7">
        <v>2</v>
      </c>
      <c r="C7">
        <v>24284</v>
      </c>
      <c r="D7">
        <v>178</v>
      </c>
      <c r="E7">
        <f t="shared" ref="E7:E15" si="0">SUM(C7:D7)</f>
        <v>24462</v>
      </c>
      <c r="F7" s="3">
        <f t="shared" ref="F7:F16" si="1">D7/E7</f>
        <v>7.2765922655547381E-3</v>
      </c>
    </row>
    <row r="8" spans="1:13" x14ac:dyDescent="0.3">
      <c r="B8">
        <v>3</v>
      </c>
      <c r="C8">
        <v>23118</v>
      </c>
      <c r="D8">
        <v>203</v>
      </c>
      <c r="E8">
        <f t="shared" si="0"/>
        <v>23321</v>
      </c>
      <c r="F8" s="3">
        <f t="shared" si="1"/>
        <v>8.7046010033875049E-3</v>
      </c>
    </row>
    <row r="9" spans="1:13" x14ac:dyDescent="0.3">
      <c r="B9">
        <v>4</v>
      </c>
      <c r="C9">
        <v>27158</v>
      </c>
      <c r="D9">
        <v>240</v>
      </c>
      <c r="E9">
        <f t="shared" si="0"/>
        <v>27398</v>
      </c>
      <c r="F9" s="3">
        <f t="shared" si="1"/>
        <v>8.7597634863858676E-3</v>
      </c>
    </row>
    <row r="10" spans="1:13" x14ac:dyDescent="0.3">
      <c r="A10" s="17"/>
      <c r="B10" s="17">
        <v>5</v>
      </c>
      <c r="C10" s="17">
        <v>19877</v>
      </c>
      <c r="D10" s="17">
        <v>396</v>
      </c>
      <c r="E10" s="17">
        <f t="shared" si="0"/>
        <v>20273</v>
      </c>
      <c r="F10" s="18">
        <f t="shared" si="1"/>
        <v>1.9533369506239826E-2</v>
      </c>
      <c r="G10" s="17"/>
    </row>
    <row r="11" spans="1:13" x14ac:dyDescent="0.3">
      <c r="A11" s="17"/>
      <c r="B11" s="17">
        <v>6</v>
      </c>
      <c r="C11" s="17">
        <v>26422</v>
      </c>
      <c r="D11" s="17">
        <v>378</v>
      </c>
      <c r="E11" s="17">
        <f t="shared" si="0"/>
        <v>26800</v>
      </c>
      <c r="F11" s="18">
        <f t="shared" si="1"/>
        <v>1.4104477611940298E-2</v>
      </c>
      <c r="G11" s="17"/>
    </row>
    <row r="12" spans="1:13" x14ac:dyDescent="0.3">
      <c r="A12" s="17"/>
      <c r="B12" s="17">
        <v>7</v>
      </c>
      <c r="C12" s="17">
        <v>20908</v>
      </c>
      <c r="D12" s="17">
        <v>416</v>
      </c>
      <c r="E12" s="17">
        <f t="shared" si="0"/>
        <v>21324</v>
      </c>
      <c r="F12" s="18">
        <f t="shared" si="1"/>
        <v>1.9508534984055526E-2</v>
      </c>
      <c r="G12" s="17"/>
    </row>
    <row r="13" spans="1:13" x14ac:dyDescent="0.3">
      <c r="A13" s="17"/>
      <c r="B13" s="17">
        <v>8</v>
      </c>
      <c r="C13" s="17">
        <v>24088</v>
      </c>
      <c r="D13" s="17">
        <v>564</v>
      </c>
      <c r="E13" s="17">
        <f t="shared" si="0"/>
        <v>24652</v>
      </c>
      <c r="F13" s="18">
        <f t="shared" si="1"/>
        <v>2.2878468278435826E-2</v>
      </c>
      <c r="G13" s="17"/>
    </row>
    <row r="14" spans="1:13" x14ac:dyDescent="0.3">
      <c r="A14" s="17"/>
      <c r="B14" s="17">
        <v>9</v>
      </c>
      <c r="C14" s="17">
        <v>21938</v>
      </c>
      <c r="D14" s="17">
        <v>837</v>
      </c>
      <c r="E14" s="17">
        <f t="shared" si="0"/>
        <v>22775</v>
      </c>
      <c r="F14" s="18">
        <f t="shared" si="1"/>
        <v>3.6750823271130627E-2</v>
      </c>
      <c r="G14" s="17"/>
    </row>
    <row r="15" spans="1:13" x14ac:dyDescent="0.3">
      <c r="A15" s="17"/>
      <c r="B15" s="17">
        <v>10</v>
      </c>
      <c r="C15" s="17">
        <v>21963</v>
      </c>
      <c r="D15" s="17">
        <v>1755</v>
      </c>
      <c r="E15" s="17">
        <f t="shared" si="0"/>
        <v>23718</v>
      </c>
      <c r="F15" s="18">
        <f t="shared" si="1"/>
        <v>7.3994434606627871E-2</v>
      </c>
      <c r="G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0.34780023781212843</v>
      </c>
      <c r="D22">
        <v>1</v>
      </c>
      <c r="E22">
        <v>0.1</v>
      </c>
      <c r="F22">
        <f>B22*C22/2</f>
        <v>1.7390011890606422E-2</v>
      </c>
    </row>
    <row r="23" spans="2:6" x14ac:dyDescent="0.3">
      <c r="B23">
        <v>0.2</v>
      </c>
      <c r="C23">
        <f>SUM(D14:D15)/D16</f>
        <v>0.51367419738406661</v>
      </c>
      <c r="D23">
        <v>1</v>
      </c>
      <c r="E23">
        <v>0.2</v>
      </c>
      <c r="F23">
        <f>(C22+C23)*0.1/2</f>
        <v>4.3073721759809752E-2</v>
      </c>
    </row>
    <row r="24" spans="2:6" x14ac:dyDescent="0.3">
      <c r="B24">
        <v>0.3</v>
      </c>
      <c r="C24">
        <f>SUM(D13:D15)/D16</f>
        <v>0.62544589774078474</v>
      </c>
      <c r="D24">
        <v>1</v>
      </c>
      <c r="E24">
        <v>0.3</v>
      </c>
      <c r="F24">
        <f t="shared" ref="F24:F31" si="2">(C23+C24)*0.1/2</f>
        <v>5.6956004756242566E-2</v>
      </c>
    </row>
    <row r="25" spans="2:6" x14ac:dyDescent="0.3">
      <c r="B25">
        <v>0.4</v>
      </c>
      <c r="C25">
        <f>SUM(D12:D15)/D16</f>
        <v>0.70788743559254852</v>
      </c>
      <c r="D25">
        <v>1</v>
      </c>
      <c r="E25">
        <v>0.4</v>
      </c>
      <c r="F25">
        <f t="shared" si="2"/>
        <v>6.6666666666666666E-2</v>
      </c>
    </row>
    <row r="26" spans="2:6" x14ac:dyDescent="0.3">
      <c r="B26">
        <v>0.5</v>
      </c>
      <c r="C26">
        <f>SUM(D11:D15)/D16</f>
        <v>0.78279825604439157</v>
      </c>
      <c r="D26">
        <v>1</v>
      </c>
      <c r="E26">
        <v>0.5</v>
      </c>
      <c r="F26">
        <f t="shared" si="2"/>
        <v>7.4534284581847007E-2</v>
      </c>
    </row>
    <row r="27" spans="2:6" x14ac:dyDescent="0.3">
      <c r="B27">
        <v>0.6</v>
      </c>
      <c r="C27">
        <f>SUM(D10:D15)/D16</f>
        <v>0.86127625842251287</v>
      </c>
      <c r="D27">
        <v>1</v>
      </c>
      <c r="E27">
        <v>0.6</v>
      </c>
      <c r="F27">
        <f t="shared" si="2"/>
        <v>8.2203725723345222E-2</v>
      </c>
    </row>
    <row r="28" spans="2:6" x14ac:dyDescent="0.3">
      <c r="B28">
        <v>0.7</v>
      </c>
      <c r="C28">
        <f>SUM(D9:D15)/D16</f>
        <v>0.90883868410622271</v>
      </c>
      <c r="D28">
        <v>1</v>
      </c>
      <c r="E28">
        <v>0.7</v>
      </c>
      <c r="F28">
        <f t="shared" si="2"/>
        <v>8.8505747126436773E-2</v>
      </c>
    </row>
    <row r="29" spans="2:6" x14ac:dyDescent="0.3">
      <c r="B29">
        <v>0.8</v>
      </c>
      <c r="C29">
        <f>SUM(D8:D15)/D16</f>
        <v>0.94906856916369398</v>
      </c>
      <c r="D29">
        <v>1</v>
      </c>
      <c r="E29">
        <v>0.8</v>
      </c>
      <c r="F29">
        <f t="shared" si="2"/>
        <v>9.2895362663495837E-2</v>
      </c>
    </row>
    <row r="30" spans="2:6" x14ac:dyDescent="0.3">
      <c r="B30">
        <v>0.9</v>
      </c>
      <c r="C30">
        <f>SUM(D7:D15)/D16</f>
        <v>0.98434403487911215</v>
      </c>
      <c r="D30">
        <v>1</v>
      </c>
      <c r="E30">
        <v>0.9</v>
      </c>
      <c r="F30">
        <f t="shared" si="2"/>
        <v>9.6670630202140312E-2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9.921720174395561E-2</v>
      </c>
    </row>
    <row r="32" spans="2:6" x14ac:dyDescent="0.3">
      <c r="E32" t="s">
        <v>12</v>
      </c>
      <c r="F32">
        <f>SUM(F22:F31)</f>
        <v>0.71811335711454616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0.21811335711454616</v>
      </c>
    </row>
    <row r="36" spans="5:6" x14ac:dyDescent="0.3">
      <c r="E36" t="s">
        <v>15</v>
      </c>
      <c r="F36" s="4">
        <f>F35/F34</f>
        <v>0.4846963491434359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49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C9BB8704-5F06-4C41-B8D4-3076DDFEEB8B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34B-B8E8-406D-975F-E7BF10410055}">
  <dimension ref="A1:M53"/>
  <sheetViews>
    <sheetView zoomScale="85" zoomScaleNormal="85" workbookViewId="0">
      <selection activeCell="A11" sqref="A11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24018</v>
      </c>
      <c r="D6">
        <v>79</v>
      </c>
      <c r="E6">
        <f>SUM(C6:D6)</f>
        <v>24097</v>
      </c>
      <c r="F6" s="3">
        <f>D6/E6</f>
        <v>3.2784164003817904E-3</v>
      </c>
    </row>
    <row r="7" spans="1:13" x14ac:dyDescent="0.3">
      <c r="B7">
        <v>2</v>
      </c>
      <c r="C7">
        <v>23889</v>
      </c>
      <c r="D7">
        <v>178</v>
      </c>
      <c r="E7">
        <f t="shared" ref="E7:E15" si="0">SUM(C7:D7)</f>
        <v>24067</v>
      </c>
      <c r="F7" s="3">
        <f t="shared" ref="F7:F16" si="1">D7/E7</f>
        <v>7.3960194457140483E-3</v>
      </c>
    </row>
    <row r="8" spans="1:13" x14ac:dyDescent="0.3">
      <c r="B8">
        <v>3</v>
      </c>
      <c r="C8">
        <v>23560</v>
      </c>
      <c r="D8">
        <v>203</v>
      </c>
      <c r="E8">
        <f t="shared" si="0"/>
        <v>23763</v>
      </c>
      <c r="F8" s="3">
        <f t="shared" si="1"/>
        <v>8.5426924209906149E-3</v>
      </c>
    </row>
    <row r="9" spans="1:13" x14ac:dyDescent="0.3">
      <c r="B9">
        <v>4</v>
      </c>
      <c r="C9">
        <v>23331</v>
      </c>
      <c r="D9">
        <v>240</v>
      </c>
      <c r="E9">
        <f t="shared" si="0"/>
        <v>23571</v>
      </c>
      <c r="F9" s="3">
        <f t="shared" si="1"/>
        <v>1.0182003309151075E-2</v>
      </c>
    </row>
    <row r="10" spans="1:13" x14ac:dyDescent="0.3">
      <c r="B10">
        <v>5</v>
      </c>
      <c r="C10">
        <v>23943</v>
      </c>
      <c r="D10">
        <v>396</v>
      </c>
      <c r="E10">
        <f t="shared" si="0"/>
        <v>24339</v>
      </c>
      <c r="F10" s="3">
        <f t="shared" si="1"/>
        <v>1.6270183655860963E-2</v>
      </c>
    </row>
    <row r="11" spans="1:13" x14ac:dyDescent="0.3">
      <c r="A11" s="17"/>
      <c r="B11" s="17">
        <v>6</v>
      </c>
      <c r="C11" s="17">
        <v>23295</v>
      </c>
      <c r="D11" s="17">
        <v>378</v>
      </c>
      <c r="E11" s="17">
        <f t="shared" si="0"/>
        <v>23673</v>
      </c>
      <c r="F11" s="18">
        <f t="shared" si="1"/>
        <v>1.5967557977442655E-2</v>
      </c>
      <c r="G11" s="17"/>
      <c r="H11" s="17"/>
    </row>
    <row r="12" spans="1:13" x14ac:dyDescent="0.3">
      <c r="A12" s="17"/>
      <c r="B12" s="17">
        <v>7</v>
      </c>
      <c r="C12" s="17">
        <v>23326</v>
      </c>
      <c r="D12" s="17">
        <v>416</v>
      </c>
      <c r="E12" s="17">
        <f t="shared" si="0"/>
        <v>23742</v>
      </c>
      <c r="F12" s="18">
        <f t="shared" si="1"/>
        <v>1.7521691517142616E-2</v>
      </c>
      <c r="G12" s="17"/>
      <c r="H12" s="17"/>
    </row>
    <row r="13" spans="1:13" x14ac:dyDescent="0.3">
      <c r="A13" s="17"/>
      <c r="B13" s="17">
        <v>8</v>
      </c>
      <c r="C13" s="17">
        <v>23197</v>
      </c>
      <c r="D13" s="17">
        <v>564</v>
      </c>
      <c r="E13" s="17">
        <f t="shared" si="0"/>
        <v>23761</v>
      </c>
      <c r="F13" s="18">
        <f t="shared" si="1"/>
        <v>2.3736374731703209E-2</v>
      </c>
      <c r="G13" s="17"/>
      <c r="H13" s="17"/>
    </row>
    <row r="14" spans="1:13" x14ac:dyDescent="0.3">
      <c r="A14" s="17"/>
      <c r="B14" s="17">
        <v>9</v>
      </c>
      <c r="C14" s="17">
        <v>23167</v>
      </c>
      <c r="D14" s="17">
        <v>837</v>
      </c>
      <c r="E14" s="17">
        <f t="shared" si="0"/>
        <v>24004</v>
      </c>
      <c r="F14" s="18">
        <f t="shared" si="1"/>
        <v>3.4869188468588566E-2</v>
      </c>
      <c r="G14" s="17"/>
      <c r="H14" s="17"/>
    </row>
    <row r="15" spans="1:13" x14ac:dyDescent="0.3">
      <c r="B15">
        <v>10</v>
      </c>
      <c r="C15">
        <v>21898</v>
      </c>
      <c r="D15">
        <v>1755</v>
      </c>
      <c r="E15">
        <f t="shared" si="0"/>
        <v>23653</v>
      </c>
      <c r="F15" s="3">
        <f t="shared" si="1"/>
        <v>7.4197776180611338E-2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0.34780023781212843</v>
      </c>
      <c r="D22">
        <v>1</v>
      </c>
      <c r="E22">
        <v>0.1</v>
      </c>
      <c r="F22">
        <f>B22*C22/2</f>
        <v>1.7390011890606422E-2</v>
      </c>
    </row>
    <row r="23" spans="2:6" x14ac:dyDescent="0.3">
      <c r="B23">
        <v>0.2</v>
      </c>
      <c r="C23">
        <f>SUM(D14:D15)/D16</f>
        <v>0.51367419738406661</v>
      </c>
      <c r="D23">
        <v>1</v>
      </c>
      <c r="E23">
        <v>0.2</v>
      </c>
      <c r="F23">
        <f>(C22+C23)*0.1/2</f>
        <v>4.3073721759809752E-2</v>
      </c>
    </row>
    <row r="24" spans="2:6" x14ac:dyDescent="0.3">
      <c r="B24">
        <v>0.3</v>
      </c>
      <c r="C24">
        <f>SUM(D13:D15)/D16</f>
        <v>0.62544589774078474</v>
      </c>
      <c r="D24">
        <v>1</v>
      </c>
      <c r="E24">
        <v>0.3</v>
      </c>
      <c r="F24">
        <f t="shared" ref="F24:F31" si="2">(C23+C24)*0.1/2</f>
        <v>5.6956004756242566E-2</v>
      </c>
    </row>
    <row r="25" spans="2:6" x14ac:dyDescent="0.3">
      <c r="B25">
        <v>0.4</v>
      </c>
      <c r="C25">
        <f>SUM(D12:D15)/D16</f>
        <v>0.70788743559254852</v>
      </c>
      <c r="D25">
        <v>1</v>
      </c>
      <c r="E25">
        <v>0.4</v>
      </c>
      <c r="F25">
        <f t="shared" si="2"/>
        <v>6.6666666666666666E-2</v>
      </c>
    </row>
    <row r="26" spans="2:6" x14ac:dyDescent="0.3">
      <c r="B26">
        <v>0.5</v>
      </c>
      <c r="C26">
        <f>SUM(D11:D15)/D16</f>
        <v>0.78279825604439157</v>
      </c>
      <c r="D26">
        <v>1</v>
      </c>
      <c r="E26">
        <v>0.5</v>
      </c>
      <c r="F26">
        <f t="shared" si="2"/>
        <v>7.4534284581847007E-2</v>
      </c>
    </row>
    <row r="27" spans="2:6" x14ac:dyDescent="0.3">
      <c r="B27">
        <v>0.6</v>
      </c>
      <c r="C27">
        <f>SUM(D10:D15)/D16</f>
        <v>0.86127625842251287</v>
      </c>
      <c r="D27">
        <v>1</v>
      </c>
      <c r="E27">
        <v>0.6</v>
      </c>
      <c r="F27">
        <f t="shared" si="2"/>
        <v>8.2203725723345222E-2</v>
      </c>
    </row>
    <row r="28" spans="2:6" x14ac:dyDescent="0.3">
      <c r="B28">
        <v>0.7</v>
      </c>
      <c r="C28">
        <f>SUM(D9:D15)/D16</f>
        <v>0.90883868410622271</v>
      </c>
      <c r="D28">
        <v>1</v>
      </c>
      <c r="E28">
        <v>0.7</v>
      </c>
      <c r="F28">
        <f t="shared" si="2"/>
        <v>8.8505747126436773E-2</v>
      </c>
    </row>
    <row r="29" spans="2:6" x14ac:dyDescent="0.3">
      <c r="B29">
        <v>0.8</v>
      </c>
      <c r="C29">
        <f>SUM(D8:D15)/D16</f>
        <v>0.94906856916369398</v>
      </c>
      <c r="D29">
        <v>1</v>
      </c>
      <c r="E29">
        <v>0.8</v>
      </c>
      <c r="F29">
        <f t="shared" si="2"/>
        <v>9.2895362663495837E-2</v>
      </c>
    </row>
    <row r="30" spans="2:6" x14ac:dyDescent="0.3">
      <c r="B30">
        <v>0.9</v>
      </c>
      <c r="C30">
        <f>SUM(D7:D15)/D16</f>
        <v>0.98434403487911215</v>
      </c>
      <c r="D30">
        <v>1</v>
      </c>
      <c r="E30">
        <v>0.9</v>
      </c>
      <c r="F30">
        <f t="shared" si="2"/>
        <v>9.6670630202140312E-2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9.921720174395561E-2</v>
      </c>
    </row>
    <row r="32" spans="2:6" x14ac:dyDescent="0.3">
      <c r="E32" t="s">
        <v>12</v>
      </c>
      <c r="F32">
        <f>SUM(F22:F31)</f>
        <v>0.71811335711454616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0.21811335711454616</v>
      </c>
    </row>
    <row r="36" spans="5:6" x14ac:dyDescent="0.3">
      <c r="E36" t="s">
        <v>15</v>
      </c>
      <c r="F36" s="4">
        <f>F35/F34</f>
        <v>0.4846963491434359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48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2F311F68-9369-48A9-B4DE-44A4815AB154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88F4-D8FE-4CEE-B86E-85CD112C8F13}">
  <dimension ref="A1:M53"/>
  <sheetViews>
    <sheetView zoomScale="85" zoomScaleNormal="85" workbookViewId="0">
      <selection activeCell="A9" sqref="A9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23920</v>
      </c>
      <c r="D6">
        <v>79</v>
      </c>
      <c r="E6">
        <f>SUM(C6:D6)</f>
        <v>23999</v>
      </c>
      <c r="F6" s="3">
        <f>D6/E6</f>
        <v>3.2918038251593816E-3</v>
      </c>
    </row>
    <row r="7" spans="1:13" x14ac:dyDescent="0.3">
      <c r="B7">
        <v>2</v>
      </c>
      <c r="C7">
        <v>25939</v>
      </c>
      <c r="D7">
        <v>166</v>
      </c>
      <c r="E7">
        <f t="shared" ref="E7:E15" si="0">SUM(C7:D7)</f>
        <v>26105</v>
      </c>
      <c r="F7" s="3">
        <f t="shared" ref="F7:F16" si="1">D7/E7</f>
        <v>6.3589350699099793E-3</v>
      </c>
    </row>
    <row r="8" spans="1:13" x14ac:dyDescent="0.3">
      <c r="B8">
        <v>3</v>
      </c>
      <c r="C8">
        <v>21426</v>
      </c>
      <c r="D8">
        <v>184</v>
      </c>
      <c r="E8">
        <f t="shared" si="0"/>
        <v>21610</v>
      </c>
      <c r="F8" s="3">
        <f t="shared" si="1"/>
        <v>8.5145765849143906E-3</v>
      </c>
    </row>
    <row r="9" spans="1:13" x14ac:dyDescent="0.3">
      <c r="A9" s="17"/>
      <c r="B9" s="17">
        <v>4</v>
      </c>
      <c r="C9" s="17">
        <v>25185</v>
      </c>
      <c r="D9" s="17">
        <v>265</v>
      </c>
      <c r="E9" s="17">
        <f t="shared" si="0"/>
        <v>25450</v>
      </c>
      <c r="F9" s="18">
        <f t="shared" si="1"/>
        <v>1.0412573673870334E-2</v>
      </c>
      <c r="G9" s="17"/>
      <c r="H9" s="17"/>
    </row>
    <row r="10" spans="1:13" x14ac:dyDescent="0.3">
      <c r="A10" s="17"/>
      <c r="B10" s="17">
        <v>5</v>
      </c>
      <c r="C10" s="17">
        <v>23851</v>
      </c>
      <c r="D10" s="17">
        <v>407</v>
      </c>
      <c r="E10" s="17">
        <f t="shared" si="0"/>
        <v>24258</v>
      </c>
      <c r="F10" s="18">
        <f t="shared" si="1"/>
        <v>1.6777970154175943E-2</v>
      </c>
      <c r="G10" s="17"/>
      <c r="H10" s="17"/>
    </row>
    <row r="11" spans="1:13" x14ac:dyDescent="0.3">
      <c r="A11" s="17"/>
      <c r="B11" s="17">
        <v>6</v>
      </c>
      <c r="C11" s="17">
        <v>21441</v>
      </c>
      <c r="D11" s="17">
        <v>356</v>
      </c>
      <c r="E11" s="17">
        <f t="shared" si="0"/>
        <v>21797</v>
      </c>
      <c r="F11" s="18">
        <f t="shared" si="1"/>
        <v>1.6332522824241868E-2</v>
      </c>
      <c r="G11" s="17"/>
      <c r="H11" s="17"/>
    </row>
    <row r="12" spans="1:13" x14ac:dyDescent="0.3">
      <c r="A12" s="17"/>
      <c r="B12" s="17">
        <v>7</v>
      </c>
      <c r="C12" s="17">
        <v>23513</v>
      </c>
      <c r="D12" s="17">
        <v>412</v>
      </c>
      <c r="E12" s="17">
        <f t="shared" si="0"/>
        <v>23925</v>
      </c>
      <c r="F12" s="18">
        <f t="shared" si="1"/>
        <v>1.7220480668756529E-2</v>
      </c>
      <c r="G12" s="17"/>
      <c r="H12" s="17"/>
    </row>
    <row r="13" spans="1:13" x14ac:dyDescent="0.3">
      <c r="A13" s="17"/>
      <c r="B13" s="17">
        <v>8</v>
      </c>
      <c r="C13" s="17">
        <v>23383</v>
      </c>
      <c r="D13" s="17">
        <v>585</v>
      </c>
      <c r="E13" s="17">
        <f t="shared" si="0"/>
        <v>23968</v>
      </c>
      <c r="F13" s="18">
        <f t="shared" si="1"/>
        <v>2.4407543391188252E-2</v>
      </c>
      <c r="G13" s="17"/>
      <c r="H13" s="17"/>
    </row>
    <row r="14" spans="1:13" x14ac:dyDescent="0.3">
      <c r="A14" s="17"/>
      <c r="B14" s="17">
        <v>9</v>
      </c>
      <c r="C14" s="17">
        <v>23237</v>
      </c>
      <c r="D14" s="17">
        <v>838</v>
      </c>
      <c r="E14" s="17">
        <f t="shared" si="0"/>
        <v>24075</v>
      </c>
      <c r="F14" s="18">
        <f t="shared" si="1"/>
        <v>3.4807892004153684E-2</v>
      </c>
      <c r="G14" s="17"/>
      <c r="H14" s="17"/>
    </row>
    <row r="15" spans="1:13" x14ac:dyDescent="0.3">
      <c r="B15">
        <v>10</v>
      </c>
      <c r="C15">
        <v>21729</v>
      </c>
      <c r="D15">
        <v>1754</v>
      </c>
      <c r="E15">
        <f t="shared" si="0"/>
        <v>23483</v>
      </c>
      <c r="F15" s="3">
        <f t="shared" si="1"/>
        <v>7.4692330622152192E-2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0.34760206103844632</v>
      </c>
      <c r="D22">
        <v>1</v>
      </c>
      <c r="E22">
        <v>0.1</v>
      </c>
      <c r="F22">
        <f>B22*C22/2</f>
        <v>1.7380103051922318E-2</v>
      </c>
    </row>
    <row r="23" spans="2:6" x14ac:dyDescent="0.3">
      <c r="B23">
        <v>0.2</v>
      </c>
      <c r="C23">
        <f>SUM(D14:D15)/D16</f>
        <v>0.51367419738406661</v>
      </c>
      <c r="D23">
        <v>1</v>
      </c>
      <c r="E23">
        <v>0.2</v>
      </c>
      <c r="F23">
        <f>(C22+C23)*0.1/2</f>
        <v>4.3063812921125648E-2</v>
      </c>
    </row>
    <row r="24" spans="2:6" x14ac:dyDescent="0.3">
      <c r="B24">
        <v>0.3</v>
      </c>
      <c r="C24">
        <f>SUM(D13:D15)/D16</f>
        <v>0.62960760998810938</v>
      </c>
      <c r="D24">
        <v>1</v>
      </c>
      <c r="E24">
        <v>0.3</v>
      </c>
      <c r="F24">
        <f t="shared" ref="F24:F31" si="2">(C23+C24)*0.1/2</f>
        <v>5.7164090368608804E-2</v>
      </c>
    </row>
    <row r="25" spans="2:6" x14ac:dyDescent="0.3">
      <c r="B25">
        <v>0.4</v>
      </c>
      <c r="C25">
        <f>SUM(D12:D15)/D16</f>
        <v>0.71125644074514471</v>
      </c>
      <c r="D25">
        <v>1</v>
      </c>
      <c r="E25">
        <v>0.4</v>
      </c>
      <c r="F25">
        <f t="shared" si="2"/>
        <v>6.704320253666271E-2</v>
      </c>
    </row>
    <row r="26" spans="2:6" x14ac:dyDescent="0.3">
      <c r="B26">
        <v>0.5</v>
      </c>
      <c r="C26">
        <f>SUM(D11:D15)/D16</f>
        <v>0.78180737217598095</v>
      </c>
      <c r="D26">
        <v>1</v>
      </c>
      <c r="E26">
        <v>0.5</v>
      </c>
      <c r="F26">
        <f t="shared" si="2"/>
        <v>7.4653190646056286E-2</v>
      </c>
    </row>
    <row r="27" spans="2:6" x14ac:dyDescent="0.3">
      <c r="B27">
        <v>0.6</v>
      </c>
      <c r="C27">
        <f>SUM(D10:D15)/D16</f>
        <v>0.86246531906460566</v>
      </c>
      <c r="D27">
        <v>1</v>
      </c>
      <c r="E27">
        <v>0.6</v>
      </c>
      <c r="F27">
        <f t="shared" si="2"/>
        <v>8.2213634562029334E-2</v>
      </c>
    </row>
    <row r="28" spans="2:6" x14ac:dyDescent="0.3">
      <c r="B28">
        <v>0.7</v>
      </c>
      <c r="C28">
        <f>SUM(D9:D15)/D16</f>
        <v>0.91498216409036859</v>
      </c>
      <c r="D28">
        <v>1</v>
      </c>
      <c r="E28">
        <v>0.7</v>
      </c>
      <c r="F28">
        <f t="shared" si="2"/>
        <v>8.8872374157748721E-2</v>
      </c>
    </row>
    <row r="29" spans="2:6" x14ac:dyDescent="0.3">
      <c r="B29">
        <v>0.8</v>
      </c>
      <c r="C29">
        <f>SUM(D8:D15)/D16</f>
        <v>0.95144669044787955</v>
      </c>
      <c r="D29">
        <v>1</v>
      </c>
      <c r="E29">
        <v>0.8</v>
      </c>
      <c r="F29">
        <f t="shared" si="2"/>
        <v>9.332144272691241E-2</v>
      </c>
    </row>
    <row r="30" spans="2:6" x14ac:dyDescent="0.3">
      <c r="B30">
        <v>0.9</v>
      </c>
      <c r="C30">
        <f>SUM(D7:D15)/D16</f>
        <v>0.98434403487911215</v>
      </c>
      <c r="D30">
        <v>1</v>
      </c>
      <c r="E30">
        <v>0.9</v>
      </c>
      <c r="F30">
        <f t="shared" si="2"/>
        <v>9.6789536266349591E-2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9.921720174395561E-2</v>
      </c>
    </row>
    <row r="32" spans="2:6" x14ac:dyDescent="0.3">
      <c r="E32" t="s">
        <v>12</v>
      </c>
      <c r="F32">
        <f>SUM(F22:F31)</f>
        <v>0.71971858898137153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0.21971858898137153</v>
      </c>
    </row>
    <row r="36" spans="5:6" x14ac:dyDescent="0.3">
      <c r="E36" t="s">
        <v>15</v>
      </c>
      <c r="F36" s="4">
        <f>F35/F34</f>
        <v>0.48826353106971448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47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1D669AF7-B02B-473D-8747-08D510C24A2A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6D0F2-8092-484C-A0AC-C03AAEAEE2D1}">
  <dimension ref="A1:M53"/>
  <sheetViews>
    <sheetView zoomScale="85" zoomScaleNormal="85" workbookViewId="0">
      <selection activeCell="B12" sqref="B12:F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25149</v>
      </c>
      <c r="D6">
        <v>225</v>
      </c>
      <c r="E6">
        <f>SUM(C6:D6)</f>
        <v>25374</v>
      </c>
      <c r="F6" s="3">
        <f>D6/E6</f>
        <v>8.8673445258926464E-3</v>
      </c>
    </row>
    <row r="7" spans="1:13" x14ac:dyDescent="0.3">
      <c r="B7">
        <v>2</v>
      </c>
      <c r="C7">
        <v>26909</v>
      </c>
      <c r="D7">
        <v>316</v>
      </c>
      <c r="E7">
        <f t="shared" ref="E7:E15" si="0">SUM(C7:D7)</f>
        <v>27225</v>
      </c>
      <c r="F7" s="3">
        <f t="shared" ref="F7:F16" si="1">D7/E7</f>
        <v>1.1606978879706152E-2</v>
      </c>
    </row>
    <row r="8" spans="1:13" x14ac:dyDescent="0.3">
      <c r="B8">
        <v>3</v>
      </c>
      <c r="C8">
        <v>19682</v>
      </c>
      <c r="D8">
        <v>264</v>
      </c>
      <c r="E8">
        <f t="shared" si="0"/>
        <v>19946</v>
      </c>
      <c r="F8" s="3">
        <f t="shared" si="1"/>
        <v>1.3235736488519001E-2</v>
      </c>
    </row>
    <row r="9" spans="1:13" x14ac:dyDescent="0.3">
      <c r="B9">
        <v>4</v>
      </c>
      <c r="C9">
        <v>40890</v>
      </c>
      <c r="D9">
        <v>546</v>
      </c>
      <c r="E9">
        <f t="shared" si="0"/>
        <v>41436</v>
      </c>
      <c r="F9" s="3">
        <f t="shared" si="1"/>
        <v>1.3176947581812917E-2</v>
      </c>
    </row>
    <row r="10" spans="1:13" x14ac:dyDescent="0.3">
      <c r="B10">
        <v>5</v>
      </c>
      <c r="C10">
        <v>6212</v>
      </c>
      <c r="D10">
        <v>77</v>
      </c>
      <c r="E10">
        <f t="shared" si="0"/>
        <v>6289</v>
      </c>
      <c r="F10" s="3">
        <f t="shared" si="1"/>
        <v>1.2243599936396883E-2</v>
      </c>
    </row>
    <row r="11" spans="1:13" x14ac:dyDescent="0.3">
      <c r="B11">
        <v>6</v>
      </c>
      <c r="C11">
        <v>26033</v>
      </c>
      <c r="D11">
        <v>487</v>
      </c>
      <c r="E11">
        <f t="shared" si="0"/>
        <v>26520</v>
      </c>
      <c r="F11" s="3">
        <f t="shared" si="1"/>
        <v>1.8363499245852188E-2</v>
      </c>
    </row>
    <row r="12" spans="1:13" x14ac:dyDescent="0.3">
      <c r="B12" s="17">
        <v>7</v>
      </c>
      <c r="C12" s="17">
        <v>24896</v>
      </c>
      <c r="D12" s="17">
        <v>471</v>
      </c>
      <c r="E12" s="17">
        <f t="shared" si="0"/>
        <v>25367</v>
      </c>
      <c r="F12" s="18">
        <f t="shared" si="1"/>
        <v>1.8567430125753931E-2</v>
      </c>
    </row>
    <row r="13" spans="1:13" x14ac:dyDescent="0.3">
      <c r="B13" s="17">
        <v>8</v>
      </c>
      <c r="C13" s="17">
        <v>18494</v>
      </c>
      <c r="D13" s="17">
        <v>316</v>
      </c>
      <c r="E13" s="17">
        <f t="shared" si="0"/>
        <v>18810</v>
      </c>
      <c r="F13" s="18">
        <f t="shared" si="1"/>
        <v>1.6799574694311536E-2</v>
      </c>
    </row>
    <row r="14" spans="1:13" x14ac:dyDescent="0.3">
      <c r="B14">
        <v>9</v>
      </c>
      <c r="C14">
        <v>23292</v>
      </c>
      <c r="D14">
        <v>548</v>
      </c>
      <c r="E14">
        <f t="shared" si="0"/>
        <v>23840</v>
      </c>
      <c r="F14" s="3">
        <f t="shared" si="1"/>
        <v>2.2986577181208053E-2</v>
      </c>
    </row>
    <row r="15" spans="1:13" x14ac:dyDescent="0.3">
      <c r="B15">
        <v>10</v>
      </c>
      <c r="C15">
        <v>22067</v>
      </c>
      <c r="D15">
        <v>1796</v>
      </c>
      <c r="E15">
        <f t="shared" si="0"/>
        <v>23863</v>
      </c>
      <c r="F15" s="3">
        <f t="shared" si="1"/>
        <v>7.5262959393202863E-2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0.3559254855330955</v>
      </c>
      <c r="D22">
        <v>1</v>
      </c>
      <c r="E22">
        <v>0.1</v>
      </c>
      <c r="F22">
        <f>B22*C22/2</f>
        <v>1.7796274276654776E-2</v>
      </c>
    </row>
    <row r="23" spans="2:6" x14ac:dyDescent="0.3">
      <c r="B23">
        <v>0.2</v>
      </c>
      <c r="C23">
        <f>SUM(D14:D15)/D16</f>
        <v>0.46452635751089971</v>
      </c>
      <c r="D23">
        <v>1</v>
      </c>
      <c r="E23">
        <v>0.2</v>
      </c>
      <c r="F23">
        <f>(C22+C23)*0.1/2</f>
        <v>4.1022592152199763E-2</v>
      </c>
    </row>
    <row r="24" spans="2:6" x14ac:dyDescent="0.3">
      <c r="B24">
        <v>0.3</v>
      </c>
      <c r="C24">
        <f>SUM(D13:D15)/D16</f>
        <v>0.52715021799445105</v>
      </c>
      <c r="D24">
        <v>1</v>
      </c>
      <c r="E24">
        <v>0.3</v>
      </c>
      <c r="F24">
        <f t="shared" ref="F24:F31" si="2">(C23+C24)*0.1/2</f>
        <v>4.9583828775267541E-2</v>
      </c>
    </row>
    <row r="25" spans="2:6" x14ac:dyDescent="0.3">
      <c r="B25">
        <v>0.4</v>
      </c>
      <c r="C25">
        <f>SUM(D12:D15)/D16</f>
        <v>0.62049147839873164</v>
      </c>
      <c r="D25">
        <v>1</v>
      </c>
      <c r="E25">
        <v>0.4</v>
      </c>
      <c r="F25">
        <f t="shared" si="2"/>
        <v>5.7382084819659146E-2</v>
      </c>
    </row>
    <row r="26" spans="2:6" x14ac:dyDescent="0.3">
      <c r="B26">
        <v>0.5</v>
      </c>
      <c r="C26">
        <f>SUM(D11:D15)/D16</f>
        <v>0.71700356718192626</v>
      </c>
      <c r="D26">
        <v>1</v>
      </c>
      <c r="E26">
        <v>0.5</v>
      </c>
      <c r="F26">
        <f t="shared" si="2"/>
        <v>6.6874752279032904E-2</v>
      </c>
    </row>
    <row r="27" spans="2:6" x14ac:dyDescent="0.3">
      <c r="B27">
        <v>0.6</v>
      </c>
      <c r="C27">
        <f>SUM(D10:D15)/D16</f>
        <v>0.73226317875544988</v>
      </c>
      <c r="D27">
        <v>1</v>
      </c>
      <c r="E27">
        <v>0.6</v>
      </c>
      <c r="F27">
        <f t="shared" si="2"/>
        <v>7.246333729686881E-2</v>
      </c>
    </row>
    <row r="28" spans="2:6" x14ac:dyDescent="0.3">
      <c r="B28">
        <v>0.7</v>
      </c>
      <c r="C28">
        <f>SUM(D9:D15)/D16</f>
        <v>0.84046769718588976</v>
      </c>
      <c r="D28">
        <v>1</v>
      </c>
      <c r="E28">
        <v>0.7</v>
      </c>
      <c r="F28">
        <f t="shared" si="2"/>
        <v>7.8636543797066985E-2</v>
      </c>
    </row>
    <row r="29" spans="2:6" x14ac:dyDescent="0.3">
      <c r="B29">
        <v>0.8</v>
      </c>
      <c r="C29">
        <f>SUM(D8:D15)/D16</f>
        <v>0.89278636543797063</v>
      </c>
      <c r="D29">
        <v>1</v>
      </c>
      <c r="E29">
        <v>0.8</v>
      </c>
      <c r="F29">
        <f t="shared" si="2"/>
        <v>8.6662703131193022E-2</v>
      </c>
    </row>
    <row r="30" spans="2:6" x14ac:dyDescent="0.3">
      <c r="B30">
        <v>0.9</v>
      </c>
      <c r="C30">
        <f>SUM(D7:D15)/D16</f>
        <v>0.95541022592152203</v>
      </c>
      <c r="D30">
        <v>1</v>
      </c>
      <c r="E30">
        <v>0.9</v>
      </c>
      <c r="F30">
        <f t="shared" si="2"/>
        <v>9.2409829567974638E-2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9.7770511296076112E-2</v>
      </c>
    </row>
    <row r="32" spans="2:6" x14ac:dyDescent="0.3">
      <c r="E32" t="s">
        <v>12</v>
      </c>
      <c r="F32">
        <f>SUM(F22:F31)</f>
        <v>0.66060245739199375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0.16060245739199375</v>
      </c>
    </row>
    <row r="36" spans="5:6" x14ac:dyDescent="0.3">
      <c r="E36" t="s">
        <v>15</v>
      </c>
      <c r="F36" s="4">
        <f>F35/F34</f>
        <v>0.35689434975998607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64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CB5C77AF-8015-4BF4-A949-2AD3C463AF97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5333-C3C7-49CE-8CBB-D862A7A6D25F}">
  <dimension ref="A1:M53"/>
  <sheetViews>
    <sheetView zoomScale="85" zoomScaleNormal="85" workbookViewId="0">
      <selection activeCell="A10" sqref="A10:H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23960</v>
      </c>
      <c r="D6">
        <v>71</v>
      </c>
      <c r="E6">
        <f>SUM(C6:D6)</f>
        <v>24031</v>
      </c>
      <c r="F6" s="3">
        <f>D6/E6</f>
        <v>2.9545170821022844E-3</v>
      </c>
    </row>
    <row r="7" spans="1:13" x14ac:dyDescent="0.3">
      <c r="B7">
        <v>2</v>
      </c>
      <c r="C7">
        <v>23696</v>
      </c>
      <c r="D7">
        <v>163</v>
      </c>
      <c r="E7">
        <f t="shared" ref="E7:E15" si="0">SUM(C7:D7)</f>
        <v>23859</v>
      </c>
      <c r="F7" s="3">
        <f t="shared" ref="F7:F16" si="1">D7/E7</f>
        <v>6.8318035123014374E-3</v>
      </c>
    </row>
    <row r="8" spans="1:13" x14ac:dyDescent="0.3">
      <c r="B8">
        <v>3</v>
      </c>
      <c r="C8">
        <v>23848</v>
      </c>
      <c r="D8">
        <v>200</v>
      </c>
      <c r="E8">
        <f t="shared" si="0"/>
        <v>24048</v>
      </c>
      <c r="F8" s="3">
        <f t="shared" si="1"/>
        <v>8.3166999334664E-3</v>
      </c>
    </row>
    <row r="9" spans="1:13" x14ac:dyDescent="0.3">
      <c r="B9">
        <v>4</v>
      </c>
      <c r="C9">
        <v>25716</v>
      </c>
      <c r="D9">
        <v>274</v>
      </c>
      <c r="E9">
        <f t="shared" si="0"/>
        <v>25990</v>
      </c>
      <c r="F9" s="3">
        <f t="shared" si="1"/>
        <v>1.0542516352443248E-2</v>
      </c>
    </row>
    <row r="10" spans="1:13" x14ac:dyDescent="0.3">
      <c r="A10" s="17"/>
      <c r="B10" s="17">
        <v>5</v>
      </c>
      <c r="C10" s="17">
        <v>21119</v>
      </c>
      <c r="D10" s="17">
        <v>369</v>
      </c>
      <c r="E10" s="17">
        <f t="shared" si="0"/>
        <v>21488</v>
      </c>
      <c r="F10" s="18">
        <f t="shared" si="1"/>
        <v>1.7172375279225615E-2</v>
      </c>
      <c r="G10" s="17"/>
      <c r="H10" s="17"/>
    </row>
    <row r="11" spans="1:13" x14ac:dyDescent="0.3">
      <c r="A11" s="17"/>
      <c r="B11" s="17">
        <v>6</v>
      </c>
      <c r="C11" s="17">
        <v>23466</v>
      </c>
      <c r="D11" s="17">
        <v>371</v>
      </c>
      <c r="E11" s="17">
        <f t="shared" si="0"/>
        <v>23837</v>
      </c>
      <c r="F11" s="18">
        <f t="shared" si="1"/>
        <v>1.5564039098879892E-2</v>
      </c>
      <c r="G11" s="17"/>
      <c r="H11" s="17"/>
    </row>
    <row r="12" spans="1:13" x14ac:dyDescent="0.3">
      <c r="A12" s="17"/>
      <c r="B12" s="17">
        <v>7</v>
      </c>
      <c r="C12" s="17">
        <v>23448</v>
      </c>
      <c r="D12" s="17">
        <v>416</v>
      </c>
      <c r="E12" s="17">
        <f t="shared" si="0"/>
        <v>23864</v>
      </c>
      <c r="F12" s="18">
        <f t="shared" si="1"/>
        <v>1.7432115320147504E-2</v>
      </c>
      <c r="G12" s="17"/>
      <c r="H12" s="17"/>
    </row>
    <row r="13" spans="1:13" x14ac:dyDescent="0.3">
      <c r="A13" s="17"/>
      <c r="B13" s="17">
        <v>8</v>
      </c>
      <c r="C13" s="17">
        <v>23526</v>
      </c>
      <c r="D13" s="17">
        <v>591</v>
      </c>
      <c r="E13" s="17">
        <f t="shared" si="0"/>
        <v>24117</v>
      </c>
      <c r="F13" s="18">
        <f t="shared" si="1"/>
        <v>2.450553551436746E-2</v>
      </c>
      <c r="G13" s="17"/>
      <c r="H13" s="17"/>
    </row>
    <row r="14" spans="1:13" x14ac:dyDescent="0.3">
      <c r="B14">
        <v>9</v>
      </c>
      <c r="C14">
        <v>22785</v>
      </c>
      <c r="D14">
        <v>805</v>
      </c>
      <c r="E14">
        <f t="shared" si="0"/>
        <v>23590</v>
      </c>
      <c r="F14" s="3">
        <f t="shared" si="1"/>
        <v>3.4124629080118693E-2</v>
      </c>
    </row>
    <row r="15" spans="1:13" x14ac:dyDescent="0.3">
      <c r="B15">
        <v>10</v>
      </c>
      <c r="C15">
        <v>22060</v>
      </c>
      <c r="D15">
        <v>1786</v>
      </c>
      <c r="E15">
        <f t="shared" si="0"/>
        <v>23846</v>
      </c>
      <c r="F15" s="3">
        <f t="shared" si="1"/>
        <v>7.4897257401660658E-2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0.35394371779627426</v>
      </c>
      <c r="D22">
        <v>1</v>
      </c>
      <c r="E22">
        <v>0.1</v>
      </c>
      <c r="F22">
        <f>B22*C22/2</f>
        <v>1.7697185889813713E-2</v>
      </c>
    </row>
    <row r="23" spans="2:6" x14ac:dyDescent="0.3">
      <c r="B23">
        <v>0.2</v>
      </c>
      <c r="C23">
        <f>SUM(D14:D15)/D16</f>
        <v>0.51347602061038444</v>
      </c>
      <c r="D23">
        <v>1</v>
      </c>
      <c r="E23">
        <v>0.2</v>
      </c>
      <c r="F23">
        <f>(C22+C23)*0.1/2</f>
        <v>4.3370986920332935E-2</v>
      </c>
    </row>
    <row r="24" spans="2:6" x14ac:dyDescent="0.3">
      <c r="B24">
        <v>0.3</v>
      </c>
      <c r="C24">
        <f>SUM(D13:D15)/D16</f>
        <v>0.63059849385652</v>
      </c>
      <c r="D24">
        <v>1</v>
      </c>
      <c r="E24">
        <v>0.3</v>
      </c>
      <c r="F24">
        <f t="shared" ref="F24:F31" si="2">(C23+C24)*0.1/2</f>
        <v>5.7203725723345228E-2</v>
      </c>
    </row>
    <row r="25" spans="2:6" x14ac:dyDescent="0.3">
      <c r="B25">
        <v>0.4</v>
      </c>
      <c r="C25">
        <f>SUM(D12:D15)/D16</f>
        <v>0.71304003170828378</v>
      </c>
      <c r="D25">
        <v>1</v>
      </c>
      <c r="E25">
        <v>0.4</v>
      </c>
      <c r="F25">
        <f t="shared" si="2"/>
        <v>6.7181926278240198E-2</v>
      </c>
    </row>
    <row r="26" spans="2:6" x14ac:dyDescent="0.3">
      <c r="B26">
        <v>0.5</v>
      </c>
      <c r="C26">
        <f>SUM(D11:D15)/D16</f>
        <v>0.78656361474435199</v>
      </c>
      <c r="D26">
        <v>1</v>
      </c>
      <c r="E26">
        <v>0.5</v>
      </c>
      <c r="F26">
        <f t="shared" si="2"/>
        <v>7.4980182322631803E-2</v>
      </c>
    </row>
    <row r="27" spans="2:6" x14ac:dyDescent="0.3">
      <c r="B27">
        <v>0.6</v>
      </c>
      <c r="C27">
        <f>SUM(D10:D15)/D16</f>
        <v>0.85969084423305586</v>
      </c>
      <c r="D27">
        <v>1</v>
      </c>
      <c r="E27">
        <v>0.6</v>
      </c>
      <c r="F27">
        <f t="shared" si="2"/>
        <v>8.2312722948870404E-2</v>
      </c>
    </row>
    <row r="28" spans="2:6" x14ac:dyDescent="0.3">
      <c r="B28">
        <v>0.7</v>
      </c>
      <c r="C28">
        <f>SUM(D9:D15)/D16</f>
        <v>0.91399128022195797</v>
      </c>
      <c r="D28">
        <v>1</v>
      </c>
      <c r="E28">
        <v>0.7</v>
      </c>
      <c r="F28">
        <f t="shared" si="2"/>
        <v>8.8684106222750692E-2</v>
      </c>
    </row>
    <row r="29" spans="2:6" x14ac:dyDescent="0.3">
      <c r="B29">
        <v>0.8</v>
      </c>
      <c r="C29">
        <f>SUM(D8:D15)/D16</f>
        <v>0.95362663495838285</v>
      </c>
      <c r="D29">
        <v>1</v>
      </c>
      <c r="E29">
        <v>0.8</v>
      </c>
      <c r="F29">
        <f t="shared" si="2"/>
        <v>9.3380895759017049E-2</v>
      </c>
    </row>
    <row r="30" spans="2:6" x14ac:dyDescent="0.3">
      <c r="B30">
        <v>0.9</v>
      </c>
      <c r="C30">
        <f>SUM(D7:D15)/D16</f>
        <v>0.98592944906856916</v>
      </c>
      <c r="D30">
        <v>1</v>
      </c>
      <c r="E30">
        <v>0.9</v>
      </c>
      <c r="F30">
        <f t="shared" si="2"/>
        <v>9.6977804201347606E-2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9.9296472453428458E-2</v>
      </c>
    </row>
    <row r="32" spans="2:6" x14ac:dyDescent="0.3">
      <c r="E32" t="s">
        <v>12</v>
      </c>
      <c r="F32">
        <f>SUM(F22:F31)</f>
        <v>0.72108600871977813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0.22108600871977813</v>
      </c>
    </row>
    <row r="36" spans="5:6" x14ac:dyDescent="0.3">
      <c r="E36" t="s">
        <v>15</v>
      </c>
      <c r="F36" s="4">
        <f>F35/F34</f>
        <v>0.49130224159950692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46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4769138B-9C26-4D21-9C07-D85CF73ED887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C25E-FBFA-41ED-89E3-B34194F2B963}">
  <dimension ref="A1:M53"/>
  <sheetViews>
    <sheetView zoomScale="85" zoomScaleNormal="85" workbookViewId="0">
      <selection activeCell="A10" sqref="A10:H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23887</v>
      </c>
      <c r="D6">
        <v>59</v>
      </c>
      <c r="E6">
        <f>SUM(C6:D6)</f>
        <v>23946</v>
      </c>
      <c r="F6" s="3">
        <f>D6/E6</f>
        <v>2.463877056710933E-3</v>
      </c>
    </row>
    <row r="7" spans="1:13" x14ac:dyDescent="0.3">
      <c r="B7">
        <v>2</v>
      </c>
      <c r="C7">
        <v>24175</v>
      </c>
      <c r="D7">
        <v>178</v>
      </c>
      <c r="E7">
        <f t="shared" ref="E7:E15" si="0">SUM(C7:D7)</f>
        <v>24353</v>
      </c>
      <c r="F7" s="3">
        <f t="shared" ref="F7:F16" si="1">D7/E7</f>
        <v>7.3091610889828773E-3</v>
      </c>
    </row>
    <row r="8" spans="1:13" x14ac:dyDescent="0.3">
      <c r="B8">
        <v>3</v>
      </c>
      <c r="C8">
        <v>23212</v>
      </c>
      <c r="D8">
        <v>198</v>
      </c>
      <c r="E8">
        <f t="shared" si="0"/>
        <v>23410</v>
      </c>
      <c r="F8" s="3">
        <f t="shared" si="1"/>
        <v>8.4579239641178975E-3</v>
      </c>
    </row>
    <row r="9" spans="1:13" x14ac:dyDescent="0.3">
      <c r="B9">
        <v>4</v>
      </c>
      <c r="C9">
        <v>26126</v>
      </c>
      <c r="D9">
        <v>274</v>
      </c>
      <c r="E9">
        <f t="shared" si="0"/>
        <v>26400</v>
      </c>
      <c r="F9" s="3">
        <f t="shared" si="1"/>
        <v>1.0378787878787878E-2</v>
      </c>
    </row>
    <row r="10" spans="1:13" x14ac:dyDescent="0.3">
      <c r="A10" s="17"/>
      <c r="B10" s="17">
        <v>5</v>
      </c>
      <c r="C10" s="17">
        <v>20873</v>
      </c>
      <c r="D10" s="17">
        <v>363</v>
      </c>
      <c r="E10" s="17">
        <f t="shared" si="0"/>
        <v>21236</v>
      </c>
      <c r="F10" s="18">
        <f t="shared" si="1"/>
        <v>1.7093614616688641E-2</v>
      </c>
      <c r="G10" s="17"/>
      <c r="H10" s="17"/>
    </row>
    <row r="11" spans="1:13" x14ac:dyDescent="0.3">
      <c r="A11" s="17"/>
      <c r="B11" s="17">
        <v>6</v>
      </c>
      <c r="C11" s="17">
        <v>23518</v>
      </c>
      <c r="D11" s="17">
        <v>377</v>
      </c>
      <c r="E11" s="17">
        <f t="shared" si="0"/>
        <v>23895</v>
      </c>
      <c r="F11" s="18">
        <f t="shared" si="1"/>
        <v>1.5777359280184138E-2</v>
      </c>
      <c r="G11" s="17"/>
      <c r="H11" s="17"/>
    </row>
    <row r="12" spans="1:13" x14ac:dyDescent="0.3">
      <c r="A12" s="17"/>
      <c r="B12" s="17">
        <v>7</v>
      </c>
      <c r="C12" s="17">
        <v>23515</v>
      </c>
      <c r="D12" s="17">
        <v>415</v>
      </c>
      <c r="E12" s="17">
        <f t="shared" si="0"/>
        <v>23930</v>
      </c>
      <c r="F12" s="18">
        <f t="shared" si="1"/>
        <v>1.7342248223986629E-2</v>
      </c>
      <c r="G12" s="17"/>
      <c r="H12" s="17"/>
    </row>
    <row r="13" spans="1:13" x14ac:dyDescent="0.3">
      <c r="A13" s="17"/>
      <c r="B13" s="17">
        <v>8</v>
      </c>
      <c r="C13" s="17">
        <v>23486</v>
      </c>
      <c r="D13" s="17">
        <v>591</v>
      </c>
      <c r="E13" s="17">
        <f t="shared" si="0"/>
        <v>24077</v>
      </c>
      <c r="F13" s="18">
        <f t="shared" si="1"/>
        <v>2.4546247456078415E-2</v>
      </c>
      <c r="G13" s="17"/>
      <c r="H13" s="17"/>
    </row>
    <row r="14" spans="1:13" x14ac:dyDescent="0.3">
      <c r="A14" s="17"/>
      <c r="B14" s="17">
        <v>9</v>
      </c>
      <c r="C14" s="17">
        <v>22774</v>
      </c>
      <c r="D14" s="17">
        <v>805</v>
      </c>
      <c r="E14" s="17">
        <f t="shared" si="0"/>
        <v>23579</v>
      </c>
      <c r="F14" s="18">
        <f t="shared" si="1"/>
        <v>3.4140548793417873E-2</v>
      </c>
      <c r="G14" s="17"/>
      <c r="H14" s="17"/>
    </row>
    <row r="15" spans="1:13" x14ac:dyDescent="0.3">
      <c r="A15" s="17"/>
      <c r="B15" s="17">
        <v>10</v>
      </c>
      <c r="C15" s="17">
        <v>22058</v>
      </c>
      <c r="D15" s="17">
        <v>1786</v>
      </c>
      <c r="E15" s="17">
        <f t="shared" si="0"/>
        <v>23844</v>
      </c>
      <c r="F15" s="18">
        <f t="shared" si="1"/>
        <v>7.4903539674551253E-2</v>
      </c>
      <c r="G15" s="17"/>
      <c r="H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0.35394371779627426</v>
      </c>
      <c r="D22">
        <v>1</v>
      </c>
      <c r="E22">
        <v>0.1</v>
      </c>
      <c r="F22">
        <f>B22*C22/2</f>
        <v>1.7697185889813713E-2</v>
      </c>
    </row>
    <row r="23" spans="2:6" x14ac:dyDescent="0.3">
      <c r="B23">
        <v>0.2</v>
      </c>
      <c r="C23">
        <f>SUM(D14:D15)/D16</f>
        <v>0.51347602061038444</v>
      </c>
      <c r="D23">
        <v>1</v>
      </c>
      <c r="E23">
        <v>0.2</v>
      </c>
      <c r="F23">
        <f>(C22+C23)*0.1/2</f>
        <v>4.3370986920332935E-2</v>
      </c>
    </row>
    <row r="24" spans="2:6" x14ac:dyDescent="0.3">
      <c r="B24">
        <v>0.3</v>
      </c>
      <c r="C24">
        <f>SUM(D13:D15)/D16</f>
        <v>0.63059849385652</v>
      </c>
      <c r="D24">
        <v>1</v>
      </c>
      <c r="E24">
        <v>0.3</v>
      </c>
      <c r="F24">
        <f t="shared" ref="F24:F31" si="2">(C23+C24)*0.1/2</f>
        <v>5.7203725723345228E-2</v>
      </c>
    </row>
    <row r="25" spans="2:6" x14ac:dyDescent="0.3">
      <c r="B25">
        <v>0.4</v>
      </c>
      <c r="C25">
        <f>SUM(D12:D15)/D16</f>
        <v>0.71284185493460162</v>
      </c>
      <c r="D25">
        <v>1</v>
      </c>
      <c r="E25">
        <v>0.4</v>
      </c>
      <c r="F25">
        <f t="shared" si="2"/>
        <v>6.7172017439556073E-2</v>
      </c>
    </row>
    <row r="26" spans="2:6" x14ac:dyDescent="0.3">
      <c r="B26">
        <v>0.5</v>
      </c>
      <c r="C26">
        <f>SUM(D11:D15)/D16</f>
        <v>0.78755449861276261</v>
      </c>
      <c r="D26">
        <v>1</v>
      </c>
      <c r="E26">
        <v>0.5</v>
      </c>
      <c r="F26">
        <f t="shared" si="2"/>
        <v>7.5019817677368206E-2</v>
      </c>
    </row>
    <row r="27" spans="2:6" x14ac:dyDescent="0.3">
      <c r="B27">
        <v>0.6</v>
      </c>
      <c r="C27">
        <f>SUM(D10:D15)/D16</f>
        <v>0.8594926674593738</v>
      </c>
      <c r="D27">
        <v>1</v>
      </c>
      <c r="E27">
        <v>0.6</v>
      </c>
      <c r="F27">
        <f t="shared" si="2"/>
        <v>8.2352358303606821E-2</v>
      </c>
    </row>
    <row r="28" spans="2:6" x14ac:dyDescent="0.3">
      <c r="B28">
        <v>0.7</v>
      </c>
      <c r="C28">
        <f>SUM(D9:D15)/D16</f>
        <v>0.91379310344827591</v>
      </c>
      <c r="D28">
        <v>1</v>
      </c>
      <c r="E28">
        <v>0.7</v>
      </c>
      <c r="F28">
        <f t="shared" si="2"/>
        <v>8.8664288545382497E-2</v>
      </c>
    </row>
    <row r="29" spans="2:6" x14ac:dyDescent="0.3">
      <c r="B29">
        <v>0.8</v>
      </c>
      <c r="C29">
        <f>SUM(D8:D15)/D16</f>
        <v>0.95303210463733645</v>
      </c>
      <c r="D29">
        <v>1</v>
      </c>
      <c r="E29">
        <v>0.8</v>
      </c>
      <c r="F29">
        <f t="shared" si="2"/>
        <v>9.3341260404280618E-2</v>
      </c>
    </row>
    <row r="30" spans="2:6" x14ac:dyDescent="0.3">
      <c r="B30">
        <v>0.9</v>
      </c>
      <c r="C30">
        <f>SUM(D7:D15)/D16</f>
        <v>0.98830757035275463</v>
      </c>
      <c r="D30">
        <v>1</v>
      </c>
      <c r="E30">
        <v>0.9</v>
      </c>
      <c r="F30">
        <f t="shared" si="2"/>
        <v>9.7066983749504565E-2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9.9415378517637737E-2</v>
      </c>
    </row>
    <row r="32" spans="2:6" x14ac:dyDescent="0.3">
      <c r="E32" t="s">
        <v>12</v>
      </c>
      <c r="F32">
        <f>SUM(F22:F31)</f>
        <v>0.72130400317082843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0.22130400317082843</v>
      </c>
    </row>
    <row r="36" spans="5:6" x14ac:dyDescent="0.3">
      <c r="E36" t="s">
        <v>15</v>
      </c>
      <c r="F36" s="4">
        <f>F35/F34</f>
        <v>0.49178667371295204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45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9C9B49ED-95AC-4F71-9293-B618869A6AB6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930E-7AE7-48A4-B7F2-1D4FAF24029C}">
  <dimension ref="A1:M53"/>
  <sheetViews>
    <sheetView zoomScale="85" zoomScaleNormal="85" workbookViewId="0">
      <selection activeCell="A10" sqref="A10:H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23825</v>
      </c>
      <c r="D6">
        <v>70</v>
      </c>
      <c r="E6">
        <f>SUM(C6:D6)</f>
        <v>23895</v>
      </c>
      <c r="F6" s="3">
        <f>D6/E6</f>
        <v>2.929483155471856E-3</v>
      </c>
    </row>
    <row r="7" spans="1:13" x14ac:dyDescent="0.3">
      <c r="B7">
        <v>2</v>
      </c>
      <c r="C7">
        <v>24340</v>
      </c>
      <c r="D7">
        <v>168</v>
      </c>
      <c r="E7">
        <f t="shared" ref="E7:E15" si="0">SUM(C7:D7)</f>
        <v>24508</v>
      </c>
      <c r="F7" s="3">
        <f t="shared" ref="F7:F16" si="1">D7/E7</f>
        <v>6.8549045209727434E-3</v>
      </c>
    </row>
    <row r="8" spans="1:13" x14ac:dyDescent="0.3">
      <c r="B8">
        <v>3</v>
      </c>
      <c r="C8">
        <v>23176</v>
      </c>
      <c r="D8">
        <v>197</v>
      </c>
      <c r="E8">
        <f t="shared" si="0"/>
        <v>23373</v>
      </c>
      <c r="F8" s="3">
        <f t="shared" si="1"/>
        <v>8.4285286441620668E-3</v>
      </c>
    </row>
    <row r="9" spans="1:13" x14ac:dyDescent="0.3">
      <c r="B9">
        <v>4</v>
      </c>
      <c r="C9">
        <v>26098</v>
      </c>
      <c r="D9">
        <v>274</v>
      </c>
      <c r="E9">
        <f t="shared" si="0"/>
        <v>26372</v>
      </c>
      <c r="F9" s="3">
        <f t="shared" si="1"/>
        <v>1.0389807371454573E-2</v>
      </c>
    </row>
    <row r="10" spans="1:13" x14ac:dyDescent="0.3">
      <c r="A10" s="17"/>
      <c r="B10" s="17">
        <v>5</v>
      </c>
      <c r="C10" s="17">
        <v>20916</v>
      </c>
      <c r="D10" s="17">
        <v>363</v>
      </c>
      <c r="E10" s="17">
        <f t="shared" si="0"/>
        <v>21279</v>
      </c>
      <c r="F10" s="18">
        <f t="shared" si="1"/>
        <v>1.7059072324827295E-2</v>
      </c>
      <c r="G10" s="17"/>
      <c r="H10" s="17"/>
    </row>
    <row r="11" spans="1:13" x14ac:dyDescent="0.3">
      <c r="A11" s="17"/>
      <c r="B11" s="17">
        <v>6</v>
      </c>
      <c r="C11" s="17">
        <v>23447</v>
      </c>
      <c r="D11" s="17">
        <v>377</v>
      </c>
      <c r="E11" s="17">
        <f t="shared" si="0"/>
        <v>23824</v>
      </c>
      <c r="F11" s="18">
        <f t="shared" si="1"/>
        <v>1.5824378777703155E-2</v>
      </c>
      <c r="G11" s="17"/>
      <c r="H11" s="17"/>
    </row>
    <row r="12" spans="1:13" x14ac:dyDescent="0.3">
      <c r="A12" s="17"/>
      <c r="B12" s="17">
        <v>7</v>
      </c>
      <c r="C12" s="17">
        <v>23506</v>
      </c>
      <c r="D12" s="17">
        <v>415</v>
      </c>
      <c r="E12" s="17">
        <f t="shared" si="0"/>
        <v>23921</v>
      </c>
      <c r="F12" s="18">
        <f t="shared" si="1"/>
        <v>1.7348773044605158E-2</v>
      </c>
      <c r="G12" s="17"/>
      <c r="H12" s="17"/>
    </row>
    <row r="13" spans="1:13" x14ac:dyDescent="0.3">
      <c r="A13" s="17"/>
      <c r="B13" s="17">
        <v>8</v>
      </c>
      <c r="C13" s="17">
        <v>23484</v>
      </c>
      <c r="D13" s="17">
        <v>591</v>
      </c>
      <c r="E13" s="17">
        <f t="shared" si="0"/>
        <v>24075</v>
      </c>
      <c r="F13" s="18">
        <f t="shared" si="1"/>
        <v>2.4548286604361369E-2</v>
      </c>
      <c r="G13" s="17"/>
      <c r="H13" s="17"/>
    </row>
    <row r="14" spans="1:13" x14ac:dyDescent="0.3">
      <c r="A14" s="17"/>
      <c r="B14" s="17">
        <v>9</v>
      </c>
      <c r="C14" s="17">
        <v>22777</v>
      </c>
      <c r="D14" s="17">
        <v>805</v>
      </c>
      <c r="E14" s="17">
        <f t="shared" si="0"/>
        <v>23582</v>
      </c>
      <c r="F14" s="18">
        <f t="shared" si="1"/>
        <v>3.4136205580527518E-2</v>
      </c>
      <c r="G14" s="17"/>
      <c r="H14" s="17"/>
    </row>
    <row r="15" spans="1:13" x14ac:dyDescent="0.3">
      <c r="A15" s="17"/>
      <c r="B15" s="17">
        <v>10</v>
      </c>
      <c r="C15" s="17">
        <v>22055</v>
      </c>
      <c r="D15" s="17">
        <v>1786</v>
      </c>
      <c r="E15" s="17">
        <f t="shared" si="0"/>
        <v>23841</v>
      </c>
      <c r="F15" s="18">
        <f t="shared" si="1"/>
        <v>7.4912965060190434E-2</v>
      </c>
      <c r="G15" s="17"/>
      <c r="H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0.35394371779627426</v>
      </c>
      <c r="D22">
        <v>1</v>
      </c>
      <c r="E22">
        <v>0.1</v>
      </c>
      <c r="F22">
        <f>B22*C22/2</f>
        <v>1.7697185889813713E-2</v>
      </c>
    </row>
    <row r="23" spans="2:6" x14ac:dyDescent="0.3">
      <c r="B23">
        <v>0.2</v>
      </c>
      <c r="C23">
        <f>SUM(D14:D15)/D16</f>
        <v>0.51347602061038444</v>
      </c>
      <c r="D23">
        <v>1</v>
      </c>
      <c r="E23">
        <v>0.2</v>
      </c>
      <c r="F23">
        <f>(C22+C23)*0.1/2</f>
        <v>4.3370986920332935E-2</v>
      </c>
    </row>
    <row r="24" spans="2:6" x14ac:dyDescent="0.3">
      <c r="B24">
        <v>0.3</v>
      </c>
      <c r="C24">
        <f>SUM(D13:D15)/D16</f>
        <v>0.63059849385652</v>
      </c>
      <c r="D24">
        <v>1</v>
      </c>
      <c r="E24">
        <v>0.3</v>
      </c>
      <c r="F24">
        <f t="shared" ref="F24:F31" si="2">(C23+C24)*0.1/2</f>
        <v>5.7203725723345228E-2</v>
      </c>
    </row>
    <row r="25" spans="2:6" x14ac:dyDescent="0.3">
      <c r="B25">
        <v>0.4</v>
      </c>
      <c r="C25">
        <f>SUM(D12:D15)/D16</f>
        <v>0.71284185493460162</v>
      </c>
      <c r="D25">
        <v>1</v>
      </c>
      <c r="E25">
        <v>0.4</v>
      </c>
      <c r="F25">
        <f t="shared" si="2"/>
        <v>6.7172017439556073E-2</v>
      </c>
    </row>
    <row r="26" spans="2:6" x14ac:dyDescent="0.3">
      <c r="B26">
        <v>0.5</v>
      </c>
      <c r="C26">
        <f>SUM(D11:D15)/D16</f>
        <v>0.78755449861276261</v>
      </c>
      <c r="D26">
        <v>1</v>
      </c>
      <c r="E26">
        <v>0.5</v>
      </c>
      <c r="F26">
        <f t="shared" si="2"/>
        <v>7.5019817677368206E-2</v>
      </c>
    </row>
    <row r="27" spans="2:6" x14ac:dyDescent="0.3">
      <c r="B27">
        <v>0.6</v>
      </c>
      <c r="C27">
        <f>SUM(D10:D15)/D16</f>
        <v>0.8594926674593738</v>
      </c>
      <c r="D27">
        <v>1</v>
      </c>
      <c r="E27">
        <v>0.6</v>
      </c>
      <c r="F27">
        <f t="shared" si="2"/>
        <v>8.2352358303606821E-2</v>
      </c>
    </row>
    <row r="28" spans="2:6" x14ac:dyDescent="0.3">
      <c r="B28">
        <v>0.7</v>
      </c>
      <c r="C28">
        <f>SUM(D9:D15)/D16</f>
        <v>0.91379310344827591</v>
      </c>
      <c r="D28">
        <v>1</v>
      </c>
      <c r="E28">
        <v>0.7</v>
      </c>
      <c r="F28">
        <f t="shared" si="2"/>
        <v>8.8664288545382497E-2</v>
      </c>
    </row>
    <row r="29" spans="2:6" x14ac:dyDescent="0.3">
      <c r="B29">
        <v>0.8</v>
      </c>
      <c r="C29">
        <f>SUM(D8:D15)/D16</f>
        <v>0.9528339278636544</v>
      </c>
      <c r="D29">
        <v>1</v>
      </c>
      <c r="E29">
        <v>0.8</v>
      </c>
      <c r="F29">
        <f t="shared" si="2"/>
        <v>9.3331351565596521E-2</v>
      </c>
    </row>
    <row r="30" spans="2:6" x14ac:dyDescent="0.3">
      <c r="B30">
        <v>0.9</v>
      </c>
      <c r="C30">
        <f>SUM(D7:D15)/D16</f>
        <v>0.98612762584225133</v>
      </c>
      <c r="D30">
        <v>1</v>
      </c>
      <c r="E30">
        <v>0.9</v>
      </c>
      <c r="F30">
        <f t="shared" si="2"/>
        <v>9.6948077685295286E-2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9.9306381292112569E-2</v>
      </c>
    </row>
    <row r="32" spans="2:6" x14ac:dyDescent="0.3">
      <c r="E32" t="s">
        <v>12</v>
      </c>
      <c r="F32">
        <f>SUM(F22:F31)</f>
        <v>0.72106619104240977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0.22106619104240977</v>
      </c>
    </row>
    <row r="36" spans="5:6" x14ac:dyDescent="0.3">
      <c r="E36" t="s">
        <v>15</v>
      </c>
      <c r="F36" s="4">
        <f>F35/F34</f>
        <v>0.49125820231646611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44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09863A5E-E3EB-4350-A9B7-0D4C04E96ED4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4D51-1EF2-4F64-940E-A3C76F63AFA4}">
  <dimension ref="A1:M53"/>
  <sheetViews>
    <sheetView zoomScale="85" zoomScaleNormal="85" workbookViewId="0">
      <selection activeCell="A10" sqref="A10:H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23824</v>
      </c>
      <c r="D6">
        <v>67</v>
      </c>
      <c r="E6">
        <f>SUM(C6:D6)</f>
        <v>23891</v>
      </c>
      <c r="F6" s="3">
        <f>D6/E6</f>
        <v>2.8044033317985852E-3</v>
      </c>
    </row>
    <row r="7" spans="1:13" x14ac:dyDescent="0.3">
      <c r="B7">
        <v>2</v>
      </c>
      <c r="C7">
        <v>24352</v>
      </c>
      <c r="D7">
        <v>171</v>
      </c>
      <c r="E7">
        <f t="shared" ref="E7:E15" si="0">SUM(C7:D7)</f>
        <v>24523</v>
      </c>
      <c r="F7" s="3">
        <f t="shared" ref="F7:F16" si="1">D7/E7</f>
        <v>6.9730457121885579E-3</v>
      </c>
    </row>
    <row r="8" spans="1:13" x14ac:dyDescent="0.3">
      <c r="B8">
        <v>3</v>
      </c>
      <c r="C8">
        <v>23167</v>
      </c>
      <c r="D8">
        <v>197</v>
      </c>
      <c r="E8">
        <f t="shared" si="0"/>
        <v>23364</v>
      </c>
      <c r="F8" s="3">
        <f t="shared" si="1"/>
        <v>8.4317753809279236E-3</v>
      </c>
    </row>
    <row r="9" spans="1:13" x14ac:dyDescent="0.3">
      <c r="B9">
        <v>4</v>
      </c>
      <c r="C9">
        <v>26098</v>
      </c>
      <c r="D9">
        <v>274</v>
      </c>
      <c r="E9">
        <f t="shared" si="0"/>
        <v>26372</v>
      </c>
      <c r="F9" s="3">
        <f t="shared" si="1"/>
        <v>1.0389807371454573E-2</v>
      </c>
    </row>
    <row r="10" spans="1:13" x14ac:dyDescent="0.3">
      <c r="A10" s="17"/>
      <c r="B10" s="17">
        <v>5</v>
      </c>
      <c r="C10" s="17">
        <v>20914</v>
      </c>
      <c r="D10" s="17">
        <v>363</v>
      </c>
      <c r="E10" s="17">
        <f t="shared" si="0"/>
        <v>21277</v>
      </c>
      <c r="F10" s="18">
        <f t="shared" si="1"/>
        <v>1.7060675847158903E-2</v>
      </c>
      <c r="G10" s="17"/>
      <c r="H10" s="17"/>
    </row>
    <row r="11" spans="1:13" x14ac:dyDescent="0.3">
      <c r="A11" s="17"/>
      <c r="B11" s="17">
        <v>6</v>
      </c>
      <c r="C11" s="17">
        <v>23447</v>
      </c>
      <c r="D11" s="17">
        <v>377</v>
      </c>
      <c r="E11" s="17">
        <f t="shared" si="0"/>
        <v>23824</v>
      </c>
      <c r="F11" s="18">
        <f t="shared" si="1"/>
        <v>1.5824378777703155E-2</v>
      </c>
      <c r="G11" s="17"/>
      <c r="H11" s="17"/>
    </row>
    <row r="12" spans="1:13" x14ac:dyDescent="0.3">
      <c r="A12" s="17"/>
      <c r="B12" s="17">
        <v>7</v>
      </c>
      <c r="C12" s="17">
        <v>23509</v>
      </c>
      <c r="D12" s="17">
        <v>415</v>
      </c>
      <c r="E12" s="17">
        <f t="shared" si="0"/>
        <v>23924</v>
      </c>
      <c r="F12" s="18">
        <f t="shared" si="1"/>
        <v>1.7346597558936631E-2</v>
      </c>
      <c r="G12" s="17"/>
      <c r="H12" s="17"/>
    </row>
    <row r="13" spans="1:13" x14ac:dyDescent="0.3">
      <c r="A13" s="17"/>
      <c r="B13" s="17">
        <v>8</v>
      </c>
      <c r="C13" s="17">
        <v>23484</v>
      </c>
      <c r="D13" s="17">
        <v>591</v>
      </c>
      <c r="E13" s="17">
        <f t="shared" si="0"/>
        <v>24075</v>
      </c>
      <c r="F13" s="18">
        <f t="shared" si="1"/>
        <v>2.4548286604361369E-2</v>
      </c>
      <c r="G13" s="17"/>
      <c r="H13" s="17"/>
    </row>
    <row r="14" spans="1:13" x14ac:dyDescent="0.3">
      <c r="B14">
        <v>9</v>
      </c>
      <c r="C14">
        <v>22775</v>
      </c>
      <c r="D14">
        <v>809</v>
      </c>
      <c r="E14">
        <f t="shared" si="0"/>
        <v>23584</v>
      </c>
      <c r="F14" s="3">
        <f t="shared" si="1"/>
        <v>3.430291723202171E-2</v>
      </c>
    </row>
    <row r="15" spans="1:13" x14ac:dyDescent="0.3">
      <c r="B15">
        <v>10</v>
      </c>
      <c r="C15">
        <v>22054</v>
      </c>
      <c r="D15">
        <v>1782</v>
      </c>
      <c r="E15">
        <f t="shared" si="0"/>
        <v>23836</v>
      </c>
      <c r="F15" s="3">
        <f t="shared" si="1"/>
        <v>7.4760865917100183E-2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0.35315101070154575</v>
      </c>
      <c r="D22">
        <v>1</v>
      </c>
      <c r="E22">
        <v>0.1</v>
      </c>
      <c r="F22">
        <f>B22*C22/2</f>
        <v>1.7657550535077289E-2</v>
      </c>
    </row>
    <row r="23" spans="2:6" x14ac:dyDescent="0.3">
      <c r="B23">
        <v>0.2</v>
      </c>
      <c r="C23">
        <f>SUM(D14:D15)/D16</f>
        <v>0.51347602061038444</v>
      </c>
      <c r="D23">
        <v>1</v>
      </c>
      <c r="E23">
        <v>0.2</v>
      </c>
      <c r="F23">
        <f>(C22+C23)*0.1/2</f>
        <v>4.3331351565596511E-2</v>
      </c>
    </row>
    <row r="24" spans="2:6" x14ac:dyDescent="0.3">
      <c r="B24">
        <v>0.3</v>
      </c>
      <c r="C24">
        <f>SUM(D13:D15)/D16</f>
        <v>0.63059849385652</v>
      </c>
      <c r="D24">
        <v>1</v>
      </c>
      <c r="E24">
        <v>0.3</v>
      </c>
      <c r="F24">
        <f t="shared" ref="F24:F31" si="2">(C23+C24)*0.1/2</f>
        <v>5.7203725723345228E-2</v>
      </c>
    </row>
    <row r="25" spans="2:6" x14ac:dyDescent="0.3">
      <c r="B25">
        <v>0.4</v>
      </c>
      <c r="C25">
        <f>SUM(D12:D15)/D16</f>
        <v>0.71284185493460162</v>
      </c>
      <c r="D25">
        <v>1</v>
      </c>
      <c r="E25">
        <v>0.4</v>
      </c>
      <c r="F25">
        <f t="shared" si="2"/>
        <v>6.7172017439556073E-2</v>
      </c>
    </row>
    <row r="26" spans="2:6" x14ac:dyDescent="0.3">
      <c r="B26">
        <v>0.5</v>
      </c>
      <c r="C26">
        <f>SUM(D11:D15)/D16</f>
        <v>0.78755449861276261</v>
      </c>
      <c r="D26">
        <v>1</v>
      </c>
      <c r="E26">
        <v>0.5</v>
      </c>
      <c r="F26">
        <f t="shared" si="2"/>
        <v>7.5019817677368206E-2</v>
      </c>
    </row>
    <row r="27" spans="2:6" x14ac:dyDescent="0.3">
      <c r="B27">
        <v>0.6</v>
      </c>
      <c r="C27">
        <f>SUM(D10:D15)/D16</f>
        <v>0.8594926674593738</v>
      </c>
      <c r="D27">
        <v>1</v>
      </c>
      <c r="E27">
        <v>0.6</v>
      </c>
      <c r="F27">
        <f t="shared" si="2"/>
        <v>8.2352358303606821E-2</v>
      </c>
    </row>
    <row r="28" spans="2:6" x14ac:dyDescent="0.3">
      <c r="B28">
        <v>0.7</v>
      </c>
      <c r="C28">
        <f>SUM(D9:D15)/D16</f>
        <v>0.91379310344827591</v>
      </c>
      <c r="D28">
        <v>1</v>
      </c>
      <c r="E28">
        <v>0.7</v>
      </c>
      <c r="F28">
        <f t="shared" si="2"/>
        <v>8.8664288545382497E-2</v>
      </c>
    </row>
    <row r="29" spans="2:6" x14ac:dyDescent="0.3">
      <c r="B29">
        <v>0.8</v>
      </c>
      <c r="C29">
        <f>SUM(D8:D15)/D16</f>
        <v>0.9528339278636544</v>
      </c>
      <c r="D29">
        <v>1</v>
      </c>
      <c r="E29">
        <v>0.8</v>
      </c>
      <c r="F29">
        <f t="shared" si="2"/>
        <v>9.3331351565596521E-2</v>
      </c>
    </row>
    <row r="30" spans="2:6" x14ac:dyDescent="0.3">
      <c r="B30">
        <v>0.9</v>
      </c>
      <c r="C30">
        <f>SUM(D7:D15)/D16</f>
        <v>0.98672215616329761</v>
      </c>
      <c r="D30">
        <v>1</v>
      </c>
      <c r="E30">
        <v>0.9</v>
      </c>
      <c r="F30">
        <f t="shared" si="2"/>
        <v>9.6977804201347606E-2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9.9336107808164889E-2</v>
      </c>
    </row>
    <row r="32" spans="2:6" x14ac:dyDescent="0.3">
      <c r="E32" t="s">
        <v>12</v>
      </c>
      <c r="F32">
        <f>SUM(F22:F31)</f>
        <v>0.72104637336504163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0.22104637336504163</v>
      </c>
    </row>
    <row r="36" spans="5:6" x14ac:dyDescent="0.3">
      <c r="E36" t="s">
        <v>15</v>
      </c>
      <c r="F36" s="4">
        <f>F35/F34</f>
        <v>0.4912141630334258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43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6681A91A-31AD-47E0-B768-2392D754724C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5591-AC03-4355-A92F-546D0B5D48CD}">
  <dimension ref="A1:M53"/>
  <sheetViews>
    <sheetView zoomScale="85" zoomScaleNormal="85" workbookViewId="0">
      <selection activeCell="A10" sqref="A10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23942</v>
      </c>
      <c r="D6">
        <v>71</v>
      </c>
      <c r="E6">
        <f>SUM(C6:D6)</f>
        <v>24013</v>
      </c>
      <c r="F6" s="3">
        <f>D6/E6</f>
        <v>2.9567317702910924E-3</v>
      </c>
    </row>
    <row r="7" spans="1:13" x14ac:dyDescent="0.3">
      <c r="B7">
        <v>2</v>
      </c>
      <c r="C7">
        <v>24294</v>
      </c>
      <c r="D7">
        <v>167</v>
      </c>
      <c r="E7">
        <f t="shared" ref="E7:E15" si="0">SUM(C7:D7)</f>
        <v>24461</v>
      </c>
      <c r="F7" s="3">
        <f t="shared" ref="F7:F16" si="1">D7/E7</f>
        <v>6.8271943093086958E-3</v>
      </c>
    </row>
    <row r="8" spans="1:13" x14ac:dyDescent="0.3">
      <c r="B8">
        <v>3</v>
      </c>
      <c r="C8">
        <v>23205</v>
      </c>
      <c r="D8">
        <v>197</v>
      </c>
      <c r="E8">
        <f t="shared" si="0"/>
        <v>23402</v>
      </c>
      <c r="F8" s="3">
        <f t="shared" si="1"/>
        <v>8.4180839244509011E-3</v>
      </c>
    </row>
    <row r="9" spans="1:13" x14ac:dyDescent="0.3">
      <c r="B9">
        <v>4</v>
      </c>
      <c r="C9">
        <v>26083</v>
      </c>
      <c r="D9">
        <v>274</v>
      </c>
      <c r="E9">
        <f t="shared" si="0"/>
        <v>26357</v>
      </c>
      <c r="F9" s="3">
        <f t="shared" si="1"/>
        <v>1.0395720302007057E-2</v>
      </c>
    </row>
    <row r="10" spans="1:13" x14ac:dyDescent="0.3">
      <c r="A10" s="17"/>
      <c r="B10" s="17">
        <v>5</v>
      </c>
      <c r="C10" s="17">
        <v>21177</v>
      </c>
      <c r="D10" s="17">
        <v>372</v>
      </c>
      <c r="E10" s="17">
        <f t="shared" si="0"/>
        <v>21549</v>
      </c>
      <c r="F10" s="18">
        <f t="shared" si="1"/>
        <v>1.7262982040929974E-2</v>
      </c>
      <c r="G10" s="17"/>
      <c r="H10" s="17"/>
    </row>
    <row r="11" spans="1:13" x14ac:dyDescent="0.3">
      <c r="A11" s="17"/>
      <c r="B11" s="17">
        <v>6</v>
      </c>
      <c r="C11" s="17">
        <v>23177</v>
      </c>
      <c r="D11" s="17">
        <v>369</v>
      </c>
      <c r="E11" s="17">
        <f t="shared" si="0"/>
        <v>23546</v>
      </c>
      <c r="F11" s="18">
        <f t="shared" si="1"/>
        <v>1.5671451626603244E-2</v>
      </c>
      <c r="G11" s="17"/>
      <c r="H11" s="17"/>
    </row>
    <row r="12" spans="1:13" x14ac:dyDescent="0.3">
      <c r="A12" s="17"/>
      <c r="B12" s="17">
        <v>7</v>
      </c>
      <c r="C12" s="17">
        <v>23493</v>
      </c>
      <c r="D12" s="17">
        <v>419</v>
      </c>
      <c r="E12" s="17">
        <f t="shared" si="0"/>
        <v>23912</v>
      </c>
      <c r="F12" s="18">
        <f t="shared" si="1"/>
        <v>1.7522582803613247E-2</v>
      </c>
      <c r="G12" s="17"/>
      <c r="H12" s="17"/>
    </row>
    <row r="13" spans="1:13" x14ac:dyDescent="0.3">
      <c r="A13" s="17"/>
      <c r="B13" s="17">
        <v>8</v>
      </c>
      <c r="C13" s="17">
        <v>23436</v>
      </c>
      <c r="D13" s="17">
        <v>586</v>
      </c>
      <c r="E13" s="17">
        <f t="shared" si="0"/>
        <v>24022</v>
      </c>
      <c r="F13" s="18">
        <f t="shared" si="1"/>
        <v>2.4394305220214803E-2</v>
      </c>
      <c r="G13" s="17"/>
      <c r="H13" s="17"/>
    </row>
    <row r="14" spans="1:13" x14ac:dyDescent="0.3">
      <c r="A14" s="17"/>
      <c r="B14" s="17">
        <v>9</v>
      </c>
      <c r="C14" s="17">
        <v>22816</v>
      </c>
      <c r="D14" s="17">
        <v>821</v>
      </c>
      <c r="E14" s="17">
        <f t="shared" si="0"/>
        <v>23637</v>
      </c>
      <c r="F14" s="18">
        <f t="shared" si="1"/>
        <v>3.473368024707027E-2</v>
      </c>
      <c r="G14" s="17"/>
      <c r="H14" s="17"/>
    </row>
    <row r="15" spans="1:13" x14ac:dyDescent="0.3">
      <c r="B15">
        <v>10</v>
      </c>
      <c r="C15">
        <v>22001</v>
      </c>
      <c r="D15">
        <v>1770</v>
      </c>
      <c r="E15">
        <f t="shared" si="0"/>
        <v>23771</v>
      </c>
      <c r="F15" s="3">
        <f t="shared" si="1"/>
        <v>7.4460477051869922E-2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0.35077288941736029</v>
      </c>
      <c r="D22">
        <v>1</v>
      </c>
      <c r="E22">
        <v>0.1</v>
      </c>
      <c r="F22">
        <f>B22*C22/2</f>
        <v>1.7538644470868014E-2</v>
      </c>
    </row>
    <row r="23" spans="2:6" x14ac:dyDescent="0.3">
      <c r="B23">
        <v>0.2</v>
      </c>
      <c r="C23">
        <f>SUM(D14:D15)/D16</f>
        <v>0.51347602061038444</v>
      </c>
      <c r="D23">
        <v>1</v>
      </c>
      <c r="E23">
        <v>0.2</v>
      </c>
      <c r="F23">
        <f>(C22+C23)*0.1/2</f>
        <v>4.3212445501387239E-2</v>
      </c>
    </row>
    <row r="24" spans="2:6" x14ac:dyDescent="0.3">
      <c r="B24">
        <v>0.3</v>
      </c>
      <c r="C24">
        <f>SUM(D13:D15)/D16</f>
        <v>0.62960760998810938</v>
      </c>
      <c r="D24">
        <v>1</v>
      </c>
      <c r="E24">
        <v>0.3</v>
      </c>
      <c r="F24">
        <f t="shared" ref="F24:F31" si="2">(C23+C24)*0.1/2</f>
        <v>5.7154181529924686E-2</v>
      </c>
    </row>
    <row r="25" spans="2:6" x14ac:dyDescent="0.3">
      <c r="B25">
        <v>0.4</v>
      </c>
      <c r="C25">
        <f>SUM(D12:D15)/D16</f>
        <v>0.71264367816091956</v>
      </c>
      <c r="D25">
        <v>1</v>
      </c>
      <c r="E25">
        <v>0.4</v>
      </c>
      <c r="F25">
        <f t="shared" si="2"/>
        <v>6.7112564407451447E-2</v>
      </c>
    </row>
    <row r="26" spans="2:6" x14ac:dyDescent="0.3">
      <c r="B26">
        <v>0.5</v>
      </c>
      <c r="C26">
        <f>SUM(D11:D15)/D16</f>
        <v>0.78577090764962343</v>
      </c>
      <c r="D26">
        <v>1</v>
      </c>
      <c r="E26">
        <v>0.5</v>
      </c>
      <c r="F26">
        <f t="shared" si="2"/>
        <v>7.4920729290527163E-2</v>
      </c>
    </row>
    <row r="27" spans="2:6" x14ac:dyDescent="0.3">
      <c r="B27">
        <v>0.6</v>
      </c>
      <c r="C27">
        <f>SUM(D10:D15)/D16</f>
        <v>0.8594926674593738</v>
      </c>
      <c r="D27">
        <v>1</v>
      </c>
      <c r="E27">
        <v>0.6</v>
      </c>
      <c r="F27">
        <f t="shared" si="2"/>
        <v>8.2263178755449862E-2</v>
      </c>
    </row>
    <row r="28" spans="2:6" x14ac:dyDescent="0.3">
      <c r="B28">
        <v>0.7</v>
      </c>
      <c r="C28">
        <f>SUM(D9:D15)/D16</f>
        <v>0.91379310344827591</v>
      </c>
      <c r="D28">
        <v>1</v>
      </c>
      <c r="E28">
        <v>0.7</v>
      </c>
      <c r="F28">
        <f t="shared" si="2"/>
        <v>8.8664288545382497E-2</v>
      </c>
    </row>
    <row r="29" spans="2:6" x14ac:dyDescent="0.3">
      <c r="B29">
        <v>0.8</v>
      </c>
      <c r="C29">
        <f>SUM(D8:D15)/D16</f>
        <v>0.9528339278636544</v>
      </c>
      <c r="D29">
        <v>1</v>
      </c>
      <c r="E29">
        <v>0.8</v>
      </c>
      <c r="F29">
        <f t="shared" si="2"/>
        <v>9.3331351565596521E-2</v>
      </c>
    </row>
    <row r="30" spans="2:6" x14ac:dyDescent="0.3">
      <c r="B30">
        <v>0.9</v>
      </c>
      <c r="C30">
        <f>SUM(D7:D15)/D16</f>
        <v>0.98592944906856916</v>
      </c>
      <c r="D30">
        <v>1</v>
      </c>
      <c r="E30">
        <v>0.9</v>
      </c>
      <c r="F30">
        <f t="shared" si="2"/>
        <v>9.6938168846611175E-2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9.9296472453428458E-2</v>
      </c>
    </row>
    <row r="32" spans="2:6" x14ac:dyDescent="0.3">
      <c r="E32" t="s">
        <v>12</v>
      </c>
      <c r="F32">
        <f>SUM(F22:F31)</f>
        <v>0.72043202536662709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0.22043202536662709</v>
      </c>
    </row>
    <row r="36" spans="5:6" x14ac:dyDescent="0.3">
      <c r="E36" t="s">
        <v>15</v>
      </c>
      <c r="F36" s="4">
        <f>F35/F34</f>
        <v>0.48984894525917133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42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E8681E39-E269-47B7-9D53-279FEA6AE2A7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BADB-CEA8-4E6D-8FC3-9A1AD950FA44}">
  <dimension ref="A1:M53"/>
  <sheetViews>
    <sheetView zoomScale="85" zoomScaleNormal="85" workbookViewId="0">
      <selection activeCell="A11" sqref="A11:H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23801</v>
      </c>
      <c r="D6">
        <v>67</v>
      </c>
      <c r="E6">
        <f>SUM(C6:D6)</f>
        <v>23868</v>
      </c>
      <c r="F6" s="3">
        <f>D6/E6</f>
        <v>2.807105748282219E-3</v>
      </c>
    </row>
    <row r="7" spans="1:13" x14ac:dyDescent="0.3">
      <c r="B7">
        <v>2</v>
      </c>
      <c r="C7">
        <v>23732</v>
      </c>
      <c r="D7">
        <v>153</v>
      </c>
      <c r="E7">
        <f t="shared" ref="E7:E15" si="0">SUM(C7:D7)</f>
        <v>23885</v>
      </c>
      <c r="F7" s="3">
        <f t="shared" ref="F7:F16" si="1">D7/E7</f>
        <v>6.405693950177936E-3</v>
      </c>
    </row>
    <row r="8" spans="1:13" x14ac:dyDescent="0.3">
      <c r="B8">
        <v>3</v>
      </c>
      <c r="C8">
        <v>23935</v>
      </c>
      <c r="D8">
        <v>215</v>
      </c>
      <c r="E8">
        <f t="shared" si="0"/>
        <v>24150</v>
      </c>
      <c r="F8" s="3">
        <f t="shared" si="1"/>
        <v>8.9026915113871643E-3</v>
      </c>
    </row>
    <row r="9" spans="1:13" x14ac:dyDescent="0.3">
      <c r="B9">
        <v>4</v>
      </c>
      <c r="C9">
        <v>26302</v>
      </c>
      <c r="D9">
        <v>275</v>
      </c>
      <c r="E9">
        <f t="shared" si="0"/>
        <v>26577</v>
      </c>
      <c r="F9" s="3">
        <f t="shared" si="1"/>
        <v>1.0347292771945668E-2</v>
      </c>
    </row>
    <row r="10" spans="1:13" x14ac:dyDescent="0.3">
      <c r="B10">
        <v>5</v>
      </c>
      <c r="C10">
        <v>21085</v>
      </c>
      <c r="D10">
        <v>371</v>
      </c>
      <c r="E10">
        <f t="shared" si="0"/>
        <v>21456</v>
      </c>
      <c r="F10" s="3">
        <f t="shared" si="1"/>
        <v>1.7291200596569724E-2</v>
      </c>
    </row>
    <row r="11" spans="1:13" x14ac:dyDescent="0.3">
      <c r="A11" s="17"/>
      <c r="B11" s="17">
        <v>6</v>
      </c>
      <c r="C11" s="17">
        <v>22966</v>
      </c>
      <c r="D11" s="17">
        <v>364</v>
      </c>
      <c r="E11" s="17">
        <f t="shared" si="0"/>
        <v>23330</v>
      </c>
      <c r="F11" s="18">
        <f t="shared" si="1"/>
        <v>1.5602228889841406E-2</v>
      </c>
      <c r="G11" s="17"/>
      <c r="H11" s="17"/>
    </row>
    <row r="12" spans="1:13" x14ac:dyDescent="0.3">
      <c r="A12" s="17"/>
      <c r="B12" s="17">
        <v>7</v>
      </c>
      <c r="C12" s="17">
        <v>23687</v>
      </c>
      <c r="D12" s="17">
        <v>432</v>
      </c>
      <c r="E12" s="17">
        <f t="shared" si="0"/>
        <v>24119</v>
      </c>
      <c r="F12" s="18">
        <f t="shared" si="1"/>
        <v>1.7911190347858534E-2</v>
      </c>
      <c r="G12" s="17"/>
      <c r="H12" s="17"/>
    </row>
    <row r="13" spans="1:13" x14ac:dyDescent="0.3">
      <c r="A13" s="17"/>
      <c r="B13" s="17">
        <v>8</v>
      </c>
      <c r="C13" s="17">
        <v>23351</v>
      </c>
      <c r="D13" s="17">
        <v>582</v>
      </c>
      <c r="E13" s="17">
        <f t="shared" si="0"/>
        <v>23933</v>
      </c>
      <c r="F13" s="18">
        <f t="shared" si="1"/>
        <v>2.4317887435758159E-2</v>
      </c>
      <c r="G13" s="17"/>
      <c r="H13" s="17"/>
    </row>
    <row r="14" spans="1:13" x14ac:dyDescent="0.3">
      <c r="B14">
        <v>9</v>
      </c>
      <c r="C14">
        <v>22798</v>
      </c>
      <c r="D14">
        <v>817</v>
      </c>
      <c r="E14">
        <f t="shared" si="0"/>
        <v>23615</v>
      </c>
      <c r="F14" s="3">
        <f t="shared" si="1"/>
        <v>3.4596654668642812E-2</v>
      </c>
    </row>
    <row r="15" spans="1:13" x14ac:dyDescent="0.3">
      <c r="B15">
        <v>10</v>
      </c>
      <c r="C15">
        <v>21967</v>
      </c>
      <c r="D15">
        <v>1770</v>
      </c>
      <c r="E15">
        <f t="shared" si="0"/>
        <v>23737</v>
      </c>
      <c r="F15" s="3">
        <f t="shared" si="1"/>
        <v>7.4567131482495677E-2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0.35077288941736029</v>
      </c>
      <c r="D22">
        <v>1</v>
      </c>
      <c r="E22">
        <v>0.1</v>
      </c>
      <c r="F22">
        <f>B22*C22/2</f>
        <v>1.7538644470868014E-2</v>
      </c>
    </row>
    <row r="23" spans="2:6" x14ac:dyDescent="0.3">
      <c r="B23">
        <v>0.2</v>
      </c>
      <c r="C23">
        <f>SUM(D14:D15)/D16</f>
        <v>0.51268331351565599</v>
      </c>
      <c r="D23">
        <v>1</v>
      </c>
      <c r="E23">
        <v>0.2</v>
      </c>
      <c r="F23">
        <f>(C22+C23)*0.1/2</f>
        <v>4.3172810146650815E-2</v>
      </c>
    </row>
    <row r="24" spans="2:6" x14ac:dyDescent="0.3">
      <c r="B24">
        <v>0.3</v>
      </c>
      <c r="C24">
        <f>SUM(D13:D15)/D16</f>
        <v>0.62802219579865237</v>
      </c>
      <c r="D24">
        <v>1</v>
      </c>
      <c r="E24">
        <v>0.3</v>
      </c>
      <c r="F24">
        <f t="shared" ref="F24:F31" si="2">(C23+C24)*0.1/2</f>
        <v>5.7035275465715421E-2</v>
      </c>
    </row>
    <row r="25" spans="2:6" x14ac:dyDescent="0.3">
      <c r="B25">
        <v>0.4</v>
      </c>
      <c r="C25">
        <f>SUM(D12:D15)/D16</f>
        <v>0.71363456202933018</v>
      </c>
      <c r="D25">
        <v>1</v>
      </c>
      <c r="E25">
        <v>0.4</v>
      </c>
      <c r="F25">
        <f t="shared" si="2"/>
        <v>6.7082837891399127E-2</v>
      </c>
    </row>
    <row r="26" spans="2:6" x14ac:dyDescent="0.3">
      <c r="B26">
        <v>0.5</v>
      </c>
      <c r="C26">
        <f>SUM(D11:D15)/D16</f>
        <v>0.78577090764962343</v>
      </c>
      <c r="D26">
        <v>1</v>
      </c>
      <c r="E26">
        <v>0.5</v>
      </c>
      <c r="F26">
        <f t="shared" si="2"/>
        <v>7.4970273483947691E-2</v>
      </c>
    </row>
    <row r="27" spans="2:6" x14ac:dyDescent="0.3">
      <c r="B27">
        <v>0.6</v>
      </c>
      <c r="C27">
        <f>SUM(D10:D15)/D16</f>
        <v>0.85929449068569164</v>
      </c>
      <c r="D27">
        <v>1</v>
      </c>
      <c r="E27">
        <v>0.6</v>
      </c>
      <c r="F27">
        <f t="shared" si="2"/>
        <v>8.2253269916765764E-2</v>
      </c>
    </row>
    <row r="28" spans="2:6" x14ac:dyDescent="0.3">
      <c r="B28">
        <v>0.7</v>
      </c>
      <c r="C28">
        <f>SUM(D9:D15)/D16</f>
        <v>0.91379310344827591</v>
      </c>
      <c r="D28">
        <v>1</v>
      </c>
      <c r="E28">
        <v>0.7</v>
      </c>
      <c r="F28">
        <f t="shared" si="2"/>
        <v>8.8654379706698386E-2</v>
      </c>
    </row>
    <row r="29" spans="2:6" x14ac:dyDescent="0.3">
      <c r="B29">
        <v>0.8</v>
      </c>
      <c r="C29">
        <f>SUM(D8:D15)/D16</f>
        <v>0.95640110978993265</v>
      </c>
      <c r="D29">
        <v>1</v>
      </c>
      <c r="E29">
        <v>0.8</v>
      </c>
      <c r="F29">
        <f t="shared" si="2"/>
        <v>9.3509710661910439E-2</v>
      </c>
    </row>
    <row r="30" spans="2:6" x14ac:dyDescent="0.3">
      <c r="B30">
        <v>0.9</v>
      </c>
      <c r="C30">
        <f>SUM(D7:D15)/D16</f>
        <v>0.98672215616329761</v>
      </c>
      <c r="D30">
        <v>1</v>
      </c>
      <c r="E30">
        <v>0.9</v>
      </c>
      <c r="F30">
        <f t="shared" si="2"/>
        <v>9.7156163297661524E-2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9.9336107808164889E-2</v>
      </c>
    </row>
    <row r="32" spans="2:6" x14ac:dyDescent="0.3">
      <c r="E32" t="s">
        <v>12</v>
      </c>
      <c r="F32">
        <f>SUM(F22:F31)</f>
        <v>0.72070947284978204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0.22070947284978204</v>
      </c>
    </row>
    <row r="36" spans="5:6" x14ac:dyDescent="0.3">
      <c r="E36" t="s">
        <v>15</v>
      </c>
      <c r="F36" s="4">
        <f>F35/F34</f>
        <v>0.49046549522173788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41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52E4155F-D375-49C4-AB61-078DA45A0835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F18E-2163-4BD4-ACBA-3999EF681D16}">
  <dimension ref="A1:M53"/>
  <sheetViews>
    <sheetView zoomScale="85" zoomScaleNormal="85" workbookViewId="0">
      <selection activeCell="A10" sqref="A10:G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23807</v>
      </c>
      <c r="D6">
        <v>67</v>
      </c>
      <c r="E6">
        <f>SUM(C6:D6)</f>
        <v>23874</v>
      </c>
      <c r="F6" s="3">
        <f>D6/E6</f>
        <v>2.8064002680740553E-3</v>
      </c>
    </row>
    <row r="7" spans="1:13" x14ac:dyDescent="0.3">
      <c r="B7">
        <v>2</v>
      </c>
      <c r="C7">
        <v>23717</v>
      </c>
      <c r="D7">
        <v>150</v>
      </c>
      <c r="E7">
        <f t="shared" ref="E7:E15" si="0">SUM(C7:D7)</f>
        <v>23867</v>
      </c>
      <c r="F7" s="3">
        <f t="shared" ref="F7:F16" si="1">D7/E7</f>
        <v>6.2848284241840196E-3</v>
      </c>
    </row>
    <row r="8" spans="1:13" x14ac:dyDescent="0.3">
      <c r="B8">
        <v>3</v>
      </c>
      <c r="C8">
        <v>24059</v>
      </c>
      <c r="D8">
        <v>218</v>
      </c>
      <c r="E8">
        <f t="shared" si="0"/>
        <v>24277</v>
      </c>
      <c r="F8" s="3">
        <f t="shared" si="1"/>
        <v>8.9796927132677028E-3</v>
      </c>
    </row>
    <row r="9" spans="1:13" x14ac:dyDescent="0.3">
      <c r="B9">
        <v>4</v>
      </c>
      <c r="C9">
        <v>26323</v>
      </c>
      <c r="D9">
        <v>283</v>
      </c>
      <c r="E9">
        <f t="shared" si="0"/>
        <v>26606</v>
      </c>
      <c r="F9" s="3">
        <f t="shared" si="1"/>
        <v>1.0636698489062617E-2</v>
      </c>
    </row>
    <row r="10" spans="1:13" x14ac:dyDescent="0.3">
      <c r="A10" s="17"/>
      <c r="B10" s="17">
        <v>5</v>
      </c>
      <c r="C10" s="17">
        <v>21073</v>
      </c>
      <c r="D10" s="17">
        <v>371</v>
      </c>
      <c r="E10" s="17">
        <f t="shared" si="0"/>
        <v>21444</v>
      </c>
      <c r="F10" s="18">
        <f t="shared" si="1"/>
        <v>1.7300876702107816E-2</v>
      </c>
      <c r="G10" s="17"/>
    </row>
    <row r="11" spans="1:13" x14ac:dyDescent="0.3">
      <c r="A11" s="17"/>
      <c r="B11" s="17">
        <v>6</v>
      </c>
      <c r="C11" s="17">
        <v>22941</v>
      </c>
      <c r="D11" s="17">
        <v>368</v>
      </c>
      <c r="E11" s="17">
        <f t="shared" si="0"/>
        <v>23309</v>
      </c>
      <c r="F11" s="18">
        <f t="shared" si="1"/>
        <v>1.5787893088506585E-2</v>
      </c>
      <c r="G11" s="17"/>
    </row>
    <row r="12" spans="1:13" x14ac:dyDescent="0.3">
      <c r="A12" s="17"/>
      <c r="B12" s="17">
        <v>7</v>
      </c>
      <c r="C12" s="17">
        <v>23283</v>
      </c>
      <c r="D12" s="17">
        <v>416</v>
      </c>
      <c r="E12" s="17">
        <f t="shared" si="0"/>
        <v>23699</v>
      </c>
      <c r="F12" s="18">
        <f t="shared" si="1"/>
        <v>1.755348326933626E-2</v>
      </c>
      <c r="G12" s="17"/>
    </row>
    <row r="13" spans="1:13" x14ac:dyDescent="0.3">
      <c r="A13" s="17"/>
      <c r="B13" s="17">
        <v>8</v>
      </c>
      <c r="C13" s="17">
        <v>23677</v>
      </c>
      <c r="D13" s="17">
        <v>586</v>
      </c>
      <c r="E13" s="17">
        <f t="shared" si="0"/>
        <v>24263</v>
      </c>
      <c r="F13" s="18">
        <f t="shared" si="1"/>
        <v>2.4152000989160451E-2</v>
      </c>
      <c r="G13" s="17"/>
    </row>
    <row r="14" spans="1:13" x14ac:dyDescent="0.3">
      <c r="A14" s="17"/>
      <c r="B14" s="17">
        <v>9</v>
      </c>
      <c r="C14" s="17">
        <v>22777</v>
      </c>
      <c r="D14" s="17">
        <v>817</v>
      </c>
      <c r="E14" s="17">
        <f t="shared" si="0"/>
        <v>23594</v>
      </c>
      <c r="F14" s="18">
        <f t="shared" si="1"/>
        <v>3.4627447656183773E-2</v>
      </c>
      <c r="G14" s="17"/>
    </row>
    <row r="15" spans="1:13" x14ac:dyDescent="0.3">
      <c r="A15" s="17"/>
      <c r="B15" s="17">
        <v>10</v>
      </c>
      <c r="C15" s="17">
        <v>21967</v>
      </c>
      <c r="D15" s="17">
        <v>1770</v>
      </c>
      <c r="E15" s="17">
        <f t="shared" si="0"/>
        <v>23737</v>
      </c>
      <c r="F15" s="18">
        <f t="shared" si="1"/>
        <v>7.4567131482495677E-2</v>
      </c>
      <c r="G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0.35077288941736029</v>
      </c>
      <c r="D22">
        <v>1</v>
      </c>
      <c r="E22">
        <v>0.1</v>
      </c>
      <c r="F22">
        <f>B22*C22/2</f>
        <v>1.7538644470868014E-2</v>
      </c>
    </row>
    <row r="23" spans="2:6" x14ac:dyDescent="0.3">
      <c r="B23">
        <v>0.2</v>
      </c>
      <c r="C23">
        <f>SUM(D14:D15)/D16</f>
        <v>0.51268331351565599</v>
      </c>
      <c r="D23">
        <v>1</v>
      </c>
      <c r="E23">
        <v>0.2</v>
      </c>
      <c r="F23">
        <f>(C22+C23)*0.1/2</f>
        <v>4.3172810146650815E-2</v>
      </c>
    </row>
    <row r="24" spans="2:6" x14ac:dyDescent="0.3">
      <c r="B24">
        <v>0.3</v>
      </c>
      <c r="C24">
        <f>SUM(D13:D15)/D16</f>
        <v>0.62881490289338093</v>
      </c>
      <c r="D24">
        <v>1</v>
      </c>
      <c r="E24">
        <v>0.3</v>
      </c>
      <c r="F24">
        <f t="shared" ref="F24:F31" si="2">(C23+C24)*0.1/2</f>
        <v>5.7074910820451845E-2</v>
      </c>
    </row>
    <row r="25" spans="2:6" x14ac:dyDescent="0.3">
      <c r="B25">
        <v>0.4</v>
      </c>
      <c r="C25">
        <f>SUM(D12:D15)/D16</f>
        <v>0.71125644074514471</v>
      </c>
      <c r="D25">
        <v>1</v>
      </c>
      <c r="E25">
        <v>0.4</v>
      </c>
      <c r="F25">
        <f t="shared" si="2"/>
        <v>6.700356718192628E-2</v>
      </c>
    </row>
    <row r="26" spans="2:6" x14ac:dyDescent="0.3">
      <c r="B26">
        <v>0.5</v>
      </c>
      <c r="C26">
        <f>SUM(D11:D15)/D16</f>
        <v>0.78418549346016642</v>
      </c>
      <c r="D26">
        <v>1</v>
      </c>
      <c r="E26">
        <v>0.5</v>
      </c>
      <c r="F26">
        <f t="shared" si="2"/>
        <v>7.4772096710265565E-2</v>
      </c>
    </row>
    <row r="27" spans="2:6" x14ac:dyDescent="0.3">
      <c r="B27">
        <v>0.6</v>
      </c>
      <c r="C27">
        <f>SUM(D10:D15)/D16</f>
        <v>0.85770907649623462</v>
      </c>
      <c r="D27">
        <v>1</v>
      </c>
      <c r="E27">
        <v>0.6</v>
      </c>
      <c r="F27">
        <f t="shared" si="2"/>
        <v>8.2094728497820055E-2</v>
      </c>
    </row>
    <row r="28" spans="2:6" x14ac:dyDescent="0.3">
      <c r="B28">
        <v>0.7</v>
      </c>
      <c r="C28">
        <f>SUM(D9:D15)/D16</f>
        <v>0.91379310344827591</v>
      </c>
      <c r="D28">
        <v>1</v>
      </c>
      <c r="E28">
        <v>0.7</v>
      </c>
      <c r="F28">
        <f t="shared" si="2"/>
        <v>8.8575108997225538E-2</v>
      </c>
    </row>
    <row r="29" spans="2:6" x14ac:dyDescent="0.3">
      <c r="B29">
        <v>0.8</v>
      </c>
      <c r="C29">
        <f>SUM(D8:D15)/D16</f>
        <v>0.95699564011097904</v>
      </c>
      <c r="D29">
        <v>1</v>
      </c>
      <c r="E29">
        <v>0.8</v>
      </c>
      <c r="F29">
        <f t="shared" si="2"/>
        <v>9.3539437177962759E-2</v>
      </c>
    </row>
    <row r="30" spans="2:6" x14ac:dyDescent="0.3">
      <c r="B30">
        <v>0.9</v>
      </c>
      <c r="C30">
        <f>SUM(D7:D15)/D16</f>
        <v>0.98672215616329761</v>
      </c>
      <c r="D30">
        <v>1</v>
      </c>
      <c r="E30">
        <v>0.9</v>
      </c>
      <c r="F30">
        <f t="shared" si="2"/>
        <v>9.7185889813713844E-2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9.9336107808164889E-2</v>
      </c>
    </row>
    <row r="32" spans="2:6" x14ac:dyDescent="0.3">
      <c r="E32" t="s">
        <v>12</v>
      </c>
      <c r="F32">
        <f>SUM(F22:F31)</f>
        <v>0.72029330162504968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0.22029330162504968</v>
      </c>
    </row>
    <row r="36" spans="5:6" x14ac:dyDescent="0.3">
      <c r="E36" t="s">
        <v>15</v>
      </c>
      <c r="F36" s="4">
        <f>F35/F34</f>
        <v>0.48954067027788817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40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C6CE00E6-260A-41F0-AB7B-88D7966F876D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EF1A-F8AE-440A-8106-CEB40488C9D8}">
  <dimension ref="A1:M53"/>
  <sheetViews>
    <sheetView zoomScale="85" zoomScaleNormal="85" workbookViewId="0">
      <selection activeCell="A10" sqref="A10:G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23891</v>
      </c>
      <c r="D6">
        <v>66</v>
      </c>
      <c r="E6">
        <f>SUM(C6:D6)</f>
        <v>23957</v>
      </c>
      <c r="F6" s="3">
        <f>D6/E6</f>
        <v>2.7549359268689735E-3</v>
      </c>
    </row>
    <row r="7" spans="1:13" x14ac:dyDescent="0.3">
      <c r="B7">
        <v>2</v>
      </c>
      <c r="C7">
        <v>23673</v>
      </c>
      <c r="D7">
        <v>149</v>
      </c>
      <c r="E7">
        <f t="shared" ref="E7:E15" si="0">SUM(C7:D7)</f>
        <v>23822</v>
      </c>
      <c r="F7" s="3">
        <f t="shared" ref="F7:F16" si="1">D7/E7</f>
        <v>6.2547225253966922E-3</v>
      </c>
    </row>
    <row r="8" spans="1:13" x14ac:dyDescent="0.3">
      <c r="B8">
        <v>3</v>
      </c>
      <c r="C8">
        <v>24265</v>
      </c>
      <c r="D8">
        <v>231</v>
      </c>
      <c r="E8">
        <f t="shared" si="0"/>
        <v>24496</v>
      </c>
      <c r="F8" s="3">
        <f t="shared" si="1"/>
        <v>9.4301110385369043E-3</v>
      </c>
    </row>
    <row r="9" spans="1:13" x14ac:dyDescent="0.3">
      <c r="B9">
        <v>4</v>
      </c>
      <c r="C9">
        <v>26107</v>
      </c>
      <c r="D9">
        <v>275</v>
      </c>
      <c r="E9">
        <f t="shared" si="0"/>
        <v>26382</v>
      </c>
      <c r="F9" s="3">
        <f t="shared" si="1"/>
        <v>1.0423773785156546E-2</v>
      </c>
    </row>
    <row r="10" spans="1:13" x14ac:dyDescent="0.3">
      <c r="A10" s="17"/>
      <c r="B10" s="17">
        <v>5</v>
      </c>
      <c r="C10" s="17">
        <v>21019</v>
      </c>
      <c r="D10" s="17">
        <v>370</v>
      </c>
      <c r="E10" s="17">
        <f t="shared" si="0"/>
        <v>21389</v>
      </c>
      <c r="F10" s="18">
        <f t="shared" si="1"/>
        <v>1.729861143578475E-2</v>
      </c>
      <c r="G10" s="17"/>
    </row>
    <row r="11" spans="1:13" x14ac:dyDescent="0.3">
      <c r="A11" s="17"/>
      <c r="B11" s="17">
        <v>6</v>
      </c>
      <c r="C11" s="17">
        <v>22920</v>
      </c>
      <c r="D11" s="17">
        <v>364</v>
      </c>
      <c r="E11" s="17">
        <f t="shared" si="0"/>
        <v>23284</v>
      </c>
      <c r="F11" s="18">
        <f t="shared" si="1"/>
        <v>1.5633052740079024E-2</v>
      </c>
      <c r="G11" s="17"/>
    </row>
    <row r="12" spans="1:13" x14ac:dyDescent="0.3">
      <c r="A12" s="17"/>
      <c r="B12" s="17">
        <v>7</v>
      </c>
      <c r="C12" s="17">
        <v>23651</v>
      </c>
      <c r="D12" s="17">
        <v>424</v>
      </c>
      <c r="E12" s="17">
        <f t="shared" si="0"/>
        <v>24075</v>
      </c>
      <c r="F12" s="18">
        <f t="shared" si="1"/>
        <v>1.7611630321910696E-2</v>
      </c>
      <c r="G12" s="17"/>
    </row>
    <row r="13" spans="1:13" x14ac:dyDescent="0.3">
      <c r="A13" s="17"/>
      <c r="B13" s="17">
        <v>8</v>
      </c>
      <c r="C13" s="17">
        <v>23319</v>
      </c>
      <c r="D13" s="17">
        <v>580</v>
      </c>
      <c r="E13" s="17">
        <f t="shared" si="0"/>
        <v>23899</v>
      </c>
      <c r="F13" s="18">
        <f t="shared" si="1"/>
        <v>2.4268797857650948E-2</v>
      </c>
      <c r="G13" s="17"/>
    </row>
    <row r="14" spans="1:13" x14ac:dyDescent="0.3">
      <c r="A14" s="17"/>
      <c r="B14" s="17">
        <v>9</v>
      </c>
      <c r="C14" s="17">
        <v>22783</v>
      </c>
      <c r="D14" s="17">
        <v>817</v>
      </c>
      <c r="E14" s="17">
        <f t="shared" si="0"/>
        <v>23600</v>
      </c>
      <c r="F14" s="18">
        <f t="shared" si="1"/>
        <v>3.4618644067796613E-2</v>
      </c>
      <c r="G14" s="17"/>
    </row>
    <row r="15" spans="1:13" x14ac:dyDescent="0.3">
      <c r="B15">
        <v>10</v>
      </c>
      <c r="C15">
        <v>21996</v>
      </c>
      <c r="D15">
        <v>1770</v>
      </c>
      <c r="E15">
        <f t="shared" si="0"/>
        <v>23766</v>
      </c>
      <c r="F15" s="3">
        <f t="shared" si="1"/>
        <v>7.4476142388285788E-2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0.35077288941736029</v>
      </c>
      <c r="D22">
        <v>1</v>
      </c>
      <c r="E22">
        <v>0.1</v>
      </c>
      <c r="F22">
        <f>B22*C22/2</f>
        <v>1.7538644470868014E-2</v>
      </c>
    </row>
    <row r="23" spans="2:6" x14ac:dyDescent="0.3">
      <c r="B23">
        <v>0.2</v>
      </c>
      <c r="C23">
        <f>SUM(D14:D15)/D16</f>
        <v>0.51268331351565599</v>
      </c>
      <c r="D23">
        <v>1</v>
      </c>
      <c r="E23">
        <v>0.2</v>
      </c>
      <c r="F23">
        <f>(C22+C23)*0.1/2</f>
        <v>4.3172810146650815E-2</v>
      </c>
    </row>
    <row r="24" spans="2:6" x14ac:dyDescent="0.3">
      <c r="B24">
        <v>0.3</v>
      </c>
      <c r="C24">
        <f>SUM(D13:D15)/D16</f>
        <v>0.62762584225128815</v>
      </c>
      <c r="D24">
        <v>1</v>
      </c>
      <c r="E24">
        <v>0.3</v>
      </c>
      <c r="F24">
        <f t="shared" ref="F24:F31" si="2">(C23+C24)*0.1/2</f>
        <v>5.7015457788347206E-2</v>
      </c>
    </row>
    <row r="25" spans="2:6" x14ac:dyDescent="0.3">
      <c r="B25">
        <v>0.4</v>
      </c>
      <c r="C25">
        <f>SUM(D12:D15)/D16</f>
        <v>0.71165279429250894</v>
      </c>
      <c r="D25">
        <v>1</v>
      </c>
      <c r="E25">
        <v>0.4</v>
      </c>
      <c r="F25">
        <f t="shared" si="2"/>
        <v>6.6963931827189849E-2</v>
      </c>
    </row>
    <row r="26" spans="2:6" x14ac:dyDescent="0.3">
      <c r="B26">
        <v>0.5</v>
      </c>
      <c r="C26">
        <f>SUM(D11:D15)/D16</f>
        <v>0.78378913991280219</v>
      </c>
      <c r="D26">
        <v>1</v>
      </c>
      <c r="E26">
        <v>0.5</v>
      </c>
      <c r="F26">
        <f t="shared" si="2"/>
        <v>7.4772096710265565E-2</v>
      </c>
    </row>
    <row r="27" spans="2:6" x14ac:dyDescent="0.3">
      <c r="B27">
        <v>0.6</v>
      </c>
      <c r="C27">
        <f>SUM(D10:D15)/D16</f>
        <v>0.85711454617518823</v>
      </c>
      <c r="D27">
        <v>1</v>
      </c>
      <c r="E27">
        <v>0.6</v>
      </c>
      <c r="F27">
        <f t="shared" si="2"/>
        <v>8.2045184304399527E-2</v>
      </c>
    </row>
    <row r="28" spans="2:6" x14ac:dyDescent="0.3">
      <c r="B28">
        <v>0.7</v>
      </c>
      <c r="C28">
        <f>SUM(D9:D15)/D16</f>
        <v>0.91161315893777251</v>
      </c>
      <c r="D28">
        <v>1</v>
      </c>
      <c r="E28">
        <v>0.7</v>
      </c>
      <c r="F28">
        <f t="shared" si="2"/>
        <v>8.8436385255648037E-2</v>
      </c>
    </row>
    <row r="29" spans="2:6" x14ac:dyDescent="0.3">
      <c r="B29">
        <v>0.8</v>
      </c>
      <c r="C29">
        <f>SUM(D8:D15)/D16</f>
        <v>0.95739199365834327</v>
      </c>
      <c r="D29">
        <v>1</v>
      </c>
      <c r="E29">
        <v>0.8</v>
      </c>
      <c r="F29">
        <f t="shared" si="2"/>
        <v>9.34502576298058E-2</v>
      </c>
    </row>
    <row r="30" spans="2:6" x14ac:dyDescent="0.3">
      <c r="B30">
        <v>0.9</v>
      </c>
      <c r="C30">
        <f>SUM(D7:D15)/D16</f>
        <v>0.98692033293697978</v>
      </c>
      <c r="D30">
        <v>1</v>
      </c>
      <c r="E30">
        <v>0.9</v>
      </c>
      <c r="F30">
        <f t="shared" si="2"/>
        <v>9.7215616329766164E-2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9.9346016646849E-2</v>
      </c>
    </row>
    <row r="32" spans="2:6" x14ac:dyDescent="0.3">
      <c r="E32" t="s">
        <v>12</v>
      </c>
      <c r="F32">
        <f>SUM(F22:F31)</f>
        <v>0.71995640110978987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0.21995640110978987</v>
      </c>
    </row>
    <row r="36" spans="5:6" x14ac:dyDescent="0.3">
      <c r="E36" t="s">
        <v>15</v>
      </c>
      <c r="F36" s="4">
        <f>F35/F34</f>
        <v>0.48879200246619969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39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1F2D3A58-B570-41A3-B058-AC8B8321F65A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A878-D42C-494F-9C88-B5E231750776}">
  <dimension ref="A1:M53"/>
  <sheetViews>
    <sheetView zoomScale="85" zoomScaleNormal="85" workbookViewId="0">
      <selection activeCell="A9" sqref="A9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23815</v>
      </c>
      <c r="D6">
        <v>63</v>
      </c>
      <c r="E6">
        <f>SUM(C6:D6)</f>
        <v>23878</v>
      </c>
      <c r="F6" s="3">
        <f>D6/E6</f>
        <v>2.6384119272970935E-3</v>
      </c>
    </row>
    <row r="7" spans="1:13" x14ac:dyDescent="0.3">
      <c r="B7">
        <v>2</v>
      </c>
      <c r="C7">
        <v>23855</v>
      </c>
      <c r="D7">
        <v>160</v>
      </c>
      <c r="E7">
        <f t="shared" ref="E7:E15" si="0">SUM(C7:D7)</f>
        <v>24015</v>
      </c>
      <c r="F7" s="3">
        <f t="shared" ref="F7:F16" si="1">D7/E7</f>
        <v>6.6625026025400793E-3</v>
      </c>
    </row>
    <row r="8" spans="1:13" x14ac:dyDescent="0.3">
      <c r="B8">
        <v>3</v>
      </c>
      <c r="C8">
        <v>24197</v>
      </c>
      <c r="D8">
        <v>227</v>
      </c>
      <c r="E8">
        <f t="shared" si="0"/>
        <v>24424</v>
      </c>
      <c r="F8" s="3">
        <f t="shared" si="1"/>
        <v>9.2941369145103179E-3</v>
      </c>
    </row>
    <row r="9" spans="1:13" x14ac:dyDescent="0.3">
      <c r="A9" s="17"/>
      <c r="B9" s="17">
        <v>4</v>
      </c>
      <c r="C9" s="17">
        <v>26113</v>
      </c>
      <c r="D9" s="17">
        <v>275</v>
      </c>
      <c r="E9" s="17">
        <f t="shared" si="0"/>
        <v>26388</v>
      </c>
      <c r="F9" s="18">
        <f t="shared" si="1"/>
        <v>1.042140366833409E-2</v>
      </c>
      <c r="G9" s="17"/>
      <c r="H9" s="17"/>
    </row>
    <row r="10" spans="1:13" x14ac:dyDescent="0.3">
      <c r="A10" s="17"/>
      <c r="B10" s="17">
        <v>5</v>
      </c>
      <c r="C10" s="17">
        <v>21000</v>
      </c>
      <c r="D10" s="17">
        <v>366</v>
      </c>
      <c r="E10" s="17">
        <f t="shared" si="0"/>
        <v>21366</v>
      </c>
      <c r="F10" s="18">
        <f t="shared" si="1"/>
        <v>1.7130019657399607E-2</v>
      </c>
      <c r="G10" s="17"/>
      <c r="H10" s="17"/>
    </row>
    <row r="11" spans="1:13" x14ac:dyDescent="0.3">
      <c r="A11" s="17"/>
      <c r="B11" s="17">
        <v>6</v>
      </c>
      <c r="C11" s="17">
        <v>22918</v>
      </c>
      <c r="D11" s="17">
        <v>364</v>
      </c>
      <c r="E11" s="17">
        <f t="shared" si="0"/>
        <v>23282</v>
      </c>
      <c r="F11" s="18">
        <f t="shared" si="1"/>
        <v>1.5634395670475046E-2</v>
      </c>
      <c r="G11" s="17"/>
      <c r="H11" s="17"/>
    </row>
    <row r="12" spans="1:13" x14ac:dyDescent="0.3">
      <c r="A12" s="17"/>
      <c r="B12" s="17">
        <v>7</v>
      </c>
      <c r="C12" s="17">
        <v>23632</v>
      </c>
      <c r="D12" s="17">
        <v>424</v>
      </c>
      <c r="E12" s="17">
        <f t="shared" si="0"/>
        <v>24056</v>
      </c>
      <c r="F12" s="18">
        <f t="shared" si="1"/>
        <v>1.7625540405719987E-2</v>
      </c>
      <c r="G12" s="17"/>
      <c r="H12" s="17"/>
    </row>
    <row r="13" spans="1:13" x14ac:dyDescent="0.3">
      <c r="A13" s="17"/>
      <c r="B13" s="17">
        <v>8</v>
      </c>
      <c r="C13" s="17">
        <v>23315</v>
      </c>
      <c r="D13" s="17">
        <v>580</v>
      </c>
      <c r="E13" s="17">
        <f t="shared" si="0"/>
        <v>23895</v>
      </c>
      <c r="F13" s="18">
        <f t="shared" si="1"/>
        <v>2.427286043105252E-2</v>
      </c>
      <c r="G13" s="17"/>
      <c r="H13" s="17"/>
    </row>
    <row r="14" spans="1:13" x14ac:dyDescent="0.3">
      <c r="A14" s="17"/>
      <c r="B14" s="17">
        <v>9</v>
      </c>
      <c r="C14" s="17">
        <v>22783</v>
      </c>
      <c r="D14" s="17">
        <v>817</v>
      </c>
      <c r="E14" s="17">
        <f t="shared" si="0"/>
        <v>23600</v>
      </c>
      <c r="F14" s="18">
        <f t="shared" si="1"/>
        <v>3.4618644067796613E-2</v>
      </c>
      <c r="G14" s="17"/>
      <c r="H14" s="17"/>
    </row>
    <row r="15" spans="1:13" x14ac:dyDescent="0.3">
      <c r="B15">
        <v>10</v>
      </c>
      <c r="C15">
        <v>21996</v>
      </c>
      <c r="D15">
        <v>1770</v>
      </c>
      <c r="E15">
        <f t="shared" si="0"/>
        <v>23766</v>
      </c>
      <c r="F15" s="3">
        <f t="shared" si="1"/>
        <v>7.4476142388285788E-2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0.35077288941736029</v>
      </c>
      <c r="D22">
        <v>1</v>
      </c>
      <c r="E22">
        <v>0.1</v>
      </c>
      <c r="F22">
        <f>B22*C22/2</f>
        <v>1.7538644470868014E-2</v>
      </c>
    </row>
    <row r="23" spans="2:6" x14ac:dyDescent="0.3">
      <c r="B23">
        <v>0.2</v>
      </c>
      <c r="C23">
        <f>SUM(D14:D15)/D16</f>
        <v>0.51268331351565599</v>
      </c>
      <c r="D23">
        <v>1</v>
      </c>
      <c r="E23">
        <v>0.2</v>
      </c>
      <c r="F23">
        <f>(C22+C23)*0.1/2</f>
        <v>4.3172810146650815E-2</v>
      </c>
    </row>
    <row r="24" spans="2:6" x14ac:dyDescent="0.3">
      <c r="B24">
        <v>0.3</v>
      </c>
      <c r="C24">
        <f>SUM(D13:D15)/D16</f>
        <v>0.62762584225128815</v>
      </c>
      <c r="D24">
        <v>1</v>
      </c>
      <c r="E24">
        <v>0.3</v>
      </c>
      <c r="F24">
        <f t="shared" ref="F24:F31" si="2">(C23+C24)*0.1/2</f>
        <v>5.7015457788347206E-2</v>
      </c>
    </row>
    <row r="25" spans="2:6" x14ac:dyDescent="0.3">
      <c r="B25">
        <v>0.4</v>
      </c>
      <c r="C25">
        <f>SUM(D12:D15)/D16</f>
        <v>0.71165279429250894</v>
      </c>
      <c r="D25">
        <v>1</v>
      </c>
      <c r="E25">
        <v>0.4</v>
      </c>
      <c r="F25">
        <f t="shared" si="2"/>
        <v>6.6963931827189849E-2</v>
      </c>
    </row>
    <row r="26" spans="2:6" x14ac:dyDescent="0.3">
      <c r="B26">
        <v>0.5</v>
      </c>
      <c r="C26">
        <f>SUM(D11:D15)/D16</f>
        <v>0.78378913991280219</v>
      </c>
      <c r="D26">
        <v>1</v>
      </c>
      <c r="E26">
        <v>0.5</v>
      </c>
      <c r="F26">
        <f t="shared" si="2"/>
        <v>7.4772096710265565E-2</v>
      </c>
    </row>
    <row r="27" spans="2:6" x14ac:dyDescent="0.3">
      <c r="B27">
        <v>0.6</v>
      </c>
      <c r="C27">
        <f>SUM(D10:D15)/D16</f>
        <v>0.85632183908045978</v>
      </c>
      <c r="D27">
        <v>1</v>
      </c>
      <c r="E27">
        <v>0.6</v>
      </c>
      <c r="F27">
        <f t="shared" si="2"/>
        <v>8.200554894966311E-2</v>
      </c>
    </row>
    <row r="28" spans="2:6" x14ac:dyDescent="0.3">
      <c r="B28">
        <v>0.7</v>
      </c>
      <c r="C28">
        <f>SUM(D9:D15)/D16</f>
        <v>0.91082045184304394</v>
      </c>
      <c r="D28">
        <v>1</v>
      </c>
      <c r="E28">
        <v>0.7</v>
      </c>
      <c r="F28">
        <f t="shared" si="2"/>
        <v>8.8357114546175189E-2</v>
      </c>
    </row>
    <row r="29" spans="2:6" x14ac:dyDescent="0.3">
      <c r="B29">
        <v>0.8</v>
      </c>
      <c r="C29">
        <f>SUM(D8:D15)/D16</f>
        <v>0.95580657946888625</v>
      </c>
      <c r="D29">
        <v>1</v>
      </c>
      <c r="E29">
        <v>0.8</v>
      </c>
      <c r="F29">
        <f t="shared" si="2"/>
        <v>9.3331351565596521E-2</v>
      </c>
    </row>
    <row r="30" spans="2:6" x14ac:dyDescent="0.3">
      <c r="B30">
        <v>0.9</v>
      </c>
      <c r="C30">
        <f>SUM(D7:D15)/D16</f>
        <v>0.98751486325802618</v>
      </c>
      <c r="D30">
        <v>1</v>
      </c>
      <c r="E30">
        <v>0.9</v>
      </c>
      <c r="F30">
        <f t="shared" si="2"/>
        <v>9.7166072136345635E-2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9.937574316290132E-2</v>
      </c>
    </row>
    <row r="32" spans="2:6" x14ac:dyDescent="0.3">
      <c r="E32" t="s">
        <v>12</v>
      </c>
      <c r="F32">
        <f>SUM(F22:F31)</f>
        <v>0.71969877130400317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0.21969877130400317</v>
      </c>
    </row>
    <row r="36" spans="5:6" x14ac:dyDescent="0.3">
      <c r="E36" t="s">
        <v>15</v>
      </c>
      <c r="F36" s="4">
        <f>F35/F34</f>
        <v>0.48821949178667368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38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C9A2BE1A-C479-4535-BC7C-38129EE3E0B5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7797-F018-4A5A-B63C-AEAD5B9B0CB4}">
  <dimension ref="A1:M53"/>
  <sheetViews>
    <sheetView zoomScale="85" zoomScaleNormal="85" workbookViewId="0">
      <selection activeCell="A10" sqref="A10:H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23804</v>
      </c>
      <c r="D6">
        <v>67</v>
      </c>
      <c r="E6">
        <f>SUM(C6:D6)</f>
        <v>23871</v>
      </c>
      <c r="F6" s="3">
        <f>D6/E6</f>
        <v>2.8067529638473462E-3</v>
      </c>
    </row>
    <row r="7" spans="1:13" x14ac:dyDescent="0.3">
      <c r="B7">
        <v>2</v>
      </c>
      <c r="C7">
        <v>23775</v>
      </c>
      <c r="D7">
        <v>155</v>
      </c>
      <c r="E7">
        <f t="shared" ref="E7:E15" si="0">SUM(C7:D7)</f>
        <v>23930</v>
      </c>
      <c r="F7" s="3">
        <f t="shared" ref="F7:F16" si="1">D7/E7</f>
        <v>6.477225240284162E-3</v>
      </c>
    </row>
    <row r="8" spans="1:13" x14ac:dyDescent="0.3">
      <c r="B8">
        <v>3</v>
      </c>
      <c r="C8">
        <v>23726</v>
      </c>
      <c r="D8">
        <v>221</v>
      </c>
      <c r="E8">
        <f t="shared" si="0"/>
        <v>23947</v>
      </c>
      <c r="F8" s="3">
        <f t="shared" si="1"/>
        <v>9.2287134087777178E-3</v>
      </c>
    </row>
    <row r="9" spans="1:13" x14ac:dyDescent="0.3">
      <c r="B9">
        <v>4</v>
      </c>
      <c r="C9">
        <v>27600</v>
      </c>
      <c r="D9">
        <v>301</v>
      </c>
      <c r="E9">
        <f t="shared" si="0"/>
        <v>27901</v>
      </c>
      <c r="F9" s="3">
        <f t="shared" si="1"/>
        <v>1.0788143794129243E-2</v>
      </c>
    </row>
    <row r="10" spans="1:13" x14ac:dyDescent="0.3">
      <c r="A10" s="17"/>
      <c r="B10" s="17">
        <v>5</v>
      </c>
      <c r="C10" s="17">
        <v>19405</v>
      </c>
      <c r="D10" s="17">
        <v>322</v>
      </c>
      <c r="E10" s="17">
        <f t="shared" si="0"/>
        <v>19727</v>
      </c>
      <c r="F10" s="18">
        <f t="shared" si="1"/>
        <v>1.6322806306077964E-2</v>
      </c>
      <c r="G10" s="17"/>
      <c r="H10" s="17"/>
    </row>
    <row r="11" spans="1:13" x14ac:dyDescent="0.3">
      <c r="A11" s="17"/>
      <c r="B11" s="17">
        <v>6</v>
      </c>
      <c r="C11" s="17">
        <v>24027</v>
      </c>
      <c r="D11" s="17">
        <v>402</v>
      </c>
      <c r="E11" s="17">
        <f t="shared" si="0"/>
        <v>24429</v>
      </c>
      <c r="F11" s="18">
        <f t="shared" si="1"/>
        <v>1.6455851651725407E-2</v>
      </c>
      <c r="G11" s="17"/>
      <c r="H11" s="17"/>
    </row>
    <row r="12" spans="1:13" x14ac:dyDescent="0.3">
      <c r="A12" s="17"/>
      <c r="B12" s="17">
        <v>7</v>
      </c>
      <c r="C12" s="17">
        <v>23068</v>
      </c>
      <c r="D12" s="17">
        <v>414</v>
      </c>
      <c r="E12" s="17">
        <f t="shared" si="0"/>
        <v>23482</v>
      </c>
      <c r="F12" s="18">
        <f t="shared" si="1"/>
        <v>1.7630525508900433E-2</v>
      </c>
      <c r="G12" s="17"/>
      <c r="H12" s="17"/>
    </row>
    <row r="13" spans="1:13" x14ac:dyDescent="0.3">
      <c r="A13" s="17"/>
      <c r="B13" s="17">
        <v>8</v>
      </c>
      <c r="C13" s="17">
        <v>23094</v>
      </c>
      <c r="D13" s="17">
        <v>566</v>
      </c>
      <c r="E13" s="17">
        <f t="shared" si="0"/>
        <v>23660</v>
      </c>
      <c r="F13" s="18">
        <f t="shared" si="1"/>
        <v>2.3922231614539307E-2</v>
      </c>
      <c r="G13" s="17"/>
      <c r="H13" s="17"/>
    </row>
    <row r="14" spans="1:13" x14ac:dyDescent="0.3">
      <c r="A14" s="17"/>
      <c r="B14" s="17">
        <v>9</v>
      </c>
      <c r="C14" s="17">
        <v>23195</v>
      </c>
      <c r="D14" s="17">
        <v>828</v>
      </c>
      <c r="E14" s="17">
        <f t="shared" si="0"/>
        <v>24023</v>
      </c>
      <c r="F14" s="18">
        <f t="shared" si="1"/>
        <v>3.4466969154560212E-2</v>
      </c>
      <c r="G14" s="17"/>
      <c r="H14" s="17"/>
    </row>
    <row r="15" spans="1:13" x14ac:dyDescent="0.3">
      <c r="A15" s="17"/>
      <c r="B15" s="17">
        <v>10</v>
      </c>
      <c r="C15" s="17">
        <v>21930</v>
      </c>
      <c r="D15" s="17">
        <v>1770</v>
      </c>
      <c r="E15" s="17">
        <f t="shared" si="0"/>
        <v>23700</v>
      </c>
      <c r="F15" s="18">
        <f t="shared" si="1"/>
        <v>7.4683544303797464E-2</v>
      </c>
      <c r="G15" s="17"/>
      <c r="H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0.35077288941736029</v>
      </c>
      <c r="D22">
        <v>1</v>
      </c>
      <c r="E22">
        <v>0.1</v>
      </c>
      <c r="F22">
        <f>B22*C22/2</f>
        <v>1.7538644470868014E-2</v>
      </c>
    </row>
    <row r="23" spans="2:6" x14ac:dyDescent="0.3">
      <c r="B23">
        <v>0.2</v>
      </c>
      <c r="C23">
        <f>SUM(D14:D15)/D16</f>
        <v>0.51486325802615929</v>
      </c>
      <c r="D23">
        <v>1</v>
      </c>
      <c r="E23">
        <v>0.2</v>
      </c>
      <c r="F23">
        <f>(C22+C23)*0.1/2</f>
        <v>4.3281807372175983E-2</v>
      </c>
    </row>
    <row r="24" spans="2:6" x14ac:dyDescent="0.3">
      <c r="B24">
        <v>0.3</v>
      </c>
      <c r="C24">
        <f>SUM(D13:D15)/D16</f>
        <v>0.62703131193024175</v>
      </c>
      <c r="D24">
        <v>1</v>
      </c>
      <c r="E24">
        <v>0.3</v>
      </c>
      <c r="F24">
        <f t="shared" ref="F24:F31" si="2">(C23+C24)*0.1/2</f>
        <v>5.7094728497820046E-2</v>
      </c>
    </row>
    <row r="25" spans="2:6" x14ac:dyDescent="0.3">
      <c r="B25">
        <v>0.4</v>
      </c>
      <c r="C25">
        <f>SUM(D12:D15)/D16</f>
        <v>0.70907649623464131</v>
      </c>
      <c r="D25">
        <v>1</v>
      </c>
      <c r="E25">
        <v>0.4</v>
      </c>
      <c r="F25">
        <f t="shared" si="2"/>
        <v>6.6805390408244167E-2</v>
      </c>
    </row>
    <row r="26" spans="2:6" x14ac:dyDescent="0.3">
      <c r="B26">
        <v>0.5</v>
      </c>
      <c r="C26">
        <f>SUM(D11:D15)/D16</f>
        <v>0.78874355925485529</v>
      </c>
      <c r="D26">
        <v>1</v>
      </c>
      <c r="E26">
        <v>0.5</v>
      </c>
      <c r="F26">
        <f t="shared" si="2"/>
        <v>7.489100277447483E-2</v>
      </c>
    </row>
    <row r="27" spans="2:6" x14ac:dyDescent="0.3">
      <c r="B27">
        <v>0.6</v>
      </c>
      <c r="C27">
        <f>SUM(D10:D15)/D16</f>
        <v>0.85255648038049936</v>
      </c>
      <c r="D27">
        <v>1</v>
      </c>
      <c r="E27">
        <v>0.6</v>
      </c>
      <c r="F27">
        <f t="shared" si="2"/>
        <v>8.2065001981767749E-2</v>
      </c>
    </row>
    <row r="28" spans="2:6" x14ac:dyDescent="0.3">
      <c r="B28">
        <v>0.7</v>
      </c>
      <c r="C28">
        <f>SUM(D9:D15)/D16</f>
        <v>0.9122076892588189</v>
      </c>
      <c r="D28">
        <v>1</v>
      </c>
      <c r="E28">
        <v>0.7</v>
      </c>
      <c r="F28">
        <f t="shared" si="2"/>
        <v>8.823820848196591E-2</v>
      </c>
    </row>
    <row r="29" spans="2:6" x14ac:dyDescent="0.3">
      <c r="B29">
        <v>0.8</v>
      </c>
      <c r="C29">
        <f>SUM(D8:D15)/D16</f>
        <v>0.95600475624256842</v>
      </c>
      <c r="D29">
        <v>1</v>
      </c>
      <c r="E29">
        <v>0.8</v>
      </c>
      <c r="F29">
        <f t="shared" si="2"/>
        <v>9.3410622275069369E-2</v>
      </c>
    </row>
    <row r="30" spans="2:6" x14ac:dyDescent="0.3">
      <c r="B30">
        <v>0.9</v>
      </c>
      <c r="C30">
        <f>SUM(D7:D15)/D16</f>
        <v>0.98672215616329761</v>
      </c>
      <c r="D30">
        <v>1</v>
      </c>
      <c r="E30">
        <v>0.9</v>
      </c>
      <c r="F30">
        <f t="shared" si="2"/>
        <v>9.7136345620293302E-2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9.9336107808164889E-2</v>
      </c>
    </row>
    <row r="32" spans="2:6" x14ac:dyDescent="0.3">
      <c r="E32" t="s">
        <v>12</v>
      </c>
      <c r="F32">
        <f>SUM(F22:F31)</f>
        <v>0.7197978596908442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0.2197978596908442</v>
      </c>
    </row>
    <row r="36" spans="5:6" x14ac:dyDescent="0.3">
      <c r="E36" t="s">
        <v>15</v>
      </c>
      <c r="F36" s="4">
        <f>F35/F34</f>
        <v>0.488439688201876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37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67E68C39-072E-4EE2-8287-53FBC6A76A9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C02E-3416-4D83-A5C6-5E6CC739254B}">
  <dimension ref="A1:M53"/>
  <sheetViews>
    <sheetView zoomScale="85" zoomScaleNormal="85" workbookViewId="0">
      <selection activeCell="H15" sqref="A9:H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25145</v>
      </c>
      <c r="D6">
        <v>225</v>
      </c>
      <c r="E6">
        <f>SUM(C6:D6)</f>
        <v>25370</v>
      </c>
      <c r="F6" s="3">
        <f>D6/E6</f>
        <v>8.868742609381159E-3</v>
      </c>
    </row>
    <row r="7" spans="1:13" x14ac:dyDescent="0.3">
      <c r="B7">
        <v>2</v>
      </c>
      <c r="C7">
        <v>26893</v>
      </c>
      <c r="D7">
        <v>314</v>
      </c>
      <c r="E7">
        <f t="shared" ref="E7:E15" si="0">SUM(C7:D7)</f>
        <v>27207</v>
      </c>
      <c r="F7" s="3">
        <f t="shared" ref="F7:F16" si="1">D7/E7</f>
        <v>1.1541147498805455E-2</v>
      </c>
    </row>
    <row r="8" spans="1:13" x14ac:dyDescent="0.3">
      <c r="B8">
        <v>3</v>
      </c>
      <c r="C8">
        <v>19676</v>
      </c>
      <c r="D8">
        <v>264</v>
      </c>
      <c r="E8">
        <f t="shared" si="0"/>
        <v>19940</v>
      </c>
      <c r="F8" s="3">
        <f t="shared" si="1"/>
        <v>1.3239719157472418E-2</v>
      </c>
    </row>
    <row r="9" spans="1:13" x14ac:dyDescent="0.3">
      <c r="A9" s="17"/>
      <c r="B9" s="17">
        <v>4</v>
      </c>
      <c r="C9" s="17">
        <v>40889</v>
      </c>
      <c r="D9" s="17">
        <v>544</v>
      </c>
      <c r="E9" s="17">
        <f t="shared" si="0"/>
        <v>41433</v>
      </c>
      <c r="F9" s="18">
        <f t="shared" si="1"/>
        <v>1.3129630970482465E-2</v>
      </c>
      <c r="G9" s="17"/>
      <c r="H9" s="17"/>
    </row>
    <row r="10" spans="1:13" x14ac:dyDescent="0.3">
      <c r="A10" s="17"/>
      <c r="B10" s="17">
        <v>5</v>
      </c>
      <c r="C10" s="17">
        <v>6212</v>
      </c>
      <c r="D10" s="17">
        <v>77</v>
      </c>
      <c r="E10" s="17">
        <f t="shared" si="0"/>
        <v>6289</v>
      </c>
      <c r="F10" s="18">
        <f t="shared" si="1"/>
        <v>1.2243599936396883E-2</v>
      </c>
      <c r="G10" s="17"/>
      <c r="H10" s="17"/>
    </row>
    <row r="11" spans="1:13" x14ac:dyDescent="0.3">
      <c r="A11" s="17"/>
      <c r="B11" s="17">
        <v>6</v>
      </c>
      <c r="C11" s="17">
        <v>26030</v>
      </c>
      <c r="D11" s="17">
        <v>474</v>
      </c>
      <c r="E11" s="17">
        <f t="shared" si="0"/>
        <v>26504</v>
      </c>
      <c r="F11" s="18">
        <f t="shared" si="1"/>
        <v>1.7884092967099304E-2</v>
      </c>
      <c r="G11" s="17"/>
      <c r="H11" s="17"/>
    </row>
    <row r="12" spans="1:13" x14ac:dyDescent="0.3">
      <c r="A12" s="17"/>
      <c r="B12" s="17">
        <v>7</v>
      </c>
      <c r="C12" s="17">
        <v>24896</v>
      </c>
      <c r="D12" s="17">
        <v>462</v>
      </c>
      <c r="E12" s="17">
        <f t="shared" si="0"/>
        <v>25358</v>
      </c>
      <c r="F12" s="18">
        <f t="shared" si="1"/>
        <v>1.8219102452874832E-2</v>
      </c>
      <c r="G12" s="17"/>
      <c r="H12" s="17"/>
    </row>
    <row r="13" spans="1:13" x14ac:dyDescent="0.3">
      <c r="A13" s="17"/>
      <c r="B13" s="17">
        <v>8</v>
      </c>
      <c r="C13" s="17">
        <v>18569</v>
      </c>
      <c r="D13" s="17">
        <v>316</v>
      </c>
      <c r="E13" s="17">
        <f t="shared" si="0"/>
        <v>18885</v>
      </c>
      <c r="F13" s="18">
        <f t="shared" si="1"/>
        <v>1.6732856764628011E-2</v>
      </c>
      <c r="G13" s="17"/>
      <c r="H13" s="17"/>
    </row>
    <row r="14" spans="1:13" x14ac:dyDescent="0.3">
      <c r="A14" s="17"/>
      <c r="B14" s="17">
        <v>9</v>
      </c>
      <c r="C14" s="17">
        <v>23311</v>
      </c>
      <c r="D14" s="17">
        <v>588</v>
      </c>
      <c r="E14" s="17">
        <f t="shared" si="0"/>
        <v>23899</v>
      </c>
      <c r="F14" s="18">
        <f t="shared" si="1"/>
        <v>2.4603539897066824E-2</v>
      </c>
      <c r="G14" s="17"/>
      <c r="H14" s="17"/>
    </row>
    <row r="15" spans="1:13" x14ac:dyDescent="0.3">
      <c r="A15" s="17"/>
      <c r="B15" s="17">
        <v>10</v>
      </c>
      <c r="C15" s="17">
        <v>22003</v>
      </c>
      <c r="D15" s="17">
        <v>1782</v>
      </c>
      <c r="E15" s="17">
        <f t="shared" si="0"/>
        <v>23785</v>
      </c>
      <c r="F15" s="18">
        <f t="shared" si="1"/>
        <v>7.4921168803867982E-2</v>
      </c>
      <c r="G15" s="17"/>
      <c r="H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0.35315101070154575</v>
      </c>
      <c r="D22">
        <v>1</v>
      </c>
      <c r="E22">
        <v>0.1</v>
      </c>
      <c r="F22">
        <f>B22*C22/2</f>
        <v>1.7657550535077289E-2</v>
      </c>
    </row>
    <row r="23" spans="2:6" x14ac:dyDescent="0.3">
      <c r="B23">
        <v>0.2</v>
      </c>
      <c r="C23">
        <f>SUM(D14:D15)/D16</f>
        <v>0.46967895362663498</v>
      </c>
      <c r="D23">
        <v>1</v>
      </c>
      <c r="E23">
        <v>0.2</v>
      </c>
      <c r="F23">
        <f>(C22+C23)*0.1/2</f>
        <v>4.1141498216409035E-2</v>
      </c>
    </row>
    <row r="24" spans="2:6" x14ac:dyDescent="0.3">
      <c r="B24">
        <v>0.3</v>
      </c>
      <c r="C24">
        <f>SUM(D13:D15)/D16</f>
        <v>0.53230281411018632</v>
      </c>
      <c r="D24">
        <v>1</v>
      </c>
      <c r="E24">
        <v>0.3</v>
      </c>
      <c r="F24">
        <f t="shared" ref="F24:F31" si="2">(C23+C24)*0.1/2</f>
        <v>5.0099088386841066E-2</v>
      </c>
    </row>
    <row r="25" spans="2:6" x14ac:dyDescent="0.3">
      <c r="B25">
        <v>0.4</v>
      </c>
      <c r="C25">
        <f>SUM(D12:D15)/D16</f>
        <v>0.62386048355132784</v>
      </c>
      <c r="D25">
        <v>1</v>
      </c>
      <c r="E25">
        <v>0.4</v>
      </c>
      <c r="F25">
        <f t="shared" si="2"/>
        <v>5.7808164883075712E-2</v>
      </c>
    </row>
    <row r="26" spans="2:6" x14ac:dyDescent="0.3">
      <c r="B26">
        <v>0.5</v>
      </c>
      <c r="C26">
        <f>SUM(D11:D15)/D16</f>
        <v>0.71779627427665482</v>
      </c>
      <c r="D26">
        <v>1</v>
      </c>
      <c r="E26">
        <v>0.5</v>
      </c>
      <c r="F26">
        <f t="shared" si="2"/>
        <v>6.7082837891399127E-2</v>
      </c>
    </row>
    <row r="27" spans="2:6" x14ac:dyDescent="0.3">
      <c r="B27">
        <v>0.6</v>
      </c>
      <c r="C27">
        <f>SUM(D10:D15)/D16</f>
        <v>0.73305588585017833</v>
      </c>
      <c r="D27">
        <v>1</v>
      </c>
      <c r="E27">
        <v>0.6</v>
      </c>
      <c r="F27">
        <f t="shared" si="2"/>
        <v>7.2542608006341658E-2</v>
      </c>
    </row>
    <row r="28" spans="2:6" x14ac:dyDescent="0.3">
      <c r="B28">
        <v>0.7</v>
      </c>
      <c r="C28">
        <f>SUM(D9:D15)/D16</f>
        <v>0.8408640507332541</v>
      </c>
      <c r="D28">
        <v>1</v>
      </c>
      <c r="E28">
        <v>0.7</v>
      </c>
      <c r="F28">
        <f t="shared" si="2"/>
        <v>7.8695996829171624E-2</v>
      </c>
    </row>
    <row r="29" spans="2:6" x14ac:dyDescent="0.3">
      <c r="B29">
        <v>0.8</v>
      </c>
      <c r="C29">
        <f>SUM(D8:D15)/D16</f>
        <v>0.89318271898533497</v>
      </c>
      <c r="D29">
        <v>1</v>
      </c>
      <c r="E29">
        <v>0.8</v>
      </c>
      <c r="F29">
        <f t="shared" si="2"/>
        <v>8.6702338485929453E-2</v>
      </c>
    </row>
    <row r="30" spans="2:6" x14ac:dyDescent="0.3">
      <c r="B30">
        <v>0.9</v>
      </c>
      <c r="C30">
        <f>SUM(D7:D15)/D16</f>
        <v>0.95541022592152203</v>
      </c>
      <c r="D30">
        <v>1</v>
      </c>
      <c r="E30">
        <v>0.9</v>
      </c>
      <c r="F30">
        <f t="shared" si="2"/>
        <v>9.2429647245342861E-2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9.7770511296076112E-2</v>
      </c>
    </row>
    <row r="32" spans="2:6" x14ac:dyDescent="0.3">
      <c r="E32" t="s">
        <v>12</v>
      </c>
      <c r="F32">
        <f>SUM(F22:F31)</f>
        <v>0.66193024177566384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0.16193024177566384</v>
      </c>
    </row>
    <row r="36" spans="5:6" x14ac:dyDescent="0.3">
      <c r="E36" t="s">
        <v>15</v>
      </c>
      <c r="F36" s="4">
        <f>F35/F34</f>
        <v>0.35984498172369744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63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C11D7716-3867-412B-8DAE-1A74FE7A1465}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EC57-A2F0-4BE2-9EEE-F27723B72B5F}">
  <dimension ref="A1:M53"/>
  <sheetViews>
    <sheetView zoomScale="85" zoomScaleNormal="85" workbookViewId="0">
      <selection activeCell="A7" sqref="A7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23943</v>
      </c>
      <c r="D6">
        <v>67</v>
      </c>
      <c r="E6">
        <f>SUM(C6:D6)</f>
        <v>24010</v>
      </c>
      <c r="F6" s="3">
        <f>D6/E6</f>
        <v>2.7905039566847147E-3</v>
      </c>
    </row>
    <row r="7" spans="1:13" x14ac:dyDescent="0.3">
      <c r="A7" s="17"/>
      <c r="B7" s="17">
        <v>2</v>
      </c>
      <c r="C7" s="17">
        <v>23596</v>
      </c>
      <c r="D7" s="17">
        <v>155</v>
      </c>
      <c r="E7" s="17">
        <f t="shared" ref="E7:E15" si="0">SUM(C7:D7)</f>
        <v>23751</v>
      </c>
      <c r="F7" s="18">
        <f t="shared" ref="F7:F16" si="1">D7/E7</f>
        <v>6.5260410087996292E-3</v>
      </c>
      <c r="G7" s="17"/>
      <c r="H7" s="17"/>
    </row>
    <row r="8" spans="1:13" x14ac:dyDescent="0.3">
      <c r="A8" s="17"/>
      <c r="B8" s="17">
        <v>3</v>
      </c>
      <c r="C8" s="17">
        <v>23723</v>
      </c>
      <c r="D8" s="17">
        <v>221</v>
      </c>
      <c r="E8" s="17">
        <f t="shared" si="0"/>
        <v>23944</v>
      </c>
      <c r="F8" s="18">
        <f t="shared" si="1"/>
        <v>9.2298696959572327E-3</v>
      </c>
      <c r="G8" s="17"/>
      <c r="H8" s="17"/>
    </row>
    <row r="9" spans="1:13" x14ac:dyDescent="0.3">
      <c r="A9" s="17"/>
      <c r="B9" s="17">
        <v>4</v>
      </c>
      <c r="C9" s="17">
        <v>27600</v>
      </c>
      <c r="D9" s="17">
        <v>301</v>
      </c>
      <c r="E9" s="17">
        <f t="shared" si="0"/>
        <v>27901</v>
      </c>
      <c r="F9" s="18">
        <f t="shared" si="1"/>
        <v>1.0788143794129243E-2</v>
      </c>
      <c r="G9" s="17"/>
      <c r="H9" s="17"/>
    </row>
    <row r="10" spans="1:13" x14ac:dyDescent="0.3">
      <c r="A10" s="17"/>
      <c r="B10" s="17">
        <v>5</v>
      </c>
      <c r="C10" s="17">
        <v>19797</v>
      </c>
      <c r="D10" s="17">
        <v>332</v>
      </c>
      <c r="E10" s="17">
        <f t="shared" si="0"/>
        <v>20129</v>
      </c>
      <c r="F10" s="18">
        <f t="shared" si="1"/>
        <v>1.6493616175666949E-2</v>
      </c>
      <c r="G10" s="17"/>
      <c r="H10" s="17"/>
    </row>
    <row r="11" spans="1:13" x14ac:dyDescent="0.3">
      <c r="A11" s="17"/>
      <c r="B11" s="17">
        <v>6</v>
      </c>
      <c r="C11" s="17">
        <v>23624</v>
      </c>
      <c r="D11" s="17">
        <v>392</v>
      </c>
      <c r="E11" s="17">
        <f t="shared" si="0"/>
        <v>24016</v>
      </c>
      <c r="F11" s="18">
        <f t="shared" si="1"/>
        <v>1.6322451698867421E-2</v>
      </c>
      <c r="G11" s="17"/>
      <c r="H11" s="17"/>
    </row>
    <row r="12" spans="1:13" x14ac:dyDescent="0.3">
      <c r="A12" s="17"/>
      <c r="B12" s="17">
        <v>7</v>
      </c>
      <c r="C12" s="17">
        <v>23059</v>
      </c>
      <c r="D12" s="17">
        <v>414</v>
      </c>
      <c r="E12" s="17">
        <f t="shared" si="0"/>
        <v>23473</v>
      </c>
      <c r="F12" s="18">
        <f t="shared" si="1"/>
        <v>1.7637285391726664E-2</v>
      </c>
      <c r="G12" s="17"/>
      <c r="H12" s="17"/>
    </row>
    <row r="13" spans="1:13" x14ac:dyDescent="0.3">
      <c r="A13" s="17"/>
      <c r="B13" s="17">
        <v>8</v>
      </c>
      <c r="C13" s="17">
        <v>23147</v>
      </c>
      <c r="D13" s="17">
        <v>569</v>
      </c>
      <c r="E13" s="17">
        <f t="shared" si="0"/>
        <v>23716</v>
      </c>
      <c r="F13" s="18">
        <f t="shared" si="1"/>
        <v>2.3992241524709058E-2</v>
      </c>
      <c r="G13" s="17"/>
      <c r="H13" s="17"/>
    </row>
    <row r="14" spans="1:13" x14ac:dyDescent="0.3">
      <c r="A14" s="17"/>
      <c r="B14" s="17">
        <v>9</v>
      </c>
      <c r="C14" s="17">
        <v>23140</v>
      </c>
      <c r="D14" s="17">
        <v>825</v>
      </c>
      <c r="E14" s="17">
        <f t="shared" si="0"/>
        <v>23965</v>
      </c>
      <c r="F14" s="18">
        <f t="shared" si="1"/>
        <v>3.4425203421656579E-2</v>
      </c>
      <c r="G14" s="17"/>
      <c r="H14" s="17"/>
    </row>
    <row r="15" spans="1:13" x14ac:dyDescent="0.3">
      <c r="B15">
        <v>10</v>
      </c>
      <c r="C15">
        <v>21995</v>
      </c>
      <c r="D15">
        <v>1770</v>
      </c>
      <c r="E15">
        <f t="shared" si="0"/>
        <v>23765</v>
      </c>
      <c r="F15" s="3">
        <f t="shared" si="1"/>
        <v>7.44792762465811E-2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0.35077288941736029</v>
      </c>
      <c r="D22">
        <v>1</v>
      </c>
      <c r="E22">
        <v>0.1</v>
      </c>
      <c r="F22">
        <f>B22*C22/2</f>
        <v>1.7538644470868014E-2</v>
      </c>
    </row>
    <row r="23" spans="2:6" x14ac:dyDescent="0.3">
      <c r="B23">
        <v>0.2</v>
      </c>
      <c r="C23">
        <f>SUM(D14:D15)/D16</f>
        <v>0.514268727705113</v>
      </c>
      <c r="D23">
        <v>1</v>
      </c>
      <c r="E23">
        <v>0.2</v>
      </c>
      <c r="F23">
        <f>(C22+C23)*0.1/2</f>
        <v>4.325208085612367E-2</v>
      </c>
    </row>
    <row r="24" spans="2:6" x14ac:dyDescent="0.3">
      <c r="B24">
        <v>0.3</v>
      </c>
      <c r="C24">
        <f>SUM(D13:D15)/D16</f>
        <v>0.62703131193024175</v>
      </c>
      <c r="D24">
        <v>1</v>
      </c>
      <c r="E24">
        <v>0.3</v>
      </c>
      <c r="F24">
        <f t="shared" ref="F24:F31" si="2">(C23+C24)*0.1/2</f>
        <v>5.7065001981767741E-2</v>
      </c>
    </row>
    <row r="25" spans="2:6" x14ac:dyDescent="0.3">
      <c r="B25">
        <v>0.4</v>
      </c>
      <c r="C25">
        <f>SUM(D12:D15)/D16</f>
        <v>0.70907649623464131</v>
      </c>
      <c r="D25">
        <v>1</v>
      </c>
      <c r="E25">
        <v>0.4</v>
      </c>
      <c r="F25">
        <f t="shared" si="2"/>
        <v>6.6805390408244167E-2</v>
      </c>
    </row>
    <row r="26" spans="2:6" x14ac:dyDescent="0.3">
      <c r="B26">
        <v>0.5</v>
      </c>
      <c r="C26">
        <f>SUM(D11:D15)/D16</f>
        <v>0.78676179151803405</v>
      </c>
      <c r="D26">
        <v>1</v>
      </c>
      <c r="E26">
        <v>0.5</v>
      </c>
      <c r="F26">
        <f t="shared" si="2"/>
        <v>7.4791914387633773E-2</v>
      </c>
    </row>
    <row r="27" spans="2:6" x14ac:dyDescent="0.3">
      <c r="B27">
        <v>0.6</v>
      </c>
      <c r="C27">
        <f>SUM(D10:D15)/D16</f>
        <v>0.85255648038049936</v>
      </c>
      <c r="D27">
        <v>1</v>
      </c>
      <c r="E27">
        <v>0.6</v>
      </c>
      <c r="F27">
        <f t="shared" si="2"/>
        <v>8.1965913594926665E-2</v>
      </c>
    </row>
    <row r="28" spans="2:6" x14ac:dyDescent="0.3">
      <c r="B28">
        <v>0.7</v>
      </c>
      <c r="C28">
        <f>SUM(D9:D15)/D16</f>
        <v>0.9122076892588189</v>
      </c>
      <c r="D28">
        <v>1</v>
      </c>
      <c r="E28">
        <v>0.7</v>
      </c>
      <c r="F28">
        <f t="shared" si="2"/>
        <v>8.823820848196591E-2</v>
      </c>
    </row>
    <row r="29" spans="2:6" x14ac:dyDescent="0.3">
      <c r="B29">
        <v>0.8</v>
      </c>
      <c r="C29">
        <f>SUM(D8:D15)/D16</f>
        <v>0.95600475624256842</v>
      </c>
      <c r="D29">
        <v>1</v>
      </c>
      <c r="E29">
        <v>0.8</v>
      </c>
      <c r="F29">
        <f t="shared" si="2"/>
        <v>9.3410622275069369E-2</v>
      </c>
    </row>
    <row r="30" spans="2:6" x14ac:dyDescent="0.3">
      <c r="B30">
        <v>0.9</v>
      </c>
      <c r="C30">
        <f>SUM(D7:D15)/D16</f>
        <v>0.98672215616329761</v>
      </c>
      <c r="D30">
        <v>1</v>
      </c>
      <c r="E30">
        <v>0.9</v>
      </c>
      <c r="F30">
        <f t="shared" si="2"/>
        <v>9.7136345620293302E-2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9.9336107808164889E-2</v>
      </c>
    </row>
    <row r="32" spans="2:6" x14ac:dyDescent="0.3">
      <c r="E32" t="s">
        <v>12</v>
      </c>
      <c r="F32">
        <f>SUM(F22:F31)</f>
        <v>0.7195402298850575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0.2195402298850575</v>
      </c>
    </row>
    <row r="36" spans="5:6" x14ac:dyDescent="0.3">
      <c r="E36" t="s">
        <v>15</v>
      </c>
      <c r="F36" s="4">
        <f>F35/F34</f>
        <v>0.48786717752234998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36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68796B1D-913C-4007-9EA9-1C72554CE67C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DB8A-922F-4D23-8ED2-7DB4065E0FFF}">
  <dimension ref="A1:M53"/>
  <sheetViews>
    <sheetView zoomScale="85" zoomScaleNormal="85" workbookViewId="0">
      <selection activeCell="A10" sqref="A10:H16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23843</v>
      </c>
      <c r="D6">
        <v>78</v>
      </c>
      <c r="E6">
        <f>SUM(C6:D6)</f>
        <v>23921</v>
      </c>
      <c r="F6" s="3">
        <f>D6/E6</f>
        <v>3.260733246937837E-3</v>
      </c>
    </row>
    <row r="7" spans="1:13" x14ac:dyDescent="0.3">
      <c r="B7">
        <v>2</v>
      </c>
      <c r="C7">
        <v>23667</v>
      </c>
      <c r="D7">
        <v>156</v>
      </c>
      <c r="E7">
        <f t="shared" ref="E7:E15" si="0">SUM(C7:D7)</f>
        <v>23823</v>
      </c>
      <c r="F7" s="3">
        <f t="shared" ref="F7:F16" si="1">D7/E7</f>
        <v>6.5482936657851659E-3</v>
      </c>
    </row>
    <row r="8" spans="1:13" x14ac:dyDescent="0.3">
      <c r="B8">
        <v>3</v>
      </c>
      <c r="C8">
        <v>23720</v>
      </c>
      <c r="D8">
        <v>227</v>
      </c>
      <c r="E8">
        <f t="shared" si="0"/>
        <v>23947</v>
      </c>
      <c r="F8" s="3">
        <f t="shared" si="1"/>
        <v>9.4792667139934027E-3</v>
      </c>
    </row>
    <row r="9" spans="1:13" x14ac:dyDescent="0.3">
      <c r="B9">
        <v>4</v>
      </c>
      <c r="C9">
        <v>23646</v>
      </c>
      <c r="D9">
        <v>266</v>
      </c>
      <c r="E9">
        <f t="shared" si="0"/>
        <v>23912</v>
      </c>
      <c r="F9" s="3">
        <f t="shared" si="1"/>
        <v>1.1124121779859485E-2</v>
      </c>
    </row>
    <row r="10" spans="1:13" x14ac:dyDescent="0.3">
      <c r="A10" s="17"/>
      <c r="B10" s="17">
        <v>5</v>
      </c>
      <c r="C10" s="17">
        <v>23738</v>
      </c>
      <c r="D10" s="17">
        <v>349</v>
      </c>
      <c r="E10" s="17">
        <f t="shared" si="0"/>
        <v>24087</v>
      </c>
      <c r="F10" s="18">
        <f t="shared" si="1"/>
        <v>1.4489143521401586E-2</v>
      </c>
      <c r="G10" s="17"/>
      <c r="H10" s="17"/>
    </row>
    <row r="11" spans="1:13" x14ac:dyDescent="0.3">
      <c r="A11" s="17"/>
      <c r="B11" s="17">
        <v>6</v>
      </c>
      <c r="C11" s="17">
        <v>23280</v>
      </c>
      <c r="D11" s="17">
        <v>387</v>
      </c>
      <c r="E11" s="17">
        <f t="shared" si="0"/>
        <v>23667</v>
      </c>
      <c r="F11" s="18">
        <f t="shared" si="1"/>
        <v>1.6351882367853975E-2</v>
      </c>
      <c r="G11" s="17"/>
      <c r="H11" s="17"/>
    </row>
    <row r="12" spans="1:13" x14ac:dyDescent="0.3">
      <c r="A12" s="17"/>
      <c r="B12" s="17">
        <v>7</v>
      </c>
      <c r="C12" s="17">
        <v>23636</v>
      </c>
      <c r="D12" s="17">
        <v>430</v>
      </c>
      <c r="E12" s="17">
        <f t="shared" si="0"/>
        <v>24066</v>
      </c>
      <c r="F12" s="18">
        <f t="shared" si="1"/>
        <v>1.7867530956536194E-2</v>
      </c>
      <c r="G12" s="17"/>
      <c r="H12" s="17"/>
    </row>
    <row r="13" spans="1:13" x14ac:dyDescent="0.3">
      <c r="A13" s="17"/>
      <c r="B13" s="17">
        <v>8</v>
      </c>
      <c r="C13" s="17">
        <v>23005</v>
      </c>
      <c r="D13" s="17">
        <v>562</v>
      </c>
      <c r="E13" s="17">
        <f t="shared" si="0"/>
        <v>23567</v>
      </c>
      <c r="F13" s="18">
        <f t="shared" si="1"/>
        <v>2.3846904569949506E-2</v>
      </c>
      <c r="G13" s="17"/>
      <c r="H13" s="17"/>
    </row>
    <row r="14" spans="1:13" x14ac:dyDescent="0.3">
      <c r="A14" s="17"/>
      <c r="B14" s="17">
        <v>9</v>
      </c>
      <c r="C14" s="17">
        <v>23119</v>
      </c>
      <c r="D14" s="17">
        <v>821</v>
      </c>
      <c r="E14" s="17">
        <f t="shared" si="0"/>
        <v>23940</v>
      </c>
      <c r="F14" s="18">
        <f t="shared" si="1"/>
        <v>3.4294068504594821E-2</v>
      </c>
      <c r="G14" s="17"/>
      <c r="H14" s="17"/>
    </row>
    <row r="15" spans="1:13" x14ac:dyDescent="0.3">
      <c r="A15" s="17"/>
      <c r="B15" s="17">
        <v>10</v>
      </c>
      <c r="C15" s="17">
        <v>21970</v>
      </c>
      <c r="D15" s="17">
        <v>1770</v>
      </c>
      <c r="E15" s="17">
        <f t="shared" si="0"/>
        <v>23740</v>
      </c>
      <c r="F15" s="18">
        <f t="shared" si="1"/>
        <v>7.4557708508845827E-2</v>
      </c>
      <c r="G15" s="17"/>
      <c r="H15" s="17"/>
    </row>
    <row r="16" spans="1:13" x14ac:dyDescent="0.3">
      <c r="A16" s="17"/>
      <c r="B16" s="17" t="s">
        <v>4</v>
      </c>
      <c r="C16" s="17">
        <f>SUM(C6:C15)</f>
        <v>233624</v>
      </c>
      <c r="D16" s="17">
        <f>SUM(D6:D15)</f>
        <v>5046</v>
      </c>
      <c r="E16" s="17">
        <f>SUM(C16:D16)</f>
        <v>238670</v>
      </c>
      <c r="F16" s="18">
        <f t="shared" si="1"/>
        <v>2.1142162818955042E-2</v>
      </c>
      <c r="G16" s="17"/>
      <c r="H16" s="17"/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0.35077288941736029</v>
      </c>
      <c r="D22">
        <v>1</v>
      </c>
      <c r="E22">
        <v>0.1</v>
      </c>
      <c r="F22">
        <f>B22*C22/2</f>
        <v>1.7538644470868014E-2</v>
      </c>
    </row>
    <row r="23" spans="2:6" x14ac:dyDescent="0.3">
      <c r="B23">
        <v>0.2</v>
      </c>
      <c r="C23">
        <f>SUM(D14:D15)/D16</f>
        <v>0.51347602061038444</v>
      </c>
      <c r="D23">
        <v>1</v>
      </c>
      <c r="E23">
        <v>0.2</v>
      </c>
      <c r="F23">
        <f>(C22+C23)*0.1/2</f>
        <v>4.3212445501387239E-2</v>
      </c>
    </row>
    <row r="24" spans="2:6" x14ac:dyDescent="0.3">
      <c r="B24">
        <v>0.3</v>
      </c>
      <c r="C24">
        <f>SUM(D13:D15)/D16</f>
        <v>0.62485136741973846</v>
      </c>
      <c r="D24">
        <v>1</v>
      </c>
      <c r="E24">
        <v>0.3</v>
      </c>
      <c r="F24">
        <f t="shared" ref="F24:F31" si="2">(C23+C24)*0.1/2</f>
        <v>5.6916369401506156E-2</v>
      </c>
    </row>
    <row r="25" spans="2:6" x14ac:dyDescent="0.3">
      <c r="B25">
        <v>0.4</v>
      </c>
      <c r="C25">
        <f>SUM(D12:D15)/D16</f>
        <v>0.71006738010305193</v>
      </c>
      <c r="D25">
        <v>1</v>
      </c>
      <c r="E25">
        <v>0.4</v>
      </c>
      <c r="F25">
        <f t="shared" si="2"/>
        <v>6.6745937376139527E-2</v>
      </c>
    </row>
    <row r="26" spans="2:6" x14ac:dyDescent="0.3">
      <c r="B26">
        <v>0.5</v>
      </c>
      <c r="C26">
        <f>SUM(D11:D15)/D16</f>
        <v>0.78676179151803405</v>
      </c>
      <c r="D26">
        <v>1</v>
      </c>
      <c r="E26">
        <v>0.5</v>
      </c>
      <c r="F26">
        <f t="shared" si="2"/>
        <v>7.4841458581054301E-2</v>
      </c>
    </row>
    <row r="27" spans="2:6" x14ac:dyDescent="0.3">
      <c r="B27">
        <v>0.6</v>
      </c>
      <c r="C27">
        <f>SUM(D10:D15)/D16</f>
        <v>0.85592548553309555</v>
      </c>
      <c r="D27">
        <v>1</v>
      </c>
      <c r="E27">
        <v>0.6</v>
      </c>
      <c r="F27">
        <f t="shared" si="2"/>
        <v>8.2134363852556486E-2</v>
      </c>
    </row>
    <row r="28" spans="2:6" x14ac:dyDescent="0.3">
      <c r="B28">
        <v>0.7</v>
      </c>
      <c r="C28">
        <f>SUM(D9:D15)/D16</f>
        <v>0.90864050733254065</v>
      </c>
      <c r="D28">
        <v>1</v>
      </c>
      <c r="E28">
        <v>0.7</v>
      </c>
      <c r="F28">
        <f t="shared" si="2"/>
        <v>8.8228299643281813E-2</v>
      </c>
    </row>
    <row r="29" spans="2:6" x14ac:dyDescent="0.3">
      <c r="B29">
        <v>0.8</v>
      </c>
      <c r="C29">
        <f>SUM(D8:D15)/D16</f>
        <v>0.95362663495838285</v>
      </c>
      <c r="D29">
        <v>1</v>
      </c>
      <c r="E29">
        <v>0.8</v>
      </c>
      <c r="F29">
        <f t="shared" si="2"/>
        <v>9.3113357114546186E-2</v>
      </c>
    </row>
    <row r="30" spans="2:6" x14ac:dyDescent="0.3">
      <c r="B30">
        <v>0.9</v>
      </c>
      <c r="C30">
        <f>SUM(D7:D15)/D16</f>
        <v>0.98454221165279432</v>
      </c>
      <c r="D30">
        <v>1</v>
      </c>
      <c r="E30">
        <v>0.9</v>
      </c>
      <c r="F30">
        <f t="shared" si="2"/>
        <v>9.6908442330558869E-2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9.9227110582639722E-2</v>
      </c>
    </row>
    <row r="32" spans="2:6" x14ac:dyDescent="0.3">
      <c r="E32" t="s">
        <v>12</v>
      </c>
      <c r="F32">
        <f>SUM(F22:F31)</f>
        <v>0.71886642885453833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0.21886642885453833</v>
      </c>
    </row>
    <row r="36" spans="5:6" x14ac:dyDescent="0.3">
      <c r="E36" t="s">
        <v>15</v>
      </c>
      <c r="F36" s="4">
        <f>F35/F34</f>
        <v>0.48636984189897403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35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BD102D8D-2D10-488A-AABC-6C0E7EAFAC9E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2F4-28C9-4B81-A3F1-462C26BCECD9}">
  <dimension ref="A1:M53"/>
  <sheetViews>
    <sheetView zoomScale="85" zoomScaleNormal="85" workbookViewId="0">
      <selection activeCell="A10" sqref="A10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23975</v>
      </c>
      <c r="D6">
        <v>78</v>
      </c>
      <c r="E6">
        <f>SUM(C6:D6)</f>
        <v>24053</v>
      </c>
      <c r="F6" s="3">
        <f>D6/E6</f>
        <v>3.2428387311354092E-3</v>
      </c>
    </row>
    <row r="7" spans="1:13" x14ac:dyDescent="0.3">
      <c r="B7">
        <v>2</v>
      </c>
      <c r="C7">
        <v>23633</v>
      </c>
      <c r="D7">
        <v>159</v>
      </c>
      <c r="E7">
        <f t="shared" ref="E7:E15" si="0">SUM(C7:D7)</f>
        <v>23792</v>
      </c>
      <c r="F7" s="3">
        <f t="shared" ref="F7:F16" si="1">D7/E7</f>
        <v>6.682918628110289E-3</v>
      </c>
    </row>
    <row r="8" spans="1:13" x14ac:dyDescent="0.3">
      <c r="B8">
        <v>3</v>
      </c>
      <c r="C8">
        <v>23595</v>
      </c>
      <c r="D8">
        <v>216</v>
      </c>
      <c r="E8">
        <f t="shared" si="0"/>
        <v>23811</v>
      </c>
      <c r="F8" s="3">
        <f t="shared" si="1"/>
        <v>9.0714375708706059E-3</v>
      </c>
    </row>
    <row r="9" spans="1:13" x14ac:dyDescent="0.3">
      <c r="B9">
        <v>4</v>
      </c>
      <c r="C9">
        <v>23840</v>
      </c>
      <c r="D9">
        <v>274</v>
      </c>
      <c r="E9">
        <f t="shared" si="0"/>
        <v>24114</v>
      </c>
      <c r="F9" s="3">
        <f t="shared" si="1"/>
        <v>1.136269387078046E-2</v>
      </c>
    </row>
    <row r="10" spans="1:13" x14ac:dyDescent="0.3">
      <c r="A10" s="17"/>
      <c r="B10" s="17">
        <v>5</v>
      </c>
      <c r="C10" s="17">
        <v>23693</v>
      </c>
      <c r="D10" s="17">
        <v>349</v>
      </c>
      <c r="E10" s="17">
        <f t="shared" si="0"/>
        <v>24042</v>
      </c>
      <c r="F10" s="18">
        <f t="shared" si="1"/>
        <v>1.4516263206056068E-2</v>
      </c>
      <c r="G10" s="17"/>
      <c r="H10" s="17"/>
    </row>
    <row r="11" spans="1:13" x14ac:dyDescent="0.3">
      <c r="A11" s="17"/>
      <c r="B11" s="17">
        <v>6</v>
      </c>
      <c r="C11" s="17">
        <v>23336</v>
      </c>
      <c r="D11" s="17">
        <v>391</v>
      </c>
      <c r="E11" s="17">
        <f t="shared" si="0"/>
        <v>23727</v>
      </c>
      <c r="F11" s="18">
        <f t="shared" si="1"/>
        <v>1.6479116618198678E-2</v>
      </c>
      <c r="G11" s="17"/>
      <c r="H11" s="17"/>
    </row>
    <row r="12" spans="1:13" x14ac:dyDescent="0.3">
      <c r="A12" s="17"/>
      <c r="B12" s="17">
        <v>7</v>
      </c>
      <c r="C12" s="17">
        <v>23191</v>
      </c>
      <c r="D12" s="17">
        <v>427</v>
      </c>
      <c r="E12" s="17">
        <f t="shared" si="0"/>
        <v>23618</v>
      </c>
      <c r="F12" s="18">
        <f t="shared" si="1"/>
        <v>1.8079430942501484E-2</v>
      </c>
      <c r="G12" s="17"/>
      <c r="H12" s="17"/>
    </row>
    <row r="13" spans="1:13" x14ac:dyDescent="0.3">
      <c r="A13" s="17"/>
      <c r="B13" s="17">
        <v>8</v>
      </c>
      <c r="C13" s="17">
        <v>23343</v>
      </c>
      <c r="D13" s="17">
        <v>566</v>
      </c>
      <c r="E13" s="17">
        <f t="shared" si="0"/>
        <v>23909</v>
      </c>
      <c r="F13" s="18">
        <f t="shared" si="1"/>
        <v>2.3673093814044921E-2</v>
      </c>
      <c r="G13" s="17"/>
      <c r="H13" s="17"/>
    </row>
    <row r="14" spans="1:13" x14ac:dyDescent="0.3">
      <c r="A14" s="17"/>
      <c r="B14" s="17">
        <v>9</v>
      </c>
      <c r="C14" s="17">
        <v>23058</v>
      </c>
      <c r="D14" s="17">
        <v>816</v>
      </c>
      <c r="E14" s="17">
        <f t="shared" si="0"/>
        <v>23874</v>
      </c>
      <c r="F14" s="18">
        <f t="shared" si="1"/>
        <v>3.4179442070872076E-2</v>
      </c>
      <c r="G14" s="17"/>
      <c r="H14" s="17"/>
    </row>
    <row r="15" spans="1:13" x14ac:dyDescent="0.3">
      <c r="B15">
        <v>10</v>
      </c>
      <c r="C15">
        <v>21960</v>
      </c>
      <c r="D15">
        <v>1770</v>
      </c>
      <c r="E15">
        <f t="shared" si="0"/>
        <v>23730</v>
      </c>
      <c r="F15" s="3">
        <f t="shared" si="1"/>
        <v>7.4589127686472814E-2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0.35077288941736029</v>
      </c>
      <c r="D22">
        <v>1</v>
      </c>
      <c r="E22">
        <v>0.1</v>
      </c>
      <c r="F22">
        <f>B22*C22/2</f>
        <v>1.7538644470868014E-2</v>
      </c>
    </row>
    <row r="23" spans="2:6" x14ac:dyDescent="0.3">
      <c r="B23">
        <v>0.2</v>
      </c>
      <c r="C23">
        <f>SUM(D14:D15)/D16</f>
        <v>0.51248513674197382</v>
      </c>
      <c r="D23">
        <v>1</v>
      </c>
      <c r="E23">
        <v>0.2</v>
      </c>
      <c r="F23">
        <f>(C22+C23)*0.1/2</f>
        <v>4.3162901307966711E-2</v>
      </c>
    </row>
    <row r="24" spans="2:6" x14ac:dyDescent="0.3">
      <c r="B24">
        <v>0.3</v>
      </c>
      <c r="C24">
        <f>SUM(D13:D15)/D16</f>
        <v>0.62465319064605629</v>
      </c>
      <c r="D24">
        <v>1</v>
      </c>
      <c r="E24">
        <v>0.3</v>
      </c>
      <c r="F24">
        <f t="shared" ref="F24:F31" si="2">(C23+C24)*0.1/2</f>
        <v>5.6856916369401517E-2</v>
      </c>
    </row>
    <row r="25" spans="2:6" x14ac:dyDescent="0.3">
      <c r="B25">
        <v>0.4</v>
      </c>
      <c r="C25">
        <f>SUM(D12:D15)/D16</f>
        <v>0.70927467300832348</v>
      </c>
      <c r="D25">
        <v>1</v>
      </c>
      <c r="E25">
        <v>0.4</v>
      </c>
      <c r="F25">
        <f t="shared" si="2"/>
        <v>6.6696393182718985E-2</v>
      </c>
    </row>
    <row r="26" spans="2:6" x14ac:dyDescent="0.3">
      <c r="B26">
        <v>0.5</v>
      </c>
      <c r="C26">
        <f>SUM(D11:D15)/D16</f>
        <v>0.78676179151803405</v>
      </c>
      <c r="D26">
        <v>1</v>
      </c>
      <c r="E26">
        <v>0.5</v>
      </c>
      <c r="F26">
        <f t="shared" si="2"/>
        <v>7.4801823226317884E-2</v>
      </c>
    </row>
    <row r="27" spans="2:6" x14ac:dyDescent="0.3">
      <c r="B27">
        <v>0.6</v>
      </c>
      <c r="C27">
        <f>SUM(D10:D15)/D16</f>
        <v>0.85592548553309555</v>
      </c>
      <c r="D27">
        <v>1</v>
      </c>
      <c r="E27">
        <v>0.6</v>
      </c>
      <c r="F27">
        <f t="shared" si="2"/>
        <v>8.2134363852556486E-2</v>
      </c>
    </row>
    <row r="28" spans="2:6" x14ac:dyDescent="0.3">
      <c r="B28">
        <v>0.7</v>
      </c>
      <c r="C28">
        <f>SUM(D9:D15)/D16</f>
        <v>0.91022592152199766</v>
      </c>
      <c r="D28">
        <v>1</v>
      </c>
      <c r="E28">
        <v>0.7</v>
      </c>
      <c r="F28">
        <f t="shared" si="2"/>
        <v>8.8307570352754661E-2</v>
      </c>
    </row>
    <row r="29" spans="2:6" x14ac:dyDescent="0.3">
      <c r="B29">
        <v>0.8</v>
      </c>
      <c r="C29">
        <f>SUM(D8:D15)/D16</f>
        <v>0.95303210463733645</v>
      </c>
      <c r="D29">
        <v>1</v>
      </c>
      <c r="E29">
        <v>0.8</v>
      </c>
      <c r="F29">
        <f t="shared" si="2"/>
        <v>9.3162901307966714E-2</v>
      </c>
    </row>
    <row r="30" spans="2:6" x14ac:dyDescent="0.3">
      <c r="B30">
        <v>0.9</v>
      </c>
      <c r="C30">
        <f>SUM(D7:D15)/D16</f>
        <v>0.98454221165279432</v>
      </c>
      <c r="D30">
        <v>1</v>
      </c>
      <c r="E30">
        <v>0.9</v>
      </c>
      <c r="F30">
        <f t="shared" si="2"/>
        <v>9.6878715814506536E-2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9.9227110582639722E-2</v>
      </c>
    </row>
    <row r="32" spans="2:6" x14ac:dyDescent="0.3">
      <c r="E32" t="s">
        <v>12</v>
      </c>
      <c r="F32">
        <f>SUM(F22:F31)</f>
        <v>0.7187673404676973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0.2187673404676973</v>
      </c>
    </row>
    <row r="36" spans="5:6" x14ac:dyDescent="0.3">
      <c r="E36" t="s">
        <v>15</v>
      </c>
      <c r="F36" s="4">
        <f>F35/F34</f>
        <v>0.48614964548377176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34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88A7E5F6-C546-4CCD-9EF7-D33A7A6FC916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0DA-62D7-46E1-944D-19C538A1E081}">
  <dimension ref="A1:M53"/>
  <sheetViews>
    <sheetView zoomScale="85" zoomScaleNormal="85" workbookViewId="0">
      <selection activeCell="M32" sqref="M32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23839</v>
      </c>
      <c r="D6">
        <v>69</v>
      </c>
      <c r="E6">
        <f>SUM(C6:D6)</f>
        <v>23908</v>
      </c>
      <c r="F6" s="3">
        <f>D6/E6</f>
        <v>2.8860632424293122E-3</v>
      </c>
    </row>
    <row r="7" spans="1:13" x14ac:dyDescent="0.3">
      <c r="B7">
        <v>2</v>
      </c>
      <c r="C7">
        <v>23754</v>
      </c>
      <c r="D7">
        <v>129</v>
      </c>
      <c r="E7">
        <f t="shared" ref="E7:E15" si="0">SUM(C7:D7)</f>
        <v>23883</v>
      </c>
      <c r="F7" s="3">
        <f t="shared" ref="F7:F16" si="1">D7/E7</f>
        <v>5.4013314910187167E-3</v>
      </c>
    </row>
    <row r="8" spans="1:13" x14ac:dyDescent="0.3">
      <c r="A8" s="17"/>
      <c r="B8" s="17">
        <v>3</v>
      </c>
      <c r="C8" s="17">
        <v>23618</v>
      </c>
      <c r="D8" s="17">
        <v>207</v>
      </c>
      <c r="E8" s="17">
        <f t="shared" si="0"/>
        <v>23825</v>
      </c>
      <c r="F8" s="18">
        <f t="shared" si="1"/>
        <v>8.6883525708289604E-3</v>
      </c>
      <c r="G8" s="17"/>
      <c r="H8" s="17"/>
    </row>
    <row r="9" spans="1:13" x14ac:dyDescent="0.3">
      <c r="A9" s="17"/>
      <c r="B9" s="17">
        <v>4</v>
      </c>
      <c r="C9" s="17">
        <v>23650</v>
      </c>
      <c r="D9" s="17">
        <v>269</v>
      </c>
      <c r="E9" s="17">
        <f t="shared" si="0"/>
        <v>23919</v>
      </c>
      <c r="F9" s="18">
        <f t="shared" si="1"/>
        <v>1.1246289560600359E-2</v>
      </c>
      <c r="G9" s="17"/>
      <c r="H9" s="17"/>
    </row>
    <row r="10" spans="1:13" x14ac:dyDescent="0.3">
      <c r="A10" s="17"/>
      <c r="B10" s="17">
        <v>5</v>
      </c>
      <c r="C10" s="17">
        <v>23564</v>
      </c>
      <c r="D10" s="17">
        <v>320</v>
      </c>
      <c r="E10" s="17">
        <f t="shared" si="0"/>
        <v>23884</v>
      </c>
      <c r="F10" s="18">
        <f t="shared" si="1"/>
        <v>1.3398090772064981E-2</v>
      </c>
      <c r="G10" s="17"/>
      <c r="H10" s="17"/>
    </row>
    <row r="11" spans="1:13" x14ac:dyDescent="0.3">
      <c r="A11" s="17"/>
      <c r="B11" s="17">
        <v>6</v>
      </c>
      <c r="C11" s="17">
        <v>23400</v>
      </c>
      <c r="D11" s="17">
        <v>395</v>
      </c>
      <c r="E11" s="17">
        <f t="shared" si="0"/>
        <v>23795</v>
      </c>
      <c r="F11" s="18">
        <f t="shared" si="1"/>
        <v>1.6600126076906915E-2</v>
      </c>
      <c r="G11" s="17"/>
      <c r="H11" s="17"/>
    </row>
    <row r="12" spans="1:13" x14ac:dyDescent="0.3">
      <c r="A12" s="17"/>
      <c r="B12" s="17">
        <v>7</v>
      </c>
      <c r="C12" s="17">
        <v>23441</v>
      </c>
      <c r="D12" s="17">
        <v>414</v>
      </c>
      <c r="E12" s="17">
        <f t="shared" si="0"/>
        <v>23855</v>
      </c>
      <c r="F12" s="18">
        <f t="shared" si="1"/>
        <v>1.7354852232236428E-2</v>
      </c>
      <c r="G12" s="17"/>
      <c r="H12" s="17"/>
    </row>
    <row r="13" spans="1:13" x14ac:dyDescent="0.3">
      <c r="A13" s="17"/>
      <c r="B13" s="17">
        <v>8</v>
      </c>
      <c r="C13" s="17">
        <v>23387</v>
      </c>
      <c r="D13" s="17">
        <v>600</v>
      </c>
      <c r="E13" s="17">
        <f t="shared" si="0"/>
        <v>23987</v>
      </c>
      <c r="F13" s="18">
        <f t="shared" si="1"/>
        <v>2.5013549005711427E-2</v>
      </c>
      <c r="G13" s="17"/>
      <c r="H13" s="17"/>
    </row>
    <row r="14" spans="1:13" x14ac:dyDescent="0.3">
      <c r="A14" s="17"/>
      <c r="B14" s="17">
        <v>9</v>
      </c>
      <c r="C14" s="17">
        <v>22930</v>
      </c>
      <c r="D14" s="17">
        <v>831</v>
      </c>
      <c r="E14" s="17">
        <f t="shared" si="0"/>
        <v>23761</v>
      </c>
      <c r="F14" s="18">
        <f t="shared" si="1"/>
        <v>3.4973275535541436E-2</v>
      </c>
      <c r="G14" s="17"/>
      <c r="H14" s="17"/>
    </row>
    <row r="15" spans="1:13" x14ac:dyDescent="0.3">
      <c r="A15" s="17"/>
      <c r="B15" s="17">
        <v>10</v>
      </c>
      <c r="C15" s="17">
        <v>22041</v>
      </c>
      <c r="D15" s="17">
        <v>1812</v>
      </c>
      <c r="E15" s="17">
        <f t="shared" si="0"/>
        <v>23853</v>
      </c>
      <c r="F15" s="18">
        <f t="shared" si="1"/>
        <v>7.5965287385234559E-2</v>
      </c>
      <c r="G15" s="17"/>
      <c r="H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0.35909631391200952</v>
      </c>
      <c r="D22">
        <v>1</v>
      </c>
      <c r="E22">
        <v>0.1</v>
      </c>
      <c r="F22">
        <f>B22*C22/2</f>
        <v>1.7954815695600475E-2</v>
      </c>
    </row>
    <row r="23" spans="2:6" x14ac:dyDescent="0.3">
      <c r="B23">
        <v>0.2</v>
      </c>
      <c r="C23">
        <f>SUM(D14:D15)/D16</f>
        <v>0.52378121284185497</v>
      </c>
      <c r="D23">
        <v>1</v>
      </c>
      <c r="E23">
        <v>0.2</v>
      </c>
      <c r="F23">
        <f>(C22+C23)*0.1/2</f>
        <v>4.4143876337693226E-2</v>
      </c>
    </row>
    <row r="24" spans="2:6" x14ac:dyDescent="0.3">
      <c r="B24">
        <v>0.3</v>
      </c>
      <c r="C24">
        <f>SUM(D13:D15)/D16</f>
        <v>0.6426872770511296</v>
      </c>
      <c r="D24">
        <v>1</v>
      </c>
      <c r="E24">
        <v>0.3</v>
      </c>
      <c r="F24">
        <f t="shared" ref="F24:F31" si="2">(C23+C24)*0.1/2</f>
        <v>5.8323424494649223E-2</v>
      </c>
    </row>
    <row r="25" spans="2:6" x14ac:dyDescent="0.3">
      <c r="B25">
        <v>0.4</v>
      </c>
      <c r="C25">
        <f>SUM(D12:D15)/D16</f>
        <v>0.72473246135552916</v>
      </c>
      <c r="D25">
        <v>1</v>
      </c>
      <c r="E25">
        <v>0.4</v>
      </c>
      <c r="F25">
        <f t="shared" si="2"/>
        <v>6.8370986920332943E-2</v>
      </c>
    </row>
    <row r="26" spans="2:6" x14ac:dyDescent="0.3">
      <c r="B26">
        <v>0.5</v>
      </c>
      <c r="C26">
        <f>SUM(D11:D15)/D16</f>
        <v>0.80301228695996829</v>
      </c>
      <c r="D26">
        <v>1</v>
      </c>
      <c r="E26">
        <v>0.5</v>
      </c>
      <c r="F26">
        <f t="shared" si="2"/>
        <v>7.638723741577487E-2</v>
      </c>
    </row>
    <row r="27" spans="2:6" x14ac:dyDescent="0.3">
      <c r="B27">
        <v>0.6</v>
      </c>
      <c r="C27">
        <f>SUM(D10:D15)/D16</f>
        <v>0.86642885453824814</v>
      </c>
      <c r="D27">
        <v>1</v>
      </c>
      <c r="E27">
        <v>0.6</v>
      </c>
      <c r="F27">
        <f t="shared" si="2"/>
        <v>8.347205707491083E-2</v>
      </c>
    </row>
    <row r="28" spans="2:6" x14ac:dyDescent="0.3">
      <c r="B28">
        <v>0.7</v>
      </c>
      <c r="C28">
        <f>SUM(D9:D15)/D16</f>
        <v>0.91973840665873963</v>
      </c>
      <c r="D28">
        <v>1</v>
      </c>
      <c r="E28">
        <v>0.7</v>
      </c>
      <c r="F28">
        <f t="shared" si="2"/>
        <v>8.9308363059849405E-2</v>
      </c>
    </row>
    <row r="29" spans="2:6" x14ac:dyDescent="0.3">
      <c r="B29">
        <v>0.8</v>
      </c>
      <c r="C29">
        <f>SUM(D8:D15)/D16</f>
        <v>0.96076099881093935</v>
      </c>
      <c r="D29">
        <v>1</v>
      </c>
      <c r="E29">
        <v>0.8</v>
      </c>
      <c r="F29">
        <f t="shared" si="2"/>
        <v>9.4024970273483957E-2</v>
      </c>
    </row>
    <row r="30" spans="2:6" x14ac:dyDescent="0.3">
      <c r="B30">
        <v>0.9</v>
      </c>
      <c r="C30">
        <f>SUM(D7:D15)/D16</f>
        <v>0.98632580261593339</v>
      </c>
      <c r="D30">
        <v>1</v>
      </c>
      <c r="E30">
        <v>0.9</v>
      </c>
      <c r="F30">
        <f t="shared" si="2"/>
        <v>9.7354340071343637E-2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9.9316290130796681E-2</v>
      </c>
    </row>
    <row r="32" spans="2:6" x14ac:dyDescent="0.3">
      <c r="E32" t="s">
        <v>12</v>
      </c>
      <c r="F32">
        <f>SUM(F22:F31)</f>
        <v>0.72865636147443524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0.22865636147443524</v>
      </c>
    </row>
    <row r="36" spans="5:6" x14ac:dyDescent="0.3">
      <c r="E36" t="s">
        <v>15</v>
      </c>
      <c r="F36" s="4">
        <f>F35/F34</f>
        <v>0.50812524772096723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33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FFCA4995-9012-4705-AECF-50864712768F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73E4-B69F-4801-AE63-4333C6040D2A}">
  <dimension ref="A1:M53"/>
  <sheetViews>
    <sheetView zoomScale="85" zoomScaleNormal="85" workbookViewId="0">
      <selection activeCell="A9" sqref="A9:F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23820</v>
      </c>
      <c r="D6">
        <v>61</v>
      </c>
      <c r="E6">
        <f>SUM(C6:D6)</f>
        <v>23881</v>
      </c>
      <c r="F6" s="3">
        <f>D6/E6</f>
        <v>2.5543318956492609E-3</v>
      </c>
    </row>
    <row r="7" spans="1:13" x14ac:dyDescent="0.3">
      <c r="B7">
        <v>2</v>
      </c>
      <c r="C7">
        <v>23907</v>
      </c>
      <c r="D7">
        <v>118</v>
      </c>
      <c r="E7">
        <f t="shared" ref="E7:E15" si="0">SUM(C7:D7)</f>
        <v>24025</v>
      </c>
      <c r="F7" s="3">
        <f t="shared" ref="F7:F16" si="1">D7/E7</f>
        <v>4.9115504682622265E-3</v>
      </c>
    </row>
    <row r="8" spans="1:13" x14ac:dyDescent="0.3">
      <c r="B8">
        <v>3</v>
      </c>
      <c r="C8">
        <v>23538</v>
      </c>
      <c r="D8">
        <v>189</v>
      </c>
      <c r="E8">
        <f t="shared" si="0"/>
        <v>23727</v>
      </c>
      <c r="F8" s="3">
        <f t="shared" si="1"/>
        <v>7.965608800101151E-3</v>
      </c>
    </row>
    <row r="9" spans="1:13" x14ac:dyDescent="0.3">
      <c r="A9" s="17"/>
      <c r="B9" s="17">
        <v>4</v>
      </c>
      <c r="C9" s="17">
        <v>23615</v>
      </c>
      <c r="D9" s="17">
        <v>259</v>
      </c>
      <c r="E9" s="17">
        <f t="shared" si="0"/>
        <v>23874</v>
      </c>
      <c r="F9" s="18">
        <f t="shared" si="1"/>
        <v>1.0848621931808662E-2</v>
      </c>
    </row>
    <row r="10" spans="1:13" x14ac:dyDescent="0.3">
      <c r="A10" s="17"/>
      <c r="B10" s="17">
        <v>5</v>
      </c>
      <c r="C10" s="17">
        <v>23632</v>
      </c>
      <c r="D10" s="17">
        <v>300</v>
      </c>
      <c r="E10" s="17">
        <f t="shared" si="0"/>
        <v>23932</v>
      </c>
      <c r="F10" s="18">
        <f t="shared" si="1"/>
        <v>1.2535517299013872E-2</v>
      </c>
    </row>
    <row r="11" spans="1:13" x14ac:dyDescent="0.3">
      <c r="A11" s="17"/>
      <c r="B11" s="17">
        <v>6</v>
      </c>
      <c r="C11" s="17">
        <v>24680</v>
      </c>
      <c r="D11" s="17">
        <v>448</v>
      </c>
      <c r="E11" s="17">
        <f t="shared" si="0"/>
        <v>25128</v>
      </c>
      <c r="F11" s="18">
        <f t="shared" si="1"/>
        <v>1.7828716969118114E-2</v>
      </c>
    </row>
    <row r="12" spans="1:13" x14ac:dyDescent="0.3">
      <c r="A12" s="17"/>
      <c r="B12" s="17">
        <v>7</v>
      </c>
      <c r="C12" s="17">
        <v>22309</v>
      </c>
      <c r="D12" s="17">
        <v>420</v>
      </c>
      <c r="E12" s="17">
        <f t="shared" si="0"/>
        <v>22729</v>
      </c>
      <c r="F12" s="18">
        <f t="shared" si="1"/>
        <v>1.8478595626732368E-2</v>
      </c>
    </row>
    <row r="13" spans="1:13" x14ac:dyDescent="0.3">
      <c r="A13" s="17"/>
      <c r="B13" s="17">
        <v>8</v>
      </c>
      <c r="C13" s="17">
        <v>23939</v>
      </c>
      <c r="D13" s="17">
        <v>622</v>
      </c>
      <c r="E13" s="17">
        <f t="shared" si="0"/>
        <v>24561</v>
      </c>
      <c r="F13" s="18">
        <f t="shared" si="1"/>
        <v>2.5324701762957536E-2</v>
      </c>
    </row>
    <row r="14" spans="1:13" x14ac:dyDescent="0.3">
      <c r="B14">
        <v>9</v>
      </c>
      <c r="C14">
        <v>22188</v>
      </c>
      <c r="D14">
        <v>802</v>
      </c>
      <c r="E14">
        <f t="shared" si="0"/>
        <v>22990</v>
      </c>
      <c r="F14" s="3">
        <f t="shared" si="1"/>
        <v>3.4884732492387993E-2</v>
      </c>
    </row>
    <row r="15" spans="1:13" x14ac:dyDescent="0.3">
      <c r="B15">
        <v>10</v>
      </c>
      <c r="C15">
        <v>21996</v>
      </c>
      <c r="D15">
        <v>1827</v>
      </c>
      <c r="E15">
        <f t="shared" si="0"/>
        <v>23823</v>
      </c>
      <c r="F15" s="3">
        <f t="shared" si="1"/>
        <v>7.6690593124291648E-2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0.36206896551724138</v>
      </c>
      <c r="D22">
        <v>1</v>
      </c>
      <c r="E22">
        <v>0.1</v>
      </c>
      <c r="F22">
        <f>B22*C22/2</f>
        <v>1.810344827586207E-2</v>
      </c>
    </row>
    <row r="23" spans="2:6" x14ac:dyDescent="0.3">
      <c r="B23">
        <v>0.2</v>
      </c>
      <c r="C23">
        <f>SUM(D14:D15)/D16</f>
        <v>0.52100673801030517</v>
      </c>
      <c r="D23">
        <v>1</v>
      </c>
      <c r="E23">
        <v>0.2</v>
      </c>
      <c r="F23">
        <f>(C22+C23)*0.1/2</f>
        <v>4.415378517637733E-2</v>
      </c>
    </row>
    <row r="24" spans="2:6" x14ac:dyDescent="0.3">
      <c r="B24">
        <v>0.3</v>
      </c>
      <c r="C24">
        <f>SUM(D13:D15)/D16</f>
        <v>0.64427269124058661</v>
      </c>
      <c r="D24">
        <v>1</v>
      </c>
      <c r="E24">
        <v>0.3</v>
      </c>
      <c r="F24">
        <f t="shared" ref="F24:F31" si="2">(C23+C24)*0.1/2</f>
        <v>5.8263971462544584E-2</v>
      </c>
    </row>
    <row r="25" spans="2:6" x14ac:dyDescent="0.3">
      <c r="B25">
        <v>0.4</v>
      </c>
      <c r="C25">
        <f>SUM(D12:D15)/D16</f>
        <v>0.72750693618707885</v>
      </c>
      <c r="D25">
        <v>1</v>
      </c>
      <c r="E25">
        <v>0.4</v>
      </c>
      <c r="F25">
        <f t="shared" si="2"/>
        <v>6.8588981371383279E-2</v>
      </c>
    </row>
    <row r="26" spans="2:6" x14ac:dyDescent="0.3">
      <c r="B26">
        <v>0.5</v>
      </c>
      <c r="C26">
        <f>SUM(D11:D15)/D16</f>
        <v>0.81629013079667068</v>
      </c>
      <c r="D26">
        <v>1</v>
      </c>
      <c r="E26">
        <v>0.5</v>
      </c>
      <c r="F26">
        <f t="shared" si="2"/>
        <v>7.7189853349187487E-2</v>
      </c>
    </row>
    <row r="27" spans="2:6" x14ac:dyDescent="0.3">
      <c r="B27">
        <v>0.6</v>
      </c>
      <c r="C27">
        <f>SUM(D10:D15)/D16</f>
        <v>0.87574316290130794</v>
      </c>
      <c r="D27">
        <v>1</v>
      </c>
      <c r="E27">
        <v>0.6</v>
      </c>
      <c r="F27">
        <f t="shared" si="2"/>
        <v>8.4601664684898936E-2</v>
      </c>
    </row>
    <row r="28" spans="2:6" x14ac:dyDescent="0.3">
      <c r="B28">
        <v>0.7</v>
      </c>
      <c r="C28">
        <f>SUM(D9:D15)/D16</f>
        <v>0.92707094728497819</v>
      </c>
      <c r="D28">
        <v>1</v>
      </c>
      <c r="E28">
        <v>0.7</v>
      </c>
      <c r="F28">
        <f t="shared" si="2"/>
        <v>9.0140705509314301E-2</v>
      </c>
    </row>
    <row r="29" spans="2:6" x14ac:dyDescent="0.3">
      <c r="B29">
        <v>0.8</v>
      </c>
      <c r="C29">
        <f>SUM(D8:D15)/D16</f>
        <v>0.96452635751089977</v>
      </c>
      <c r="D29">
        <v>1</v>
      </c>
      <c r="E29">
        <v>0.8</v>
      </c>
      <c r="F29">
        <f t="shared" si="2"/>
        <v>9.4579865239793892E-2</v>
      </c>
    </row>
    <row r="30" spans="2:6" x14ac:dyDescent="0.3">
      <c r="B30">
        <v>0.9</v>
      </c>
      <c r="C30">
        <f>SUM(D7:D15)/D16</f>
        <v>0.9879112168053904</v>
      </c>
      <c r="D30">
        <v>1</v>
      </c>
      <c r="E30">
        <v>0.9</v>
      </c>
      <c r="F30">
        <f t="shared" si="2"/>
        <v>9.7621878715814514E-2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9.9395560840269528E-2</v>
      </c>
    </row>
    <row r="32" spans="2:6" x14ac:dyDescent="0.3">
      <c r="E32" t="s">
        <v>12</v>
      </c>
      <c r="F32">
        <f>SUM(F22:F31)</f>
        <v>0.73263971462544597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0.23263971462544597</v>
      </c>
    </row>
    <row r="36" spans="5:6" x14ac:dyDescent="0.3">
      <c r="E36" t="s">
        <v>15</v>
      </c>
      <c r="F36" s="4">
        <f>F35/F34</f>
        <v>0.51697714361210212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32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BC4499AB-B19D-4784-A3F0-9848F4B0CBAC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2B32-7200-4330-96C9-E5F8B26CC317}">
  <dimension ref="A1:M53"/>
  <sheetViews>
    <sheetView zoomScale="85" zoomScaleNormal="85" workbookViewId="0">
      <selection activeCell="A9" sqref="A9:G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23806</v>
      </c>
      <c r="D6">
        <v>63</v>
      </c>
      <c r="E6">
        <f>SUM(C6:D6)</f>
        <v>23869</v>
      </c>
      <c r="F6" s="3">
        <f>D6/E6</f>
        <v>2.6394067619087518E-3</v>
      </c>
    </row>
    <row r="7" spans="1:13" x14ac:dyDescent="0.3">
      <c r="B7">
        <v>2</v>
      </c>
      <c r="C7">
        <v>23770</v>
      </c>
      <c r="D7">
        <v>119</v>
      </c>
      <c r="E7">
        <f t="shared" ref="E7:E15" si="0">SUM(C7:D7)</f>
        <v>23889</v>
      </c>
      <c r="F7" s="3">
        <f t="shared" ref="F7:F16" si="1">D7/E7</f>
        <v>4.9813721796642804E-3</v>
      </c>
    </row>
    <row r="8" spans="1:13" x14ac:dyDescent="0.3">
      <c r="B8">
        <v>3</v>
      </c>
      <c r="C8">
        <v>23783</v>
      </c>
      <c r="D8">
        <v>188</v>
      </c>
      <c r="E8">
        <f t="shared" si="0"/>
        <v>23971</v>
      </c>
      <c r="F8" s="3">
        <f t="shared" si="1"/>
        <v>7.842810062158442E-3</v>
      </c>
    </row>
    <row r="9" spans="1:13" x14ac:dyDescent="0.3">
      <c r="A9" s="17"/>
      <c r="B9" s="17">
        <v>4</v>
      </c>
      <c r="C9" s="17">
        <v>23714</v>
      </c>
      <c r="D9" s="17">
        <v>266</v>
      </c>
      <c r="E9" s="17">
        <f t="shared" si="0"/>
        <v>23980</v>
      </c>
      <c r="F9" s="18">
        <f t="shared" si="1"/>
        <v>1.1092577147623019E-2</v>
      </c>
      <c r="G9" s="17"/>
    </row>
    <row r="10" spans="1:13" x14ac:dyDescent="0.3">
      <c r="A10" s="17"/>
      <c r="B10" s="17">
        <v>5</v>
      </c>
      <c r="C10" s="17">
        <v>23561</v>
      </c>
      <c r="D10" s="17">
        <v>296</v>
      </c>
      <c r="E10" s="17">
        <f t="shared" si="0"/>
        <v>23857</v>
      </c>
      <c r="F10" s="18">
        <f t="shared" si="1"/>
        <v>1.2407259923712118E-2</v>
      </c>
      <c r="G10" s="17"/>
    </row>
    <row r="11" spans="1:13" x14ac:dyDescent="0.3">
      <c r="A11" s="17"/>
      <c r="B11" s="17">
        <v>6</v>
      </c>
      <c r="C11" s="17">
        <v>23231</v>
      </c>
      <c r="D11" s="17">
        <v>426</v>
      </c>
      <c r="E11" s="17">
        <f t="shared" si="0"/>
        <v>23657</v>
      </c>
      <c r="F11" s="18">
        <f t="shared" si="1"/>
        <v>1.8007355116878725E-2</v>
      </c>
      <c r="G11" s="17"/>
    </row>
    <row r="12" spans="1:13" x14ac:dyDescent="0.3">
      <c r="A12" s="17"/>
      <c r="B12" s="17">
        <v>7</v>
      </c>
      <c r="C12" s="17">
        <v>23582</v>
      </c>
      <c r="D12" s="17">
        <v>434</v>
      </c>
      <c r="E12" s="17">
        <f t="shared" si="0"/>
        <v>24016</v>
      </c>
      <c r="F12" s="18">
        <f t="shared" si="1"/>
        <v>1.8071285809460359E-2</v>
      </c>
      <c r="G12" s="17"/>
    </row>
    <row r="13" spans="1:13" x14ac:dyDescent="0.3">
      <c r="A13" s="17"/>
      <c r="B13" s="17">
        <v>8</v>
      </c>
      <c r="C13" s="17">
        <v>24180</v>
      </c>
      <c r="D13" s="17">
        <v>638</v>
      </c>
      <c r="E13" s="17">
        <f t="shared" si="0"/>
        <v>24818</v>
      </c>
      <c r="F13" s="18">
        <f t="shared" si="1"/>
        <v>2.5707148037714563E-2</v>
      </c>
      <c r="G13" s="17"/>
    </row>
    <row r="14" spans="1:13" x14ac:dyDescent="0.3">
      <c r="A14" s="17"/>
      <c r="B14" s="17">
        <v>9</v>
      </c>
      <c r="C14" s="17">
        <v>22013</v>
      </c>
      <c r="D14" s="17">
        <v>793</v>
      </c>
      <c r="E14" s="17">
        <f t="shared" si="0"/>
        <v>22806</v>
      </c>
      <c r="F14" s="18">
        <f t="shared" si="1"/>
        <v>3.4771551346136985E-2</v>
      </c>
      <c r="G14" s="17"/>
    </row>
    <row r="15" spans="1:13" x14ac:dyDescent="0.3">
      <c r="B15">
        <v>10</v>
      </c>
      <c r="C15">
        <v>21984</v>
      </c>
      <c r="D15">
        <v>1823</v>
      </c>
      <c r="E15">
        <f t="shared" si="0"/>
        <v>23807</v>
      </c>
      <c r="F15" s="3">
        <f t="shared" si="1"/>
        <v>7.6574116856386779E-2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0.36127625842251287</v>
      </c>
      <c r="D22">
        <v>1</v>
      </c>
      <c r="E22">
        <v>0.1</v>
      </c>
      <c r="F22">
        <f>B22*C22/2</f>
        <v>1.8063812921125643E-2</v>
      </c>
    </row>
    <row r="23" spans="2:6" x14ac:dyDescent="0.3">
      <c r="B23">
        <v>0.2</v>
      </c>
      <c r="C23">
        <f>SUM(D14:D15)/D16</f>
        <v>0.51843043995243754</v>
      </c>
      <c r="D23">
        <v>1</v>
      </c>
      <c r="E23">
        <v>0.2</v>
      </c>
      <c r="F23">
        <f>(C22+C23)*0.1/2</f>
        <v>4.3985334918747523E-2</v>
      </c>
    </row>
    <row r="24" spans="2:6" x14ac:dyDescent="0.3">
      <c r="B24">
        <v>0.3</v>
      </c>
      <c r="C24">
        <f>SUM(D13:D15)/D16</f>
        <v>0.64486722156163301</v>
      </c>
      <c r="D24">
        <v>1</v>
      </c>
      <c r="E24">
        <v>0.3</v>
      </c>
      <c r="F24">
        <f t="shared" ref="F24:F31" si="2">(C23+C24)*0.1/2</f>
        <v>5.8164883075703534E-2</v>
      </c>
    </row>
    <row r="25" spans="2:6" x14ac:dyDescent="0.3">
      <c r="B25">
        <v>0.4</v>
      </c>
      <c r="C25">
        <f>SUM(D12:D15)/D16</f>
        <v>0.73087594133967504</v>
      </c>
      <c r="D25">
        <v>1</v>
      </c>
      <c r="E25">
        <v>0.4</v>
      </c>
      <c r="F25">
        <f t="shared" si="2"/>
        <v>6.8787158145065405E-2</v>
      </c>
    </row>
    <row r="26" spans="2:6" x14ac:dyDescent="0.3">
      <c r="B26">
        <v>0.5</v>
      </c>
      <c r="C26">
        <f>SUM(D11:D15)/D16</f>
        <v>0.81529924692826006</v>
      </c>
      <c r="D26">
        <v>1</v>
      </c>
      <c r="E26">
        <v>0.5</v>
      </c>
      <c r="F26">
        <f t="shared" si="2"/>
        <v>7.7308759413396766E-2</v>
      </c>
    </row>
    <row r="27" spans="2:6" x14ac:dyDescent="0.3">
      <c r="B27">
        <v>0.6</v>
      </c>
      <c r="C27">
        <f>SUM(D10:D15)/D16</f>
        <v>0.87395957193816887</v>
      </c>
      <c r="D27">
        <v>1</v>
      </c>
      <c r="E27">
        <v>0.6</v>
      </c>
      <c r="F27">
        <f t="shared" si="2"/>
        <v>8.4462940943321463E-2</v>
      </c>
    </row>
    <row r="28" spans="2:6" x14ac:dyDescent="0.3">
      <c r="B28">
        <v>0.7</v>
      </c>
      <c r="C28">
        <f>SUM(D9:D15)/D16</f>
        <v>0.92667459373761396</v>
      </c>
      <c r="D28">
        <v>1</v>
      </c>
      <c r="E28">
        <v>0.7</v>
      </c>
      <c r="F28">
        <f t="shared" si="2"/>
        <v>9.0031708283789147E-2</v>
      </c>
    </row>
    <row r="29" spans="2:6" x14ac:dyDescent="0.3">
      <c r="B29">
        <v>0.8</v>
      </c>
      <c r="C29">
        <f>SUM(D8:D15)/D16</f>
        <v>0.96393182718985337</v>
      </c>
      <c r="D29">
        <v>1</v>
      </c>
      <c r="E29">
        <v>0.8</v>
      </c>
      <c r="F29">
        <f t="shared" si="2"/>
        <v>9.4530321046373378E-2</v>
      </c>
    </row>
    <row r="30" spans="2:6" x14ac:dyDescent="0.3">
      <c r="B30">
        <v>0.9</v>
      </c>
      <c r="C30">
        <f>SUM(D7:D15)/D16</f>
        <v>0.98751486325802618</v>
      </c>
      <c r="D30">
        <v>1</v>
      </c>
      <c r="E30">
        <v>0.9</v>
      </c>
      <c r="F30">
        <f t="shared" si="2"/>
        <v>9.7572334522393986E-2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9.937574316290132E-2</v>
      </c>
    </row>
    <row r="32" spans="2:6" x14ac:dyDescent="0.3">
      <c r="E32" t="s">
        <v>12</v>
      </c>
      <c r="F32">
        <f>SUM(F22:F31)</f>
        <v>0.73228299643281825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0.23228299643281825</v>
      </c>
    </row>
    <row r="36" spans="5:6" x14ac:dyDescent="0.3">
      <c r="E36" t="s">
        <v>15</v>
      </c>
      <c r="F36" s="4">
        <f>F35/F34</f>
        <v>0.51618443651737389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31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B3D6583E-7D01-42D4-808B-149D0D21CE16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5B0-1833-4922-8723-2F7F0BBACAD6}">
  <sheetPr>
    <tabColor rgb="FFFF0000"/>
  </sheetPr>
  <dimension ref="A1:M53"/>
  <sheetViews>
    <sheetView zoomScale="85" zoomScaleNormal="85" workbookViewId="0">
      <selection activeCell="A10" sqref="A10:F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23829</v>
      </c>
      <c r="D6">
        <v>40</v>
      </c>
      <c r="E6">
        <f>SUM(C6:D6)</f>
        <v>23869</v>
      </c>
      <c r="F6" s="3">
        <f>D6/E6</f>
        <v>1.6758138170849218E-3</v>
      </c>
    </row>
    <row r="7" spans="1:13" x14ac:dyDescent="0.3">
      <c r="B7">
        <v>2</v>
      </c>
      <c r="C7">
        <v>23755</v>
      </c>
      <c r="D7">
        <v>122</v>
      </c>
      <c r="E7">
        <f t="shared" ref="E7:E15" si="0">SUM(C7:D7)</f>
        <v>23877</v>
      </c>
      <c r="F7" s="3">
        <f t="shared" ref="F7:F16" si="1">D7/E7</f>
        <v>5.1095196213929725E-3</v>
      </c>
    </row>
    <row r="8" spans="1:13" x14ac:dyDescent="0.3">
      <c r="B8">
        <v>3</v>
      </c>
      <c r="C8">
        <v>23848</v>
      </c>
      <c r="D8">
        <v>207</v>
      </c>
      <c r="E8">
        <f t="shared" si="0"/>
        <v>24055</v>
      </c>
      <c r="F8" s="3">
        <f t="shared" si="1"/>
        <v>8.605279567657451E-3</v>
      </c>
    </row>
    <row r="9" spans="1:13" x14ac:dyDescent="0.3">
      <c r="B9">
        <v>4</v>
      </c>
      <c r="C9">
        <v>23642</v>
      </c>
      <c r="D9">
        <v>241</v>
      </c>
      <c r="E9">
        <f t="shared" si="0"/>
        <v>23883</v>
      </c>
      <c r="F9" s="3">
        <f t="shared" si="1"/>
        <v>1.009085960725202E-2</v>
      </c>
    </row>
    <row r="10" spans="1:13" x14ac:dyDescent="0.3">
      <c r="A10" s="17"/>
      <c r="B10" s="17">
        <v>5</v>
      </c>
      <c r="C10" s="17">
        <v>23496</v>
      </c>
      <c r="D10" s="17">
        <v>292</v>
      </c>
      <c r="E10" s="17">
        <f t="shared" si="0"/>
        <v>23788</v>
      </c>
      <c r="F10" s="18">
        <f t="shared" si="1"/>
        <v>1.2275096687405415E-2</v>
      </c>
    </row>
    <row r="11" spans="1:13" x14ac:dyDescent="0.3">
      <c r="A11" s="17"/>
      <c r="B11" s="17">
        <v>6</v>
      </c>
      <c r="C11" s="17">
        <v>23644</v>
      </c>
      <c r="D11" s="17">
        <v>382</v>
      </c>
      <c r="E11" s="17">
        <f t="shared" si="0"/>
        <v>24026</v>
      </c>
      <c r="F11" s="18">
        <f t="shared" si="1"/>
        <v>1.5899442270873219E-2</v>
      </c>
    </row>
    <row r="12" spans="1:13" x14ac:dyDescent="0.3">
      <c r="A12" s="17"/>
      <c r="B12" s="17">
        <v>7</v>
      </c>
      <c r="C12" s="17">
        <v>23295</v>
      </c>
      <c r="D12" s="17">
        <v>439</v>
      </c>
      <c r="E12" s="17">
        <f t="shared" si="0"/>
        <v>23734</v>
      </c>
      <c r="F12" s="18">
        <f t="shared" si="1"/>
        <v>1.8496671441813432E-2</v>
      </c>
    </row>
    <row r="13" spans="1:13" x14ac:dyDescent="0.3">
      <c r="A13" s="17"/>
      <c r="B13" s="17">
        <v>8</v>
      </c>
      <c r="C13" s="17">
        <v>23171</v>
      </c>
      <c r="D13" s="17">
        <v>535</v>
      </c>
      <c r="E13" s="17">
        <f t="shared" si="0"/>
        <v>23706</v>
      </c>
      <c r="F13" s="18">
        <f t="shared" si="1"/>
        <v>2.2568126212773137E-2</v>
      </c>
    </row>
    <row r="14" spans="1:13" x14ac:dyDescent="0.3">
      <c r="A14" s="17"/>
      <c r="B14" s="17">
        <v>9</v>
      </c>
      <c r="C14" s="17">
        <v>23139</v>
      </c>
      <c r="D14" s="17">
        <v>814</v>
      </c>
      <c r="E14" s="17">
        <f t="shared" si="0"/>
        <v>23953</v>
      </c>
      <c r="F14" s="18">
        <f t="shared" si="1"/>
        <v>3.3983217133553206E-2</v>
      </c>
    </row>
    <row r="15" spans="1:13" x14ac:dyDescent="0.3">
      <c r="B15">
        <v>10</v>
      </c>
      <c r="C15">
        <v>21805</v>
      </c>
      <c r="D15">
        <v>1974</v>
      </c>
      <c r="E15">
        <f t="shared" si="0"/>
        <v>23779</v>
      </c>
      <c r="F15" s="3">
        <f t="shared" si="1"/>
        <v>8.3014424492198993E-2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0.39120095124851367</v>
      </c>
      <c r="D22">
        <v>1</v>
      </c>
      <c r="E22">
        <v>0.1</v>
      </c>
      <c r="F22">
        <f>B22*C22/2</f>
        <v>1.9560047562425686E-2</v>
      </c>
    </row>
    <row r="23" spans="2:6" x14ac:dyDescent="0.3">
      <c r="B23">
        <v>0.2</v>
      </c>
      <c r="C23">
        <f>SUM(D14:D15)/D16</f>
        <v>0.55251684502576293</v>
      </c>
      <c r="D23">
        <v>1</v>
      </c>
      <c r="E23">
        <v>0.2</v>
      </c>
      <c r="F23">
        <f>(C22+C23)*0.1/2</f>
        <v>4.7185889813713834E-2</v>
      </c>
    </row>
    <row r="24" spans="2:6" x14ac:dyDescent="0.3">
      <c r="B24">
        <v>0.3</v>
      </c>
      <c r="C24">
        <f>SUM(D13:D15)/D16</f>
        <v>0.65854141894569962</v>
      </c>
      <c r="D24">
        <v>1</v>
      </c>
      <c r="E24">
        <v>0.3</v>
      </c>
      <c r="F24">
        <f t="shared" ref="F24:F31" si="2">(C23+C24)*0.1/2</f>
        <v>6.0552913198573123E-2</v>
      </c>
    </row>
    <row r="25" spans="2:6" x14ac:dyDescent="0.3">
      <c r="B25">
        <v>0.4</v>
      </c>
      <c r="C25">
        <f>SUM(D12:D15)/D16</f>
        <v>0.74554102259215216</v>
      </c>
      <c r="D25">
        <v>1</v>
      </c>
      <c r="E25">
        <v>0.4</v>
      </c>
      <c r="F25">
        <f t="shared" si="2"/>
        <v>7.0204122076892597E-2</v>
      </c>
    </row>
    <row r="26" spans="2:6" x14ac:dyDescent="0.3">
      <c r="B26">
        <v>0.5</v>
      </c>
      <c r="C26">
        <f>SUM(D11:D15)/D16</f>
        <v>0.82124455013872377</v>
      </c>
      <c r="D26">
        <v>1</v>
      </c>
      <c r="E26">
        <v>0.5</v>
      </c>
      <c r="F26">
        <f t="shared" si="2"/>
        <v>7.8339278636543802E-2</v>
      </c>
    </row>
    <row r="27" spans="2:6" x14ac:dyDescent="0.3">
      <c r="B27">
        <v>0.6</v>
      </c>
      <c r="C27">
        <f>SUM(D10:D15)/D16</f>
        <v>0.87911216805390413</v>
      </c>
      <c r="D27">
        <v>1</v>
      </c>
      <c r="E27">
        <v>0.6</v>
      </c>
      <c r="F27">
        <f t="shared" si="2"/>
        <v>8.5017835909631398E-2</v>
      </c>
    </row>
    <row r="28" spans="2:6" x14ac:dyDescent="0.3">
      <c r="B28">
        <v>0.7</v>
      </c>
      <c r="C28">
        <f>SUM(D9:D15)/D16</f>
        <v>0.92687277051129613</v>
      </c>
      <c r="D28">
        <v>1</v>
      </c>
      <c r="E28">
        <v>0.7</v>
      </c>
      <c r="F28">
        <f t="shared" si="2"/>
        <v>9.0299246928260024E-2</v>
      </c>
    </row>
    <row r="29" spans="2:6" x14ac:dyDescent="0.3">
      <c r="B29">
        <v>0.8</v>
      </c>
      <c r="C29">
        <f>SUM(D8:D15)/D16</f>
        <v>0.96789536266349585</v>
      </c>
      <c r="D29">
        <v>1</v>
      </c>
      <c r="E29">
        <v>0.8</v>
      </c>
      <c r="F29">
        <f t="shared" si="2"/>
        <v>9.4738406658739616E-2</v>
      </c>
    </row>
    <row r="30" spans="2:6" x14ac:dyDescent="0.3">
      <c r="B30">
        <v>0.9</v>
      </c>
      <c r="C30">
        <f>SUM(D7:D15)/D16</f>
        <v>0.99207292905271505</v>
      </c>
      <c r="D30">
        <v>1</v>
      </c>
      <c r="E30">
        <v>0.9</v>
      </c>
      <c r="F30">
        <f t="shared" si="2"/>
        <v>9.7998414585810545E-2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9.9603646452635752E-2</v>
      </c>
    </row>
    <row r="32" spans="2:6" x14ac:dyDescent="0.3">
      <c r="E32" t="s">
        <v>12</v>
      </c>
      <c r="F32">
        <f>SUM(F22:F31)</f>
        <v>0.74349980182322639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0.24349980182322639</v>
      </c>
    </row>
    <row r="36" spans="5:6" x14ac:dyDescent="0.3">
      <c r="E36" t="s">
        <v>15</v>
      </c>
      <c r="F36" s="4">
        <f>F35/F34</f>
        <v>0.5411106707182809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30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D2C7F9BB-5160-43E6-9922-51B470F73982}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AE62-D07D-412D-8103-F9EB73BF3B50}">
  <sheetPr>
    <tabColor rgb="FFFF0000"/>
  </sheetPr>
  <dimension ref="A1:M53"/>
  <sheetViews>
    <sheetView zoomScale="85" zoomScaleNormal="85" workbookViewId="0">
      <selection activeCell="A11" sqref="A11:G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23833</v>
      </c>
      <c r="D6">
        <v>40</v>
      </c>
      <c r="E6">
        <f>SUM(C6:D6)</f>
        <v>23873</v>
      </c>
      <c r="F6" s="3">
        <f>D6/E6</f>
        <v>1.6755330289448332E-3</v>
      </c>
    </row>
    <row r="7" spans="1:13" x14ac:dyDescent="0.3">
      <c r="B7">
        <v>2</v>
      </c>
      <c r="C7">
        <v>23747</v>
      </c>
      <c r="D7">
        <v>121</v>
      </c>
      <c r="E7">
        <f t="shared" ref="E7:E15" si="0">SUM(C7:D7)</f>
        <v>23868</v>
      </c>
      <c r="F7" s="3">
        <f t="shared" ref="F7:F16" si="1">D7/E7</f>
        <v>5.0695491871962459E-3</v>
      </c>
    </row>
    <row r="8" spans="1:13" x14ac:dyDescent="0.3">
      <c r="B8">
        <v>3</v>
      </c>
      <c r="C8">
        <v>23755</v>
      </c>
      <c r="D8">
        <v>179</v>
      </c>
      <c r="E8">
        <f t="shared" si="0"/>
        <v>23934</v>
      </c>
      <c r="F8" s="3">
        <f t="shared" si="1"/>
        <v>7.4789003091835886E-3</v>
      </c>
    </row>
    <row r="9" spans="1:13" x14ac:dyDescent="0.3">
      <c r="B9">
        <v>4</v>
      </c>
      <c r="C9">
        <v>23872</v>
      </c>
      <c r="D9">
        <v>253</v>
      </c>
      <c r="E9">
        <f t="shared" si="0"/>
        <v>24125</v>
      </c>
      <c r="F9" s="3">
        <f t="shared" si="1"/>
        <v>1.0487046632124353E-2</v>
      </c>
    </row>
    <row r="10" spans="1:13" x14ac:dyDescent="0.3">
      <c r="B10">
        <v>5</v>
      </c>
      <c r="C10">
        <v>23411</v>
      </c>
      <c r="D10">
        <v>349</v>
      </c>
      <c r="E10">
        <f t="shared" si="0"/>
        <v>23760</v>
      </c>
      <c r="F10" s="3">
        <f t="shared" si="1"/>
        <v>1.4688552188552188E-2</v>
      </c>
    </row>
    <row r="11" spans="1:13" x14ac:dyDescent="0.3">
      <c r="A11" s="17"/>
      <c r="B11" s="17">
        <v>6</v>
      </c>
      <c r="C11" s="17">
        <v>23594</v>
      </c>
      <c r="D11" s="17">
        <v>339</v>
      </c>
      <c r="E11" s="17">
        <f t="shared" si="0"/>
        <v>23933</v>
      </c>
      <c r="F11" s="18">
        <f t="shared" si="1"/>
        <v>1.4164542681652948E-2</v>
      </c>
      <c r="G11" s="17"/>
    </row>
    <row r="12" spans="1:13" x14ac:dyDescent="0.3">
      <c r="A12" s="17"/>
      <c r="B12" s="17">
        <v>7</v>
      </c>
      <c r="C12" s="17">
        <v>23323</v>
      </c>
      <c r="D12" s="17">
        <v>430</v>
      </c>
      <c r="E12" s="17">
        <f t="shared" si="0"/>
        <v>23753</v>
      </c>
      <c r="F12" s="18">
        <f t="shared" si="1"/>
        <v>1.8102976466130596E-2</v>
      </c>
      <c r="G12" s="17"/>
    </row>
    <row r="13" spans="1:13" x14ac:dyDescent="0.3">
      <c r="A13" s="17"/>
      <c r="B13" s="17">
        <v>8</v>
      </c>
      <c r="C13" s="17">
        <v>23128</v>
      </c>
      <c r="D13" s="17">
        <v>589</v>
      </c>
      <c r="E13" s="17">
        <f t="shared" si="0"/>
        <v>23717</v>
      </c>
      <c r="F13" s="18">
        <f t="shared" si="1"/>
        <v>2.4834506893789264E-2</v>
      </c>
      <c r="G13" s="17"/>
    </row>
    <row r="14" spans="1:13" x14ac:dyDescent="0.3">
      <c r="A14" s="17"/>
      <c r="B14" s="17">
        <v>9</v>
      </c>
      <c r="C14" s="17">
        <v>23092</v>
      </c>
      <c r="D14" s="17">
        <v>752</v>
      </c>
      <c r="E14" s="17">
        <f t="shared" si="0"/>
        <v>23844</v>
      </c>
      <c r="F14" s="18">
        <f t="shared" si="1"/>
        <v>3.1538332494547898E-2</v>
      </c>
      <c r="G14" s="17"/>
    </row>
    <row r="15" spans="1:13" x14ac:dyDescent="0.3">
      <c r="A15" s="17"/>
      <c r="B15" s="17">
        <v>10</v>
      </c>
      <c r="C15" s="17">
        <v>21869</v>
      </c>
      <c r="D15" s="17">
        <v>1994</v>
      </c>
      <c r="E15" s="17">
        <f t="shared" si="0"/>
        <v>23863</v>
      </c>
      <c r="F15" s="18">
        <f t="shared" si="1"/>
        <v>8.3560323513388934E-2</v>
      </c>
      <c r="G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0.39516448672215615</v>
      </c>
      <c r="D22">
        <v>1</v>
      </c>
      <c r="E22">
        <v>0.1</v>
      </c>
      <c r="F22">
        <f>B22*C22/2</f>
        <v>1.975822433610781E-2</v>
      </c>
    </row>
    <row r="23" spans="2:6" x14ac:dyDescent="0.3">
      <c r="B23">
        <v>0.2</v>
      </c>
      <c r="C23">
        <f>SUM(D14:D15)/D16</f>
        <v>0.54419342053111375</v>
      </c>
      <c r="D23">
        <v>1</v>
      </c>
      <c r="E23">
        <v>0.2</v>
      </c>
      <c r="F23">
        <f>(C22+C23)*0.1/2</f>
        <v>4.6967895362663492E-2</v>
      </c>
    </row>
    <row r="24" spans="2:6" x14ac:dyDescent="0.3">
      <c r="B24">
        <v>0.3</v>
      </c>
      <c r="C24">
        <f>SUM(D13:D15)/D16</f>
        <v>0.66091954022988508</v>
      </c>
      <c r="D24">
        <v>1</v>
      </c>
      <c r="E24">
        <v>0.3</v>
      </c>
      <c r="F24">
        <f t="shared" ref="F24:F31" si="2">(C23+C24)*0.1/2</f>
        <v>6.0255648038049947E-2</v>
      </c>
    </row>
    <row r="25" spans="2:6" x14ac:dyDescent="0.3">
      <c r="B25">
        <v>0.4</v>
      </c>
      <c r="C25">
        <f>SUM(D12:D15)/D16</f>
        <v>0.74613555291319855</v>
      </c>
      <c r="D25">
        <v>1</v>
      </c>
      <c r="E25">
        <v>0.4</v>
      </c>
      <c r="F25">
        <f t="shared" si="2"/>
        <v>7.0352754657154182E-2</v>
      </c>
    </row>
    <row r="26" spans="2:6" x14ac:dyDescent="0.3">
      <c r="B26">
        <v>0.5</v>
      </c>
      <c r="C26">
        <f>SUM(D11:D15)/D16</f>
        <v>0.81331747919143871</v>
      </c>
      <c r="D26">
        <v>1</v>
      </c>
      <c r="E26">
        <v>0.5</v>
      </c>
      <c r="F26">
        <f t="shared" si="2"/>
        <v>7.7972651605231869E-2</v>
      </c>
    </row>
    <row r="27" spans="2:6" x14ac:dyDescent="0.3">
      <c r="B27">
        <v>0.6</v>
      </c>
      <c r="C27">
        <f>SUM(D10:D15)/D16</f>
        <v>0.88248117320650021</v>
      </c>
      <c r="D27">
        <v>1</v>
      </c>
      <c r="E27">
        <v>0.6</v>
      </c>
      <c r="F27">
        <f t="shared" si="2"/>
        <v>8.4789932619896952E-2</v>
      </c>
    </row>
    <row r="28" spans="2:6" x14ac:dyDescent="0.3">
      <c r="B28">
        <v>0.7</v>
      </c>
      <c r="C28">
        <f>SUM(D9:D15)/D16</f>
        <v>0.93261989694807768</v>
      </c>
      <c r="D28">
        <v>1</v>
      </c>
      <c r="E28">
        <v>0.7</v>
      </c>
      <c r="F28">
        <f t="shared" si="2"/>
        <v>9.0755053507728903E-2</v>
      </c>
    </row>
    <row r="29" spans="2:6" x14ac:dyDescent="0.3">
      <c r="B29">
        <v>0.8</v>
      </c>
      <c r="C29">
        <f>SUM(D8:D15)/D16</f>
        <v>0.96809353943717791</v>
      </c>
      <c r="D29">
        <v>1</v>
      </c>
      <c r="E29">
        <v>0.8</v>
      </c>
      <c r="F29">
        <f t="shared" si="2"/>
        <v>9.5035671819262785E-2</v>
      </c>
    </row>
    <row r="30" spans="2:6" x14ac:dyDescent="0.3">
      <c r="B30">
        <v>0.9</v>
      </c>
      <c r="C30">
        <f>SUM(D7:D15)/D16</f>
        <v>0.99207292905271505</v>
      </c>
      <c r="D30">
        <v>1</v>
      </c>
      <c r="E30">
        <v>0.9</v>
      </c>
      <c r="F30">
        <f t="shared" si="2"/>
        <v>9.8008323424494656E-2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9.9603646452635752E-2</v>
      </c>
    </row>
    <row r="32" spans="2:6" x14ac:dyDescent="0.3">
      <c r="E32" t="s">
        <v>12</v>
      </c>
      <c r="F32">
        <f>SUM(F22:F31)</f>
        <v>0.74349980182322628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0.24349980182322628</v>
      </c>
    </row>
    <row r="36" spans="5:6" x14ac:dyDescent="0.3">
      <c r="E36" t="s">
        <v>15</v>
      </c>
      <c r="F36" s="4">
        <f>F35/F34</f>
        <v>0.54111067071828056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29" priority="1" operator="equal">
      <formula>238670</formula>
    </cfRule>
    <cfRule type="cellIs" priority="2" operator="equal">
      <formula>238670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C9BE-5039-4E4E-AED8-3837817AECE0}">
  <dimension ref="A1:M53"/>
  <sheetViews>
    <sheetView zoomScale="85" zoomScaleNormal="85" workbookViewId="0">
      <selection activeCell="A10" sqref="A10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23833</v>
      </c>
      <c r="D6">
        <v>39</v>
      </c>
      <c r="E6">
        <f>SUM(C6:D6)</f>
        <v>23872</v>
      </c>
      <c r="F6" s="3">
        <f>D6/E6</f>
        <v>1.6337131367292225E-3</v>
      </c>
    </row>
    <row r="7" spans="1:13" x14ac:dyDescent="0.3">
      <c r="B7">
        <v>2</v>
      </c>
      <c r="C7">
        <v>23775</v>
      </c>
      <c r="D7">
        <v>122</v>
      </c>
      <c r="E7">
        <f t="shared" ref="E7:E15" si="0">SUM(C7:D7)</f>
        <v>23897</v>
      </c>
      <c r="F7" s="3">
        <f t="shared" ref="F7:F16" si="1">D7/E7</f>
        <v>5.1052433359835966E-3</v>
      </c>
    </row>
    <row r="8" spans="1:13" x14ac:dyDescent="0.3">
      <c r="B8">
        <v>3</v>
      </c>
      <c r="C8">
        <v>23795</v>
      </c>
      <c r="D8">
        <v>192</v>
      </c>
      <c r="E8">
        <f t="shared" si="0"/>
        <v>23987</v>
      </c>
      <c r="F8" s="3">
        <f t="shared" si="1"/>
        <v>8.0043356818276564E-3</v>
      </c>
    </row>
    <row r="9" spans="1:13" x14ac:dyDescent="0.3">
      <c r="B9">
        <v>4</v>
      </c>
      <c r="C9">
        <v>24031</v>
      </c>
      <c r="D9">
        <v>246</v>
      </c>
      <c r="E9">
        <f t="shared" si="0"/>
        <v>24277</v>
      </c>
      <c r="F9" s="3">
        <f t="shared" si="1"/>
        <v>1.0133047740659883E-2</v>
      </c>
    </row>
    <row r="10" spans="1:13" x14ac:dyDescent="0.3">
      <c r="A10" s="17"/>
      <c r="B10" s="17">
        <v>5</v>
      </c>
      <c r="C10" s="17">
        <v>23178</v>
      </c>
      <c r="D10" s="17">
        <v>336</v>
      </c>
      <c r="E10" s="17">
        <f t="shared" si="0"/>
        <v>23514</v>
      </c>
      <c r="F10" s="18">
        <f t="shared" si="1"/>
        <v>1.4289359530492473E-2</v>
      </c>
      <c r="G10" s="17"/>
      <c r="H10" s="17"/>
    </row>
    <row r="11" spans="1:13" x14ac:dyDescent="0.3">
      <c r="A11" s="17"/>
      <c r="B11" s="17">
        <v>6</v>
      </c>
      <c r="C11" s="17">
        <v>23733</v>
      </c>
      <c r="D11" s="17">
        <v>348</v>
      </c>
      <c r="E11" s="17">
        <f t="shared" si="0"/>
        <v>24081</v>
      </c>
      <c r="F11" s="18">
        <f t="shared" si="1"/>
        <v>1.4451227108508782E-2</v>
      </c>
      <c r="G11" s="17"/>
      <c r="H11" s="17"/>
    </row>
    <row r="12" spans="1:13" x14ac:dyDescent="0.3">
      <c r="A12" s="17"/>
      <c r="B12" s="17">
        <v>7</v>
      </c>
      <c r="C12" s="17">
        <v>23292</v>
      </c>
      <c r="D12" s="17">
        <v>436</v>
      </c>
      <c r="E12" s="17">
        <f t="shared" si="0"/>
        <v>23728</v>
      </c>
      <c r="F12" s="18">
        <f t="shared" si="1"/>
        <v>1.8374915711395819E-2</v>
      </c>
      <c r="G12" s="17"/>
      <c r="H12" s="17"/>
    </row>
    <row r="13" spans="1:13" x14ac:dyDescent="0.3">
      <c r="A13" s="17"/>
      <c r="B13" s="17">
        <v>8</v>
      </c>
      <c r="C13" s="17">
        <v>23087</v>
      </c>
      <c r="D13" s="17">
        <v>584</v>
      </c>
      <c r="E13" s="17">
        <f t="shared" si="0"/>
        <v>23671</v>
      </c>
      <c r="F13" s="18">
        <f t="shared" si="1"/>
        <v>2.4671539013983355E-2</v>
      </c>
      <c r="G13" s="17"/>
      <c r="H13" s="17"/>
    </row>
    <row r="14" spans="1:13" x14ac:dyDescent="0.3">
      <c r="A14" s="17"/>
      <c r="B14" s="17">
        <v>9</v>
      </c>
      <c r="C14" s="17">
        <v>23047</v>
      </c>
      <c r="D14" s="17">
        <v>750</v>
      </c>
      <c r="E14" s="17">
        <f t="shared" si="0"/>
        <v>23797</v>
      </c>
      <c r="F14" s="18">
        <f t="shared" si="1"/>
        <v>3.1516577719880659E-2</v>
      </c>
      <c r="G14" s="17"/>
      <c r="H14" s="17"/>
    </row>
    <row r="15" spans="1:13" x14ac:dyDescent="0.3">
      <c r="B15">
        <v>10</v>
      </c>
      <c r="C15">
        <v>21853</v>
      </c>
      <c r="D15">
        <v>1993</v>
      </c>
      <c r="E15">
        <f t="shared" si="0"/>
        <v>23846</v>
      </c>
      <c r="F15" s="3">
        <f t="shared" si="1"/>
        <v>8.3577958567474631E-2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0.39496630994847404</v>
      </c>
      <c r="D22">
        <v>1</v>
      </c>
      <c r="E22">
        <v>0.1</v>
      </c>
      <c r="F22">
        <f>B22*C22/2</f>
        <v>1.9748315497423702E-2</v>
      </c>
    </row>
    <row r="23" spans="2:6" x14ac:dyDescent="0.3">
      <c r="B23">
        <v>0.2</v>
      </c>
      <c r="C23">
        <f>SUM(D14:D15)/D16</f>
        <v>0.54359889021006735</v>
      </c>
      <c r="D23">
        <v>1</v>
      </c>
      <c r="E23">
        <v>0.2</v>
      </c>
      <c r="F23">
        <f>(C22+C23)*0.1/2</f>
        <v>4.6928260007927075E-2</v>
      </c>
    </row>
    <row r="24" spans="2:6" x14ac:dyDescent="0.3">
      <c r="B24">
        <v>0.3</v>
      </c>
      <c r="C24">
        <f>SUM(D13:D15)/D16</f>
        <v>0.65933412604042807</v>
      </c>
      <c r="D24">
        <v>1</v>
      </c>
      <c r="E24">
        <v>0.3</v>
      </c>
      <c r="F24">
        <f t="shared" ref="F24:F31" si="2">(C23+C24)*0.1/2</f>
        <v>6.0146650812524773E-2</v>
      </c>
    </row>
    <row r="25" spans="2:6" x14ac:dyDescent="0.3">
      <c r="B25">
        <v>0.4</v>
      </c>
      <c r="C25">
        <f>SUM(D12:D15)/D16</f>
        <v>0.74573919936583433</v>
      </c>
      <c r="D25">
        <v>1</v>
      </c>
      <c r="E25">
        <v>0.4</v>
      </c>
      <c r="F25">
        <f t="shared" si="2"/>
        <v>7.0253666270313125E-2</v>
      </c>
    </row>
    <row r="26" spans="2:6" x14ac:dyDescent="0.3">
      <c r="B26">
        <v>0.5</v>
      </c>
      <c r="C26">
        <f>SUM(D11:D15)/D16</f>
        <v>0.81470471660721366</v>
      </c>
      <c r="D26">
        <v>1</v>
      </c>
      <c r="E26">
        <v>0.5</v>
      </c>
      <c r="F26">
        <f t="shared" si="2"/>
        <v>7.8022195798652397E-2</v>
      </c>
    </row>
    <row r="27" spans="2:6" x14ac:dyDescent="0.3">
      <c r="B27">
        <v>0.6</v>
      </c>
      <c r="C27">
        <f>SUM(D10:D15)/D16</f>
        <v>0.88129211256440743</v>
      </c>
      <c r="D27">
        <v>1</v>
      </c>
      <c r="E27">
        <v>0.6</v>
      </c>
      <c r="F27">
        <f t="shared" si="2"/>
        <v>8.4799841458581063E-2</v>
      </c>
    </row>
    <row r="28" spans="2:6" x14ac:dyDescent="0.3">
      <c r="B28">
        <v>0.7</v>
      </c>
      <c r="C28">
        <f>SUM(D9:D15)/D16</f>
        <v>0.93004359889021004</v>
      </c>
      <c r="D28">
        <v>1</v>
      </c>
      <c r="E28">
        <v>0.7</v>
      </c>
      <c r="F28">
        <f t="shared" si="2"/>
        <v>9.0566785572730887E-2</v>
      </c>
    </row>
    <row r="29" spans="2:6" x14ac:dyDescent="0.3">
      <c r="B29">
        <v>0.8</v>
      </c>
      <c r="C29">
        <f>SUM(D8:D15)/D16</f>
        <v>0.96809353943717791</v>
      </c>
      <c r="D29">
        <v>1</v>
      </c>
      <c r="E29">
        <v>0.8</v>
      </c>
      <c r="F29">
        <f t="shared" si="2"/>
        <v>9.4906856916369409E-2</v>
      </c>
    </row>
    <row r="30" spans="2:6" x14ac:dyDescent="0.3">
      <c r="B30">
        <v>0.9</v>
      </c>
      <c r="C30">
        <f>SUM(D7:D15)/D16</f>
        <v>0.9922711058263971</v>
      </c>
      <c r="D30">
        <v>1</v>
      </c>
      <c r="E30">
        <v>0.9</v>
      </c>
      <c r="F30">
        <f t="shared" si="2"/>
        <v>9.8018232263178753E-2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9.9613555291319864E-2</v>
      </c>
    </row>
    <row r="32" spans="2:6" x14ac:dyDescent="0.3">
      <c r="E32" t="s">
        <v>12</v>
      </c>
      <c r="F32">
        <f>SUM(F22:F31)</f>
        <v>0.74300435988902103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0.24300435988902103</v>
      </c>
    </row>
    <row r="36" spans="5:6" x14ac:dyDescent="0.3">
      <c r="E36" t="s">
        <v>15</v>
      </c>
      <c r="F36" s="4">
        <f>F35/F34</f>
        <v>0.54000968864226895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28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5B407C05-700A-40ED-BEE6-B2D951F8A324}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0F1D-A141-4BCF-90CF-8C9DF63414D4}">
  <dimension ref="A1:M53"/>
  <sheetViews>
    <sheetView zoomScale="85" zoomScaleNormal="85" workbookViewId="0">
      <selection activeCell="A11" sqref="A11:F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23828</v>
      </c>
      <c r="D6">
        <v>41</v>
      </c>
      <c r="E6">
        <f>SUM(C6:D6)</f>
        <v>23869</v>
      </c>
      <c r="F6" s="3">
        <f>D6/E6</f>
        <v>1.7177091625120448E-3</v>
      </c>
    </row>
    <row r="7" spans="1:13" x14ac:dyDescent="0.3">
      <c r="B7">
        <v>2</v>
      </c>
      <c r="C7">
        <v>23761</v>
      </c>
      <c r="D7">
        <v>121</v>
      </c>
      <c r="E7">
        <f t="shared" ref="E7:E15" si="0">SUM(C7:D7)</f>
        <v>23882</v>
      </c>
      <c r="F7" s="3">
        <f t="shared" ref="F7:F16" si="1">D7/E7</f>
        <v>5.0665773385813583E-3</v>
      </c>
    </row>
    <row r="8" spans="1:13" x14ac:dyDescent="0.3">
      <c r="B8">
        <v>3</v>
      </c>
      <c r="C8">
        <v>23887</v>
      </c>
      <c r="D8">
        <v>186</v>
      </c>
      <c r="E8">
        <f t="shared" si="0"/>
        <v>24073</v>
      </c>
      <c r="F8" s="3">
        <f t="shared" si="1"/>
        <v>7.7264985668591369E-3</v>
      </c>
    </row>
    <row r="9" spans="1:13" x14ac:dyDescent="0.3">
      <c r="B9">
        <v>4</v>
      </c>
      <c r="C9">
        <v>23553</v>
      </c>
      <c r="D9">
        <v>249</v>
      </c>
      <c r="E9">
        <f t="shared" si="0"/>
        <v>23802</v>
      </c>
      <c r="F9" s="3">
        <f t="shared" si="1"/>
        <v>1.0461305772624149E-2</v>
      </c>
    </row>
    <row r="10" spans="1:13" x14ac:dyDescent="0.3">
      <c r="B10">
        <v>5</v>
      </c>
      <c r="C10">
        <v>23820</v>
      </c>
      <c r="D10">
        <v>348</v>
      </c>
      <c r="E10">
        <f t="shared" si="0"/>
        <v>24168</v>
      </c>
      <c r="F10" s="3">
        <f t="shared" si="1"/>
        <v>1.4399205561072492E-2</v>
      </c>
    </row>
    <row r="11" spans="1:13" x14ac:dyDescent="0.3">
      <c r="A11" s="17"/>
      <c r="B11" s="17">
        <v>6</v>
      </c>
      <c r="C11" s="17">
        <v>23090</v>
      </c>
      <c r="D11" s="17">
        <v>338</v>
      </c>
      <c r="E11" s="17">
        <f t="shared" si="0"/>
        <v>23428</v>
      </c>
      <c r="F11" s="18">
        <f t="shared" si="1"/>
        <v>1.4427181150759775E-2</v>
      </c>
    </row>
    <row r="12" spans="1:13" x14ac:dyDescent="0.3">
      <c r="A12" s="17"/>
      <c r="B12" s="17">
        <v>7</v>
      </c>
      <c r="C12" s="17">
        <v>23443</v>
      </c>
      <c r="D12" s="17">
        <v>433</v>
      </c>
      <c r="E12" s="17">
        <f t="shared" si="0"/>
        <v>23876</v>
      </c>
      <c r="F12" s="18">
        <f t="shared" si="1"/>
        <v>1.813536605796616E-2</v>
      </c>
    </row>
    <row r="13" spans="1:13" x14ac:dyDescent="0.3">
      <c r="A13" s="17"/>
      <c r="B13" s="17">
        <v>8</v>
      </c>
      <c r="C13" s="17">
        <v>23325</v>
      </c>
      <c r="D13" s="17">
        <v>588</v>
      </c>
      <c r="E13" s="17">
        <f t="shared" si="0"/>
        <v>23913</v>
      </c>
      <c r="F13" s="18">
        <f t="shared" si="1"/>
        <v>2.4589135616610212E-2</v>
      </c>
    </row>
    <row r="14" spans="1:13" x14ac:dyDescent="0.3">
      <c r="A14" s="17"/>
      <c r="B14" s="17">
        <v>9</v>
      </c>
      <c r="C14" s="17">
        <v>23064</v>
      </c>
      <c r="D14" s="17">
        <v>751</v>
      </c>
      <c r="E14" s="17">
        <f t="shared" si="0"/>
        <v>23815</v>
      </c>
      <c r="F14" s="18">
        <f t="shared" si="1"/>
        <v>3.1534747008188119E-2</v>
      </c>
    </row>
    <row r="15" spans="1:13" x14ac:dyDescent="0.3">
      <c r="B15">
        <v>10</v>
      </c>
      <c r="C15">
        <v>21853</v>
      </c>
      <c r="D15">
        <v>1991</v>
      </c>
      <c r="E15">
        <f t="shared" si="0"/>
        <v>23844</v>
      </c>
      <c r="F15" s="3">
        <f t="shared" si="1"/>
        <v>8.350109042107029E-2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0.39456995640110981</v>
      </c>
      <c r="D22">
        <v>1</v>
      </c>
      <c r="E22">
        <v>0.1</v>
      </c>
      <c r="F22">
        <f>B22*C22/2</f>
        <v>1.9728497820055493E-2</v>
      </c>
    </row>
    <row r="23" spans="2:6" x14ac:dyDescent="0.3">
      <c r="B23">
        <v>0.2</v>
      </c>
      <c r="C23">
        <f>SUM(D14:D15)/D16</f>
        <v>0.5434007134363853</v>
      </c>
      <c r="D23">
        <v>1</v>
      </c>
      <c r="E23">
        <v>0.2</v>
      </c>
      <c r="F23">
        <f>(C22+C23)*0.1/2</f>
        <v>4.6898533491874755E-2</v>
      </c>
    </row>
    <row r="24" spans="2:6" x14ac:dyDescent="0.3">
      <c r="B24">
        <v>0.3</v>
      </c>
      <c r="C24">
        <f>SUM(D13:D15)/D16</f>
        <v>0.65992865636147446</v>
      </c>
      <c r="D24">
        <v>1</v>
      </c>
      <c r="E24">
        <v>0.3</v>
      </c>
      <c r="F24">
        <f t="shared" ref="F24:F31" si="2">(C23+C24)*0.1/2</f>
        <v>6.0166468489892988E-2</v>
      </c>
    </row>
    <row r="25" spans="2:6" x14ac:dyDescent="0.3">
      <c r="B25">
        <v>0.4</v>
      </c>
      <c r="C25">
        <f>SUM(D12:D15)/D16</f>
        <v>0.74573919936583433</v>
      </c>
      <c r="D25">
        <v>1</v>
      </c>
      <c r="E25">
        <v>0.4</v>
      </c>
      <c r="F25">
        <f t="shared" si="2"/>
        <v>7.0283392786365445E-2</v>
      </c>
    </row>
    <row r="26" spans="2:6" x14ac:dyDescent="0.3">
      <c r="B26">
        <v>0.5</v>
      </c>
      <c r="C26">
        <f>SUM(D11:D15)/D16</f>
        <v>0.81272294887039243</v>
      </c>
      <c r="D26">
        <v>1</v>
      </c>
      <c r="E26">
        <v>0.5</v>
      </c>
      <c r="F26">
        <f t="shared" si="2"/>
        <v>7.7923107411811354E-2</v>
      </c>
    </row>
    <row r="27" spans="2:6" x14ac:dyDescent="0.3">
      <c r="B27">
        <v>0.6</v>
      </c>
      <c r="C27">
        <f>SUM(D10:D15)/D16</f>
        <v>0.88168846611177165</v>
      </c>
      <c r="D27">
        <v>1</v>
      </c>
      <c r="E27">
        <v>0.6</v>
      </c>
      <c r="F27">
        <f t="shared" si="2"/>
        <v>8.4720570749108215E-2</v>
      </c>
    </row>
    <row r="28" spans="2:6" x14ac:dyDescent="0.3">
      <c r="B28">
        <v>0.7</v>
      </c>
      <c r="C28">
        <f>SUM(D9:D15)/D16</f>
        <v>0.93103448275862066</v>
      </c>
      <c r="D28">
        <v>1</v>
      </c>
      <c r="E28">
        <v>0.7</v>
      </c>
      <c r="F28">
        <f t="shared" si="2"/>
        <v>9.0636147443519624E-2</v>
      </c>
    </row>
    <row r="29" spans="2:6" x14ac:dyDescent="0.3">
      <c r="B29">
        <v>0.8</v>
      </c>
      <c r="C29">
        <f>SUM(D8:D15)/D16</f>
        <v>0.96789536266349585</v>
      </c>
      <c r="D29">
        <v>1</v>
      </c>
      <c r="E29">
        <v>0.8</v>
      </c>
      <c r="F29">
        <f t="shared" si="2"/>
        <v>9.494649227110584E-2</v>
      </c>
    </row>
    <row r="30" spans="2:6" x14ac:dyDescent="0.3">
      <c r="B30">
        <v>0.9</v>
      </c>
      <c r="C30">
        <f>SUM(D7:D15)/D16</f>
        <v>0.99187475227903288</v>
      </c>
      <c r="D30">
        <v>1</v>
      </c>
      <c r="E30">
        <v>0.9</v>
      </c>
      <c r="F30">
        <f t="shared" si="2"/>
        <v>9.7988505747126434E-2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9.9593737613951655E-2</v>
      </c>
    </row>
    <row r="32" spans="2:6" x14ac:dyDescent="0.3">
      <c r="E32" t="s">
        <v>12</v>
      </c>
      <c r="F32">
        <f>SUM(F22:F31)</f>
        <v>0.74288545382481175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0.24288545382481175</v>
      </c>
    </row>
    <row r="36" spans="5:6" x14ac:dyDescent="0.3">
      <c r="E36" t="s">
        <v>15</v>
      </c>
      <c r="F36" s="4">
        <f>F35/F34</f>
        <v>0.53974545294402609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27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2734CBB5-3527-400D-B2BD-CD2F4D23BAA7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0071-A23E-40F5-9D3F-7B65CE19DB33}">
  <dimension ref="A1:M53"/>
  <sheetViews>
    <sheetView zoomScale="85" zoomScaleNormal="85" workbookViewId="0">
      <selection activeCell="A8" sqref="A8:H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24070</v>
      </c>
      <c r="D6">
        <v>200</v>
      </c>
      <c r="E6">
        <f>SUM(C6:D6)</f>
        <v>24270</v>
      </c>
      <c r="F6" s="3">
        <f>D6/E6</f>
        <v>8.2406262875978579E-3</v>
      </c>
    </row>
    <row r="7" spans="1:13" x14ac:dyDescent="0.3">
      <c r="B7">
        <v>2</v>
      </c>
      <c r="C7">
        <v>23269</v>
      </c>
      <c r="D7">
        <v>289</v>
      </c>
      <c r="E7">
        <f t="shared" ref="E7:E15" si="0">SUM(C7:D7)</f>
        <v>23558</v>
      </c>
      <c r="F7" s="3">
        <f t="shared" ref="F7:F16" si="1">D7/E7</f>
        <v>1.2267594872230241E-2</v>
      </c>
    </row>
    <row r="8" spans="1:13" x14ac:dyDescent="0.3">
      <c r="A8" s="17"/>
      <c r="B8" s="17">
        <v>3</v>
      </c>
      <c r="C8" s="17">
        <v>24063</v>
      </c>
      <c r="D8" s="17">
        <v>301</v>
      </c>
      <c r="E8" s="17">
        <f t="shared" si="0"/>
        <v>24364</v>
      </c>
      <c r="F8" s="18">
        <f t="shared" si="1"/>
        <v>1.2354293219504186E-2</v>
      </c>
      <c r="G8" s="17"/>
      <c r="H8" s="17"/>
    </row>
    <row r="9" spans="1:13" x14ac:dyDescent="0.3">
      <c r="A9" s="17"/>
      <c r="B9" s="17">
        <v>4</v>
      </c>
      <c r="C9" s="17">
        <v>28308</v>
      </c>
      <c r="D9" s="17">
        <v>339</v>
      </c>
      <c r="E9" s="17">
        <f t="shared" si="0"/>
        <v>28647</v>
      </c>
      <c r="F9" s="18">
        <f t="shared" si="1"/>
        <v>1.1833699863860091E-2</v>
      </c>
      <c r="G9" s="17"/>
      <c r="H9" s="17"/>
    </row>
    <row r="10" spans="1:13" x14ac:dyDescent="0.3">
      <c r="A10" s="17"/>
      <c r="B10" s="17">
        <v>5</v>
      </c>
      <c r="C10" s="17">
        <v>18788</v>
      </c>
      <c r="D10" s="17">
        <v>314</v>
      </c>
      <c r="E10" s="17">
        <f t="shared" si="0"/>
        <v>19102</v>
      </c>
      <c r="F10" s="18">
        <f t="shared" si="1"/>
        <v>1.6438069312113914E-2</v>
      </c>
      <c r="G10" s="17"/>
      <c r="H10" s="17"/>
    </row>
    <row r="11" spans="1:13" x14ac:dyDescent="0.3">
      <c r="A11" s="17"/>
      <c r="B11" s="17">
        <v>6</v>
      </c>
      <c r="C11" s="17">
        <v>25956</v>
      </c>
      <c r="D11" s="17">
        <v>417</v>
      </c>
      <c r="E11" s="17">
        <f t="shared" si="0"/>
        <v>26373</v>
      </c>
      <c r="F11" s="18">
        <f t="shared" si="1"/>
        <v>1.5811625526106245E-2</v>
      </c>
      <c r="G11" s="17"/>
      <c r="H11" s="17"/>
    </row>
    <row r="12" spans="1:13" x14ac:dyDescent="0.3">
      <c r="A12" s="17"/>
      <c r="B12" s="17">
        <v>7</v>
      </c>
      <c r="C12" s="17">
        <v>22279</v>
      </c>
      <c r="D12" s="17">
        <v>443</v>
      </c>
      <c r="E12" s="17">
        <f t="shared" si="0"/>
        <v>22722</v>
      </c>
      <c r="F12" s="18">
        <f t="shared" si="1"/>
        <v>1.9496523193380865E-2</v>
      </c>
      <c r="G12" s="17"/>
      <c r="H12" s="17"/>
    </row>
    <row r="13" spans="1:13" x14ac:dyDescent="0.3">
      <c r="A13" s="17"/>
      <c r="B13" s="17">
        <v>8</v>
      </c>
      <c r="C13" s="17">
        <v>21800</v>
      </c>
      <c r="D13" s="17">
        <v>440</v>
      </c>
      <c r="E13" s="17">
        <f t="shared" si="0"/>
        <v>22240</v>
      </c>
      <c r="F13" s="18">
        <f t="shared" si="1"/>
        <v>1.9784172661870502E-2</v>
      </c>
      <c r="G13" s="17"/>
      <c r="H13" s="17"/>
    </row>
    <row r="14" spans="1:13" x14ac:dyDescent="0.3">
      <c r="A14" s="17"/>
      <c r="B14" s="17">
        <v>9</v>
      </c>
      <c r="C14" s="17">
        <v>24213</v>
      </c>
      <c r="D14" s="17">
        <v>574</v>
      </c>
      <c r="E14" s="17">
        <f t="shared" si="0"/>
        <v>24787</v>
      </c>
      <c r="F14" s="18">
        <f t="shared" si="1"/>
        <v>2.315730019768427E-2</v>
      </c>
      <c r="G14" s="17"/>
      <c r="H14" s="17"/>
    </row>
    <row r="15" spans="1:13" x14ac:dyDescent="0.3">
      <c r="A15" s="17"/>
      <c r="B15" s="17">
        <v>10</v>
      </c>
      <c r="C15" s="17">
        <v>20878</v>
      </c>
      <c r="D15" s="17">
        <v>1729</v>
      </c>
      <c r="E15" s="17">
        <f t="shared" si="0"/>
        <v>22607</v>
      </c>
      <c r="F15" s="18">
        <f t="shared" si="1"/>
        <v>7.648073605520414E-2</v>
      </c>
      <c r="G15" s="17"/>
      <c r="H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0.34264764169639317</v>
      </c>
      <c r="D22">
        <v>1</v>
      </c>
      <c r="E22">
        <v>0.1</v>
      </c>
      <c r="F22">
        <f>B22*C22/2</f>
        <v>1.713238208481966E-2</v>
      </c>
    </row>
    <row r="23" spans="2:6" x14ac:dyDescent="0.3">
      <c r="B23">
        <v>0.2</v>
      </c>
      <c r="C23">
        <f>SUM(D14:D15)/D16</f>
        <v>0.45640110978993265</v>
      </c>
      <c r="D23">
        <v>1</v>
      </c>
      <c r="E23">
        <v>0.2</v>
      </c>
      <c r="F23">
        <f>(C22+C23)*0.1/2</f>
        <v>3.9952437574316296E-2</v>
      </c>
    </row>
    <row r="24" spans="2:6" x14ac:dyDescent="0.3">
      <c r="B24">
        <v>0.3</v>
      </c>
      <c r="C24">
        <f>SUM(D13:D15)/D16</f>
        <v>0.54359889021006735</v>
      </c>
      <c r="D24">
        <v>1</v>
      </c>
      <c r="E24">
        <v>0.3</v>
      </c>
      <c r="F24">
        <f t="shared" ref="F24:F31" si="2">(C23+C24)*0.1/2</f>
        <v>0.05</v>
      </c>
    </row>
    <row r="25" spans="2:6" x14ac:dyDescent="0.3">
      <c r="B25">
        <v>0.4</v>
      </c>
      <c r="C25">
        <f>SUM(D12:D15)/D16</f>
        <v>0.63139120095124857</v>
      </c>
      <c r="D25">
        <v>1</v>
      </c>
      <c r="E25">
        <v>0.4</v>
      </c>
      <c r="F25">
        <f t="shared" si="2"/>
        <v>5.8749504558065803E-2</v>
      </c>
    </row>
    <row r="26" spans="2:6" x14ac:dyDescent="0.3">
      <c r="B26">
        <v>0.5</v>
      </c>
      <c r="C26">
        <f>SUM(D11:D15)/D16</f>
        <v>0.7140309155766944</v>
      </c>
      <c r="D26">
        <v>1</v>
      </c>
      <c r="E26">
        <v>0.5</v>
      </c>
      <c r="F26">
        <f t="shared" si="2"/>
        <v>6.7271105826397157E-2</v>
      </c>
    </row>
    <row r="27" spans="2:6" x14ac:dyDescent="0.3">
      <c r="B27">
        <v>0.6</v>
      </c>
      <c r="C27">
        <f>SUM(D10:D15)/D16</f>
        <v>0.77625842251288146</v>
      </c>
      <c r="D27">
        <v>1</v>
      </c>
      <c r="E27">
        <v>0.6</v>
      </c>
      <c r="F27">
        <f t="shared" si="2"/>
        <v>7.4514466904478799E-2</v>
      </c>
    </row>
    <row r="28" spans="2:6" x14ac:dyDescent="0.3">
      <c r="B28">
        <v>0.7</v>
      </c>
      <c r="C28">
        <f>SUM(D9:D15)/D16</f>
        <v>0.84344034879112173</v>
      </c>
      <c r="D28">
        <v>1</v>
      </c>
      <c r="E28">
        <v>0.7</v>
      </c>
      <c r="F28">
        <f t="shared" si="2"/>
        <v>8.0984938565200171E-2</v>
      </c>
    </row>
    <row r="29" spans="2:6" x14ac:dyDescent="0.3">
      <c r="B29">
        <v>0.8</v>
      </c>
      <c r="C29">
        <f>SUM(D8:D15)/D16</f>
        <v>0.90309155766944116</v>
      </c>
      <c r="D29">
        <v>1</v>
      </c>
      <c r="E29">
        <v>0.8</v>
      </c>
      <c r="F29">
        <f t="shared" si="2"/>
        <v>8.7326595323028153E-2</v>
      </c>
    </row>
    <row r="30" spans="2:6" x14ac:dyDescent="0.3">
      <c r="B30">
        <v>0.9</v>
      </c>
      <c r="C30">
        <f>SUM(D7:D15)/D16</f>
        <v>0.96036464526357512</v>
      </c>
      <c r="D30">
        <v>1</v>
      </c>
      <c r="E30">
        <v>0.9</v>
      </c>
      <c r="F30">
        <f t="shared" si="2"/>
        <v>9.3172810146650825E-2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9.8018232263178767E-2</v>
      </c>
    </row>
    <row r="32" spans="2:6" x14ac:dyDescent="0.3">
      <c r="E32" t="s">
        <v>12</v>
      </c>
      <c r="F32">
        <f>SUM(F22:F31)</f>
        <v>0.66712247324613561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0.16712247324613561</v>
      </c>
    </row>
    <row r="36" spans="5:6" x14ac:dyDescent="0.3">
      <c r="E36" t="s">
        <v>15</v>
      </c>
      <c r="F36" s="4">
        <f>F35/F34</f>
        <v>0.37138327388030135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62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C426A0F2-3617-41B9-957A-9E63FAB5217B}"/>
  </hyperlink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A28C-777D-43B4-A47D-51A45334868D}">
  <dimension ref="A1:M53"/>
  <sheetViews>
    <sheetView zoomScale="85" zoomScaleNormal="85" workbookViewId="0">
      <selection activeCell="A8" sqref="A8:G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23842</v>
      </c>
      <c r="D6">
        <v>41</v>
      </c>
      <c r="E6">
        <f>SUM(C6:D6)</f>
        <v>23883</v>
      </c>
      <c r="F6" s="3">
        <f>D6/E6</f>
        <v>1.7167022568354059E-3</v>
      </c>
    </row>
    <row r="7" spans="1:13" x14ac:dyDescent="0.3">
      <c r="B7">
        <v>2</v>
      </c>
      <c r="C7">
        <v>23762</v>
      </c>
      <c r="D7">
        <v>121</v>
      </c>
      <c r="E7">
        <f t="shared" ref="E7:E15" si="0">SUM(C7:D7)</f>
        <v>23883</v>
      </c>
      <c r="F7" s="3">
        <f t="shared" ref="F7:F16" si="1">D7/E7</f>
        <v>5.0663651970020516E-3</v>
      </c>
    </row>
    <row r="8" spans="1:13" x14ac:dyDescent="0.3">
      <c r="A8" s="17"/>
      <c r="B8" s="17">
        <v>3</v>
      </c>
      <c r="C8" s="17">
        <v>23917</v>
      </c>
      <c r="D8" s="17">
        <v>186</v>
      </c>
      <c r="E8" s="17">
        <f t="shared" si="0"/>
        <v>24103</v>
      </c>
      <c r="F8" s="18">
        <f t="shared" si="1"/>
        <v>7.7168817159689665E-3</v>
      </c>
      <c r="G8" s="17"/>
    </row>
    <row r="9" spans="1:13" x14ac:dyDescent="0.3">
      <c r="A9" s="17"/>
      <c r="B9" s="17">
        <v>4</v>
      </c>
      <c r="C9" s="17">
        <v>23522</v>
      </c>
      <c r="D9" s="17">
        <v>249</v>
      </c>
      <c r="E9" s="17">
        <f t="shared" si="0"/>
        <v>23771</v>
      </c>
      <c r="F9" s="18">
        <f t="shared" si="1"/>
        <v>1.047494846661899E-2</v>
      </c>
      <c r="G9" s="17"/>
    </row>
    <row r="10" spans="1:13" x14ac:dyDescent="0.3">
      <c r="A10" s="17"/>
      <c r="B10" s="17">
        <v>5</v>
      </c>
      <c r="C10" s="17">
        <v>23656</v>
      </c>
      <c r="D10" s="17">
        <v>341</v>
      </c>
      <c r="E10" s="17">
        <f t="shared" si="0"/>
        <v>23997</v>
      </c>
      <c r="F10" s="18">
        <f t="shared" si="1"/>
        <v>1.4210109597032963E-2</v>
      </c>
      <c r="G10" s="17"/>
    </row>
    <row r="11" spans="1:13" x14ac:dyDescent="0.3">
      <c r="A11" s="17"/>
      <c r="B11" s="17">
        <v>6</v>
      </c>
      <c r="C11" s="17">
        <v>23248</v>
      </c>
      <c r="D11" s="17">
        <v>345</v>
      </c>
      <c r="E11" s="17">
        <f t="shared" si="0"/>
        <v>23593</v>
      </c>
      <c r="F11" s="18">
        <f t="shared" si="1"/>
        <v>1.4622981392785997E-2</v>
      </c>
      <c r="G11" s="17"/>
    </row>
    <row r="12" spans="1:13" x14ac:dyDescent="0.3">
      <c r="A12" s="17"/>
      <c r="B12" s="17">
        <v>7</v>
      </c>
      <c r="C12" s="17">
        <v>23440</v>
      </c>
      <c r="D12" s="17">
        <v>433</v>
      </c>
      <c r="E12" s="17">
        <f t="shared" si="0"/>
        <v>23873</v>
      </c>
      <c r="F12" s="18">
        <f t="shared" si="1"/>
        <v>1.8137645038327817E-2</v>
      </c>
      <c r="G12" s="17"/>
    </row>
    <row r="13" spans="1:13" x14ac:dyDescent="0.3">
      <c r="A13" s="17"/>
      <c r="B13" s="17">
        <v>8</v>
      </c>
      <c r="C13" s="17">
        <v>23346</v>
      </c>
      <c r="D13" s="17">
        <v>588</v>
      </c>
      <c r="E13" s="17">
        <f t="shared" si="0"/>
        <v>23934</v>
      </c>
      <c r="F13" s="18">
        <f t="shared" si="1"/>
        <v>2.4567560792178492E-2</v>
      </c>
      <c r="G13" s="17"/>
    </row>
    <row r="14" spans="1:13" x14ac:dyDescent="0.3">
      <c r="A14" s="17"/>
      <c r="B14" s="17">
        <v>9</v>
      </c>
      <c r="C14" s="17">
        <v>23044</v>
      </c>
      <c r="D14" s="17">
        <v>751</v>
      </c>
      <c r="E14" s="17">
        <f t="shared" si="0"/>
        <v>23795</v>
      </c>
      <c r="F14" s="18">
        <f t="shared" si="1"/>
        <v>3.1561252363942006E-2</v>
      </c>
      <c r="G14" s="17"/>
    </row>
    <row r="15" spans="1:13" x14ac:dyDescent="0.3">
      <c r="A15" s="17"/>
      <c r="B15" s="17">
        <v>10</v>
      </c>
      <c r="C15" s="17">
        <v>21847</v>
      </c>
      <c r="D15" s="17">
        <v>1991</v>
      </c>
      <c r="E15" s="17">
        <f t="shared" si="0"/>
        <v>23838</v>
      </c>
      <c r="F15" s="18">
        <f t="shared" si="1"/>
        <v>8.3522107559359002E-2</v>
      </c>
      <c r="G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0.39456995640110981</v>
      </c>
      <c r="D22">
        <v>1</v>
      </c>
      <c r="E22">
        <v>0.1</v>
      </c>
      <c r="F22">
        <f>B22*C22/2</f>
        <v>1.9728497820055493E-2</v>
      </c>
    </row>
    <row r="23" spans="2:6" x14ac:dyDescent="0.3">
      <c r="B23">
        <v>0.2</v>
      </c>
      <c r="C23">
        <f>SUM(D14:D15)/D16</f>
        <v>0.5434007134363853</v>
      </c>
      <c r="D23">
        <v>1</v>
      </c>
      <c r="E23">
        <v>0.2</v>
      </c>
      <c r="F23">
        <f>(C22+C23)*0.1/2</f>
        <v>4.6898533491874755E-2</v>
      </c>
    </row>
    <row r="24" spans="2:6" x14ac:dyDescent="0.3">
      <c r="B24">
        <v>0.3</v>
      </c>
      <c r="C24">
        <f>SUM(D13:D15)/D16</f>
        <v>0.65992865636147446</v>
      </c>
      <c r="D24">
        <v>1</v>
      </c>
      <c r="E24">
        <v>0.3</v>
      </c>
      <c r="F24">
        <f t="shared" ref="F24:F31" si="2">(C23+C24)*0.1/2</f>
        <v>6.0166468489892988E-2</v>
      </c>
    </row>
    <row r="25" spans="2:6" x14ac:dyDescent="0.3">
      <c r="B25">
        <v>0.4</v>
      </c>
      <c r="C25">
        <f>SUM(D12:D15)/D16</f>
        <v>0.74573919936583433</v>
      </c>
      <c r="D25">
        <v>1</v>
      </c>
      <c r="E25">
        <v>0.4</v>
      </c>
      <c r="F25">
        <f t="shared" si="2"/>
        <v>7.0283392786365445E-2</v>
      </c>
    </row>
    <row r="26" spans="2:6" x14ac:dyDescent="0.3">
      <c r="B26">
        <v>0.5</v>
      </c>
      <c r="C26">
        <f>SUM(D11:D15)/D16</f>
        <v>0.81411018628616727</v>
      </c>
      <c r="D26">
        <v>1</v>
      </c>
      <c r="E26">
        <v>0.5</v>
      </c>
      <c r="F26">
        <f t="shared" si="2"/>
        <v>7.7992469282600091E-2</v>
      </c>
    </row>
    <row r="27" spans="2:6" x14ac:dyDescent="0.3">
      <c r="B27">
        <v>0.6</v>
      </c>
      <c r="C27">
        <f>SUM(D10:D15)/D16</f>
        <v>0.88168846611177165</v>
      </c>
      <c r="D27">
        <v>1</v>
      </c>
      <c r="E27">
        <v>0.6</v>
      </c>
      <c r="F27">
        <f t="shared" si="2"/>
        <v>8.4789932619896952E-2</v>
      </c>
    </row>
    <row r="28" spans="2:6" x14ac:dyDescent="0.3">
      <c r="B28">
        <v>0.7</v>
      </c>
      <c r="C28">
        <f>SUM(D9:D15)/D16</f>
        <v>0.93103448275862066</v>
      </c>
      <c r="D28">
        <v>1</v>
      </c>
      <c r="E28">
        <v>0.7</v>
      </c>
      <c r="F28">
        <f t="shared" si="2"/>
        <v>9.0636147443519624E-2</v>
      </c>
    </row>
    <row r="29" spans="2:6" x14ac:dyDescent="0.3">
      <c r="B29">
        <v>0.8</v>
      </c>
      <c r="C29">
        <f>SUM(D8:D15)/D16</f>
        <v>0.96789536266349585</v>
      </c>
      <c r="D29">
        <v>1</v>
      </c>
      <c r="E29">
        <v>0.8</v>
      </c>
      <c r="F29">
        <f t="shared" si="2"/>
        <v>9.494649227110584E-2</v>
      </c>
    </row>
    <row r="30" spans="2:6" x14ac:dyDescent="0.3">
      <c r="B30">
        <v>0.9</v>
      </c>
      <c r="C30">
        <f>SUM(D7:D15)/D16</f>
        <v>0.99187475227903288</v>
      </c>
      <c r="D30">
        <v>1</v>
      </c>
      <c r="E30">
        <v>0.9</v>
      </c>
      <c r="F30">
        <f t="shared" si="2"/>
        <v>9.7988505747126434E-2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9.9593737613951655E-2</v>
      </c>
    </row>
    <row r="32" spans="2:6" x14ac:dyDescent="0.3">
      <c r="E32" t="s">
        <v>12</v>
      </c>
      <c r="F32">
        <f>SUM(F22:F31)</f>
        <v>0.74302417756638928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0.24302417756638928</v>
      </c>
    </row>
    <row r="36" spans="5:6" x14ac:dyDescent="0.3">
      <c r="E36" t="s">
        <v>15</v>
      </c>
      <c r="F36" s="4">
        <f>F35/F34</f>
        <v>0.54005372792530948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26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0F3A3845-0945-455A-B34E-D4C50A917A75}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2A83-EB2F-46A2-8244-230A6C2EE7CB}">
  <dimension ref="A1:M53"/>
  <sheetViews>
    <sheetView zoomScale="85" zoomScaleNormal="85" workbookViewId="0">
      <selection activeCell="A10" sqref="A10:G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23867</v>
      </c>
      <c r="D6">
        <v>38</v>
      </c>
      <c r="E6">
        <f>SUM(C6:D6)</f>
        <v>23905</v>
      </c>
      <c r="F6" s="3">
        <f>D6/E6</f>
        <v>1.589625601338632E-3</v>
      </c>
    </row>
    <row r="7" spans="1:13" x14ac:dyDescent="0.3">
      <c r="B7">
        <v>2</v>
      </c>
      <c r="C7">
        <v>23712</v>
      </c>
      <c r="D7">
        <v>120</v>
      </c>
      <c r="E7">
        <f t="shared" ref="E7:E15" si="0">SUM(C7:D7)</f>
        <v>23832</v>
      </c>
      <c r="F7" s="3">
        <f t="shared" ref="F7:F16" si="1">D7/E7</f>
        <v>5.0352467270896274E-3</v>
      </c>
    </row>
    <row r="8" spans="1:13" x14ac:dyDescent="0.3">
      <c r="B8">
        <v>3</v>
      </c>
      <c r="C8">
        <v>23690</v>
      </c>
      <c r="D8">
        <v>200</v>
      </c>
      <c r="E8">
        <f t="shared" si="0"/>
        <v>23890</v>
      </c>
      <c r="F8" s="3">
        <f t="shared" si="1"/>
        <v>8.3717036416910834E-3</v>
      </c>
    </row>
    <row r="9" spans="1:13" x14ac:dyDescent="0.3">
      <c r="B9">
        <v>4</v>
      </c>
      <c r="C9">
        <v>23926</v>
      </c>
      <c r="D9">
        <v>241</v>
      </c>
      <c r="E9">
        <f t="shared" si="0"/>
        <v>24167</v>
      </c>
      <c r="F9" s="3">
        <f t="shared" si="1"/>
        <v>9.972276244465594E-3</v>
      </c>
    </row>
    <row r="10" spans="1:13" x14ac:dyDescent="0.3">
      <c r="A10" s="17"/>
      <c r="B10" s="17">
        <v>5</v>
      </c>
      <c r="C10" s="17">
        <v>23646</v>
      </c>
      <c r="D10" s="17">
        <v>343</v>
      </c>
      <c r="E10" s="17">
        <f t="shared" si="0"/>
        <v>23989</v>
      </c>
      <c r="F10" s="18">
        <f t="shared" si="1"/>
        <v>1.4298220017508025E-2</v>
      </c>
      <c r="G10" s="17"/>
    </row>
    <row r="11" spans="1:13" x14ac:dyDescent="0.3">
      <c r="A11" s="17"/>
      <c r="B11" s="17">
        <v>6</v>
      </c>
      <c r="C11" s="17">
        <v>23126</v>
      </c>
      <c r="D11" s="17">
        <v>345</v>
      </c>
      <c r="E11" s="17">
        <f t="shared" si="0"/>
        <v>23471</v>
      </c>
      <c r="F11" s="18">
        <f t="shared" si="1"/>
        <v>1.4698990243278941E-2</v>
      </c>
      <c r="G11" s="17"/>
    </row>
    <row r="12" spans="1:13" x14ac:dyDescent="0.3">
      <c r="A12" s="17"/>
      <c r="B12" s="17">
        <v>7</v>
      </c>
      <c r="C12" s="17">
        <v>23488</v>
      </c>
      <c r="D12" s="17">
        <v>433</v>
      </c>
      <c r="E12" s="17">
        <f t="shared" si="0"/>
        <v>23921</v>
      </c>
      <c r="F12" s="18">
        <f t="shared" si="1"/>
        <v>1.810124994774466E-2</v>
      </c>
      <c r="G12" s="17"/>
    </row>
    <row r="13" spans="1:13" x14ac:dyDescent="0.3">
      <c r="A13" s="17"/>
      <c r="B13" s="17">
        <v>8</v>
      </c>
      <c r="C13" s="17">
        <v>23322</v>
      </c>
      <c r="D13" s="17">
        <v>592</v>
      </c>
      <c r="E13" s="17">
        <f t="shared" si="0"/>
        <v>23914</v>
      </c>
      <c r="F13" s="18">
        <f t="shared" si="1"/>
        <v>2.475537342142678E-2</v>
      </c>
      <c r="G13" s="17"/>
    </row>
    <row r="14" spans="1:13" x14ac:dyDescent="0.3">
      <c r="B14">
        <v>9</v>
      </c>
      <c r="C14">
        <v>23027</v>
      </c>
      <c r="D14">
        <v>747</v>
      </c>
      <c r="E14">
        <f t="shared" si="0"/>
        <v>23774</v>
      </c>
      <c r="F14" s="3">
        <f t="shared" si="1"/>
        <v>3.142087995288971E-2</v>
      </c>
    </row>
    <row r="15" spans="1:13" x14ac:dyDescent="0.3">
      <c r="B15">
        <v>10</v>
      </c>
      <c r="C15">
        <v>21820</v>
      </c>
      <c r="D15">
        <v>1987</v>
      </c>
      <c r="E15">
        <f t="shared" si="0"/>
        <v>23807</v>
      </c>
      <c r="F15" s="3">
        <f t="shared" si="1"/>
        <v>8.3462847061788553E-2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0.39377724930638131</v>
      </c>
      <c r="D22">
        <v>1</v>
      </c>
      <c r="E22">
        <v>0.1</v>
      </c>
      <c r="F22">
        <f>B22*C22/2</f>
        <v>1.9688862465319066E-2</v>
      </c>
    </row>
    <row r="23" spans="2:6" x14ac:dyDescent="0.3">
      <c r="B23">
        <v>0.2</v>
      </c>
      <c r="C23">
        <f>SUM(D14:D15)/D16</f>
        <v>0.54181529924692828</v>
      </c>
      <c r="D23">
        <v>1</v>
      </c>
      <c r="E23">
        <v>0.2</v>
      </c>
      <c r="F23">
        <f>(C22+C23)*0.1/2</f>
        <v>4.6779627427665484E-2</v>
      </c>
    </row>
    <row r="24" spans="2:6" x14ac:dyDescent="0.3">
      <c r="B24">
        <v>0.3</v>
      </c>
      <c r="C24">
        <f>SUM(D13:D15)/D16</f>
        <v>0.6591359492667459</v>
      </c>
      <c r="D24">
        <v>1</v>
      </c>
      <c r="E24">
        <v>0.3</v>
      </c>
      <c r="F24">
        <f t="shared" ref="F24:F31" si="2">(C23+C24)*0.1/2</f>
        <v>6.0047562425683709E-2</v>
      </c>
    </row>
    <row r="25" spans="2:6" x14ac:dyDescent="0.3">
      <c r="B25">
        <v>0.4</v>
      </c>
      <c r="C25">
        <f>SUM(D12:D15)/D16</f>
        <v>0.74494649227110588</v>
      </c>
      <c r="D25">
        <v>1</v>
      </c>
      <c r="E25">
        <v>0.4</v>
      </c>
      <c r="F25">
        <f t="shared" si="2"/>
        <v>7.0204122076892597E-2</v>
      </c>
    </row>
    <row r="26" spans="2:6" x14ac:dyDescent="0.3">
      <c r="B26">
        <v>0.5</v>
      </c>
      <c r="C26">
        <f>SUM(D11:D15)/D16</f>
        <v>0.81331747919143871</v>
      </c>
      <c r="D26">
        <v>1</v>
      </c>
      <c r="E26">
        <v>0.5</v>
      </c>
      <c r="F26">
        <f t="shared" si="2"/>
        <v>7.7913198573127229E-2</v>
      </c>
    </row>
    <row r="27" spans="2:6" x14ac:dyDescent="0.3">
      <c r="B27">
        <v>0.6</v>
      </c>
      <c r="C27">
        <f>SUM(D10:D15)/D16</f>
        <v>0.88129211256440743</v>
      </c>
      <c r="D27">
        <v>1</v>
      </c>
      <c r="E27">
        <v>0.6</v>
      </c>
      <c r="F27">
        <f t="shared" si="2"/>
        <v>8.4730479587792312E-2</v>
      </c>
    </row>
    <row r="28" spans="2:6" x14ac:dyDescent="0.3">
      <c r="B28">
        <v>0.7</v>
      </c>
      <c r="C28">
        <f>SUM(D9:D15)/D16</f>
        <v>0.92905271502179942</v>
      </c>
      <c r="D28">
        <v>1</v>
      </c>
      <c r="E28">
        <v>0.7</v>
      </c>
      <c r="F28">
        <f t="shared" si="2"/>
        <v>9.0517241379310345E-2</v>
      </c>
    </row>
    <row r="29" spans="2:6" x14ac:dyDescent="0.3">
      <c r="B29">
        <v>0.8</v>
      </c>
      <c r="C29">
        <f>SUM(D8:D15)/D16</f>
        <v>0.9686880697582243</v>
      </c>
      <c r="D29">
        <v>1</v>
      </c>
      <c r="E29">
        <v>0.8</v>
      </c>
      <c r="F29">
        <f t="shared" si="2"/>
        <v>9.48870392390012E-2</v>
      </c>
    </row>
    <row r="30" spans="2:6" x14ac:dyDescent="0.3">
      <c r="B30">
        <v>0.9</v>
      </c>
      <c r="C30">
        <f>SUM(D7:D15)/D16</f>
        <v>0.99246928260007927</v>
      </c>
      <c r="D30">
        <v>1</v>
      </c>
      <c r="E30">
        <v>0.9</v>
      </c>
      <c r="F30">
        <f t="shared" si="2"/>
        <v>9.8057867617915184E-2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9.9623464130003961E-2</v>
      </c>
    </row>
    <row r="32" spans="2:6" x14ac:dyDescent="0.3">
      <c r="E32" t="s">
        <v>12</v>
      </c>
      <c r="F32">
        <f>SUM(F22:F31)</f>
        <v>0.74244946492271113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0.24244946492271113</v>
      </c>
    </row>
    <row r="36" spans="5:6" x14ac:dyDescent="0.3">
      <c r="E36" t="s">
        <v>15</v>
      </c>
      <c r="F36" s="4">
        <f>F35/F34</f>
        <v>0.53877658871713585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25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3436BE6A-A272-4B05-8077-5B148BF8DE8B}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8508-A6BD-43CA-A485-03001EC74977}">
  <dimension ref="A1:M53"/>
  <sheetViews>
    <sheetView zoomScale="85" zoomScaleNormal="85" workbookViewId="0">
      <selection activeCell="A11" sqref="A11:H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23851</v>
      </c>
      <c r="D6">
        <v>38</v>
      </c>
      <c r="E6">
        <f>SUM(C6:D6)</f>
        <v>23889</v>
      </c>
      <c r="F6" s="3">
        <f>D6/E6</f>
        <v>1.5906902758591821E-3</v>
      </c>
    </row>
    <row r="7" spans="1:13" x14ac:dyDescent="0.3">
      <c r="B7">
        <v>2</v>
      </c>
      <c r="C7">
        <v>23732</v>
      </c>
      <c r="D7">
        <v>124</v>
      </c>
      <c r="E7">
        <f t="shared" ref="E7:E15" si="0">SUM(C7:D7)</f>
        <v>23856</v>
      </c>
      <c r="F7" s="3">
        <f t="shared" ref="F7:F16" si="1">D7/E7</f>
        <v>5.1978537894030851E-3</v>
      </c>
    </row>
    <row r="8" spans="1:13" x14ac:dyDescent="0.3">
      <c r="B8">
        <v>3</v>
      </c>
      <c r="C8">
        <v>23709</v>
      </c>
      <c r="D8">
        <v>200</v>
      </c>
      <c r="E8">
        <f t="shared" si="0"/>
        <v>23909</v>
      </c>
      <c r="F8" s="3">
        <f t="shared" si="1"/>
        <v>8.3650508176837182E-3</v>
      </c>
    </row>
    <row r="9" spans="1:13" x14ac:dyDescent="0.3">
      <c r="B9">
        <v>4</v>
      </c>
      <c r="C9">
        <v>23625</v>
      </c>
      <c r="D9">
        <v>240</v>
      </c>
      <c r="E9">
        <f t="shared" si="0"/>
        <v>23865</v>
      </c>
      <c r="F9" s="3">
        <f t="shared" si="1"/>
        <v>1.005656819610308E-2</v>
      </c>
    </row>
    <row r="10" spans="1:13" x14ac:dyDescent="0.3">
      <c r="B10">
        <v>5</v>
      </c>
      <c r="C10">
        <v>24166</v>
      </c>
      <c r="D10">
        <v>351</v>
      </c>
      <c r="E10">
        <f t="shared" si="0"/>
        <v>24517</v>
      </c>
      <c r="F10" s="3">
        <f t="shared" si="1"/>
        <v>1.4316596647224376E-2</v>
      </c>
    </row>
    <row r="11" spans="1:13" x14ac:dyDescent="0.3">
      <c r="A11" s="17"/>
      <c r="B11" s="17">
        <v>6</v>
      </c>
      <c r="C11" s="17">
        <v>23027</v>
      </c>
      <c r="D11" s="17">
        <v>338</v>
      </c>
      <c r="E11" s="17">
        <f t="shared" si="0"/>
        <v>23365</v>
      </c>
      <c r="F11" s="18">
        <f t="shared" si="1"/>
        <v>1.4466081746201584E-2</v>
      </c>
      <c r="G11" s="17"/>
      <c r="H11" s="17"/>
    </row>
    <row r="12" spans="1:13" x14ac:dyDescent="0.3">
      <c r="A12" s="17"/>
      <c r="B12" s="17">
        <v>7</v>
      </c>
      <c r="C12" s="17">
        <v>23281</v>
      </c>
      <c r="D12" s="17">
        <v>427</v>
      </c>
      <c r="E12" s="17">
        <f t="shared" si="0"/>
        <v>23708</v>
      </c>
      <c r="F12" s="18">
        <f t="shared" si="1"/>
        <v>1.8010798042854732E-2</v>
      </c>
      <c r="G12" s="17"/>
      <c r="H12" s="17"/>
    </row>
    <row r="13" spans="1:13" x14ac:dyDescent="0.3">
      <c r="A13" s="17"/>
      <c r="B13" s="17">
        <v>8</v>
      </c>
      <c r="C13" s="17">
        <v>23241</v>
      </c>
      <c r="D13" s="17">
        <v>592</v>
      </c>
      <c r="E13" s="17">
        <f t="shared" si="0"/>
        <v>23833</v>
      </c>
      <c r="F13" s="18">
        <f t="shared" si="1"/>
        <v>2.4839508244870558E-2</v>
      </c>
      <c r="G13" s="17"/>
      <c r="H13" s="17"/>
    </row>
    <row r="14" spans="1:13" x14ac:dyDescent="0.3">
      <c r="B14">
        <v>9</v>
      </c>
      <c r="C14">
        <v>23180</v>
      </c>
      <c r="D14">
        <v>753</v>
      </c>
      <c r="E14">
        <f t="shared" si="0"/>
        <v>23933</v>
      </c>
      <c r="F14" s="3">
        <f t="shared" si="1"/>
        <v>3.1462833744202563E-2</v>
      </c>
    </row>
    <row r="15" spans="1:13" x14ac:dyDescent="0.3">
      <c r="B15">
        <v>10</v>
      </c>
      <c r="C15">
        <v>21812</v>
      </c>
      <c r="D15">
        <v>1983</v>
      </c>
      <c r="E15">
        <f t="shared" si="0"/>
        <v>23795</v>
      </c>
      <c r="F15" s="3">
        <f t="shared" si="1"/>
        <v>8.333683546963648E-2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0.3929845422116528</v>
      </c>
      <c r="D22">
        <v>1</v>
      </c>
      <c r="E22">
        <v>0.1</v>
      </c>
      <c r="F22">
        <f>B22*C22/2</f>
        <v>1.9649227110582642E-2</v>
      </c>
    </row>
    <row r="23" spans="2:6" x14ac:dyDescent="0.3">
      <c r="B23">
        <v>0.2</v>
      </c>
      <c r="C23">
        <f>SUM(D14:D15)/D16</f>
        <v>0.54221165279429251</v>
      </c>
      <c r="D23">
        <v>1</v>
      </c>
      <c r="E23">
        <v>0.2</v>
      </c>
      <c r="F23">
        <f>(C22+C23)*0.1/2</f>
        <v>4.6759809750297268E-2</v>
      </c>
    </row>
    <row r="24" spans="2:6" x14ac:dyDescent="0.3">
      <c r="B24">
        <v>0.3</v>
      </c>
      <c r="C24">
        <f>SUM(D13:D15)/D16</f>
        <v>0.65953230281411024</v>
      </c>
      <c r="D24">
        <v>1</v>
      </c>
      <c r="E24">
        <v>0.3</v>
      </c>
      <c r="F24">
        <f t="shared" ref="F24:F31" si="2">(C23+C24)*0.1/2</f>
        <v>6.0087197780420133E-2</v>
      </c>
    </row>
    <row r="25" spans="2:6" x14ac:dyDescent="0.3">
      <c r="B25">
        <v>0.4</v>
      </c>
      <c r="C25">
        <f>SUM(D12:D15)/D16</f>
        <v>0.74415378517637731</v>
      </c>
      <c r="D25">
        <v>1</v>
      </c>
      <c r="E25">
        <v>0.4</v>
      </c>
      <c r="F25">
        <f t="shared" si="2"/>
        <v>7.0184304399524375E-2</v>
      </c>
    </row>
    <row r="26" spans="2:6" x14ac:dyDescent="0.3">
      <c r="B26">
        <v>0.5</v>
      </c>
      <c r="C26">
        <f>SUM(D11:D15)/D16</f>
        <v>0.81113753468093541</v>
      </c>
      <c r="D26">
        <v>1</v>
      </c>
      <c r="E26">
        <v>0.5</v>
      </c>
      <c r="F26">
        <f t="shared" si="2"/>
        <v>7.7764565992865631E-2</v>
      </c>
    </row>
    <row r="27" spans="2:6" x14ac:dyDescent="0.3">
      <c r="B27">
        <v>0.6</v>
      </c>
      <c r="C27">
        <f>SUM(D10:D15)/D16</f>
        <v>0.88069758224336103</v>
      </c>
      <c r="D27">
        <v>1</v>
      </c>
      <c r="E27">
        <v>0.6</v>
      </c>
      <c r="F27">
        <f t="shared" si="2"/>
        <v>8.4591755846214825E-2</v>
      </c>
    </row>
    <row r="28" spans="2:6" x14ac:dyDescent="0.3">
      <c r="B28">
        <v>0.7</v>
      </c>
      <c r="C28">
        <f>SUM(D9:D15)/D16</f>
        <v>0.92826000792707097</v>
      </c>
      <c r="D28">
        <v>1</v>
      </c>
      <c r="E28">
        <v>0.7</v>
      </c>
      <c r="F28">
        <f t="shared" si="2"/>
        <v>9.0447879508521609E-2</v>
      </c>
    </row>
    <row r="29" spans="2:6" x14ac:dyDescent="0.3">
      <c r="B29">
        <v>0.8</v>
      </c>
      <c r="C29">
        <f>SUM(D8:D15)/D16</f>
        <v>0.96789536266349585</v>
      </c>
      <c r="D29">
        <v>1</v>
      </c>
      <c r="E29">
        <v>0.8</v>
      </c>
      <c r="F29">
        <f t="shared" si="2"/>
        <v>9.4807768529528352E-2</v>
      </c>
    </row>
    <row r="30" spans="2:6" x14ac:dyDescent="0.3">
      <c r="B30">
        <v>0.9</v>
      </c>
      <c r="C30">
        <f>SUM(D7:D15)/D16</f>
        <v>0.99246928260007927</v>
      </c>
      <c r="D30">
        <v>1</v>
      </c>
      <c r="E30">
        <v>0.9</v>
      </c>
      <c r="F30">
        <f t="shared" si="2"/>
        <v>9.8018232263178767E-2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9.9623464130003961E-2</v>
      </c>
    </row>
    <row r="32" spans="2:6" x14ac:dyDescent="0.3">
      <c r="E32" t="s">
        <v>12</v>
      </c>
      <c r="F32">
        <f>SUM(F22:F31)</f>
        <v>0.74193420531113763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0.24193420531113763</v>
      </c>
    </row>
    <row r="36" spans="5:6" x14ac:dyDescent="0.3">
      <c r="E36" t="s">
        <v>15</v>
      </c>
      <c r="F36" s="4">
        <f>F35/F34</f>
        <v>0.5376315673580836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24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9B4B4562-2E6A-42E3-9594-0E7FF1BEF9F0}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025E-CA77-4AEF-BC80-203098CF6E22}">
  <dimension ref="A1:M53"/>
  <sheetViews>
    <sheetView zoomScale="85" zoomScaleNormal="85" workbookViewId="0">
      <selection activeCell="A9" sqref="A9:F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23843</v>
      </c>
      <c r="D6">
        <v>43</v>
      </c>
      <c r="E6">
        <f>SUM(C6:D6)</f>
        <v>23886</v>
      </c>
      <c r="F6" s="3">
        <f>D6/E6</f>
        <v>1.8002177007452064E-3</v>
      </c>
    </row>
    <row r="7" spans="1:13" x14ac:dyDescent="0.3">
      <c r="B7">
        <v>2</v>
      </c>
      <c r="C7">
        <v>23744</v>
      </c>
      <c r="D7">
        <v>122</v>
      </c>
      <c r="E7">
        <f t="shared" ref="E7:E15" si="0">SUM(C7:D7)</f>
        <v>23866</v>
      </c>
      <c r="F7" s="3">
        <f t="shared" ref="F7:F16" si="1">D7/E7</f>
        <v>5.1118746333696473E-3</v>
      </c>
    </row>
    <row r="8" spans="1:13" x14ac:dyDescent="0.3">
      <c r="B8">
        <v>3</v>
      </c>
      <c r="C8">
        <v>23768</v>
      </c>
      <c r="D8">
        <v>206</v>
      </c>
      <c r="E8">
        <f t="shared" si="0"/>
        <v>23974</v>
      </c>
      <c r="F8" s="3">
        <f t="shared" si="1"/>
        <v>8.5926420288646027E-3</v>
      </c>
    </row>
    <row r="9" spans="1:13" x14ac:dyDescent="0.3">
      <c r="A9" s="17"/>
      <c r="B9" s="17">
        <v>4</v>
      </c>
      <c r="C9" s="17">
        <v>23536</v>
      </c>
      <c r="D9" s="17">
        <v>216</v>
      </c>
      <c r="E9" s="17">
        <f t="shared" si="0"/>
        <v>23752</v>
      </c>
      <c r="F9" s="18">
        <f t="shared" si="1"/>
        <v>9.0939710340181886E-3</v>
      </c>
    </row>
    <row r="10" spans="1:13" x14ac:dyDescent="0.3">
      <c r="A10" s="17"/>
      <c r="B10" s="17">
        <v>5</v>
      </c>
      <c r="C10" s="17">
        <v>23556</v>
      </c>
      <c r="D10" s="17">
        <v>337</v>
      </c>
      <c r="E10" s="17">
        <f t="shared" si="0"/>
        <v>23893</v>
      </c>
      <c r="F10" s="18">
        <f t="shared" si="1"/>
        <v>1.4104549449629598E-2</v>
      </c>
    </row>
    <row r="11" spans="1:13" x14ac:dyDescent="0.3">
      <c r="A11" s="17"/>
      <c r="B11" s="17">
        <v>6</v>
      </c>
      <c r="C11" s="17">
        <v>23494</v>
      </c>
      <c r="D11" s="17">
        <v>369</v>
      </c>
      <c r="E11" s="17">
        <f t="shared" si="0"/>
        <v>23863</v>
      </c>
      <c r="F11" s="18">
        <f t="shared" si="1"/>
        <v>1.5463269496710388E-2</v>
      </c>
    </row>
    <row r="12" spans="1:13" x14ac:dyDescent="0.3">
      <c r="A12" s="17"/>
      <c r="B12" s="17">
        <v>7</v>
      </c>
      <c r="C12" s="17">
        <v>23488</v>
      </c>
      <c r="D12" s="17">
        <v>439</v>
      </c>
      <c r="E12" s="17">
        <f t="shared" si="0"/>
        <v>23927</v>
      </c>
      <c r="F12" s="18">
        <f t="shared" si="1"/>
        <v>1.8347473565428176E-2</v>
      </c>
    </row>
    <row r="13" spans="1:13" x14ac:dyDescent="0.3">
      <c r="A13" s="17"/>
      <c r="B13" s="17">
        <v>8</v>
      </c>
      <c r="C13" s="17">
        <v>23145</v>
      </c>
      <c r="D13" s="17">
        <v>631</v>
      </c>
      <c r="E13" s="17">
        <f t="shared" si="0"/>
        <v>23776</v>
      </c>
      <c r="F13" s="18">
        <f t="shared" si="1"/>
        <v>2.6539367429340512E-2</v>
      </c>
    </row>
    <row r="14" spans="1:13" x14ac:dyDescent="0.3">
      <c r="B14">
        <v>9</v>
      </c>
      <c r="C14">
        <v>23138</v>
      </c>
      <c r="D14">
        <v>752</v>
      </c>
      <c r="E14">
        <f t="shared" si="0"/>
        <v>23890</v>
      </c>
      <c r="F14" s="3">
        <f t="shared" si="1"/>
        <v>3.1477605692758474E-2</v>
      </c>
    </row>
    <row r="15" spans="1:13" x14ac:dyDescent="0.3">
      <c r="B15">
        <v>10</v>
      </c>
      <c r="C15">
        <v>21912</v>
      </c>
      <c r="D15">
        <v>1931</v>
      </c>
      <c r="E15">
        <f t="shared" si="0"/>
        <v>23843</v>
      </c>
      <c r="F15" s="3">
        <f t="shared" si="1"/>
        <v>8.0988130688252322E-2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0.38267934998018233</v>
      </c>
      <c r="D22">
        <v>1</v>
      </c>
      <c r="E22">
        <v>0.1</v>
      </c>
      <c r="F22">
        <f>B22*C22/2</f>
        <v>1.9133967499009117E-2</v>
      </c>
    </row>
    <row r="23" spans="2:6" x14ac:dyDescent="0.3">
      <c r="B23">
        <v>0.2</v>
      </c>
      <c r="C23">
        <f>SUM(D14:D15)/D16</f>
        <v>0.53170828378913992</v>
      </c>
      <c r="D23">
        <v>1</v>
      </c>
      <c r="E23">
        <v>0.2</v>
      </c>
      <c r="F23">
        <f>(C22+C23)*0.1/2</f>
        <v>4.5719381688466114E-2</v>
      </c>
    </row>
    <row r="24" spans="2:6" x14ac:dyDescent="0.3">
      <c r="B24">
        <v>0.3</v>
      </c>
      <c r="C24">
        <f>SUM(D13:D15)/D16</f>
        <v>0.65675782798256044</v>
      </c>
      <c r="D24">
        <v>1</v>
      </c>
      <c r="E24">
        <v>0.3</v>
      </c>
      <c r="F24">
        <f t="shared" ref="F24:F31" si="2">(C23+C24)*0.1/2</f>
        <v>5.9423305588585024E-2</v>
      </c>
    </row>
    <row r="25" spans="2:6" x14ac:dyDescent="0.3">
      <c r="B25">
        <v>0.4</v>
      </c>
      <c r="C25">
        <f>SUM(D12:D15)/D16</f>
        <v>0.74375743162901309</v>
      </c>
      <c r="D25">
        <v>1</v>
      </c>
      <c r="E25">
        <v>0.4</v>
      </c>
      <c r="F25">
        <f t="shared" si="2"/>
        <v>7.0025762980578679E-2</v>
      </c>
    </row>
    <row r="26" spans="2:6" x14ac:dyDescent="0.3">
      <c r="B26">
        <v>0.5</v>
      </c>
      <c r="C26">
        <f>SUM(D11:D15)/D16</f>
        <v>0.81688466111771696</v>
      </c>
      <c r="D26">
        <v>1</v>
      </c>
      <c r="E26">
        <v>0.5</v>
      </c>
      <c r="F26">
        <f t="shared" si="2"/>
        <v>7.8032104637336508E-2</v>
      </c>
    </row>
    <row r="27" spans="2:6" x14ac:dyDescent="0.3">
      <c r="B27">
        <v>0.6</v>
      </c>
      <c r="C27">
        <f>SUM(D10:D15)/D16</f>
        <v>0.88367023384859289</v>
      </c>
      <c r="D27">
        <v>1</v>
      </c>
      <c r="E27">
        <v>0.6</v>
      </c>
      <c r="F27">
        <f t="shared" si="2"/>
        <v>8.5027744748315495E-2</v>
      </c>
    </row>
    <row r="28" spans="2:6" x14ac:dyDescent="0.3">
      <c r="B28">
        <v>0.7</v>
      </c>
      <c r="C28">
        <f>SUM(D9:D15)/D16</f>
        <v>0.92647641696393179</v>
      </c>
      <c r="D28">
        <v>1</v>
      </c>
      <c r="E28">
        <v>0.7</v>
      </c>
      <c r="F28">
        <f t="shared" si="2"/>
        <v>9.0507332540626248E-2</v>
      </c>
    </row>
    <row r="29" spans="2:6" x14ac:dyDescent="0.3">
      <c r="B29">
        <v>0.8</v>
      </c>
      <c r="C29">
        <f>SUM(D8:D15)/D16</f>
        <v>0.96730083234244946</v>
      </c>
      <c r="D29">
        <v>1</v>
      </c>
      <c r="E29">
        <v>0.8</v>
      </c>
      <c r="F29">
        <f t="shared" si="2"/>
        <v>9.4688862465319074E-2</v>
      </c>
    </row>
    <row r="30" spans="2:6" x14ac:dyDescent="0.3">
      <c r="B30">
        <v>0.9</v>
      </c>
      <c r="C30">
        <f>SUM(D7:D15)/D16</f>
        <v>0.99147839873166865</v>
      </c>
      <c r="D30">
        <v>1</v>
      </c>
      <c r="E30">
        <v>0.9</v>
      </c>
      <c r="F30">
        <f t="shared" si="2"/>
        <v>9.7938961553705906E-2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9.9573919936583433E-2</v>
      </c>
    </row>
    <row r="32" spans="2:6" x14ac:dyDescent="0.3">
      <c r="E32" t="s">
        <v>12</v>
      </c>
      <c r="F32">
        <f>SUM(F22:F31)</f>
        <v>0.74007134363852556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0.24007134363852556</v>
      </c>
    </row>
    <row r="36" spans="5:6" x14ac:dyDescent="0.3">
      <c r="E36" t="s">
        <v>15</v>
      </c>
      <c r="F36" s="4">
        <f>F35/F34</f>
        <v>0.53349187475227899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23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A88DA6F7-CE73-4570-A3B3-CE144F407195}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9554-F897-4672-AC82-EB6EFC906C5B}">
  <dimension ref="A1:M53"/>
  <sheetViews>
    <sheetView zoomScale="85" zoomScaleNormal="85" workbookViewId="0">
      <selection activeCell="A12" sqref="A12:I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23848</v>
      </c>
      <c r="D6">
        <v>37</v>
      </c>
      <c r="E6">
        <f>SUM(C6:D6)</f>
        <v>23885</v>
      </c>
      <c r="F6" s="3">
        <f>D6/E6</f>
        <v>1.5490893866443374E-3</v>
      </c>
    </row>
    <row r="7" spans="1:13" x14ac:dyDescent="0.3">
      <c r="B7">
        <v>2</v>
      </c>
      <c r="C7">
        <v>23748</v>
      </c>
      <c r="D7">
        <v>132</v>
      </c>
      <c r="E7">
        <f t="shared" ref="E7:E15" si="0">SUM(C7:D7)</f>
        <v>23880</v>
      </c>
      <c r="F7" s="3">
        <f t="shared" ref="F7:F16" si="1">D7/E7</f>
        <v>5.5276381909547742E-3</v>
      </c>
    </row>
    <row r="8" spans="1:13" x14ac:dyDescent="0.3">
      <c r="B8">
        <v>3</v>
      </c>
      <c r="C8">
        <v>23743</v>
      </c>
      <c r="D8">
        <v>174</v>
      </c>
      <c r="E8">
        <f t="shared" si="0"/>
        <v>23917</v>
      </c>
      <c r="F8" s="3">
        <f t="shared" si="1"/>
        <v>7.2751599280846263E-3</v>
      </c>
    </row>
    <row r="9" spans="1:13" x14ac:dyDescent="0.3">
      <c r="B9">
        <v>4</v>
      </c>
      <c r="C9">
        <v>23652</v>
      </c>
      <c r="D9">
        <v>289</v>
      </c>
      <c r="E9">
        <f t="shared" si="0"/>
        <v>23941</v>
      </c>
      <c r="F9" s="3">
        <f t="shared" si="1"/>
        <v>1.2071342049204294E-2</v>
      </c>
    </row>
    <row r="10" spans="1:13" x14ac:dyDescent="0.3">
      <c r="B10">
        <v>5</v>
      </c>
      <c r="C10">
        <v>23455</v>
      </c>
      <c r="D10">
        <v>303</v>
      </c>
      <c r="E10">
        <f t="shared" si="0"/>
        <v>23758</v>
      </c>
      <c r="F10" s="3">
        <f t="shared" si="1"/>
        <v>1.2753598787776748E-2</v>
      </c>
    </row>
    <row r="11" spans="1:13" x14ac:dyDescent="0.3">
      <c r="B11">
        <v>6</v>
      </c>
      <c r="C11">
        <v>23457</v>
      </c>
      <c r="D11">
        <v>427</v>
      </c>
      <c r="E11">
        <f t="shared" si="0"/>
        <v>23884</v>
      </c>
      <c r="F11" s="3">
        <f t="shared" si="1"/>
        <v>1.7878077373974208E-2</v>
      </c>
    </row>
    <row r="12" spans="1:13" x14ac:dyDescent="0.3">
      <c r="A12" s="17"/>
      <c r="B12" s="17">
        <v>7</v>
      </c>
      <c r="C12" s="17">
        <v>23372</v>
      </c>
      <c r="D12" s="17">
        <v>483</v>
      </c>
      <c r="E12" s="17">
        <f t="shared" si="0"/>
        <v>23855</v>
      </c>
      <c r="F12" s="18">
        <f t="shared" si="1"/>
        <v>2.0247327604275833E-2</v>
      </c>
      <c r="G12" s="17"/>
      <c r="H12" s="17"/>
      <c r="I12" s="17"/>
    </row>
    <row r="13" spans="1:13" x14ac:dyDescent="0.3">
      <c r="A13" s="17"/>
      <c r="B13" s="17">
        <v>8</v>
      </c>
      <c r="C13" s="17">
        <v>23334</v>
      </c>
      <c r="D13" s="17">
        <v>546</v>
      </c>
      <c r="E13" s="17">
        <f t="shared" si="0"/>
        <v>23880</v>
      </c>
      <c r="F13" s="18">
        <f t="shared" si="1"/>
        <v>2.2864321608040201E-2</v>
      </c>
      <c r="G13" s="17"/>
      <c r="H13" s="17"/>
      <c r="I13" s="17"/>
    </row>
    <row r="14" spans="1:13" x14ac:dyDescent="0.3">
      <c r="A14" s="17"/>
      <c r="B14" s="17">
        <v>9</v>
      </c>
      <c r="C14" s="17">
        <v>23083</v>
      </c>
      <c r="D14" s="17">
        <v>770</v>
      </c>
      <c r="E14" s="17">
        <f t="shared" si="0"/>
        <v>23853</v>
      </c>
      <c r="F14" s="18">
        <f t="shared" si="1"/>
        <v>3.2281054793946252E-2</v>
      </c>
      <c r="G14" s="17"/>
      <c r="H14" s="17"/>
      <c r="I14" s="17"/>
    </row>
    <row r="15" spans="1:13" x14ac:dyDescent="0.3">
      <c r="B15">
        <v>10</v>
      </c>
      <c r="C15">
        <v>21932</v>
      </c>
      <c r="D15">
        <v>1885</v>
      </c>
      <c r="E15">
        <f t="shared" si="0"/>
        <v>23817</v>
      </c>
      <c r="F15" s="3">
        <f t="shared" si="1"/>
        <v>7.9145148423395054E-2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0.37356321839080459</v>
      </c>
      <c r="D22">
        <v>1</v>
      </c>
      <c r="E22">
        <v>0.1</v>
      </c>
      <c r="F22">
        <f>B22*C22/2</f>
        <v>1.8678160919540231E-2</v>
      </c>
    </row>
    <row r="23" spans="2:6" x14ac:dyDescent="0.3">
      <c r="B23">
        <v>0.2</v>
      </c>
      <c r="C23">
        <f>SUM(D14:D15)/D16</f>
        <v>0.52615933412604043</v>
      </c>
      <c r="D23">
        <v>1</v>
      </c>
      <c r="E23">
        <v>0.2</v>
      </c>
      <c r="F23">
        <f>(C22+C23)*0.1/2</f>
        <v>4.4986127625842254E-2</v>
      </c>
    </row>
    <row r="24" spans="2:6" x14ac:dyDescent="0.3">
      <c r="B24">
        <v>0.3</v>
      </c>
      <c r="C24">
        <f>SUM(D13:D15)/D16</f>
        <v>0.63436385255648042</v>
      </c>
      <c r="D24">
        <v>1</v>
      </c>
      <c r="E24">
        <v>0.3</v>
      </c>
      <c r="F24">
        <f t="shared" ref="F24:F31" si="2">(C23+C24)*0.1/2</f>
        <v>5.8026159334126054E-2</v>
      </c>
    </row>
    <row r="25" spans="2:6" x14ac:dyDescent="0.3">
      <c r="B25">
        <v>0.4</v>
      </c>
      <c r="C25">
        <f>SUM(D12:D15)/D16</f>
        <v>0.73008323424494648</v>
      </c>
      <c r="D25">
        <v>1</v>
      </c>
      <c r="E25">
        <v>0.4</v>
      </c>
      <c r="F25">
        <f t="shared" si="2"/>
        <v>6.8222354340071345E-2</v>
      </c>
    </row>
    <row r="26" spans="2:6" x14ac:dyDescent="0.3">
      <c r="B26">
        <v>0.5</v>
      </c>
      <c r="C26">
        <f>SUM(D11:D15)/D16</f>
        <v>0.81470471660721366</v>
      </c>
      <c r="D26">
        <v>1</v>
      </c>
      <c r="E26">
        <v>0.5</v>
      </c>
      <c r="F26">
        <f t="shared" si="2"/>
        <v>7.7239397542608002E-2</v>
      </c>
    </row>
    <row r="27" spans="2:6" x14ac:dyDescent="0.3">
      <c r="B27">
        <v>0.6</v>
      </c>
      <c r="C27">
        <f>SUM(D10:D15)/D16</f>
        <v>0.87475227903289732</v>
      </c>
      <c r="D27">
        <v>1</v>
      </c>
      <c r="E27">
        <v>0.6</v>
      </c>
      <c r="F27">
        <f t="shared" si="2"/>
        <v>8.447284978200556E-2</v>
      </c>
    </row>
    <row r="28" spans="2:6" x14ac:dyDescent="0.3">
      <c r="B28">
        <v>0.7</v>
      </c>
      <c r="C28">
        <f>SUM(D9:D15)/D16</f>
        <v>0.93202536662703128</v>
      </c>
      <c r="D28">
        <v>1</v>
      </c>
      <c r="E28">
        <v>0.7</v>
      </c>
      <c r="F28">
        <f t="shared" si="2"/>
        <v>9.0338882282996427E-2</v>
      </c>
    </row>
    <row r="29" spans="2:6" x14ac:dyDescent="0.3">
      <c r="B29">
        <v>0.8</v>
      </c>
      <c r="C29">
        <f>SUM(D8:D15)/D16</f>
        <v>0.96650812524772101</v>
      </c>
      <c r="D29">
        <v>1</v>
      </c>
      <c r="E29">
        <v>0.8</v>
      </c>
      <c r="F29">
        <f t="shared" si="2"/>
        <v>9.4926674593737617E-2</v>
      </c>
    </row>
    <row r="30" spans="2:6" x14ac:dyDescent="0.3">
      <c r="B30">
        <v>0.9</v>
      </c>
      <c r="C30">
        <f>SUM(D7:D15)/D16</f>
        <v>0.99266745937376144</v>
      </c>
      <c r="D30">
        <v>1</v>
      </c>
      <c r="E30">
        <v>0.9</v>
      </c>
      <c r="F30">
        <f t="shared" si="2"/>
        <v>9.7958779231074128E-2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9.9633372968688072E-2</v>
      </c>
    </row>
    <row r="32" spans="2:6" x14ac:dyDescent="0.3">
      <c r="E32" t="s">
        <v>12</v>
      </c>
      <c r="F32">
        <f>SUM(F22:F31)</f>
        <v>0.73448275862068968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0.23448275862068968</v>
      </c>
    </row>
    <row r="36" spans="5:6" x14ac:dyDescent="0.3">
      <c r="E36" t="s">
        <v>15</v>
      </c>
      <c r="F36" s="4">
        <f>F35/F34</f>
        <v>0.52107279693486597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22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4A4BCDF0-FA10-4B50-B363-E0E1F70541AD}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C27B-2B20-41F0-BBBC-AF7731F2CDA6}">
  <dimension ref="A1:M53"/>
  <sheetViews>
    <sheetView zoomScale="85" zoomScaleNormal="85" workbookViewId="0">
      <selection activeCell="A10" sqref="A10:J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23838</v>
      </c>
      <c r="D6">
        <v>39</v>
      </c>
      <c r="E6">
        <f>SUM(C6:D6)</f>
        <v>23877</v>
      </c>
      <c r="F6" s="3">
        <f>D6/E6</f>
        <v>1.6333710265108682E-3</v>
      </c>
    </row>
    <row r="7" spans="1:13" x14ac:dyDescent="0.3">
      <c r="B7">
        <v>2</v>
      </c>
      <c r="C7">
        <v>23751</v>
      </c>
      <c r="D7">
        <v>133</v>
      </c>
      <c r="E7">
        <f t="shared" ref="E7:E15" si="0">SUM(C7:D7)</f>
        <v>23884</v>
      </c>
      <c r="F7" s="3">
        <f t="shared" ref="F7:F16" si="1">D7/E7</f>
        <v>5.568581477139508E-3</v>
      </c>
    </row>
    <row r="8" spans="1:13" x14ac:dyDescent="0.3">
      <c r="B8">
        <v>3</v>
      </c>
      <c r="C8">
        <v>23828</v>
      </c>
      <c r="D8">
        <v>173</v>
      </c>
      <c r="E8">
        <f t="shared" si="0"/>
        <v>24001</v>
      </c>
      <c r="F8" s="3">
        <f t="shared" si="1"/>
        <v>7.2080329986250573E-3</v>
      </c>
    </row>
    <row r="9" spans="1:13" x14ac:dyDescent="0.3">
      <c r="B9">
        <v>4</v>
      </c>
      <c r="C9">
        <v>23750</v>
      </c>
      <c r="D9">
        <v>272</v>
      </c>
      <c r="E9">
        <f t="shared" si="0"/>
        <v>24022</v>
      </c>
      <c r="F9" s="3">
        <f t="shared" si="1"/>
        <v>1.1322953958871035E-2</v>
      </c>
    </row>
    <row r="10" spans="1:13" x14ac:dyDescent="0.3">
      <c r="A10" s="17"/>
      <c r="B10" s="17">
        <v>5</v>
      </c>
      <c r="C10" s="17">
        <v>23442</v>
      </c>
      <c r="D10" s="17">
        <v>338</v>
      </c>
      <c r="E10" s="17">
        <f t="shared" si="0"/>
        <v>23780</v>
      </c>
      <c r="F10" s="18">
        <f t="shared" si="1"/>
        <v>1.4213624894869638E-2</v>
      </c>
      <c r="G10" s="17"/>
      <c r="H10" s="17"/>
      <c r="I10" s="17"/>
      <c r="J10" s="17"/>
    </row>
    <row r="11" spans="1:13" x14ac:dyDescent="0.3">
      <c r="A11" s="17"/>
      <c r="B11" s="17">
        <v>6</v>
      </c>
      <c r="C11" s="17">
        <v>23243</v>
      </c>
      <c r="D11" s="17">
        <v>479</v>
      </c>
      <c r="E11" s="17">
        <f t="shared" si="0"/>
        <v>23722</v>
      </c>
      <c r="F11" s="18">
        <f t="shared" si="1"/>
        <v>2.0192226625073771E-2</v>
      </c>
      <c r="G11" s="17"/>
      <c r="H11" s="17"/>
      <c r="I11" s="17"/>
      <c r="J11" s="17"/>
    </row>
    <row r="12" spans="1:13" x14ac:dyDescent="0.3">
      <c r="A12" s="17"/>
      <c r="B12" s="17">
        <v>7</v>
      </c>
      <c r="C12" s="17">
        <v>23344</v>
      </c>
      <c r="D12" s="17">
        <v>477</v>
      </c>
      <c r="E12" s="17">
        <f t="shared" si="0"/>
        <v>23821</v>
      </c>
      <c r="F12" s="18">
        <f t="shared" si="1"/>
        <v>2.0024348264136686E-2</v>
      </c>
      <c r="G12" s="17"/>
      <c r="H12" s="17"/>
      <c r="I12" s="17"/>
      <c r="J12" s="17"/>
    </row>
    <row r="13" spans="1:13" x14ac:dyDescent="0.3">
      <c r="A13" s="17"/>
      <c r="B13" s="17">
        <v>8</v>
      </c>
      <c r="C13" s="17">
        <v>23347</v>
      </c>
      <c r="D13" s="17">
        <v>544</v>
      </c>
      <c r="E13" s="17">
        <f t="shared" si="0"/>
        <v>23891</v>
      </c>
      <c r="F13" s="18">
        <f t="shared" si="1"/>
        <v>2.2770080783558664E-2</v>
      </c>
      <c r="G13" s="17"/>
      <c r="H13" s="17"/>
      <c r="I13" s="17"/>
      <c r="J13" s="17"/>
    </row>
    <row r="14" spans="1:13" x14ac:dyDescent="0.3">
      <c r="A14" s="17"/>
      <c r="B14" s="17">
        <v>9</v>
      </c>
      <c r="C14" s="17">
        <v>23108</v>
      </c>
      <c r="D14" s="17">
        <v>757</v>
      </c>
      <c r="E14" s="17">
        <f t="shared" si="0"/>
        <v>23865</v>
      </c>
      <c r="F14" s="18">
        <f t="shared" si="1"/>
        <v>3.1720092185208465E-2</v>
      </c>
      <c r="G14" s="17"/>
      <c r="H14" s="17"/>
      <c r="I14" s="17"/>
      <c r="J14" s="17"/>
    </row>
    <row r="15" spans="1:13" x14ac:dyDescent="0.3">
      <c r="B15">
        <v>10</v>
      </c>
      <c r="C15">
        <v>21973</v>
      </c>
      <c r="D15">
        <v>1834</v>
      </c>
      <c r="E15">
        <f t="shared" si="0"/>
        <v>23807</v>
      </c>
      <c r="F15" s="3">
        <f t="shared" si="1"/>
        <v>7.7036165833578363E-2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0.36345620293301623</v>
      </c>
      <c r="D22">
        <v>1</v>
      </c>
      <c r="E22">
        <v>0.1</v>
      </c>
      <c r="F22">
        <f>B22*C22/2</f>
        <v>1.8172810146650811E-2</v>
      </c>
    </row>
    <row r="23" spans="2:6" x14ac:dyDescent="0.3">
      <c r="B23">
        <v>0.2</v>
      </c>
      <c r="C23">
        <f>SUM(D14:D15)/D16</f>
        <v>0.51347602061038444</v>
      </c>
      <c r="D23">
        <v>1</v>
      </c>
      <c r="E23">
        <v>0.2</v>
      </c>
      <c r="F23">
        <f>(C22+C23)*0.1/2</f>
        <v>4.3846611177170036E-2</v>
      </c>
    </row>
    <row r="24" spans="2:6" x14ac:dyDescent="0.3">
      <c r="B24">
        <v>0.3</v>
      </c>
      <c r="C24">
        <f>SUM(D13:D15)/D16</f>
        <v>0.62128418549346021</v>
      </c>
      <c r="D24">
        <v>1</v>
      </c>
      <c r="E24">
        <v>0.3</v>
      </c>
      <c r="F24">
        <f t="shared" ref="F24:F31" si="2">(C23+C24)*0.1/2</f>
        <v>5.6738010305192238E-2</v>
      </c>
    </row>
    <row r="25" spans="2:6" x14ac:dyDescent="0.3">
      <c r="B25">
        <v>0.4</v>
      </c>
      <c r="C25">
        <f>SUM(D12:D15)/D16</f>
        <v>0.71581450653983358</v>
      </c>
      <c r="D25">
        <v>1</v>
      </c>
      <c r="E25">
        <v>0.4</v>
      </c>
      <c r="F25">
        <f t="shared" si="2"/>
        <v>6.6854934601664695E-2</v>
      </c>
    </row>
    <row r="26" spans="2:6" x14ac:dyDescent="0.3">
      <c r="B26">
        <v>0.5</v>
      </c>
      <c r="C26">
        <f>SUM(D11:D15)/D16</f>
        <v>0.81074118113357119</v>
      </c>
      <c r="D26">
        <v>1</v>
      </c>
      <c r="E26">
        <v>0.5</v>
      </c>
      <c r="F26">
        <f t="shared" si="2"/>
        <v>7.6327784383670244E-2</v>
      </c>
    </row>
    <row r="27" spans="2:6" x14ac:dyDescent="0.3">
      <c r="B27">
        <v>0.6</v>
      </c>
      <c r="C27">
        <f>SUM(D10:D15)/D16</f>
        <v>0.87772493063812917</v>
      </c>
      <c r="D27">
        <v>1</v>
      </c>
      <c r="E27">
        <v>0.6</v>
      </c>
      <c r="F27">
        <f t="shared" si="2"/>
        <v>8.4423305588585018E-2</v>
      </c>
    </row>
    <row r="28" spans="2:6" x14ac:dyDescent="0.3">
      <c r="B28">
        <v>0.7</v>
      </c>
      <c r="C28">
        <f>SUM(D9:D15)/D16</f>
        <v>0.93162901307966706</v>
      </c>
      <c r="D28">
        <v>1</v>
      </c>
      <c r="E28">
        <v>0.7</v>
      </c>
      <c r="F28">
        <f t="shared" si="2"/>
        <v>9.0467697185889817E-2</v>
      </c>
    </row>
    <row r="29" spans="2:6" x14ac:dyDescent="0.3">
      <c r="B29">
        <v>0.8</v>
      </c>
      <c r="C29">
        <f>SUM(D8:D15)/D16</f>
        <v>0.96591359492667461</v>
      </c>
      <c r="D29">
        <v>1</v>
      </c>
      <c r="E29">
        <v>0.8</v>
      </c>
      <c r="F29">
        <f t="shared" si="2"/>
        <v>9.4877130400317089E-2</v>
      </c>
    </row>
    <row r="30" spans="2:6" x14ac:dyDescent="0.3">
      <c r="B30">
        <v>0.9</v>
      </c>
      <c r="C30">
        <f>SUM(D7:D15)/D16</f>
        <v>0.9922711058263971</v>
      </c>
      <c r="D30">
        <v>1</v>
      </c>
      <c r="E30">
        <v>0.9</v>
      </c>
      <c r="F30">
        <f t="shared" si="2"/>
        <v>9.7909235037653586E-2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9.9613555291319864E-2</v>
      </c>
    </row>
    <row r="32" spans="2:6" x14ac:dyDescent="0.3">
      <c r="E32" t="s">
        <v>12</v>
      </c>
      <c r="F32">
        <f>SUM(F22:F31)</f>
        <v>0.7292310741181135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0.2292310741181135</v>
      </c>
    </row>
    <row r="36" spans="5:6" x14ac:dyDescent="0.3">
      <c r="E36" t="s">
        <v>15</v>
      </c>
      <c r="F36" s="4">
        <f>F35/F34</f>
        <v>0.50940238692914108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21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6D963546-069B-490A-AA3F-76B4A52BEF73}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0FC6-02BB-43D5-BE16-104B30C6A68E}">
  <dimension ref="A1:M53"/>
  <sheetViews>
    <sheetView zoomScale="85" zoomScaleNormal="85" workbookViewId="0">
      <selection activeCell="A9" sqref="A9:H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23852</v>
      </c>
      <c r="D6">
        <v>39</v>
      </c>
      <c r="E6">
        <f>SUM(C6:D6)</f>
        <v>23891</v>
      </c>
      <c r="F6" s="3">
        <f>D6/E6</f>
        <v>1.6324138797036542E-3</v>
      </c>
    </row>
    <row r="7" spans="1:13" x14ac:dyDescent="0.3">
      <c r="B7">
        <v>2</v>
      </c>
      <c r="C7">
        <v>23724</v>
      </c>
      <c r="D7">
        <v>133</v>
      </c>
      <c r="E7">
        <f t="shared" ref="E7:E15" si="0">SUM(C7:D7)</f>
        <v>23857</v>
      </c>
      <c r="F7" s="3">
        <f t="shared" ref="F7:F16" si="1">D7/E7</f>
        <v>5.5748836819382152E-3</v>
      </c>
    </row>
    <row r="8" spans="1:13" x14ac:dyDescent="0.3">
      <c r="B8">
        <v>3</v>
      </c>
      <c r="C8">
        <v>23713</v>
      </c>
      <c r="D8">
        <v>173</v>
      </c>
      <c r="E8">
        <f t="shared" si="0"/>
        <v>23886</v>
      </c>
      <c r="F8" s="3">
        <f t="shared" si="1"/>
        <v>7.2427363309051328E-3</v>
      </c>
    </row>
    <row r="9" spans="1:13" x14ac:dyDescent="0.3">
      <c r="A9" s="17"/>
      <c r="B9" s="17">
        <v>4</v>
      </c>
      <c r="C9" s="17">
        <v>23639</v>
      </c>
      <c r="D9" s="17">
        <v>272</v>
      </c>
      <c r="E9" s="17">
        <f t="shared" si="0"/>
        <v>23911</v>
      </c>
      <c r="F9" s="18">
        <f t="shared" si="1"/>
        <v>1.1375517544226506E-2</v>
      </c>
      <c r="G9" s="17"/>
      <c r="H9" s="17"/>
    </row>
    <row r="10" spans="1:13" x14ac:dyDescent="0.3">
      <c r="A10" s="17"/>
      <c r="B10" s="17">
        <v>5</v>
      </c>
      <c r="C10" s="17">
        <v>23515</v>
      </c>
      <c r="D10" s="17">
        <v>338</v>
      </c>
      <c r="E10" s="17">
        <f t="shared" si="0"/>
        <v>23853</v>
      </c>
      <c r="F10" s="18">
        <f t="shared" si="1"/>
        <v>1.4170125351108875E-2</v>
      </c>
      <c r="G10" s="17"/>
      <c r="H10" s="17"/>
    </row>
    <row r="11" spans="1:13" x14ac:dyDescent="0.3">
      <c r="A11" s="17"/>
      <c r="B11" s="17">
        <v>6</v>
      </c>
      <c r="C11" s="17">
        <v>23350</v>
      </c>
      <c r="D11" s="17">
        <v>479</v>
      </c>
      <c r="E11" s="17">
        <f t="shared" si="0"/>
        <v>23829</v>
      </c>
      <c r="F11" s="18">
        <f t="shared" si="1"/>
        <v>2.0101556926434175E-2</v>
      </c>
      <c r="G11" s="17"/>
      <c r="H11" s="17"/>
    </row>
    <row r="12" spans="1:13" x14ac:dyDescent="0.3">
      <c r="A12" s="17"/>
      <c r="B12" s="17">
        <v>7</v>
      </c>
      <c r="C12" s="17">
        <v>23423</v>
      </c>
      <c r="D12" s="17">
        <v>477</v>
      </c>
      <c r="E12" s="17">
        <f t="shared" si="0"/>
        <v>23900</v>
      </c>
      <c r="F12" s="18">
        <f t="shared" si="1"/>
        <v>1.9958158995815899E-2</v>
      </c>
      <c r="G12" s="17"/>
      <c r="H12" s="17"/>
    </row>
    <row r="13" spans="1:13" x14ac:dyDescent="0.3">
      <c r="A13" s="17"/>
      <c r="B13" s="17">
        <v>8</v>
      </c>
      <c r="C13" s="17">
        <v>23270</v>
      </c>
      <c r="D13" s="17">
        <v>544</v>
      </c>
      <c r="E13" s="17">
        <f t="shared" si="0"/>
        <v>23814</v>
      </c>
      <c r="F13" s="18">
        <f t="shared" si="1"/>
        <v>2.2843705383387924E-2</v>
      </c>
      <c r="G13" s="17"/>
      <c r="H13" s="17"/>
    </row>
    <row r="14" spans="1:13" x14ac:dyDescent="0.3">
      <c r="B14">
        <v>9</v>
      </c>
      <c r="C14">
        <v>23169</v>
      </c>
      <c r="D14">
        <v>757</v>
      </c>
      <c r="E14">
        <f t="shared" si="0"/>
        <v>23926</v>
      </c>
      <c r="F14" s="3">
        <f t="shared" si="1"/>
        <v>3.1639220931204547E-2</v>
      </c>
    </row>
    <row r="15" spans="1:13" x14ac:dyDescent="0.3">
      <c r="B15">
        <v>10</v>
      </c>
      <c r="C15">
        <v>21969</v>
      </c>
      <c r="D15">
        <v>1834</v>
      </c>
      <c r="E15">
        <f t="shared" si="0"/>
        <v>23803</v>
      </c>
      <c r="F15" s="3">
        <f t="shared" si="1"/>
        <v>7.7049111456539088E-2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0.36345620293301623</v>
      </c>
      <c r="D22">
        <v>1</v>
      </c>
      <c r="E22">
        <v>0.1</v>
      </c>
      <c r="F22">
        <f>B22*C22/2</f>
        <v>1.8172810146650811E-2</v>
      </c>
    </row>
    <row r="23" spans="2:6" x14ac:dyDescent="0.3">
      <c r="B23">
        <v>0.2</v>
      </c>
      <c r="C23">
        <f>SUM(D14:D15)/D16</f>
        <v>0.51347602061038444</v>
      </c>
      <c r="D23">
        <v>1</v>
      </c>
      <c r="E23">
        <v>0.2</v>
      </c>
      <c r="F23">
        <f>(C22+C23)*0.1/2</f>
        <v>4.3846611177170036E-2</v>
      </c>
    </row>
    <row r="24" spans="2:6" x14ac:dyDescent="0.3">
      <c r="B24">
        <v>0.3</v>
      </c>
      <c r="C24">
        <f>SUM(D13:D15)/D16</f>
        <v>0.62128418549346021</v>
      </c>
      <c r="D24">
        <v>1</v>
      </c>
      <c r="E24">
        <v>0.3</v>
      </c>
      <c r="F24">
        <f t="shared" ref="F24:F31" si="2">(C23+C24)*0.1/2</f>
        <v>5.6738010305192238E-2</v>
      </c>
    </row>
    <row r="25" spans="2:6" x14ac:dyDescent="0.3">
      <c r="B25">
        <v>0.4</v>
      </c>
      <c r="C25">
        <f>SUM(D12:D15)/D16</f>
        <v>0.71581450653983358</v>
      </c>
      <c r="D25">
        <v>1</v>
      </c>
      <c r="E25">
        <v>0.4</v>
      </c>
      <c r="F25">
        <f t="shared" si="2"/>
        <v>6.6854934601664695E-2</v>
      </c>
    </row>
    <row r="26" spans="2:6" x14ac:dyDescent="0.3">
      <c r="B26">
        <v>0.5</v>
      </c>
      <c r="C26">
        <f>SUM(D11:D15)/D16</f>
        <v>0.81074118113357119</v>
      </c>
      <c r="D26">
        <v>1</v>
      </c>
      <c r="E26">
        <v>0.5</v>
      </c>
      <c r="F26">
        <f t="shared" si="2"/>
        <v>7.6327784383670244E-2</v>
      </c>
    </row>
    <row r="27" spans="2:6" x14ac:dyDescent="0.3">
      <c r="B27">
        <v>0.6</v>
      </c>
      <c r="C27">
        <f>SUM(D10:D15)/D16</f>
        <v>0.87772493063812917</v>
      </c>
      <c r="D27">
        <v>1</v>
      </c>
      <c r="E27">
        <v>0.6</v>
      </c>
      <c r="F27">
        <f t="shared" si="2"/>
        <v>8.4423305588585018E-2</v>
      </c>
    </row>
    <row r="28" spans="2:6" x14ac:dyDescent="0.3">
      <c r="B28">
        <v>0.7</v>
      </c>
      <c r="C28">
        <f>SUM(D9:D15)/D16</f>
        <v>0.93162901307966706</v>
      </c>
      <c r="D28">
        <v>1</v>
      </c>
      <c r="E28">
        <v>0.7</v>
      </c>
      <c r="F28">
        <f t="shared" si="2"/>
        <v>9.0467697185889817E-2</v>
      </c>
    </row>
    <row r="29" spans="2:6" x14ac:dyDescent="0.3">
      <c r="B29">
        <v>0.8</v>
      </c>
      <c r="C29">
        <f>SUM(D8:D15)/D16</f>
        <v>0.96591359492667461</v>
      </c>
      <c r="D29">
        <v>1</v>
      </c>
      <c r="E29">
        <v>0.8</v>
      </c>
      <c r="F29">
        <f t="shared" si="2"/>
        <v>9.4877130400317089E-2</v>
      </c>
    </row>
    <row r="30" spans="2:6" x14ac:dyDescent="0.3">
      <c r="B30">
        <v>0.9</v>
      </c>
      <c r="C30">
        <f>SUM(D7:D15)/D16</f>
        <v>0.9922711058263971</v>
      </c>
      <c r="D30">
        <v>1</v>
      </c>
      <c r="E30">
        <v>0.9</v>
      </c>
      <c r="F30">
        <f t="shared" si="2"/>
        <v>9.7909235037653586E-2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9.9613555291319864E-2</v>
      </c>
    </row>
    <row r="32" spans="2:6" x14ac:dyDescent="0.3">
      <c r="E32" t="s">
        <v>12</v>
      </c>
      <c r="F32">
        <f>SUM(F22:F31)</f>
        <v>0.7292310741181135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0.2292310741181135</v>
      </c>
    </row>
    <row r="36" spans="5:6" x14ac:dyDescent="0.3">
      <c r="E36" t="s">
        <v>15</v>
      </c>
      <c r="F36" s="4">
        <f>F35/F34</f>
        <v>0.50940238692914108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20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26838244-AF50-474C-B5CB-062EEA52B019}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6406-B588-444C-9A1F-24E7AF96B438}">
  <dimension ref="A1:M53"/>
  <sheetViews>
    <sheetView zoomScale="85" zoomScaleNormal="85" workbookViewId="0">
      <selection activeCell="A10" sqref="A10:F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23840</v>
      </c>
      <c r="D6">
        <v>43</v>
      </c>
      <c r="E6">
        <f>SUM(C6:D6)</f>
        <v>23883</v>
      </c>
      <c r="F6" s="3">
        <f>D6/E6</f>
        <v>1.8004438303395722E-3</v>
      </c>
    </row>
    <row r="7" spans="1:13" x14ac:dyDescent="0.3">
      <c r="B7">
        <v>2</v>
      </c>
      <c r="C7">
        <v>23721</v>
      </c>
      <c r="D7">
        <v>131</v>
      </c>
      <c r="E7">
        <f t="shared" ref="E7:E15" si="0">SUM(C7:D7)</f>
        <v>23852</v>
      </c>
      <c r="F7" s="3">
        <f t="shared" ref="F7:F16" si="1">D7/E7</f>
        <v>5.4922019117893675E-3</v>
      </c>
    </row>
    <row r="8" spans="1:13" x14ac:dyDescent="0.3">
      <c r="B8">
        <v>3</v>
      </c>
      <c r="C8">
        <v>23805</v>
      </c>
      <c r="D8">
        <v>177</v>
      </c>
      <c r="E8">
        <f t="shared" si="0"/>
        <v>23982</v>
      </c>
      <c r="F8" s="3">
        <f t="shared" si="1"/>
        <v>7.3805354015511635E-3</v>
      </c>
    </row>
    <row r="9" spans="1:13" x14ac:dyDescent="0.3">
      <c r="B9">
        <v>4</v>
      </c>
      <c r="C9">
        <v>23624</v>
      </c>
      <c r="D9">
        <v>272</v>
      </c>
      <c r="E9">
        <f t="shared" si="0"/>
        <v>23896</v>
      </c>
      <c r="F9" s="3">
        <f t="shared" si="1"/>
        <v>1.1382658185470372E-2</v>
      </c>
    </row>
    <row r="10" spans="1:13" x14ac:dyDescent="0.3">
      <c r="A10" s="17"/>
      <c r="B10" s="17">
        <v>5</v>
      </c>
      <c r="C10" s="17">
        <v>23386</v>
      </c>
      <c r="D10" s="17">
        <v>338</v>
      </c>
      <c r="E10" s="17">
        <f t="shared" si="0"/>
        <v>23724</v>
      </c>
      <c r="F10" s="18">
        <f t="shared" si="1"/>
        <v>1.424717585567358E-2</v>
      </c>
    </row>
    <row r="11" spans="1:13" x14ac:dyDescent="0.3">
      <c r="A11" s="17"/>
      <c r="B11" s="17">
        <v>6</v>
      </c>
      <c r="C11" s="17">
        <v>23442</v>
      </c>
      <c r="D11" s="17">
        <v>479</v>
      </c>
      <c r="E11" s="17">
        <f t="shared" si="0"/>
        <v>23921</v>
      </c>
      <c r="F11" s="18">
        <f t="shared" si="1"/>
        <v>2.0024246477990049E-2</v>
      </c>
    </row>
    <row r="12" spans="1:13" x14ac:dyDescent="0.3">
      <c r="A12" s="17"/>
      <c r="B12" s="17">
        <v>7</v>
      </c>
      <c r="C12" s="17">
        <v>23336</v>
      </c>
      <c r="D12" s="17">
        <v>475</v>
      </c>
      <c r="E12" s="17">
        <f t="shared" si="0"/>
        <v>23811</v>
      </c>
      <c r="F12" s="18">
        <f t="shared" si="1"/>
        <v>1.9948763176683044E-2</v>
      </c>
    </row>
    <row r="13" spans="1:13" x14ac:dyDescent="0.3">
      <c r="A13" s="17"/>
      <c r="B13" s="17">
        <v>8</v>
      </c>
      <c r="C13" s="17">
        <v>23323</v>
      </c>
      <c r="D13" s="17">
        <v>544</v>
      </c>
      <c r="E13" s="17">
        <f t="shared" si="0"/>
        <v>23867</v>
      </c>
      <c r="F13" s="18">
        <f t="shared" si="1"/>
        <v>2.2792977751707379E-2</v>
      </c>
    </row>
    <row r="14" spans="1:13" x14ac:dyDescent="0.3">
      <c r="A14" s="17"/>
      <c r="B14" s="17">
        <v>9</v>
      </c>
      <c r="C14" s="17">
        <v>23185</v>
      </c>
      <c r="D14" s="17">
        <v>755</v>
      </c>
      <c r="E14" s="17">
        <f t="shared" si="0"/>
        <v>23940</v>
      </c>
      <c r="F14" s="18">
        <f t="shared" si="1"/>
        <v>3.1537176274018378E-2</v>
      </c>
    </row>
    <row r="15" spans="1:13" x14ac:dyDescent="0.3">
      <c r="B15">
        <v>10</v>
      </c>
      <c r="C15">
        <v>21962</v>
      </c>
      <c r="D15">
        <v>1832</v>
      </c>
      <c r="E15">
        <f t="shared" si="0"/>
        <v>23794</v>
      </c>
      <c r="F15" s="3">
        <f t="shared" si="1"/>
        <v>7.6994200218542488E-2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0.363059849385652</v>
      </c>
      <c r="D22">
        <v>1</v>
      </c>
      <c r="E22">
        <v>0.1</v>
      </c>
      <c r="F22">
        <f>B22*C22/2</f>
        <v>1.8152992469282602E-2</v>
      </c>
    </row>
    <row r="23" spans="2:6" x14ac:dyDescent="0.3">
      <c r="B23">
        <v>0.2</v>
      </c>
      <c r="C23">
        <f>SUM(D14:D15)/D16</f>
        <v>0.51268331351565599</v>
      </c>
      <c r="D23">
        <v>1</v>
      </c>
      <c r="E23">
        <v>0.2</v>
      </c>
      <c r="F23">
        <f>(C22+C23)*0.1/2</f>
        <v>4.3787158145065397E-2</v>
      </c>
    </row>
    <row r="24" spans="2:6" x14ac:dyDescent="0.3">
      <c r="B24">
        <v>0.3</v>
      </c>
      <c r="C24">
        <f>SUM(D13:D15)/D16</f>
        <v>0.62049147839873164</v>
      </c>
      <c r="D24">
        <v>1</v>
      </c>
      <c r="E24">
        <v>0.3</v>
      </c>
      <c r="F24">
        <f t="shared" ref="F24:F31" si="2">(C23+C24)*0.1/2</f>
        <v>5.665873959571939E-2</v>
      </c>
    </row>
    <row r="25" spans="2:6" x14ac:dyDescent="0.3">
      <c r="B25">
        <v>0.4</v>
      </c>
      <c r="C25">
        <f>SUM(D12:D15)/D16</f>
        <v>0.7146254458977408</v>
      </c>
      <c r="D25">
        <v>1</v>
      </c>
      <c r="E25">
        <v>0.4</v>
      </c>
      <c r="F25">
        <f t="shared" si="2"/>
        <v>6.6755846214823625E-2</v>
      </c>
    </row>
    <row r="26" spans="2:6" x14ac:dyDescent="0.3">
      <c r="B26">
        <v>0.5</v>
      </c>
      <c r="C26">
        <f>SUM(D11:D15)/D16</f>
        <v>0.8095521204914784</v>
      </c>
      <c r="D26">
        <v>1</v>
      </c>
      <c r="E26">
        <v>0.5</v>
      </c>
      <c r="F26">
        <f t="shared" si="2"/>
        <v>7.6208878319460965E-2</v>
      </c>
    </row>
    <row r="27" spans="2:6" x14ac:dyDescent="0.3">
      <c r="B27">
        <v>0.6</v>
      </c>
      <c r="C27">
        <f>SUM(D10:D15)/D16</f>
        <v>0.8765358699960365</v>
      </c>
      <c r="D27">
        <v>1</v>
      </c>
      <c r="E27">
        <v>0.6</v>
      </c>
      <c r="F27">
        <f t="shared" si="2"/>
        <v>8.4304399524375739E-2</v>
      </c>
    </row>
    <row r="28" spans="2:6" x14ac:dyDescent="0.3">
      <c r="B28">
        <v>0.7</v>
      </c>
      <c r="C28">
        <f>SUM(D9:D15)/D16</f>
        <v>0.93043995243757427</v>
      </c>
      <c r="D28">
        <v>1</v>
      </c>
      <c r="E28">
        <v>0.7</v>
      </c>
      <c r="F28">
        <f t="shared" si="2"/>
        <v>9.0348791121680538E-2</v>
      </c>
    </row>
    <row r="29" spans="2:6" x14ac:dyDescent="0.3">
      <c r="B29">
        <v>0.8</v>
      </c>
      <c r="C29">
        <f>SUM(D8:D15)/D16</f>
        <v>0.96551724137931039</v>
      </c>
      <c r="D29">
        <v>1</v>
      </c>
      <c r="E29">
        <v>0.8</v>
      </c>
      <c r="F29">
        <f t="shared" si="2"/>
        <v>9.4797859690844241E-2</v>
      </c>
    </row>
    <row r="30" spans="2:6" x14ac:dyDescent="0.3">
      <c r="B30">
        <v>0.9</v>
      </c>
      <c r="C30">
        <f>SUM(D7:D15)/D16</f>
        <v>0.99147839873166865</v>
      </c>
      <c r="D30">
        <v>1</v>
      </c>
      <c r="E30">
        <v>0.9</v>
      </c>
      <c r="F30">
        <f t="shared" si="2"/>
        <v>9.7849782005548946E-2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9.9573919936583433E-2</v>
      </c>
    </row>
    <row r="32" spans="2:6" x14ac:dyDescent="0.3">
      <c r="E32" t="s">
        <v>12</v>
      </c>
      <c r="F32">
        <f>SUM(F22:F31)</f>
        <v>0.72843836702338494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0.22843836702338494</v>
      </c>
    </row>
    <row r="36" spans="5:6" x14ac:dyDescent="0.3">
      <c r="E36" t="s">
        <v>15</v>
      </c>
      <c r="F36" s="4">
        <f>F35/F34</f>
        <v>0.50764081560752206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19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63E62D7F-E02F-4F0C-8A46-676524CE1039}"/>
  </hyperlink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CBC7-E66C-41C7-B469-3CA53447E433}">
  <dimension ref="A1:M53"/>
  <sheetViews>
    <sheetView zoomScale="85" zoomScaleNormal="85" workbookViewId="0">
      <selection activeCell="B11" sqref="B11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23847</v>
      </c>
      <c r="D6">
        <v>43</v>
      </c>
      <c r="E6">
        <f>SUM(C6:D6)</f>
        <v>23890</v>
      </c>
      <c r="F6" s="3">
        <f>D6/E6</f>
        <v>1.799916282963583E-3</v>
      </c>
    </row>
    <row r="7" spans="1:13" x14ac:dyDescent="0.3">
      <c r="B7">
        <v>2</v>
      </c>
      <c r="C7">
        <v>23718</v>
      </c>
      <c r="D7">
        <v>131</v>
      </c>
      <c r="E7">
        <f t="shared" ref="E7:E15" si="0">SUM(C7:D7)</f>
        <v>23849</v>
      </c>
      <c r="F7" s="3">
        <f t="shared" ref="F7:F16" si="1">D7/E7</f>
        <v>5.4928927837645187E-3</v>
      </c>
    </row>
    <row r="8" spans="1:13" x14ac:dyDescent="0.3">
      <c r="B8">
        <v>3</v>
      </c>
      <c r="C8">
        <v>23805</v>
      </c>
      <c r="D8">
        <v>177</v>
      </c>
      <c r="E8">
        <f t="shared" si="0"/>
        <v>23982</v>
      </c>
      <c r="F8" s="3">
        <f t="shared" si="1"/>
        <v>7.3805354015511635E-3</v>
      </c>
    </row>
    <row r="9" spans="1:13" x14ac:dyDescent="0.3">
      <c r="B9">
        <v>4</v>
      </c>
      <c r="C9">
        <v>23622</v>
      </c>
      <c r="D9">
        <v>272</v>
      </c>
      <c r="E9">
        <f t="shared" si="0"/>
        <v>23894</v>
      </c>
      <c r="F9" s="3">
        <f t="shared" si="1"/>
        <v>1.1383610948355235E-2</v>
      </c>
    </row>
    <row r="10" spans="1:13" x14ac:dyDescent="0.3">
      <c r="B10">
        <v>5</v>
      </c>
      <c r="C10">
        <v>23386</v>
      </c>
      <c r="D10">
        <v>338</v>
      </c>
      <c r="E10">
        <f t="shared" si="0"/>
        <v>23724</v>
      </c>
      <c r="F10" s="3">
        <f t="shared" si="1"/>
        <v>1.424717585567358E-2</v>
      </c>
    </row>
    <row r="11" spans="1:13" x14ac:dyDescent="0.3">
      <c r="B11" s="17">
        <v>6</v>
      </c>
      <c r="C11" s="17">
        <v>23442</v>
      </c>
      <c r="D11" s="17">
        <v>479</v>
      </c>
      <c r="E11" s="17">
        <f t="shared" si="0"/>
        <v>23921</v>
      </c>
      <c r="F11" s="18">
        <f t="shared" si="1"/>
        <v>2.0024246477990049E-2</v>
      </c>
      <c r="G11" s="17"/>
      <c r="H11" s="17"/>
    </row>
    <row r="12" spans="1:13" x14ac:dyDescent="0.3">
      <c r="B12" s="17">
        <v>7</v>
      </c>
      <c r="C12" s="17">
        <v>23336</v>
      </c>
      <c r="D12" s="17">
        <v>475</v>
      </c>
      <c r="E12" s="17">
        <f t="shared" si="0"/>
        <v>23811</v>
      </c>
      <c r="F12" s="18">
        <f t="shared" si="1"/>
        <v>1.9948763176683044E-2</v>
      </c>
      <c r="G12" s="17"/>
      <c r="H12" s="17"/>
    </row>
    <row r="13" spans="1:13" x14ac:dyDescent="0.3">
      <c r="B13" s="17">
        <v>8</v>
      </c>
      <c r="C13" s="17">
        <v>23323</v>
      </c>
      <c r="D13" s="17">
        <v>544</v>
      </c>
      <c r="E13" s="17">
        <f t="shared" si="0"/>
        <v>23867</v>
      </c>
      <c r="F13" s="18">
        <f t="shared" si="1"/>
        <v>2.2792977751707379E-2</v>
      </c>
      <c r="G13" s="17"/>
      <c r="H13" s="17"/>
    </row>
    <row r="14" spans="1:13" x14ac:dyDescent="0.3">
      <c r="B14" s="17">
        <v>9</v>
      </c>
      <c r="C14" s="17">
        <v>23183</v>
      </c>
      <c r="D14" s="17">
        <v>755</v>
      </c>
      <c r="E14" s="17">
        <f t="shared" si="0"/>
        <v>23938</v>
      </c>
      <c r="F14" s="18">
        <f t="shared" si="1"/>
        <v>3.1539811178878767E-2</v>
      </c>
      <c r="G14" s="17"/>
      <c r="H14" s="17"/>
    </row>
    <row r="15" spans="1:13" x14ac:dyDescent="0.3">
      <c r="B15">
        <v>10</v>
      </c>
      <c r="C15">
        <v>21962</v>
      </c>
      <c r="D15">
        <v>1832</v>
      </c>
      <c r="E15">
        <f t="shared" si="0"/>
        <v>23794</v>
      </c>
      <c r="F15" s="3">
        <f t="shared" si="1"/>
        <v>7.6994200218542488E-2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0.363059849385652</v>
      </c>
      <c r="D22">
        <v>1</v>
      </c>
      <c r="E22">
        <v>0.1</v>
      </c>
      <c r="F22">
        <f>B22*C22/2</f>
        <v>1.8152992469282602E-2</v>
      </c>
    </row>
    <row r="23" spans="2:6" x14ac:dyDescent="0.3">
      <c r="B23">
        <v>0.2</v>
      </c>
      <c r="C23">
        <f>SUM(D14:D15)/D16</f>
        <v>0.51268331351565599</v>
      </c>
      <c r="D23">
        <v>1</v>
      </c>
      <c r="E23">
        <v>0.2</v>
      </c>
      <c r="F23">
        <f>(C22+C23)*0.1/2</f>
        <v>4.3787158145065397E-2</v>
      </c>
    </row>
    <row r="24" spans="2:6" x14ac:dyDescent="0.3">
      <c r="B24">
        <v>0.3</v>
      </c>
      <c r="C24">
        <f>SUM(D13:D15)/D16</f>
        <v>0.62049147839873164</v>
      </c>
      <c r="D24">
        <v>1</v>
      </c>
      <c r="E24">
        <v>0.3</v>
      </c>
      <c r="F24">
        <f t="shared" ref="F24:F31" si="2">(C23+C24)*0.1/2</f>
        <v>5.665873959571939E-2</v>
      </c>
    </row>
    <row r="25" spans="2:6" x14ac:dyDescent="0.3">
      <c r="B25">
        <v>0.4</v>
      </c>
      <c r="C25">
        <f>SUM(D12:D15)/D16</f>
        <v>0.7146254458977408</v>
      </c>
      <c r="D25">
        <v>1</v>
      </c>
      <c r="E25">
        <v>0.4</v>
      </c>
      <c r="F25">
        <f t="shared" si="2"/>
        <v>6.6755846214823625E-2</v>
      </c>
    </row>
    <row r="26" spans="2:6" x14ac:dyDescent="0.3">
      <c r="B26">
        <v>0.5</v>
      </c>
      <c r="C26">
        <f>SUM(D11:D15)/D16</f>
        <v>0.8095521204914784</v>
      </c>
      <c r="D26">
        <v>1</v>
      </c>
      <c r="E26">
        <v>0.5</v>
      </c>
      <c r="F26">
        <f t="shared" si="2"/>
        <v>7.6208878319460965E-2</v>
      </c>
    </row>
    <row r="27" spans="2:6" x14ac:dyDescent="0.3">
      <c r="B27">
        <v>0.6</v>
      </c>
      <c r="C27">
        <f>SUM(D10:D15)/D16</f>
        <v>0.8765358699960365</v>
      </c>
      <c r="D27">
        <v>1</v>
      </c>
      <c r="E27">
        <v>0.6</v>
      </c>
      <c r="F27">
        <f t="shared" si="2"/>
        <v>8.4304399524375739E-2</v>
      </c>
    </row>
    <row r="28" spans="2:6" x14ac:dyDescent="0.3">
      <c r="B28">
        <v>0.7</v>
      </c>
      <c r="C28">
        <f>SUM(D9:D15)/D16</f>
        <v>0.93043995243757427</v>
      </c>
      <c r="D28">
        <v>1</v>
      </c>
      <c r="E28">
        <v>0.7</v>
      </c>
      <c r="F28">
        <f t="shared" si="2"/>
        <v>9.0348791121680538E-2</v>
      </c>
    </row>
    <row r="29" spans="2:6" x14ac:dyDescent="0.3">
      <c r="B29">
        <v>0.8</v>
      </c>
      <c r="C29">
        <f>SUM(D8:D15)/D16</f>
        <v>0.96551724137931039</v>
      </c>
      <c r="D29">
        <v>1</v>
      </c>
      <c r="E29">
        <v>0.8</v>
      </c>
      <c r="F29">
        <f t="shared" si="2"/>
        <v>9.4797859690844241E-2</v>
      </c>
    </row>
    <row r="30" spans="2:6" x14ac:dyDescent="0.3">
      <c r="B30">
        <v>0.9</v>
      </c>
      <c r="C30">
        <f>SUM(D7:D15)/D16</f>
        <v>0.99147839873166865</v>
      </c>
      <c r="D30">
        <v>1</v>
      </c>
      <c r="E30">
        <v>0.9</v>
      </c>
      <c r="F30">
        <f t="shared" si="2"/>
        <v>9.7849782005548946E-2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9.9573919936583433E-2</v>
      </c>
    </row>
    <row r="32" spans="2:6" x14ac:dyDescent="0.3">
      <c r="E32" t="s">
        <v>12</v>
      </c>
      <c r="F32">
        <f>SUM(F22:F31)</f>
        <v>0.72843836702338494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0.22843836702338494</v>
      </c>
    </row>
    <row r="36" spans="5:6" x14ac:dyDescent="0.3">
      <c r="E36" t="s">
        <v>15</v>
      </c>
      <c r="F36" s="4">
        <f>F35/F34</f>
        <v>0.50764081560752206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18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81927B2B-30C2-47E8-B4C0-77ED5E1BFB40}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42C3-B2BD-4A5A-A32C-FA0981E0F27F}">
  <dimension ref="A1:M53"/>
  <sheetViews>
    <sheetView zoomScale="85" zoomScaleNormal="85" workbookViewId="0">
      <selection activeCell="A12" sqref="A12:H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23847</v>
      </c>
      <c r="D6">
        <v>43</v>
      </c>
      <c r="E6">
        <f>SUM(C6:D6)</f>
        <v>23890</v>
      </c>
      <c r="F6" s="3">
        <f>D6/E6</f>
        <v>1.799916282963583E-3</v>
      </c>
    </row>
    <row r="7" spans="1:13" x14ac:dyDescent="0.3">
      <c r="B7">
        <v>2</v>
      </c>
      <c r="C7">
        <v>23718</v>
      </c>
      <c r="D7">
        <v>131</v>
      </c>
      <c r="E7">
        <f t="shared" ref="E7:E15" si="0">SUM(C7:D7)</f>
        <v>23849</v>
      </c>
      <c r="F7" s="3">
        <f t="shared" ref="F7:F16" si="1">D7/E7</f>
        <v>5.4928927837645187E-3</v>
      </c>
    </row>
    <row r="8" spans="1:13" x14ac:dyDescent="0.3">
      <c r="B8">
        <v>3</v>
      </c>
      <c r="C8">
        <v>23805</v>
      </c>
      <c r="D8">
        <v>177</v>
      </c>
      <c r="E8">
        <f t="shared" si="0"/>
        <v>23982</v>
      </c>
      <c r="F8" s="3">
        <f t="shared" si="1"/>
        <v>7.3805354015511635E-3</v>
      </c>
    </row>
    <row r="9" spans="1:13" x14ac:dyDescent="0.3">
      <c r="B9">
        <v>4</v>
      </c>
      <c r="C9">
        <v>23622</v>
      </c>
      <c r="D9">
        <v>272</v>
      </c>
      <c r="E9">
        <f t="shared" si="0"/>
        <v>23894</v>
      </c>
      <c r="F9" s="3">
        <f t="shared" si="1"/>
        <v>1.1383610948355235E-2</v>
      </c>
    </row>
    <row r="10" spans="1:13" x14ac:dyDescent="0.3">
      <c r="B10">
        <v>5</v>
      </c>
      <c r="C10">
        <v>23386</v>
      </c>
      <c r="D10">
        <v>338</v>
      </c>
      <c r="E10">
        <f t="shared" si="0"/>
        <v>23724</v>
      </c>
      <c r="F10" s="3">
        <f t="shared" si="1"/>
        <v>1.424717585567358E-2</v>
      </c>
    </row>
    <row r="11" spans="1:13" x14ac:dyDescent="0.3">
      <c r="B11">
        <v>6</v>
      </c>
      <c r="C11">
        <v>23442</v>
      </c>
      <c r="D11">
        <v>479</v>
      </c>
      <c r="E11">
        <f t="shared" si="0"/>
        <v>23921</v>
      </c>
      <c r="F11" s="3">
        <f t="shared" si="1"/>
        <v>2.0024246477990049E-2</v>
      </c>
    </row>
    <row r="12" spans="1:13" x14ac:dyDescent="0.3">
      <c r="A12" s="17"/>
      <c r="B12" s="17">
        <v>7</v>
      </c>
      <c r="C12" s="17">
        <v>23336</v>
      </c>
      <c r="D12" s="17">
        <v>475</v>
      </c>
      <c r="E12" s="17">
        <f t="shared" si="0"/>
        <v>23811</v>
      </c>
      <c r="F12" s="18">
        <f t="shared" si="1"/>
        <v>1.9948763176683044E-2</v>
      </c>
      <c r="G12" s="17"/>
      <c r="H12" s="17"/>
    </row>
    <row r="13" spans="1:13" x14ac:dyDescent="0.3">
      <c r="A13" s="17"/>
      <c r="B13" s="17">
        <v>8</v>
      </c>
      <c r="C13" s="17">
        <v>23323</v>
      </c>
      <c r="D13" s="17">
        <v>544</v>
      </c>
      <c r="E13" s="17">
        <f t="shared" si="0"/>
        <v>23867</v>
      </c>
      <c r="F13" s="18">
        <f t="shared" si="1"/>
        <v>2.2792977751707379E-2</v>
      </c>
      <c r="G13" s="17"/>
      <c r="H13" s="17"/>
    </row>
    <row r="14" spans="1:13" x14ac:dyDescent="0.3">
      <c r="B14">
        <v>9</v>
      </c>
      <c r="C14">
        <v>23183</v>
      </c>
      <c r="D14">
        <v>755</v>
      </c>
      <c r="E14">
        <f t="shared" si="0"/>
        <v>23938</v>
      </c>
      <c r="F14" s="3">
        <f t="shared" si="1"/>
        <v>3.1539811178878767E-2</v>
      </c>
    </row>
    <row r="15" spans="1:13" x14ac:dyDescent="0.3">
      <c r="B15">
        <v>10</v>
      </c>
      <c r="C15">
        <v>21962</v>
      </c>
      <c r="D15">
        <v>1832</v>
      </c>
      <c r="E15">
        <f t="shared" si="0"/>
        <v>23794</v>
      </c>
      <c r="F15" s="3">
        <f t="shared" si="1"/>
        <v>7.6994200218542488E-2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0.363059849385652</v>
      </c>
      <c r="D22">
        <v>1</v>
      </c>
      <c r="E22">
        <v>0.1</v>
      </c>
      <c r="F22">
        <f>B22*C22/2</f>
        <v>1.8152992469282602E-2</v>
      </c>
    </row>
    <row r="23" spans="2:6" x14ac:dyDescent="0.3">
      <c r="B23">
        <v>0.2</v>
      </c>
      <c r="C23">
        <f>SUM(D14:D15)/D16</f>
        <v>0.51268331351565599</v>
      </c>
      <c r="D23">
        <v>1</v>
      </c>
      <c r="E23">
        <v>0.2</v>
      </c>
      <c r="F23">
        <f>(C22+C23)*0.1/2</f>
        <v>4.3787158145065397E-2</v>
      </c>
    </row>
    <row r="24" spans="2:6" x14ac:dyDescent="0.3">
      <c r="B24">
        <v>0.3</v>
      </c>
      <c r="C24">
        <f>SUM(D13:D15)/D16</f>
        <v>0.62049147839873164</v>
      </c>
      <c r="D24">
        <v>1</v>
      </c>
      <c r="E24">
        <v>0.3</v>
      </c>
      <c r="F24">
        <f t="shared" ref="F24:F31" si="2">(C23+C24)*0.1/2</f>
        <v>5.665873959571939E-2</v>
      </c>
    </row>
    <row r="25" spans="2:6" x14ac:dyDescent="0.3">
      <c r="B25">
        <v>0.4</v>
      </c>
      <c r="C25">
        <f>SUM(D12:D15)/D16</f>
        <v>0.7146254458977408</v>
      </c>
      <c r="D25">
        <v>1</v>
      </c>
      <c r="E25">
        <v>0.4</v>
      </c>
      <c r="F25">
        <f t="shared" si="2"/>
        <v>6.6755846214823625E-2</v>
      </c>
    </row>
    <row r="26" spans="2:6" x14ac:dyDescent="0.3">
      <c r="B26">
        <v>0.5</v>
      </c>
      <c r="C26">
        <f>SUM(D11:D15)/D16</f>
        <v>0.8095521204914784</v>
      </c>
      <c r="D26">
        <v>1</v>
      </c>
      <c r="E26">
        <v>0.5</v>
      </c>
      <c r="F26">
        <f t="shared" si="2"/>
        <v>7.6208878319460965E-2</v>
      </c>
    </row>
    <row r="27" spans="2:6" x14ac:dyDescent="0.3">
      <c r="B27">
        <v>0.6</v>
      </c>
      <c r="C27">
        <f>SUM(D10:D15)/D16</f>
        <v>0.8765358699960365</v>
      </c>
      <c r="D27">
        <v>1</v>
      </c>
      <c r="E27">
        <v>0.6</v>
      </c>
      <c r="F27">
        <f t="shared" si="2"/>
        <v>8.4304399524375739E-2</v>
      </c>
    </row>
    <row r="28" spans="2:6" x14ac:dyDescent="0.3">
      <c r="B28">
        <v>0.7</v>
      </c>
      <c r="C28">
        <f>SUM(D9:D15)/D16</f>
        <v>0.93043995243757427</v>
      </c>
      <c r="D28">
        <v>1</v>
      </c>
      <c r="E28">
        <v>0.7</v>
      </c>
      <c r="F28">
        <f t="shared" si="2"/>
        <v>9.0348791121680538E-2</v>
      </c>
    </row>
    <row r="29" spans="2:6" x14ac:dyDescent="0.3">
      <c r="B29">
        <v>0.8</v>
      </c>
      <c r="C29">
        <f>SUM(D8:D15)/D16</f>
        <v>0.96551724137931039</v>
      </c>
      <c r="D29">
        <v>1</v>
      </c>
      <c r="E29">
        <v>0.8</v>
      </c>
      <c r="F29">
        <f t="shared" si="2"/>
        <v>9.4797859690844241E-2</v>
      </c>
    </row>
    <row r="30" spans="2:6" x14ac:dyDescent="0.3">
      <c r="B30">
        <v>0.9</v>
      </c>
      <c r="C30">
        <f>SUM(D7:D15)/D16</f>
        <v>0.99147839873166865</v>
      </c>
      <c r="D30">
        <v>1</v>
      </c>
      <c r="E30">
        <v>0.9</v>
      </c>
      <c r="F30">
        <f t="shared" si="2"/>
        <v>9.7849782005548946E-2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9.9573919936583433E-2</v>
      </c>
    </row>
    <row r="32" spans="2:6" x14ac:dyDescent="0.3">
      <c r="E32" t="s">
        <v>12</v>
      </c>
      <c r="F32">
        <f>SUM(F22:F31)</f>
        <v>0.72843836702338494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0.22843836702338494</v>
      </c>
    </row>
    <row r="36" spans="5:6" x14ac:dyDescent="0.3">
      <c r="E36" t="s">
        <v>15</v>
      </c>
      <c r="F36" s="4">
        <f>F35/F34</f>
        <v>0.50764081560752206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17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53DA1416-0E1C-4D39-A8A0-3727A18076A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732D-ABFB-40D7-A45B-DCB88EEE3436}">
  <dimension ref="A1:M53"/>
  <sheetViews>
    <sheetView zoomScale="85" zoomScaleNormal="85" workbookViewId="0">
      <selection activeCell="D37" sqref="D37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23857</v>
      </c>
      <c r="D6">
        <v>196</v>
      </c>
      <c r="E6">
        <f>SUM(C6:D6)</f>
        <v>24053</v>
      </c>
      <c r="F6" s="3">
        <f>D6/E6</f>
        <v>8.1486716833659E-3</v>
      </c>
    </row>
    <row r="7" spans="1:13" x14ac:dyDescent="0.3">
      <c r="B7">
        <v>2</v>
      </c>
      <c r="C7">
        <v>23604</v>
      </c>
      <c r="D7">
        <v>289</v>
      </c>
      <c r="E7">
        <f t="shared" ref="E7:E15" si="0">SUM(C7:D7)</f>
        <v>23893</v>
      </c>
      <c r="F7" s="3">
        <f t="shared" ref="F7:F16" si="1">D7/E7</f>
        <v>1.2095592851462772E-2</v>
      </c>
    </row>
    <row r="8" spans="1:13" x14ac:dyDescent="0.3">
      <c r="B8">
        <v>3</v>
      </c>
      <c r="C8">
        <v>23534</v>
      </c>
      <c r="D8">
        <v>295</v>
      </c>
      <c r="E8">
        <f t="shared" si="0"/>
        <v>23829</v>
      </c>
      <c r="F8" s="3">
        <f t="shared" si="1"/>
        <v>1.2379873263670318E-2</v>
      </c>
    </row>
    <row r="9" spans="1:13" x14ac:dyDescent="0.3">
      <c r="A9" s="17"/>
      <c r="B9" s="17">
        <v>4</v>
      </c>
      <c r="C9" s="17">
        <v>28206</v>
      </c>
      <c r="D9" s="17">
        <v>334</v>
      </c>
      <c r="E9" s="17">
        <f t="shared" si="0"/>
        <v>28540</v>
      </c>
      <c r="F9" s="18">
        <f t="shared" si="1"/>
        <v>1.1702873160476523E-2</v>
      </c>
      <c r="G9" s="17"/>
      <c r="H9" s="17"/>
    </row>
    <row r="10" spans="1:13" x14ac:dyDescent="0.3">
      <c r="A10" s="17"/>
      <c r="B10" s="17">
        <v>5</v>
      </c>
      <c r="C10" s="17">
        <v>18751</v>
      </c>
      <c r="D10" s="17">
        <v>310</v>
      </c>
      <c r="E10" s="17">
        <f t="shared" si="0"/>
        <v>19061</v>
      </c>
      <c r="F10" s="18">
        <f t="shared" si="1"/>
        <v>1.626357483867583E-2</v>
      </c>
      <c r="G10" s="17"/>
      <c r="H10" s="17"/>
    </row>
    <row r="11" spans="1:13" x14ac:dyDescent="0.3">
      <c r="A11" s="17"/>
      <c r="B11" s="17">
        <v>6</v>
      </c>
      <c r="C11" s="17">
        <v>26102</v>
      </c>
      <c r="D11" s="17">
        <v>421</v>
      </c>
      <c r="E11" s="17">
        <f t="shared" si="0"/>
        <v>26523</v>
      </c>
      <c r="F11" s="18">
        <f t="shared" si="1"/>
        <v>1.5873015873015872E-2</v>
      </c>
      <c r="G11" s="17"/>
      <c r="H11" s="17"/>
    </row>
    <row r="12" spans="1:13" x14ac:dyDescent="0.3">
      <c r="A12" s="17"/>
      <c r="B12" s="17">
        <v>7</v>
      </c>
      <c r="C12" s="17">
        <v>22331</v>
      </c>
      <c r="D12" s="17">
        <v>442</v>
      </c>
      <c r="E12" s="17">
        <f t="shared" si="0"/>
        <v>22773</v>
      </c>
      <c r="F12" s="18">
        <f t="shared" si="1"/>
        <v>1.9408949194221228E-2</v>
      </c>
      <c r="G12" s="17"/>
      <c r="H12" s="17"/>
    </row>
    <row r="13" spans="1:13" x14ac:dyDescent="0.3">
      <c r="A13" s="17"/>
      <c r="B13" s="17">
        <v>8</v>
      </c>
      <c r="C13" s="17">
        <v>21892</v>
      </c>
      <c r="D13" s="17">
        <v>445</v>
      </c>
      <c r="E13" s="17">
        <f t="shared" si="0"/>
        <v>22337</v>
      </c>
      <c r="F13" s="18">
        <f t="shared" si="1"/>
        <v>1.9922102341406636E-2</v>
      </c>
      <c r="G13" s="17"/>
      <c r="H13" s="17"/>
    </row>
    <row r="14" spans="1:13" x14ac:dyDescent="0.3">
      <c r="A14" s="17"/>
      <c r="B14" s="17">
        <v>9</v>
      </c>
      <c r="C14" s="17">
        <v>24463</v>
      </c>
      <c r="D14" s="17">
        <v>585</v>
      </c>
      <c r="E14" s="17">
        <f t="shared" si="0"/>
        <v>25048</v>
      </c>
      <c r="F14" s="18">
        <f t="shared" si="1"/>
        <v>2.3355158096454807E-2</v>
      </c>
      <c r="G14" s="17"/>
      <c r="H14" s="17"/>
    </row>
    <row r="15" spans="1:13" x14ac:dyDescent="0.3">
      <c r="A15" s="17"/>
      <c r="B15" s="17">
        <v>10</v>
      </c>
      <c r="C15" s="17">
        <v>20884</v>
      </c>
      <c r="D15" s="17">
        <v>1729</v>
      </c>
      <c r="E15" s="17">
        <f t="shared" si="0"/>
        <v>22613</v>
      </c>
      <c r="F15" s="18">
        <f t="shared" si="1"/>
        <v>7.6460443107946752E-2</v>
      </c>
      <c r="G15" s="17"/>
      <c r="H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0.34264764169639317</v>
      </c>
      <c r="D22">
        <v>1</v>
      </c>
      <c r="E22">
        <v>0.1</v>
      </c>
      <c r="F22">
        <f>B22*C22/2</f>
        <v>1.713238208481966E-2</v>
      </c>
    </row>
    <row r="23" spans="2:6" x14ac:dyDescent="0.3">
      <c r="B23">
        <v>0.2</v>
      </c>
      <c r="C23">
        <f>SUM(D14:D15)/D16</f>
        <v>0.458581054300436</v>
      </c>
      <c r="D23">
        <v>1</v>
      </c>
      <c r="E23">
        <v>0.2</v>
      </c>
      <c r="F23">
        <f>(C22+C23)*0.1/2</f>
        <v>4.0061434799841457E-2</v>
      </c>
    </row>
    <row r="24" spans="2:6" x14ac:dyDescent="0.3">
      <c r="B24">
        <v>0.3</v>
      </c>
      <c r="C24">
        <f>SUM(D13:D15)/D16</f>
        <v>0.54676971858898138</v>
      </c>
      <c r="D24">
        <v>1</v>
      </c>
      <c r="E24">
        <v>0.3</v>
      </c>
      <c r="F24">
        <f t="shared" ref="F24:F31" si="2">(C23+C24)*0.1/2</f>
        <v>5.0267538644470866E-2</v>
      </c>
    </row>
    <row r="25" spans="2:6" x14ac:dyDescent="0.3">
      <c r="B25">
        <v>0.4</v>
      </c>
      <c r="C25">
        <f>SUM(D12:D15)/D16</f>
        <v>0.63436385255648042</v>
      </c>
      <c r="D25">
        <v>1</v>
      </c>
      <c r="E25">
        <v>0.4</v>
      </c>
      <c r="F25">
        <f t="shared" si="2"/>
        <v>5.905667855727309E-2</v>
      </c>
    </row>
    <row r="26" spans="2:6" x14ac:dyDescent="0.3">
      <c r="B26">
        <v>0.5</v>
      </c>
      <c r="C26">
        <f>SUM(D11:D15)/D16</f>
        <v>0.71779627427665482</v>
      </c>
      <c r="D26">
        <v>1</v>
      </c>
      <c r="E26">
        <v>0.5</v>
      </c>
      <c r="F26">
        <f t="shared" si="2"/>
        <v>6.7608006341656757E-2</v>
      </c>
    </row>
    <row r="27" spans="2:6" x14ac:dyDescent="0.3">
      <c r="B27">
        <v>0.6</v>
      </c>
      <c r="C27">
        <f>SUM(D10:D15)/D16</f>
        <v>0.77923107411811332</v>
      </c>
      <c r="D27">
        <v>1</v>
      </c>
      <c r="E27">
        <v>0.6</v>
      </c>
      <c r="F27">
        <f t="shared" si="2"/>
        <v>7.4851367419738413E-2</v>
      </c>
    </row>
    <row r="28" spans="2:6" x14ac:dyDescent="0.3">
      <c r="B28">
        <v>0.7</v>
      </c>
      <c r="C28">
        <f>SUM(D9:D15)/D16</f>
        <v>0.84542211652794297</v>
      </c>
      <c r="D28">
        <v>1</v>
      </c>
      <c r="E28">
        <v>0.7</v>
      </c>
      <c r="F28">
        <f t="shared" si="2"/>
        <v>8.1232659532302812E-2</v>
      </c>
    </row>
    <row r="29" spans="2:6" x14ac:dyDescent="0.3">
      <c r="B29">
        <v>0.8</v>
      </c>
      <c r="C29">
        <f>SUM(D8:D15)/D16</f>
        <v>0.90388426476416961</v>
      </c>
      <c r="D29">
        <v>1</v>
      </c>
      <c r="E29">
        <v>0.8</v>
      </c>
      <c r="F29">
        <f t="shared" si="2"/>
        <v>8.746531906460564E-2</v>
      </c>
    </row>
    <row r="30" spans="2:6" x14ac:dyDescent="0.3">
      <c r="B30">
        <v>0.9</v>
      </c>
      <c r="C30">
        <f>SUM(D7:D15)/D16</f>
        <v>0.96115735235830357</v>
      </c>
      <c r="D30">
        <v>1</v>
      </c>
      <c r="E30">
        <v>0.9</v>
      </c>
      <c r="F30">
        <f t="shared" si="2"/>
        <v>9.3252080856123673E-2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9.8057867617915184E-2</v>
      </c>
    </row>
    <row r="32" spans="2:6" x14ac:dyDescent="0.3">
      <c r="E32" t="s">
        <v>12</v>
      </c>
      <c r="F32">
        <f>SUM(F22:F31)</f>
        <v>0.66898533491874757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0.16898533491874757</v>
      </c>
    </row>
    <row r="36" spans="5:6" x14ac:dyDescent="0.3">
      <c r="E36" t="s">
        <v>15</v>
      </c>
      <c r="F36" s="4">
        <f>F35/F34</f>
        <v>0.37552296648610567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61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E3E5457F-2811-472A-AE19-4E244E9F9843}"/>
  </hyperlink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93C2-F76F-43FB-AB6E-1CE54207757D}">
  <dimension ref="A1:M53"/>
  <sheetViews>
    <sheetView zoomScale="85" zoomScaleNormal="85" workbookViewId="0">
      <selection activeCell="A10" sqref="A10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23829</v>
      </c>
      <c r="D6">
        <v>50</v>
      </c>
      <c r="E6">
        <f>SUM(C6:D6)</f>
        <v>23879</v>
      </c>
      <c r="F6" s="3">
        <f>D6/E6</f>
        <v>2.0938900288956824E-3</v>
      </c>
    </row>
    <row r="7" spans="1:13" x14ac:dyDescent="0.3">
      <c r="B7">
        <v>2</v>
      </c>
      <c r="C7">
        <v>23729</v>
      </c>
      <c r="D7">
        <v>129</v>
      </c>
      <c r="E7">
        <f t="shared" ref="E7:E15" si="0">SUM(C7:D7)</f>
        <v>23858</v>
      </c>
      <c r="F7" s="3">
        <f t="shared" ref="F7:F16" si="1">D7/E7</f>
        <v>5.4069913655796801E-3</v>
      </c>
    </row>
    <row r="8" spans="1:13" x14ac:dyDescent="0.3">
      <c r="B8">
        <v>3</v>
      </c>
      <c r="C8">
        <v>23833</v>
      </c>
      <c r="D8">
        <v>175</v>
      </c>
      <c r="E8">
        <f t="shared" si="0"/>
        <v>24008</v>
      </c>
      <c r="F8" s="3">
        <f t="shared" si="1"/>
        <v>7.2892369210263248E-3</v>
      </c>
    </row>
    <row r="9" spans="1:13" x14ac:dyDescent="0.3">
      <c r="B9">
        <v>4</v>
      </c>
      <c r="C9">
        <v>23619</v>
      </c>
      <c r="D9">
        <v>272</v>
      </c>
      <c r="E9">
        <f t="shared" si="0"/>
        <v>23891</v>
      </c>
      <c r="F9" s="3">
        <f t="shared" si="1"/>
        <v>1.1385040391779332E-2</v>
      </c>
    </row>
    <row r="10" spans="1:13" x14ac:dyDescent="0.3">
      <c r="A10" s="17"/>
      <c r="B10" s="17">
        <v>5</v>
      </c>
      <c r="C10" s="17">
        <v>23391</v>
      </c>
      <c r="D10" s="17">
        <v>342</v>
      </c>
      <c r="E10" s="17">
        <f t="shared" si="0"/>
        <v>23733</v>
      </c>
      <c r="F10" s="18">
        <f t="shared" si="1"/>
        <v>1.441031475161168E-2</v>
      </c>
      <c r="G10" s="17"/>
      <c r="H10" s="17"/>
    </row>
    <row r="11" spans="1:13" x14ac:dyDescent="0.3">
      <c r="A11" s="17"/>
      <c r="B11" s="17">
        <v>6</v>
      </c>
      <c r="C11" s="17">
        <v>23453</v>
      </c>
      <c r="D11" s="17">
        <v>481</v>
      </c>
      <c r="E11" s="17">
        <f t="shared" si="0"/>
        <v>23934</v>
      </c>
      <c r="F11" s="18">
        <f t="shared" si="1"/>
        <v>2.0096933233057574E-2</v>
      </c>
      <c r="G11" s="17"/>
      <c r="H11" s="17"/>
    </row>
    <row r="12" spans="1:13" x14ac:dyDescent="0.3">
      <c r="A12" s="17"/>
      <c r="B12" s="17">
        <v>7</v>
      </c>
      <c r="C12" s="17">
        <v>23327</v>
      </c>
      <c r="D12" s="17">
        <v>472</v>
      </c>
      <c r="E12" s="17">
        <f t="shared" si="0"/>
        <v>23799</v>
      </c>
      <c r="F12" s="18">
        <f t="shared" si="1"/>
        <v>1.9832766082608512E-2</v>
      </c>
      <c r="G12" s="17"/>
      <c r="H12" s="17"/>
    </row>
    <row r="13" spans="1:13" x14ac:dyDescent="0.3">
      <c r="A13" s="17"/>
      <c r="B13" s="17">
        <v>8</v>
      </c>
      <c r="C13" s="17">
        <v>23307</v>
      </c>
      <c r="D13" s="17">
        <v>544</v>
      </c>
      <c r="E13" s="17">
        <f t="shared" si="0"/>
        <v>23851</v>
      </c>
      <c r="F13" s="18">
        <f t="shared" si="1"/>
        <v>2.2808267997148968E-2</v>
      </c>
      <c r="G13" s="17"/>
      <c r="H13" s="17"/>
    </row>
    <row r="14" spans="1:13" x14ac:dyDescent="0.3">
      <c r="A14" s="17"/>
      <c r="B14" s="17">
        <v>9</v>
      </c>
      <c r="C14" s="17">
        <v>23178</v>
      </c>
      <c r="D14" s="17">
        <v>751</v>
      </c>
      <c r="E14" s="17">
        <f t="shared" si="0"/>
        <v>23929</v>
      </c>
      <c r="F14" s="18">
        <f t="shared" si="1"/>
        <v>3.1384512516193737E-2</v>
      </c>
      <c r="G14" s="17"/>
      <c r="H14" s="17"/>
    </row>
    <row r="15" spans="1:13" x14ac:dyDescent="0.3">
      <c r="B15">
        <v>10</v>
      </c>
      <c r="C15">
        <v>21958</v>
      </c>
      <c r="D15">
        <v>1830</v>
      </c>
      <c r="E15">
        <f t="shared" si="0"/>
        <v>23788</v>
      </c>
      <c r="F15" s="3">
        <f t="shared" si="1"/>
        <v>7.6929544308054487E-2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0.36266349583828777</v>
      </c>
      <c r="D22">
        <v>1</v>
      </c>
      <c r="E22">
        <v>0.1</v>
      </c>
      <c r="F22">
        <f>B22*C22/2</f>
        <v>1.813317479191439E-2</v>
      </c>
    </row>
    <row r="23" spans="2:6" x14ac:dyDescent="0.3">
      <c r="B23">
        <v>0.2</v>
      </c>
      <c r="C23">
        <f>SUM(D14:D15)/D16</f>
        <v>0.5114942528735632</v>
      </c>
      <c r="D23">
        <v>1</v>
      </c>
      <c r="E23">
        <v>0.2</v>
      </c>
      <c r="F23">
        <f>(C22+C23)*0.1/2</f>
        <v>4.3707887435592556E-2</v>
      </c>
    </row>
    <row r="24" spans="2:6" x14ac:dyDescent="0.3">
      <c r="B24">
        <v>0.3</v>
      </c>
      <c r="C24">
        <f>SUM(D13:D15)/D16</f>
        <v>0.61930241775663897</v>
      </c>
      <c r="D24">
        <v>1</v>
      </c>
      <c r="E24">
        <v>0.3</v>
      </c>
      <c r="F24">
        <f t="shared" ref="F24:F31" si="2">(C23+C24)*0.1/2</f>
        <v>5.6539833531510111E-2</v>
      </c>
    </row>
    <row r="25" spans="2:6" x14ac:dyDescent="0.3">
      <c r="B25">
        <v>0.4</v>
      </c>
      <c r="C25">
        <f>SUM(D12:D15)/D16</f>
        <v>0.71284185493460162</v>
      </c>
      <c r="D25">
        <v>1</v>
      </c>
      <c r="E25">
        <v>0.4</v>
      </c>
      <c r="F25">
        <f t="shared" si="2"/>
        <v>6.660721363456204E-2</v>
      </c>
    </row>
    <row r="26" spans="2:6" x14ac:dyDescent="0.3">
      <c r="B26">
        <v>0.5</v>
      </c>
      <c r="C26">
        <f>SUM(D11:D15)/D16</f>
        <v>0.80816488307570356</v>
      </c>
      <c r="D26">
        <v>1</v>
      </c>
      <c r="E26">
        <v>0.5</v>
      </c>
      <c r="F26">
        <f t="shared" si="2"/>
        <v>7.605033690051527E-2</v>
      </c>
    </row>
    <row r="27" spans="2:6" x14ac:dyDescent="0.3">
      <c r="B27">
        <v>0.6</v>
      </c>
      <c r="C27">
        <f>SUM(D10:D15)/D16</f>
        <v>0.8759413396749901</v>
      </c>
      <c r="D27">
        <v>1</v>
      </c>
      <c r="E27">
        <v>0.6</v>
      </c>
      <c r="F27">
        <f t="shared" si="2"/>
        <v>8.4205311137534697E-2</v>
      </c>
    </row>
    <row r="28" spans="2:6" x14ac:dyDescent="0.3">
      <c r="B28">
        <v>0.7</v>
      </c>
      <c r="C28">
        <f>SUM(D9:D15)/D16</f>
        <v>0.92984542211652799</v>
      </c>
      <c r="D28">
        <v>1</v>
      </c>
      <c r="E28">
        <v>0.7</v>
      </c>
      <c r="F28">
        <f t="shared" si="2"/>
        <v>9.0289338089575913E-2</v>
      </c>
    </row>
    <row r="29" spans="2:6" x14ac:dyDescent="0.3">
      <c r="B29">
        <v>0.8</v>
      </c>
      <c r="C29">
        <f>SUM(D8:D15)/D16</f>
        <v>0.96452635751089977</v>
      </c>
      <c r="D29">
        <v>1</v>
      </c>
      <c r="E29">
        <v>0.8</v>
      </c>
      <c r="F29">
        <f t="shared" si="2"/>
        <v>9.4718588981371393E-2</v>
      </c>
    </row>
    <row r="30" spans="2:6" x14ac:dyDescent="0.3">
      <c r="B30">
        <v>0.9</v>
      </c>
      <c r="C30">
        <f>SUM(D7:D15)/D16</f>
        <v>0.99009116131589381</v>
      </c>
      <c r="D30">
        <v>1</v>
      </c>
      <c r="E30">
        <v>0.9</v>
      </c>
      <c r="F30">
        <f t="shared" si="2"/>
        <v>9.7730875941339682E-2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9.9504558065794696E-2</v>
      </c>
    </row>
    <row r="32" spans="2:6" x14ac:dyDescent="0.3">
      <c r="E32" t="s">
        <v>12</v>
      </c>
      <c r="F32">
        <f>SUM(F22:F31)</f>
        <v>0.72748711850971071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0.22748711850971071</v>
      </c>
    </row>
    <row r="36" spans="5:6" x14ac:dyDescent="0.3">
      <c r="E36" t="s">
        <v>15</v>
      </c>
      <c r="F36" s="4">
        <f>F35/F34</f>
        <v>0.50552693002157933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16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94F2F7D9-E4A7-4A10-AA23-69B3511D0927}"/>
  </hyperlink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A635-711D-4507-8052-25786F2605B0}">
  <dimension ref="A1:M53"/>
  <sheetViews>
    <sheetView zoomScale="85" zoomScaleNormal="85" workbookViewId="0">
      <selection activeCell="A10" sqref="A10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23835</v>
      </c>
      <c r="D6">
        <v>48</v>
      </c>
      <c r="E6">
        <f>SUM(C6:D6)</f>
        <v>23883</v>
      </c>
      <c r="F6" s="3">
        <f>D6/E6</f>
        <v>2.0097977640999875E-3</v>
      </c>
    </row>
    <row r="7" spans="1:13" x14ac:dyDescent="0.3">
      <c r="B7">
        <v>2</v>
      </c>
      <c r="C7">
        <v>23747</v>
      </c>
      <c r="D7">
        <v>131</v>
      </c>
      <c r="E7">
        <f t="shared" ref="E7:E15" si="0">SUM(C7:D7)</f>
        <v>23878</v>
      </c>
      <c r="F7" s="3">
        <f t="shared" ref="F7:F16" si="1">D7/E7</f>
        <v>5.4862216266018931E-3</v>
      </c>
    </row>
    <row r="8" spans="1:13" x14ac:dyDescent="0.3">
      <c r="B8">
        <v>3</v>
      </c>
      <c r="C8">
        <v>23782</v>
      </c>
      <c r="D8">
        <v>175</v>
      </c>
      <c r="E8">
        <f t="shared" si="0"/>
        <v>23957</v>
      </c>
      <c r="F8" s="3">
        <f t="shared" si="1"/>
        <v>7.3047543515465212E-3</v>
      </c>
    </row>
    <row r="9" spans="1:13" x14ac:dyDescent="0.3">
      <c r="B9">
        <v>4</v>
      </c>
      <c r="C9">
        <v>23612</v>
      </c>
      <c r="D9">
        <v>272</v>
      </c>
      <c r="E9">
        <f t="shared" si="0"/>
        <v>23884</v>
      </c>
      <c r="F9" s="3">
        <f t="shared" si="1"/>
        <v>1.1388377156255234E-2</v>
      </c>
    </row>
    <row r="10" spans="1:13" x14ac:dyDescent="0.3">
      <c r="A10" s="17"/>
      <c r="B10" s="17">
        <v>5</v>
      </c>
      <c r="C10" s="17">
        <v>23426</v>
      </c>
      <c r="D10" s="17">
        <v>342</v>
      </c>
      <c r="E10" s="17">
        <f t="shared" si="0"/>
        <v>23768</v>
      </c>
      <c r="F10" s="18">
        <f t="shared" si="1"/>
        <v>1.4389094580949176E-2</v>
      </c>
      <c r="G10" s="17"/>
      <c r="H10" s="17"/>
    </row>
    <row r="11" spans="1:13" x14ac:dyDescent="0.3">
      <c r="A11" s="17"/>
      <c r="B11" s="17">
        <v>6</v>
      </c>
      <c r="C11" s="17">
        <v>23405</v>
      </c>
      <c r="D11" s="17">
        <v>481</v>
      </c>
      <c r="E11" s="17">
        <f t="shared" si="0"/>
        <v>23886</v>
      </c>
      <c r="F11" s="18">
        <f t="shared" si="1"/>
        <v>2.0137318931591729E-2</v>
      </c>
      <c r="G11" s="17"/>
      <c r="H11" s="17"/>
    </row>
    <row r="12" spans="1:13" x14ac:dyDescent="0.3">
      <c r="A12" s="17"/>
      <c r="B12" s="17">
        <v>7</v>
      </c>
      <c r="C12" s="17">
        <v>23406</v>
      </c>
      <c r="D12" s="17">
        <v>476</v>
      </c>
      <c r="E12" s="17">
        <f t="shared" si="0"/>
        <v>23882</v>
      </c>
      <c r="F12" s="18">
        <f t="shared" si="1"/>
        <v>1.9931329034419229E-2</v>
      </c>
      <c r="G12" s="17"/>
      <c r="H12" s="17"/>
    </row>
    <row r="13" spans="1:13" x14ac:dyDescent="0.3">
      <c r="A13" s="17"/>
      <c r="B13" s="17">
        <v>8</v>
      </c>
      <c r="C13" s="17">
        <v>23328</v>
      </c>
      <c r="D13" s="17">
        <v>547</v>
      </c>
      <c r="E13" s="17">
        <f t="shared" si="0"/>
        <v>23875</v>
      </c>
      <c r="F13" s="18">
        <f t="shared" si="1"/>
        <v>2.2910994764397907E-2</v>
      </c>
      <c r="G13" s="17"/>
      <c r="H13" s="17"/>
    </row>
    <row r="14" spans="1:13" x14ac:dyDescent="0.3">
      <c r="A14" s="17"/>
      <c r="B14" s="17">
        <v>9</v>
      </c>
      <c r="C14" s="17">
        <v>23090</v>
      </c>
      <c r="D14" s="17">
        <v>744</v>
      </c>
      <c r="E14" s="17">
        <f t="shared" si="0"/>
        <v>23834</v>
      </c>
      <c r="F14" s="18">
        <f t="shared" si="1"/>
        <v>3.1215910044474281E-2</v>
      </c>
      <c r="G14" s="17"/>
      <c r="H14" s="17"/>
    </row>
    <row r="15" spans="1:13" x14ac:dyDescent="0.3">
      <c r="B15">
        <v>10</v>
      </c>
      <c r="C15">
        <v>21993</v>
      </c>
      <c r="D15">
        <v>1830</v>
      </c>
      <c r="E15">
        <f t="shared" si="0"/>
        <v>23823</v>
      </c>
      <c r="F15" s="3">
        <f t="shared" si="1"/>
        <v>7.6816521848633676E-2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0.36266349583828777</v>
      </c>
      <c r="D22">
        <v>1</v>
      </c>
      <c r="E22">
        <v>0.1</v>
      </c>
      <c r="F22">
        <f>B22*C22/2</f>
        <v>1.813317479191439E-2</v>
      </c>
    </row>
    <row r="23" spans="2:6" x14ac:dyDescent="0.3">
      <c r="B23">
        <v>0.2</v>
      </c>
      <c r="C23">
        <f>SUM(D14:D15)/D16</f>
        <v>0.51010701545778836</v>
      </c>
      <c r="D23">
        <v>1</v>
      </c>
      <c r="E23">
        <v>0.2</v>
      </c>
      <c r="F23">
        <f>(C22+C23)*0.1/2</f>
        <v>4.3638525564803812E-2</v>
      </c>
    </row>
    <row r="24" spans="2:6" x14ac:dyDescent="0.3">
      <c r="B24">
        <v>0.3</v>
      </c>
      <c r="C24">
        <f>SUM(D13:D15)/D16</f>
        <v>0.61850971066191041</v>
      </c>
      <c r="D24">
        <v>1</v>
      </c>
      <c r="E24">
        <v>0.3</v>
      </c>
      <c r="F24">
        <f t="shared" ref="F24:F31" si="2">(C23+C24)*0.1/2</f>
        <v>5.6430836305984937E-2</v>
      </c>
    </row>
    <row r="25" spans="2:6" x14ac:dyDescent="0.3">
      <c r="B25">
        <v>0.4</v>
      </c>
      <c r="C25">
        <f>SUM(D12:D15)/D16</f>
        <v>0.71284185493460162</v>
      </c>
      <c r="D25">
        <v>1</v>
      </c>
      <c r="E25">
        <v>0.4</v>
      </c>
      <c r="F25">
        <f t="shared" si="2"/>
        <v>6.6567578279825609E-2</v>
      </c>
    </row>
    <row r="26" spans="2:6" x14ac:dyDescent="0.3">
      <c r="B26">
        <v>0.5</v>
      </c>
      <c r="C26">
        <f>SUM(D11:D15)/D16</f>
        <v>0.80816488307570356</v>
      </c>
      <c r="D26">
        <v>1</v>
      </c>
      <c r="E26">
        <v>0.5</v>
      </c>
      <c r="F26">
        <f t="shared" si="2"/>
        <v>7.605033690051527E-2</v>
      </c>
    </row>
    <row r="27" spans="2:6" x14ac:dyDescent="0.3">
      <c r="B27">
        <v>0.6</v>
      </c>
      <c r="C27">
        <f>SUM(D10:D15)/D16</f>
        <v>0.8759413396749901</v>
      </c>
      <c r="D27">
        <v>1</v>
      </c>
      <c r="E27">
        <v>0.6</v>
      </c>
      <c r="F27">
        <f t="shared" si="2"/>
        <v>8.4205311137534697E-2</v>
      </c>
    </row>
    <row r="28" spans="2:6" x14ac:dyDescent="0.3">
      <c r="B28">
        <v>0.7</v>
      </c>
      <c r="C28">
        <f>SUM(D9:D15)/D16</f>
        <v>0.92984542211652799</v>
      </c>
      <c r="D28">
        <v>1</v>
      </c>
      <c r="E28">
        <v>0.7</v>
      </c>
      <c r="F28">
        <f t="shared" si="2"/>
        <v>9.0289338089575913E-2</v>
      </c>
    </row>
    <row r="29" spans="2:6" x14ac:dyDescent="0.3">
      <c r="B29">
        <v>0.8</v>
      </c>
      <c r="C29">
        <f>SUM(D8:D15)/D16</f>
        <v>0.96452635751089977</v>
      </c>
      <c r="D29">
        <v>1</v>
      </c>
      <c r="E29">
        <v>0.8</v>
      </c>
      <c r="F29">
        <f t="shared" si="2"/>
        <v>9.4718588981371393E-2</v>
      </c>
    </row>
    <row r="30" spans="2:6" x14ac:dyDescent="0.3">
      <c r="B30">
        <v>0.9</v>
      </c>
      <c r="C30">
        <f>SUM(D7:D15)/D16</f>
        <v>0.99048751486325803</v>
      </c>
      <c r="D30">
        <v>1</v>
      </c>
      <c r="E30">
        <v>0.9</v>
      </c>
      <c r="F30">
        <f t="shared" si="2"/>
        <v>9.7750693618707904E-2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9.9524375743162918E-2</v>
      </c>
    </row>
    <row r="32" spans="2:6" x14ac:dyDescent="0.3">
      <c r="E32" t="s">
        <v>12</v>
      </c>
      <c r="F32">
        <f>SUM(F22:F31)</f>
        <v>0.7273087594133969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0.2273087594133969</v>
      </c>
    </row>
    <row r="36" spans="5:6" x14ac:dyDescent="0.3">
      <c r="E36" t="s">
        <v>15</v>
      </c>
      <c r="F36" s="4">
        <f>F35/F34</f>
        <v>0.50513057647421533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15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03AC7635-F5D8-4AB6-BF8F-D51BB9F69B05}"/>
  </hyperlink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67D8-1BF5-4F95-994A-889A5CCC74FC}">
  <dimension ref="A1:M53"/>
  <sheetViews>
    <sheetView zoomScale="85" zoomScaleNormal="85" workbookViewId="0">
      <selection activeCell="A10" sqref="A10:G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23827</v>
      </c>
      <c r="D6">
        <v>48</v>
      </c>
      <c r="E6">
        <f>SUM(C6:D6)</f>
        <v>23875</v>
      </c>
      <c r="F6" s="3">
        <f>D6/E6</f>
        <v>2.0104712041884819E-3</v>
      </c>
    </row>
    <row r="7" spans="1:13" x14ac:dyDescent="0.3">
      <c r="B7">
        <v>2</v>
      </c>
      <c r="C7">
        <v>23738</v>
      </c>
      <c r="D7">
        <v>131</v>
      </c>
      <c r="E7">
        <f t="shared" ref="E7:E16" si="0">SUM(C7:D7)</f>
        <v>23869</v>
      </c>
      <c r="F7" s="3">
        <f t="shared" ref="F7:F16" si="1">D7/E7</f>
        <v>5.4882902509531192E-3</v>
      </c>
    </row>
    <row r="8" spans="1:13" x14ac:dyDescent="0.3">
      <c r="B8">
        <v>3</v>
      </c>
      <c r="C8">
        <v>23928</v>
      </c>
      <c r="D8">
        <v>175</v>
      </c>
      <c r="E8">
        <f t="shared" si="0"/>
        <v>24103</v>
      </c>
      <c r="F8" s="3">
        <f t="shared" si="1"/>
        <v>7.260506990831017E-3</v>
      </c>
    </row>
    <row r="9" spans="1:13" x14ac:dyDescent="0.3">
      <c r="B9">
        <v>4</v>
      </c>
      <c r="C9">
        <v>23569</v>
      </c>
      <c r="D9">
        <v>273</v>
      </c>
      <c r="E9">
        <f t="shared" si="0"/>
        <v>23842</v>
      </c>
      <c r="F9" s="3">
        <f t="shared" si="1"/>
        <v>1.1450381679389313E-2</v>
      </c>
    </row>
    <row r="10" spans="1:13" x14ac:dyDescent="0.3">
      <c r="A10" s="17"/>
      <c r="B10" s="17">
        <v>5</v>
      </c>
      <c r="C10" s="17">
        <v>23377</v>
      </c>
      <c r="D10" s="17">
        <v>341</v>
      </c>
      <c r="E10" s="17">
        <f t="shared" si="0"/>
        <v>23718</v>
      </c>
      <c r="F10" s="18">
        <f t="shared" si="1"/>
        <v>1.4377266211316299E-2</v>
      </c>
      <c r="G10" s="17"/>
    </row>
    <row r="11" spans="1:13" x14ac:dyDescent="0.3">
      <c r="A11" s="17"/>
      <c r="B11" s="17">
        <v>6</v>
      </c>
      <c r="C11" s="17">
        <v>23418</v>
      </c>
      <c r="D11" s="17">
        <v>482</v>
      </c>
      <c r="E11" s="17">
        <f t="shared" si="0"/>
        <v>23900</v>
      </c>
      <c r="F11" s="18">
        <f t="shared" si="1"/>
        <v>2.0167364016736401E-2</v>
      </c>
      <c r="G11" s="17"/>
    </row>
    <row r="12" spans="1:13" x14ac:dyDescent="0.3">
      <c r="A12" s="17"/>
      <c r="B12" s="17">
        <v>7</v>
      </c>
      <c r="C12" s="17">
        <v>23321</v>
      </c>
      <c r="D12" s="17">
        <v>471</v>
      </c>
      <c r="E12" s="17">
        <f t="shared" si="0"/>
        <v>23792</v>
      </c>
      <c r="F12" s="18">
        <f t="shared" si="1"/>
        <v>1.9796570275722934E-2</v>
      </c>
      <c r="G12" s="17"/>
    </row>
    <row r="13" spans="1:13" x14ac:dyDescent="0.3">
      <c r="A13" s="17"/>
      <c r="B13" s="17">
        <v>8</v>
      </c>
      <c r="C13" s="17">
        <v>23310</v>
      </c>
      <c r="D13" s="17">
        <v>544</v>
      </c>
      <c r="E13" s="17">
        <f t="shared" si="0"/>
        <v>23854</v>
      </c>
      <c r="F13" s="18">
        <f t="shared" si="1"/>
        <v>2.2805399513708392E-2</v>
      </c>
      <c r="G13" s="17"/>
    </row>
    <row r="14" spans="1:13" x14ac:dyDescent="0.3">
      <c r="A14" s="17"/>
      <c r="B14" s="17">
        <v>9</v>
      </c>
      <c r="C14" s="17">
        <v>23156</v>
      </c>
      <c r="D14" s="17">
        <v>751</v>
      </c>
      <c r="E14" s="17">
        <f t="shared" si="0"/>
        <v>23907</v>
      </c>
      <c r="F14" s="18">
        <f t="shared" si="1"/>
        <v>3.1413393566737773E-2</v>
      </c>
      <c r="G14" s="17"/>
    </row>
    <row r="15" spans="1:13" x14ac:dyDescent="0.3">
      <c r="B15">
        <v>10</v>
      </c>
      <c r="C15">
        <v>21980</v>
      </c>
      <c r="D15">
        <v>1830</v>
      </c>
      <c r="E15">
        <f t="shared" si="0"/>
        <v>23810</v>
      </c>
      <c r="F15" s="3">
        <f t="shared" si="1"/>
        <v>7.6858462830743379E-2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0.36266349583828777</v>
      </c>
      <c r="D22">
        <v>1</v>
      </c>
      <c r="E22">
        <v>0.1</v>
      </c>
      <c r="F22">
        <f>B22*C22/2</f>
        <v>1.813317479191439E-2</v>
      </c>
    </row>
    <row r="23" spans="2:6" x14ac:dyDescent="0.3">
      <c r="B23">
        <v>0.2</v>
      </c>
      <c r="C23">
        <f>SUM(D14:D15)/D16</f>
        <v>0.5114942528735632</v>
      </c>
      <c r="D23">
        <v>1</v>
      </c>
      <c r="E23">
        <v>0.2</v>
      </c>
      <c r="F23">
        <f>(C22+C23)*0.1/2</f>
        <v>4.3707887435592556E-2</v>
      </c>
    </row>
    <row r="24" spans="2:6" x14ac:dyDescent="0.3">
      <c r="B24">
        <v>0.3</v>
      </c>
      <c r="C24">
        <f>SUM(D13:D15)/D16</f>
        <v>0.61930241775663897</v>
      </c>
      <c r="D24">
        <v>1</v>
      </c>
      <c r="E24">
        <v>0.3</v>
      </c>
      <c r="F24">
        <f t="shared" ref="F24:F31" si="2">(C23+C24)*0.1/2</f>
        <v>5.6539833531510111E-2</v>
      </c>
    </row>
    <row r="25" spans="2:6" x14ac:dyDescent="0.3">
      <c r="B25">
        <v>0.4</v>
      </c>
      <c r="C25">
        <f>SUM(D12:D15)/D16</f>
        <v>0.71264367816091956</v>
      </c>
      <c r="D25">
        <v>1</v>
      </c>
      <c r="E25">
        <v>0.4</v>
      </c>
      <c r="F25">
        <f t="shared" si="2"/>
        <v>6.6597304795877929E-2</v>
      </c>
    </row>
    <row r="26" spans="2:6" x14ac:dyDescent="0.3">
      <c r="B26">
        <v>0.5</v>
      </c>
      <c r="C26">
        <f>SUM(D11:D15)/D16</f>
        <v>0.80816488307570356</v>
      </c>
      <c r="D26">
        <v>1</v>
      </c>
      <c r="E26">
        <v>0.5</v>
      </c>
      <c r="F26">
        <f t="shared" si="2"/>
        <v>7.6040428061831158E-2</v>
      </c>
    </row>
    <row r="27" spans="2:6" x14ac:dyDescent="0.3">
      <c r="B27">
        <v>0.6</v>
      </c>
      <c r="C27">
        <f>SUM(D10:D15)/D16</f>
        <v>0.87574316290130794</v>
      </c>
      <c r="D27">
        <v>1</v>
      </c>
      <c r="E27">
        <v>0.6</v>
      </c>
      <c r="F27">
        <f t="shared" si="2"/>
        <v>8.4195402298850586E-2</v>
      </c>
    </row>
    <row r="28" spans="2:6" x14ac:dyDescent="0.3">
      <c r="B28">
        <v>0.7</v>
      </c>
      <c r="C28">
        <f>SUM(D9:D15)/D16</f>
        <v>0.92984542211652799</v>
      </c>
      <c r="D28">
        <v>1</v>
      </c>
      <c r="E28">
        <v>0.7</v>
      </c>
      <c r="F28">
        <f t="shared" si="2"/>
        <v>9.0279429250891802E-2</v>
      </c>
    </row>
    <row r="29" spans="2:6" x14ac:dyDescent="0.3">
      <c r="B29">
        <v>0.8</v>
      </c>
      <c r="C29">
        <f>SUM(D8:D15)/D16</f>
        <v>0.96452635751089977</v>
      </c>
      <c r="D29">
        <v>1</v>
      </c>
      <c r="E29">
        <v>0.8</v>
      </c>
      <c r="F29">
        <f t="shared" si="2"/>
        <v>9.4718588981371393E-2</v>
      </c>
    </row>
    <row r="30" spans="2:6" x14ac:dyDescent="0.3">
      <c r="B30">
        <v>0.9</v>
      </c>
      <c r="C30">
        <f>SUM(D7:D15)/D16</f>
        <v>0.99048751486325803</v>
      </c>
      <c r="D30">
        <v>1</v>
      </c>
      <c r="E30">
        <v>0.9</v>
      </c>
      <c r="F30">
        <f t="shared" si="2"/>
        <v>9.7750693618707904E-2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9.9524375743162918E-2</v>
      </c>
    </row>
    <row r="32" spans="2:6" x14ac:dyDescent="0.3">
      <c r="E32" t="s">
        <v>12</v>
      </c>
      <c r="F32">
        <f>SUM(F22:F31)</f>
        <v>0.72748711850971071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0.22748711850971071</v>
      </c>
    </row>
    <row r="36" spans="5:6" x14ac:dyDescent="0.3">
      <c r="E36" t="s">
        <v>15</v>
      </c>
      <c r="F36" s="4">
        <f>F35/F34</f>
        <v>0.50552693002157933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14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24B0D04B-5FA1-47F7-81DA-5222C3A9DD88}"/>
  </hyperlink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A308-7DFE-479B-9DDF-42D86FA72B0F}">
  <dimension ref="A1:M53"/>
  <sheetViews>
    <sheetView zoomScale="85" zoomScaleNormal="85" workbookViewId="0">
      <selection activeCell="A10" sqref="A10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23823</v>
      </c>
      <c r="D6">
        <v>51</v>
      </c>
      <c r="E6">
        <f>SUM(C6:D6)</f>
        <v>23874</v>
      </c>
      <c r="F6" s="3">
        <f>D6/E6</f>
        <v>2.1362151294295048E-3</v>
      </c>
    </row>
    <row r="7" spans="1:13" x14ac:dyDescent="0.3">
      <c r="B7">
        <v>2</v>
      </c>
      <c r="C7">
        <v>23744</v>
      </c>
      <c r="D7">
        <v>120</v>
      </c>
      <c r="E7">
        <f t="shared" ref="E7:E16" si="0">SUM(C7:D7)</f>
        <v>23864</v>
      </c>
      <c r="F7" s="3">
        <f t="shared" ref="F7:F16" si="1">D7/E7</f>
        <v>5.0284948038887027E-3</v>
      </c>
    </row>
    <row r="8" spans="1:13" x14ac:dyDescent="0.3">
      <c r="B8">
        <v>3</v>
      </c>
      <c r="C8">
        <v>23731</v>
      </c>
      <c r="D8">
        <v>168</v>
      </c>
      <c r="E8">
        <f t="shared" si="0"/>
        <v>23899</v>
      </c>
      <c r="F8" s="3">
        <f t="shared" si="1"/>
        <v>7.0295828277333779E-3</v>
      </c>
    </row>
    <row r="9" spans="1:13" x14ac:dyDescent="0.3">
      <c r="B9">
        <v>4</v>
      </c>
      <c r="C9">
        <v>23654</v>
      </c>
      <c r="D9">
        <v>259</v>
      </c>
      <c r="E9">
        <f t="shared" si="0"/>
        <v>23913</v>
      </c>
      <c r="F9" s="3">
        <f t="shared" si="1"/>
        <v>1.0830928783506879E-2</v>
      </c>
    </row>
    <row r="10" spans="1:13" x14ac:dyDescent="0.3">
      <c r="A10" s="17"/>
      <c r="B10" s="17">
        <v>5</v>
      </c>
      <c r="C10" s="17">
        <v>23444</v>
      </c>
      <c r="D10" s="17">
        <v>341</v>
      </c>
      <c r="E10" s="17">
        <f t="shared" si="0"/>
        <v>23785</v>
      </c>
      <c r="F10" s="18">
        <f t="shared" si="1"/>
        <v>1.4336766869875972E-2</v>
      </c>
      <c r="G10" s="17"/>
      <c r="H10" s="17"/>
    </row>
    <row r="11" spans="1:13" x14ac:dyDescent="0.3">
      <c r="A11" s="17"/>
      <c r="B11" s="17">
        <v>6</v>
      </c>
      <c r="C11" s="17">
        <v>23435</v>
      </c>
      <c r="D11" s="17">
        <v>477</v>
      </c>
      <c r="E11" s="17">
        <f t="shared" si="0"/>
        <v>23912</v>
      </c>
      <c r="F11" s="18">
        <f t="shared" si="1"/>
        <v>1.9948143191702912E-2</v>
      </c>
      <c r="G11" s="17"/>
      <c r="H11" s="17"/>
    </row>
    <row r="12" spans="1:13" x14ac:dyDescent="0.3">
      <c r="A12" s="17"/>
      <c r="B12" s="17">
        <v>7</v>
      </c>
      <c r="C12" s="17">
        <v>23347</v>
      </c>
      <c r="D12" s="17">
        <v>533</v>
      </c>
      <c r="E12" s="17">
        <f t="shared" si="0"/>
        <v>23880</v>
      </c>
      <c r="F12" s="18">
        <f t="shared" si="1"/>
        <v>2.2319932998324958E-2</v>
      </c>
      <c r="G12" s="17"/>
      <c r="H12" s="17"/>
    </row>
    <row r="13" spans="1:13" x14ac:dyDescent="0.3">
      <c r="A13" s="17"/>
      <c r="B13" s="17">
        <v>8</v>
      </c>
      <c r="C13" s="17">
        <v>23403</v>
      </c>
      <c r="D13" s="17">
        <v>543</v>
      </c>
      <c r="E13" s="17">
        <f t="shared" si="0"/>
        <v>23946</v>
      </c>
      <c r="F13" s="18">
        <f t="shared" si="1"/>
        <v>2.2676021047356554E-2</v>
      </c>
      <c r="G13" s="17"/>
      <c r="H13" s="17"/>
    </row>
    <row r="14" spans="1:13" x14ac:dyDescent="0.3">
      <c r="A14" s="17"/>
      <c r="B14" s="17">
        <v>9</v>
      </c>
      <c r="C14" s="17">
        <v>23029</v>
      </c>
      <c r="D14" s="17">
        <v>719</v>
      </c>
      <c r="E14" s="17">
        <f t="shared" si="0"/>
        <v>23748</v>
      </c>
      <c r="F14" s="18">
        <f t="shared" si="1"/>
        <v>3.0276233788108474E-2</v>
      </c>
      <c r="G14" s="17"/>
      <c r="H14" s="17"/>
    </row>
    <row r="15" spans="1:13" x14ac:dyDescent="0.3">
      <c r="B15">
        <v>10</v>
      </c>
      <c r="C15">
        <v>22014</v>
      </c>
      <c r="D15">
        <v>1835</v>
      </c>
      <c r="E15">
        <f t="shared" si="0"/>
        <v>23849</v>
      </c>
      <c r="F15" s="3">
        <f t="shared" si="1"/>
        <v>7.6942429451968636E-2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0.36365437970669839</v>
      </c>
      <c r="D22">
        <v>1</v>
      </c>
      <c r="E22">
        <v>0.1</v>
      </c>
      <c r="F22">
        <f>B22*C22/2</f>
        <v>1.8182718985334922E-2</v>
      </c>
    </row>
    <row r="23" spans="2:6" x14ac:dyDescent="0.3">
      <c r="B23">
        <v>0.2</v>
      </c>
      <c r="C23">
        <f>SUM(D14:D15)/D16</f>
        <v>0.50614347998414588</v>
      </c>
      <c r="D23">
        <v>1</v>
      </c>
      <c r="E23">
        <v>0.2</v>
      </c>
      <c r="F23">
        <f>(C22+C23)*0.1/2</f>
        <v>4.3489892984542214E-2</v>
      </c>
    </row>
    <row r="24" spans="2:6" x14ac:dyDescent="0.3">
      <c r="B24">
        <v>0.3</v>
      </c>
      <c r="C24">
        <f>SUM(D13:D15)/D16</f>
        <v>0.61375346809353948</v>
      </c>
      <c r="D24">
        <v>1</v>
      </c>
      <c r="E24">
        <v>0.3</v>
      </c>
      <c r="F24">
        <f t="shared" ref="F24:F31" si="2">(C23+C24)*0.1/2</f>
        <v>5.5994847403884274E-2</v>
      </c>
    </row>
    <row r="25" spans="2:6" x14ac:dyDescent="0.3">
      <c r="B25">
        <v>0.4</v>
      </c>
      <c r="C25">
        <f>SUM(D12:D15)/D16</f>
        <v>0.71938168846611172</v>
      </c>
      <c r="D25">
        <v>1</v>
      </c>
      <c r="E25">
        <v>0.4</v>
      </c>
      <c r="F25">
        <f t="shared" si="2"/>
        <v>6.6656757827982568E-2</v>
      </c>
    </row>
    <row r="26" spans="2:6" x14ac:dyDescent="0.3">
      <c r="B26">
        <v>0.5</v>
      </c>
      <c r="C26">
        <f>SUM(D11:D15)/D16</f>
        <v>0.8139120095124851</v>
      </c>
      <c r="D26">
        <v>1</v>
      </c>
      <c r="E26">
        <v>0.5</v>
      </c>
      <c r="F26">
        <f t="shared" si="2"/>
        <v>7.6664684898929844E-2</v>
      </c>
    </row>
    <row r="27" spans="2:6" x14ac:dyDescent="0.3">
      <c r="B27">
        <v>0.6</v>
      </c>
      <c r="C27">
        <f>SUM(D10:D15)/D16</f>
        <v>0.88149028933808959</v>
      </c>
      <c r="D27">
        <v>1</v>
      </c>
      <c r="E27">
        <v>0.6</v>
      </c>
      <c r="F27">
        <f t="shared" si="2"/>
        <v>8.4770114942528729E-2</v>
      </c>
    </row>
    <row r="28" spans="2:6" x14ac:dyDescent="0.3">
      <c r="B28">
        <v>0.7</v>
      </c>
      <c r="C28">
        <f>SUM(D9:D15)/D16</f>
        <v>0.93281807372175984</v>
      </c>
      <c r="D28">
        <v>1</v>
      </c>
      <c r="E28">
        <v>0.7</v>
      </c>
      <c r="F28">
        <f t="shared" si="2"/>
        <v>9.0715418152992472E-2</v>
      </c>
    </row>
    <row r="29" spans="2:6" x14ac:dyDescent="0.3">
      <c r="B29">
        <v>0.8</v>
      </c>
      <c r="C29">
        <f>SUM(D8:D15)/D16</f>
        <v>0.96611177170035667</v>
      </c>
      <c r="D29">
        <v>1</v>
      </c>
      <c r="E29">
        <v>0.8</v>
      </c>
      <c r="F29">
        <f t="shared" si="2"/>
        <v>9.494649227110584E-2</v>
      </c>
    </row>
    <row r="30" spans="2:6" x14ac:dyDescent="0.3">
      <c r="B30">
        <v>0.9</v>
      </c>
      <c r="C30">
        <f>SUM(D7:D15)/D16</f>
        <v>0.98989298454221164</v>
      </c>
      <c r="D30">
        <v>1</v>
      </c>
      <c r="E30">
        <v>0.9</v>
      </c>
      <c r="F30">
        <f t="shared" si="2"/>
        <v>9.7800237812128418E-2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9.9494649227110585E-2</v>
      </c>
    </row>
    <row r="32" spans="2:6" x14ac:dyDescent="0.3">
      <c r="E32" t="s">
        <v>12</v>
      </c>
      <c r="F32">
        <f>SUM(F22:F31)</f>
        <v>0.72871581450653988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0.22871581450653988</v>
      </c>
    </row>
    <row r="36" spans="5:6" x14ac:dyDescent="0.3">
      <c r="E36" t="s">
        <v>15</v>
      </c>
      <c r="F36" s="4">
        <f>F35/F34</f>
        <v>0.5082573655700886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13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ACC9F8E6-B7D9-475E-B973-819373AC57B8}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EE19-7CCB-4B94-AE84-8F4B141B6EF4}">
  <dimension ref="A1:M53"/>
  <sheetViews>
    <sheetView zoomScale="85" zoomScaleNormal="85" workbookViewId="0">
      <selection activeCell="B9" sqref="B9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23817</v>
      </c>
      <c r="D6">
        <v>53</v>
      </c>
      <c r="E6">
        <f>SUM(C6:D6)</f>
        <v>23870</v>
      </c>
      <c r="F6" s="3">
        <f>D6/E6</f>
        <v>2.2203602848764139E-3</v>
      </c>
    </row>
    <row r="7" spans="1:13" x14ac:dyDescent="0.3">
      <c r="B7">
        <v>2</v>
      </c>
      <c r="C7">
        <v>23754</v>
      </c>
      <c r="D7">
        <v>125</v>
      </c>
      <c r="E7">
        <f t="shared" ref="E7:E16" si="0">SUM(C7:D7)</f>
        <v>23879</v>
      </c>
      <c r="F7" s="3">
        <f t="shared" ref="F7:F16" si="1">D7/E7</f>
        <v>5.2347250722392059E-3</v>
      </c>
    </row>
    <row r="8" spans="1:13" x14ac:dyDescent="0.3">
      <c r="B8">
        <v>3</v>
      </c>
      <c r="C8">
        <v>23750</v>
      </c>
      <c r="D8">
        <v>197</v>
      </c>
      <c r="E8">
        <f t="shared" si="0"/>
        <v>23947</v>
      </c>
      <c r="F8" s="3">
        <f t="shared" si="1"/>
        <v>8.2265001879149782E-3</v>
      </c>
    </row>
    <row r="9" spans="1:13" x14ac:dyDescent="0.3">
      <c r="B9" s="17">
        <v>4</v>
      </c>
      <c r="C9" s="17">
        <v>23678</v>
      </c>
      <c r="D9" s="17">
        <v>262</v>
      </c>
      <c r="E9" s="17">
        <f t="shared" si="0"/>
        <v>23940</v>
      </c>
      <c r="F9" s="18">
        <f t="shared" si="1"/>
        <v>1.0944026733500417E-2</v>
      </c>
      <c r="G9" s="17"/>
      <c r="H9" s="17"/>
    </row>
    <row r="10" spans="1:13" x14ac:dyDescent="0.3">
      <c r="B10" s="17">
        <v>5</v>
      </c>
      <c r="C10" s="17">
        <v>23476</v>
      </c>
      <c r="D10" s="17">
        <v>358</v>
      </c>
      <c r="E10" s="17">
        <f t="shared" si="0"/>
        <v>23834</v>
      </c>
      <c r="F10" s="18">
        <f t="shared" si="1"/>
        <v>1.502055886548628E-2</v>
      </c>
      <c r="G10" s="17"/>
      <c r="H10" s="17"/>
    </row>
    <row r="11" spans="1:13" x14ac:dyDescent="0.3">
      <c r="B11" s="17">
        <v>6</v>
      </c>
      <c r="C11" s="17">
        <v>23328</v>
      </c>
      <c r="D11" s="17">
        <v>434</v>
      </c>
      <c r="E11" s="17">
        <f t="shared" si="0"/>
        <v>23762</v>
      </c>
      <c r="F11" s="18">
        <f t="shared" si="1"/>
        <v>1.8264455853884354E-2</v>
      </c>
      <c r="G11" s="17"/>
      <c r="H11" s="17"/>
    </row>
    <row r="12" spans="1:13" x14ac:dyDescent="0.3">
      <c r="B12" s="17">
        <v>7</v>
      </c>
      <c r="C12" s="17">
        <v>23353</v>
      </c>
      <c r="D12" s="17">
        <v>491</v>
      </c>
      <c r="E12" s="17">
        <f t="shared" si="0"/>
        <v>23844</v>
      </c>
      <c r="F12" s="18">
        <f t="shared" si="1"/>
        <v>2.0592182519711458E-2</v>
      </c>
      <c r="G12" s="17"/>
      <c r="H12" s="17"/>
    </row>
    <row r="13" spans="1:13" x14ac:dyDescent="0.3">
      <c r="B13" s="17">
        <v>8</v>
      </c>
      <c r="C13" s="17">
        <v>23392</v>
      </c>
      <c r="D13" s="17">
        <v>528</v>
      </c>
      <c r="E13" s="17">
        <f t="shared" si="0"/>
        <v>23920</v>
      </c>
      <c r="F13" s="18">
        <f t="shared" si="1"/>
        <v>2.2073578595317726E-2</v>
      </c>
      <c r="G13" s="17"/>
      <c r="H13" s="17"/>
    </row>
    <row r="14" spans="1:13" x14ac:dyDescent="0.3">
      <c r="B14" s="17">
        <v>9</v>
      </c>
      <c r="C14" s="17">
        <v>23091</v>
      </c>
      <c r="D14" s="17">
        <v>739</v>
      </c>
      <c r="E14" s="17">
        <f t="shared" si="0"/>
        <v>23830</v>
      </c>
      <c r="F14" s="18">
        <f t="shared" si="1"/>
        <v>3.1011330255979859E-2</v>
      </c>
      <c r="G14" s="17"/>
      <c r="H14" s="17"/>
    </row>
    <row r="15" spans="1:13" x14ac:dyDescent="0.3">
      <c r="B15">
        <v>10</v>
      </c>
      <c r="C15">
        <v>21985</v>
      </c>
      <c r="D15">
        <v>1859</v>
      </c>
      <c r="E15">
        <f t="shared" si="0"/>
        <v>23844</v>
      </c>
      <c r="F15" s="3">
        <f t="shared" si="1"/>
        <v>7.7965106525750713E-2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0.36841062227506938</v>
      </c>
      <c r="D22">
        <v>1</v>
      </c>
      <c r="E22">
        <v>0.1</v>
      </c>
      <c r="F22">
        <f>B22*C22/2</f>
        <v>1.8420531113753469E-2</v>
      </c>
    </row>
    <row r="23" spans="2:6" x14ac:dyDescent="0.3">
      <c r="B23">
        <v>0.2</v>
      </c>
      <c r="C23">
        <f>SUM(D14:D15)/D16</f>
        <v>0.51486325802615929</v>
      </c>
      <c r="D23">
        <v>1</v>
      </c>
      <c r="E23">
        <v>0.2</v>
      </c>
      <c r="F23">
        <f>(C22+C23)*0.1/2</f>
        <v>4.4163694015061435E-2</v>
      </c>
    </row>
    <row r="24" spans="2:6" x14ac:dyDescent="0.3">
      <c r="B24">
        <v>0.3</v>
      </c>
      <c r="C24">
        <f>SUM(D13:D15)/D16</f>
        <v>0.61950059453032102</v>
      </c>
      <c r="D24">
        <v>1</v>
      </c>
      <c r="E24">
        <v>0.3</v>
      </c>
      <c r="F24">
        <f t="shared" ref="F24:F31" si="2">(C23+C24)*0.1/2</f>
        <v>5.6718192627824016E-2</v>
      </c>
    </row>
    <row r="25" spans="2:6" x14ac:dyDescent="0.3">
      <c r="B25">
        <v>0.4</v>
      </c>
      <c r="C25">
        <f>SUM(D12:D15)/D16</f>
        <v>0.7168053904082442</v>
      </c>
      <c r="D25">
        <v>1</v>
      </c>
      <c r="E25">
        <v>0.4</v>
      </c>
      <c r="F25">
        <f t="shared" si="2"/>
        <v>6.6815299246928264E-2</v>
      </c>
    </row>
    <row r="26" spans="2:6" x14ac:dyDescent="0.3">
      <c r="B26">
        <v>0.5</v>
      </c>
      <c r="C26">
        <f>SUM(D11:D15)/D16</f>
        <v>0.80281411018628612</v>
      </c>
      <c r="D26">
        <v>1</v>
      </c>
      <c r="E26">
        <v>0.5</v>
      </c>
      <c r="F26">
        <f t="shared" si="2"/>
        <v>7.5980975029726519E-2</v>
      </c>
    </row>
    <row r="27" spans="2:6" x14ac:dyDescent="0.3">
      <c r="B27">
        <v>0.6</v>
      </c>
      <c r="C27">
        <f>SUM(D10:D15)/D16</f>
        <v>0.8737613951644867</v>
      </c>
      <c r="D27">
        <v>1</v>
      </c>
      <c r="E27">
        <v>0.6</v>
      </c>
      <c r="F27">
        <f t="shared" si="2"/>
        <v>8.3828775267538652E-2</v>
      </c>
    </row>
    <row r="28" spans="2:6" x14ac:dyDescent="0.3">
      <c r="B28">
        <v>0.7</v>
      </c>
      <c r="C28">
        <f>SUM(D9:D15)/D16</f>
        <v>0.92568370986920334</v>
      </c>
      <c r="D28">
        <v>1</v>
      </c>
      <c r="E28">
        <v>0.7</v>
      </c>
      <c r="F28">
        <f t="shared" si="2"/>
        <v>8.9972255251684508E-2</v>
      </c>
    </row>
    <row r="29" spans="2:6" x14ac:dyDescent="0.3">
      <c r="B29">
        <v>0.8</v>
      </c>
      <c r="C29">
        <f>SUM(D8:D15)/D16</f>
        <v>0.96472453428458183</v>
      </c>
      <c r="D29">
        <v>1</v>
      </c>
      <c r="E29">
        <v>0.8</v>
      </c>
      <c r="F29">
        <f t="shared" si="2"/>
        <v>9.4520412207689253E-2</v>
      </c>
    </row>
    <row r="30" spans="2:6" x14ac:dyDescent="0.3">
      <c r="B30">
        <v>0.9</v>
      </c>
      <c r="C30">
        <f>SUM(D7:D15)/D16</f>
        <v>0.98949663099484741</v>
      </c>
      <c r="D30">
        <v>1</v>
      </c>
      <c r="E30">
        <v>0.9</v>
      </c>
      <c r="F30">
        <f t="shared" si="2"/>
        <v>9.7711058263971473E-2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9.9474831549742376E-2</v>
      </c>
    </row>
    <row r="32" spans="2:6" x14ac:dyDescent="0.3">
      <c r="E32" t="s">
        <v>12</v>
      </c>
      <c r="F32">
        <f>SUM(F22:F31)</f>
        <v>0.72760602457391987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0.22760602457391987</v>
      </c>
    </row>
    <row r="36" spans="5:6" x14ac:dyDescent="0.3">
      <c r="E36" t="s">
        <v>15</v>
      </c>
      <c r="F36" s="4">
        <f>F35/F34</f>
        <v>0.50579116571982197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12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D9C29BD3-FC85-4D69-AB9D-A5891728E112}"/>
  </hyperlink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235A-231B-47D4-8636-AC28EEFECC25}">
  <dimension ref="A1:M53"/>
  <sheetViews>
    <sheetView zoomScale="85" zoomScaleNormal="85" workbookViewId="0">
      <selection activeCell="A10" sqref="A10:G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23851</v>
      </c>
      <c r="D6">
        <v>52</v>
      </c>
      <c r="E6">
        <f>SUM(C6:D6)</f>
        <v>23903</v>
      </c>
      <c r="F6" s="3">
        <f>D6/E6</f>
        <v>2.1754591473873573E-3</v>
      </c>
    </row>
    <row r="7" spans="1:13" x14ac:dyDescent="0.3">
      <c r="B7">
        <v>2</v>
      </c>
      <c r="C7">
        <v>23734</v>
      </c>
      <c r="D7">
        <v>118</v>
      </c>
      <c r="E7">
        <f t="shared" ref="E7:E16" si="0">SUM(C7:D7)</f>
        <v>23852</v>
      </c>
      <c r="F7" s="3">
        <f t="shared" ref="F7:F16" si="1">D7/E7</f>
        <v>4.9471742411537813E-3</v>
      </c>
    </row>
    <row r="8" spans="1:13" x14ac:dyDescent="0.3">
      <c r="B8">
        <v>3</v>
      </c>
      <c r="C8">
        <v>23795</v>
      </c>
      <c r="D8">
        <v>173</v>
      </c>
      <c r="E8">
        <f t="shared" si="0"/>
        <v>23968</v>
      </c>
      <c r="F8" s="3">
        <f t="shared" si="1"/>
        <v>7.2179572763684911E-3</v>
      </c>
    </row>
    <row r="9" spans="1:13" x14ac:dyDescent="0.3">
      <c r="B9">
        <v>4</v>
      </c>
      <c r="C9">
        <v>23516</v>
      </c>
      <c r="D9">
        <v>271</v>
      </c>
      <c r="E9">
        <f t="shared" si="0"/>
        <v>23787</v>
      </c>
      <c r="F9" s="3">
        <f t="shared" si="1"/>
        <v>1.139277756757893E-2</v>
      </c>
    </row>
    <row r="10" spans="1:13" x14ac:dyDescent="0.3">
      <c r="A10" s="17"/>
      <c r="B10" s="17">
        <v>5</v>
      </c>
      <c r="C10" s="17">
        <v>23562</v>
      </c>
      <c r="D10" s="17">
        <v>341</v>
      </c>
      <c r="E10" s="17">
        <f t="shared" si="0"/>
        <v>23903</v>
      </c>
      <c r="F10" s="18">
        <f t="shared" si="1"/>
        <v>1.4265991716520939E-2</v>
      </c>
      <c r="G10" s="17"/>
    </row>
    <row r="11" spans="1:13" x14ac:dyDescent="0.3">
      <c r="A11" s="17"/>
      <c r="B11" s="17">
        <v>6</v>
      </c>
      <c r="C11" s="17">
        <v>23480</v>
      </c>
      <c r="D11" s="17">
        <v>424</v>
      </c>
      <c r="E11" s="17">
        <f t="shared" si="0"/>
        <v>23904</v>
      </c>
      <c r="F11" s="18">
        <f t="shared" si="1"/>
        <v>1.7737617135207495E-2</v>
      </c>
      <c r="G11" s="17"/>
    </row>
    <row r="12" spans="1:13" x14ac:dyDescent="0.3">
      <c r="A12" s="17"/>
      <c r="B12" s="17">
        <v>7</v>
      </c>
      <c r="C12" s="17">
        <v>23400</v>
      </c>
      <c r="D12" s="17">
        <v>530</v>
      </c>
      <c r="E12" s="17">
        <f t="shared" si="0"/>
        <v>23930</v>
      </c>
      <c r="F12" s="18">
        <f t="shared" si="1"/>
        <v>2.2147931466778101E-2</v>
      </c>
      <c r="G12" s="17"/>
    </row>
    <row r="13" spans="1:13" x14ac:dyDescent="0.3">
      <c r="A13" s="17"/>
      <c r="B13" s="17">
        <v>8</v>
      </c>
      <c r="C13" s="17">
        <v>23179</v>
      </c>
      <c r="D13" s="17">
        <v>566</v>
      </c>
      <c r="E13" s="17">
        <f t="shared" si="0"/>
        <v>23745</v>
      </c>
      <c r="F13" s="18">
        <f t="shared" si="1"/>
        <v>2.3836597178353337E-2</v>
      </c>
      <c r="G13" s="17"/>
    </row>
    <row r="14" spans="1:13" x14ac:dyDescent="0.3">
      <c r="A14" s="17"/>
      <c r="B14" s="17">
        <v>9</v>
      </c>
      <c r="C14" s="17">
        <v>23154</v>
      </c>
      <c r="D14" s="17">
        <v>719</v>
      </c>
      <c r="E14" s="17">
        <f t="shared" si="0"/>
        <v>23873</v>
      </c>
      <c r="F14" s="18">
        <f t="shared" si="1"/>
        <v>3.0117706195283374E-2</v>
      </c>
      <c r="G14" s="17"/>
    </row>
    <row r="15" spans="1:13" x14ac:dyDescent="0.3">
      <c r="B15">
        <v>10</v>
      </c>
      <c r="C15">
        <v>21953</v>
      </c>
      <c r="D15">
        <v>1852</v>
      </c>
      <c r="E15">
        <f t="shared" si="0"/>
        <v>23805</v>
      </c>
      <c r="F15" s="3">
        <f t="shared" si="1"/>
        <v>7.7798781768536024E-2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0.36702338485929448</v>
      </c>
      <c r="D22">
        <v>1</v>
      </c>
      <c r="E22">
        <v>0.1</v>
      </c>
      <c r="F22">
        <f>B22*C22/2</f>
        <v>1.8351169242964725E-2</v>
      </c>
    </row>
    <row r="23" spans="2:6" x14ac:dyDescent="0.3">
      <c r="B23">
        <v>0.2</v>
      </c>
      <c r="C23">
        <f>SUM(D14:D15)/D16</f>
        <v>0.50951248513674197</v>
      </c>
      <c r="D23">
        <v>1</v>
      </c>
      <c r="E23">
        <v>0.2</v>
      </c>
      <c r="F23">
        <f>(C22+C23)*0.1/2</f>
        <v>4.3826793499801821E-2</v>
      </c>
    </row>
    <row r="24" spans="2:6" x14ac:dyDescent="0.3">
      <c r="B24">
        <v>0.3</v>
      </c>
      <c r="C24">
        <f>SUM(D13:D15)/D16</f>
        <v>0.62168053904082443</v>
      </c>
      <c r="D24">
        <v>1</v>
      </c>
      <c r="E24">
        <v>0.3</v>
      </c>
      <c r="F24">
        <f t="shared" ref="F24:F31" si="2">(C23+C24)*0.1/2</f>
        <v>5.655965120887832E-2</v>
      </c>
    </row>
    <row r="25" spans="2:6" x14ac:dyDescent="0.3">
      <c r="B25">
        <v>0.4</v>
      </c>
      <c r="C25">
        <f>SUM(D12:D15)/D16</f>
        <v>0.72671422909235039</v>
      </c>
      <c r="D25">
        <v>1</v>
      </c>
      <c r="E25">
        <v>0.4</v>
      </c>
      <c r="F25">
        <f t="shared" si="2"/>
        <v>6.7419738406658741E-2</v>
      </c>
    </row>
    <row r="26" spans="2:6" x14ac:dyDescent="0.3">
      <c r="B26">
        <v>0.5</v>
      </c>
      <c r="C26">
        <f>SUM(D11:D15)/D16</f>
        <v>0.81074118113357119</v>
      </c>
      <c r="D26">
        <v>1</v>
      </c>
      <c r="E26">
        <v>0.5</v>
      </c>
      <c r="F26">
        <f t="shared" si="2"/>
        <v>7.6872770511296096E-2</v>
      </c>
    </row>
    <row r="27" spans="2:6" x14ac:dyDescent="0.3">
      <c r="B27">
        <v>0.6</v>
      </c>
      <c r="C27">
        <f>SUM(D10:D15)/D16</f>
        <v>0.87831946095917557</v>
      </c>
      <c r="D27">
        <v>1</v>
      </c>
      <c r="E27">
        <v>0.6</v>
      </c>
      <c r="F27">
        <f t="shared" si="2"/>
        <v>8.4453032104637338E-2</v>
      </c>
    </row>
    <row r="28" spans="2:6" x14ac:dyDescent="0.3">
      <c r="B28">
        <v>0.7</v>
      </c>
      <c r="C28">
        <f>SUM(D9:D15)/D16</f>
        <v>0.93202536662703128</v>
      </c>
      <c r="D28">
        <v>1</v>
      </c>
      <c r="E28">
        <v>0.7</v>
      </c>
      <c r="F28">
        <f t="shared" si="2"/>
        <v>9.0517241379310345E-2</v>
      </c>
    </row>
    <row r="29" spans="2:6" x14ac:dyDescent="0.3">
      <c r="B29">
        <v>0.8</v>
      </c>
      <c r="C29">
        <f>SUM(D8:D15)/D16</f>
        <v>0.96630994847403884</v>
      </c>
      <c r="D29">
        <v>1</v>
      </c>
      <c r="E29">
        <v>0.8</v>
      </c>
      <c r="F29">
        <f t="shared" si="2"/>
        <v>9.4916765755053506E-2</v>
      </c>
    </row>
    <row r="30" spans="2:6" x14ac:dyDescent="0.3">
      <c r="B30">
        <v>0.9</v>
      </c>
      <c r="C30">
        <f>SUM(D7:D15)/D16</f>
        <v>0.98969480776852958</v>
      </c>
      <c r="D30">
        <v>1</v>
      </c>
      <c r="E30">
        <v>0.9</v>
      </c>
      <c r="F30">
        <f t="shared" si="2"/>
        <v>9.7800237812128432E-2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9.9484740388426474E-2</v>
      </c>
    </row>
    <row r="32" spans="2:6" x14ac:dyDescent="0.3">
      <c r="E32" t="s">
        <v>12</v>
      </c>
      <c r="F32">
        <f>SUM(F22:F31)</f>
        <v>0.73020214030915576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0.23020214030915576</v>
      </c>
    </row>
    <row r="36" spans="5:6" x14ac:dyDescent="0.3">
      <c r="E36" t="s">
        <v>15</v>
      </c>
      <c r="F36" s="4">
        <f>F35/F34</f>
        <v>0.51156031179812389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11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5A25A400-7B86-4A46-A508-11C8C4EE79A0}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4935-601B-4B5D-9D10-AC675AA2B9EE}">
  <dimension ref="A1:M53"/>
  <sheetViews>
    <sheetView zoomScale="85" zoomScaleNormal="85" workbookViewId="0">
      <selection activeCell="A11" sqref="A11:H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23820</v>
      </c>
      <c r="D6">
        <v>52</v>
      </c>
      <c r="E6">
        <f>SUM(C6:D6)</f>
        <v>23872</v>
      </c>
      <c r="F6" s="3">
        <f>D6/E6</f>
        <v>2.1782841823056302E-3</v>
      </c>
    </row>
    <row r="7" spans="1:13" x14ac:dyDescent="0.3">
      <c r="B7">
        <v>2</v>
      </c>
      <c r="C7">
        <v>23769</v>
      </c>
      <c r="D7">
        <v>115</v>
      </c>
      <c r="E7">
        <f t="shared" ref="E7:E16" si="0">SUM(C7:D7)</f>
        <v>23884</v>
      </c>
      <c r="F7" s="3">
        <f t="shared" ref="F7:F16" si="1">D7/E7</f>
        <v>4.8149388712108521E-3</v>
      </c>
    </row>
    <row r="8" spans="1:13" x14ac:dyDescent="0.3">
      <c r="B8">
        <v>3</v>
      </c>
      <c r="C8">
        <v>23745</v>
      </c>
      <c r="D8">
        <v>167</v>
      </c>
      <c r="E8">
        <f t="shared" si="0"/>
        <v>23912</v>
      </c>
      <c r="F8" s="3">
        <f t="shared" si="1"/>
        <v>6.9839411174305787E-3</v>
      </c>
    </row>
    <row r="9" spans="1:13" x14ac:dyDescent="0.3">
      <c r="B9">
        <v>4</v>
      </c>
      <c r="C9">
        <v>23526</v>
      </c>
      <c r="D9">
        <v>276</v>
      </c>
      <c r="E9">
        <f t="shared" si="0"/>
        <v>23802</v>
      </c>
      <c r="F9" s="3">
        <f t="shared" si="1"/>
        <v>1.1595664229896647E-2</v>
      </c>
    </row>
    <row r="10" spans="1:13" x14ac:dyDescent="0.3">
      <c r="B10">
        <v>5</v>
      </c>
      <c r="C10">
        <v>23586</v>
      </c>
      <c r="D10">
        <v>346</v>
      </c>
      <c r="E10">
        <f t="shared" si="0"/>
        <v>23932</v>
      </c>
      <c r="F10" s="3">
        <f t="shared" si="1"/>
        <v>1.4457629951529332E-2</v>
      </c>
    </row>
    <row r="11" spans="1:13" x14ac:dyDescent="0.3">
      <c r="A11" s="17"/>
      <c r="B11" s="17">
        <v>6</v>
      </c>
      <c r="C11" s="17">
        <v>23353</v>
      </c>
      <c r="D11" s="17">
        <v>451</v>
      </c>
      <c r="E11" s="17">
        <f t="shared" si="0"/>
        <v>23804</v>
      </c>
      <c r="F11" s="18">
        <f t="shared" si="1"/>
        <v>1.8946395563770795E-2</v>
      </c>
      <c r="G11" s="17"/>
      <c r="H11" s="17"/>
    </row>
    <row r="12" spans="1:13" x14ac:dyDescent="0.3">
      <c r="A12" s="17"/>
      <c r="B12" s="17">
        <v>7</v>
      </c>
      <c r="C12" s="17">
        <v>23470</v>
      </c>
      <c r="D12" s="17">
        <v>512</v>
      </c>
      <c r="E12" s="17">
        <f t="shared" si="0"/>
        <v>23982</v>
      </c>
      <c r="F12" s="18">
        <f t="shared" si="1"/>
        <v>2.1349345342340089E-2</v>
      </c>
      <c r="G12" s="17"/>
      <c r="H12" s="17"/>
    </row>
    <row r="13" spans="1:13" x14ac:dyDescent="0.3">
      <c r="A13" s="17"/>
      <c r="B13" s="17">
        <v>8</v>
      </c>
      <c r="C13" s="17">
        <v>23242</v>
      </c>
      <c r="D13" s="17">
        <v>615</v>
      </c>
      <c r="E13" s="17">
        <f t="shared" si="0"/>
        <v>23857</v>
      </c>
      <c r="F13" s="18">
        <f t="shared" si="1"/>
        <v>2.5778597476631596E-2</v>
      </c>
      <c r="G13" s="17"/>
      <c r="H13" s="17"/>
    </row>
    <row r="14" spans="1:13" x14ac:dyDescent="0.3">
      <c r="B14">
        <v>9</v>
      </c>
      <c r="C14">
        <v>23090</v>
      </c>
      <c r="D14">
        <v>668</v>
      </c>
      <c r="E14">
        <f t="shared" si="0"/>
        <v>23758</v>
      </c>
      <c r="F14" s="3">
        <f t="shared" si="1"/>
        <v>2.8116844852260292E-2</v>
      </c>
    </row>
    <row r="15" spans="1:13" x14ac:dyDescent="0.3">
      <c r="B15">
        <v>10</v>
      </c>
      <c r="C15">
        <v>22023</v>
      </c>
      <c r="D15">
        <v>1844</v>
      </c>
      <c r="E15">
        <f t="shared" si="0"/>
        <v>23867</v>
      </c>
      <c r="F15" s="3">
        <f t="shared" si="1"/>
        <v>7.7261490761302218E-2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0.36543797066983752</v>
      </c>
      <c r="D22">
        <v>1</v>
      </c>
      <c r="E22">
        <v>0.1</v>
      </c>
      <c r="F22">
        <f>B22*C22/2</f>
        <v>1.8271898533491877E-2</v>
      </c>
    </row>
    <row r="23" spans="2:6" x14ac:dyDescent="0.3">
      <c r="B23">
        <v>0.2</v>
      </c>
      <c r="C23">
        <f>SUM(D14:D15)/D16</f>
        <v>0.49782005548949665</v>
      </c>
      <c r="D23">
        <v>1</v>
      </c>
      <c r="E23">
        <v>0.2</v>
      </c>
      <c r="F23">
        <f>(C22+C23)*0.1/2</f>
        <v>4.3162901307966711E-2</v>
      </c>
    </row>
    <row r="24" spans="2:6" x14ac:dyDescent="0.3">
      <c r="B24">
        <v>0.3</v>
      </c>
      <c r="C24">
        <f>SUM(D13:D15)/D16</f>
        <v>0.61969877130400319</v>
      </c>
      <c r="D24">
        <v>1</v>
      </c>
      <c r="E24">
        <v>0.3</v>
      </c>
      <c r="F24">
        <f t="shared" ref="F24:F31" si="2">(C23+C24)*0.1/2</f>
        <v>5.5875941339674995E-2</v>
      </c>
    </row>
    <row r="25" spans="2:6" x14ac:dyDescent="0.3">
      <c r="B25">
        <v>0.4</v>
      </c>
      <c r="C25">
        <f>SUM(D12:D15)/D16</f>
        <v>0.7211652794292509</v>
      </c>
      <c r="D25">
        <v>1</v>
      </c>
      <c r="E25">
        <v>0.4</v>
      </c>
      <c r="F25">
        <f t="shared" si="2"/>
        <v>6.704320253666271E-2</v>
      </c>
    </row>
    <row r="26" spans="2:6" x14ac:dyDescent="0.3">
      <c r="B26">
        <v>0.5</v>
      </c>
      <c r="C26">
        <f>SUM(D11:D15)/D16</f>
        <v>0.81054300435988902</v>
      </c>
      <c r="D26">
        <v>1</v>
      </c>
      <c r="E26">
        <v>0.5</v>
      </c>
      <c r="F26">
        <f t="shared" si="2"/>
        <v>7.6585414189456996E-2</v>
      </c>
    </row>
    <row r="27" spans="2:6" x14ac:dyDescent="0.3">
      <c r="B27">
        <v>0.6</v>
      </c>
      <c r="C27">
        <f>SUM(D10:D15)/D16</f>
        <v>0.87911216805390413</v>
      </c>
      <c r="D27">
        <v>1</v>
      </c>
      <c r="E27">
        <v>0.6</v>
      </c>
      <c r="F27">
        <f t="shared" si="2"/>
        <v>8.4482758620689657E-2</v>
      </c>
    </row>
    <row r="28" spans="2:6" x14ac:dyDescent="0.3">
      <c r="B28">
        <v>0.7</v>
      </c>
      <c r="C28">
        <f>SUM(D9:D15)/D16</f>
        <v>0.93380895759017046</v>
      </c>
      <c r="D28">
        <v>1</v>
      </c>
      <c r="E28">
        <v>0.7</v>
      </c>
      <c r="F28">
        <f t="shared" si="2"/>
        <v>9.0646056282203735E-2</v>
      </c>
    </row>
    <row r="29" spans="2:6" x14ac:dyDescent="0.3">
      <c r="B29">
        <v>0.8</v>
      </c>
      <c r="C29">
        <f>SUM(D8:D15)/D16</f>
        <v>0.96690447879508523</v>
      </c>
      <c r="D29">
        <v>1</v>
      </c>
      <c r="E29">
        <v>0.8</v>
      </c>
      <c r="F29">
        <f t="shared" si="2"/>
        <v>9.5035671819262785E-2</v>
      </c>
    </row>
    <row r="30" spans="2:6" x14ac:dyDescent="0.3">
      <c r="B30">
        <v>0.9</v>
      </c>
      <c r="C30">
        <f>SUM(D7:D15)/D16</f>
        <v>0.98969480776852958</v>
      </c>
      <c r="D30">
        <v>1</v>
      </c>
      <c r="E30">
        <v>0.9</v>
      </c>
      <c r="F30">
        <f t="shared" si="2"/>
        <v>9.7829964328180752E-2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9.9484740388426474E-2</v>
      </c>
    </row>
    <row r="32" spans="2:6" x14ac:dyDescent="0.3">
      <c r="E32" t="s">
        <v>12</v>
      </c>
      <c r="F32">
        <f>SUM(F22:F31)</f>
        <v>0.72841854934601669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0.22841854934601669</v>
      </c>
    </row>
    <row r="36" spans="5:6" x14ac:dyDescent="0.3">
      <c r="E36" t="s">
        <v>15</v>
      </c>
      <c r="F36" s="4">
        <f>F35/F34</f>
        <v>0.50759677632448152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10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18C08D0D-CA93-4F87-91B0-DCD1E3E58270}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27C6-A4BA-4DAC-9427-5CE8F84CC0CD}">
  <dimension ref="A1:M53"/>
  <sheetViews>
    <sheetView zoomScale="85" zoomScaleNormal="85" workbookViewId="0">
      <selection activeCell="A12" sqref="A12:G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23823</v>
      </c>
      <c r="D6">
        <v>51</v>
      </c>
      <c r="E6">
        <f>SUM(C6:D6)</f>
        <v>23874</v>
      </c>
      <c r="F6" s="3">
        <f>D6/E6</f>
        <v>2.1362151294295048E-3</v>
      </c>
    </row>
    <row r="7" spans="1:13" x14ac:dyDescent="0.3">
      <c r="B7">
        <v>2</v>
      </c>
      <c r="C7">
        <v>23771</v>
      </c>
      <c r="D7">
        <v>117</v>
      </c>
      <c r="E7">
        <f t="shared" ref="E7:E16" si="0">SUM(C7:D7)</f>
        <v>23888</v>
      </c>
      <c r="F7" s="3">
        <f t="shared" ref="F7:F16" si="1">D7/E7</f>
        <v>4.8978566644340251E-3</v>
      </c>
    </row>
    <row r="8" spans="1:13" x14ac:dyDescent="0.3">
      <c r="B8">
        <v>3</v>
      </c>
      <c r="C8">
        <v>23766</v>
      </c>
      <c r="D8">
        <v>165</v>
      </c>
      <c r="E8">
        <f t="shared" si="0"/>
        <v>23931</v>
      </c>
      <c r="F8" s="3">
        <f t="shared" si="1"/>
        <v>6.8948226150181771E-3</v>
      </c>
    </row>
    <row r="9" spans="1:13" x14ac:dyDescent="0.3">
      <c r="B9">
        <v>4</v>
      </c>
      <c r="C9">
        <v>23520</v>
      </c>
      <c r="D9">
        <v>277</v>
      </c>
      <c r="E9">
        <f t="shared" si="0"/>
        <v>23797</v>
      </c>
      <c r="F9" s="3">
        <f t="shared" si="1"/>
        <v>1.164012270454259E-2</v>
      </c>
    </row>
    <row r="10" spans="1:13" x14ac:dyDescent="0.3">
      <c r="B10">
        <v>5</v>
      </c>
      <c r="C10">
        <v>23592</v>
      </c>
      <c r="D10">
        <v>343</v>
      </c>
      <c r="E10">
        <f t="shared" si="0"/>
        <v>23935</v>
      </c>
      <c r="F10" s="3">
        <f t="shared" si="1"/>
        <v>1.4330478378942971E-2</v>
      </c>
    </row>
    <row r="11" spans="1:13" x14ac:dyDescent="0.3">
      <c r="B11">
        <v>6</v>
      </c>
      <c r="C11">
        <v>23331</v>
      </c>
      <c r="D11">
        <v>454</v>
      </c>
      <c r="E11">
        <f t="shared" si="0"/>
        <v>23785</v>
      </c>
      <c r="F11" s="3">
        <f t="shared" si="1"/>
        <v>1.9087660290098802E-2</v>
      </c>
    </row>
    <row r="12" spans="1:13" x14ac:dyDescent="0.3">
      <c r="A12" s="17"/>
      <c r="B12" s="17">
        <v>7</v>
      </c>
      <c r="C12" s="17">
        <v>23496</v>
      </c>
      <c r="D12" s="17">
        <v>512</v>
      </c>
      <c r="E12" s="17">
        <f t="shared" si="0"/>
        <v>24008</v>
      </c>
      <c r="F12" s="18">
        <f t="shared" si="1"/>
        <v>2.1326224591802733E-2</v>
      </c>
      <c r="G12" s="17"/>
    </row>
    <row r="13" spans="1:13" x14ac:dyDescent="0.3">
      <c r="A13" s="17"/>
      <c r="B13" s="17">
        <v>8</v>
      </c>
      <c r="C13" s="17">
        <v>23213</v>
      </c>
      <c r="D13" s="17">
        <v>615</v>
      </c>
      <c r="E13" s="17">
        <f t="shared" si="0"/>
        <v>23828</v>
      </c>
      <c r="F13" s="18">
        <f t="shared" si="1"/>
        <v>2.5809971462145375E-2</v>
      </c>
      <c r="G13" s="17"/>
    </row>
    <row r="14" spans="1:13" x14ac:dyDescent="0.3">
      <c r="A14" s="17"/>
      <c r="B14" s="17">
        <v>9</v>
      </c>
      <c r="C14" s="17">
        <v>23213</v>
      </c>
      <c r="D14" s="17">
        <v>675</v>
      </c>
      <c r="E14" s="17">
        <f t="shared" si="0"/>
        <v>23888</v>
      </c>
      <c r="F14" s="18">
        <f t="shared" si="1"/>
        <v>2.8256865371734764E-2</v>
      </c>
      <c r="G14" s="17"/>
    </row>
    <row r="15" spans="1:13" x14ac:dyDescent="0.3">
      <c r="A15" s="17"/>
      <c r="B15" s="17">
        <v>10</v>
      </c>
      <c r="C15" s="17">
        <v>21899</v>
      </c>
      <c r="D15" s="17">
        <v>1837</v>
      </c>
      <c r="E15" s="17">
        <f t="shared" si="0"/>
        <v>23736</v>
      </c>
      <c r="F15" s="18">
        <f t="shared" si="1"/>
        <v>7.7392989551735764E-2</v>
      </c>
      <c r="G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0.36405073325406262</v>
      </c>
      <c r="D22">
        <v>1</v>
      </c>
      <c r="E22">
        <v>0.1</v>
      </c>
      <c r="F22">
        <f>B22*C22/2</f>
        <v>1.820253666270313E-2</v>
      </c>
    </row>
    <row r="23" spans="2:6" x14ac:dyDescent="0.3">
      <c r="B23">
        <v>0.2</v>
      </c>
      <c r="C23">
        <f>SUM(D14:D15)/D16</f>
        <v>0.49782005548949665</v>
      </c>
      <c r="D23">
        <v>1</v>
      </c>
      <c r="E23">
        <v>0.2</v>
      </c>
      <c r="F23">
        <f>(C22+C23)*0.1/2</f>
        <v>4.3093539437177968E-2</v>
      </c>
    </row>
    <row r="24" spans="2:6" x14ac:dyDescent="0.3">
      <c r="B24">
        <v>0.3</v>
      </c>
      <c r="C24">
        <f>SUM(D13:D15)/D16</f>
        <v>0.61969877130400319</v>
      </c>
      <c r="D24">
        <v>1</v>
      </c>
      <c r="E24">
        <v>0.3</v>
      </c>
      <c r="F24">
        <f t="shared" ref="F24:F31" si="2">(C23+C24)*0.1/2</f>
        <v>5.5875941339674995E-2</v>
      </c>
    </row>
    <row r="25" spans="2:6" x14ac:dyDescent="0.3">
      <c r="B25">
        <v>0.4</v>
      </c>
      <c r="C25">
        <f>SUM(D12:D15)/D16</f>
        <v>0.7211652794292509</v>
      </c>
      <c r="D25">
        <v>1</v>
      </c>
      <c r="E25">
        <v>0.4</v>
      </c>
      <c r="F25">
        <f t="shared" si="2"/>
        <v>6.704320253666271E-2</v>
      </c>
    </row>
    <row r="26" spans="2:6" x14ac:dyDescent="0.3">
      <c r="B26">
        <v>0.5</v>
      </c>
      <c r="C26">
        <f>SUM(D11:D15)/D16</f>
        <v>0.81113753468093541</v>
      </c>
      <c r="D26">
        <v>1</v>
      </c>
      <c r="E26">
        <v>0.5</v>
      </c>
      <c r="F26">
        <f t="shared" si="2"/>
        <v>7.661514070550933E-2</v>
      </c>
    </row>
    <row r="27" spans="2:6" x14ac:dyDescent="0.3">
      <c r="B27">
        <v>0.6</v>
      </c>
      <c r="C27">
        <f>SUM(D10:D15)/D16</f>
        <v>0.87911216805390413</v>
      </c>
      <c r="D27">
        <v>1</v>
      </c>
      <c r="E27">
        <v>0.6</v>
      </c>
      <c r="F27">
        <f t="shared" si="2"/>
        <v>8.4512485136741977E-2</v>
      </c>
    </row>
    <row r="28" spans="2:6" x14ac:dyDescent="0.3">
      <c r="B28">
        <v>0.7</v>
      </c>
      <c r="C28">
        <f>SUM(D9:D15)/D16</f>
        <v>0.93400713436385252</v>
      </c>
      <c r="D28">
        <v>1</v>
      </c>
      <c r="E28">
        <v>0.7</v>
      </c>
      <c r="F28">
        <f t="shared" si="2"/>
        <v>9.0655965120887833E-2</v>
      </c>
    </row>
    <row r="29" spans="2:6" x14ac:dyDescent="0.3">
      <c r="B29">
        <v>0.8</v>
      </c>
      <c r="C29">
        <f>SUM(D8:D15)/D16</f>
        <v>0.96670630202140306</v>
      </c>
      <c r="D29">
        <v>1</v>
      </c>
      <c r="E29">
        <v>0.8</v>
      </c>
      <c r="F29">
        <f t="shared" si="2"/>
        <v>9.5035671819262785E-2</v>
      </c>
    </row>
    <row r="30" spans="2:6" x14ac:dyDescent="0.3">
      <c r="B30">
        <v>0.9</v>
      </c>
      <c r="C30">
        <f>SUM(D7:D15)/D16</f>
        <v>0.98989298454221164</v>
      </c>
      <c r="D30">
        <v>1</v>
      </c>
      <c r="E30">
        <v>0.9</v>
      </c>
      <c r="F30">
        <f t="shared" si="2"/>
        <v>9.7829964328180752E-2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9.9494649227110585E-2</v>
      </c>
    </row>
    <row r="32" spans="2:6" x14ac:dyDescent="0.3">
      <c r="E32" t="s">
        <v>12</v>
      </c>
      <c r="F32">
        <f>SUM(F22:F31)</f>
        <v>0.72835909631391205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0.22835909631391205</v>
      </c>
    </row>
    <row r="36" spans="5:6" x14ac:dyDescent="0.3">
      <c r="E36" t="s">
        <v>15</v>
      </c>
      <c r="F36" s="4">
        <f>F35/F34</f>
        <v>0.50746465847536004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9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76C2082E-A6E2-4287-90A0-A98139CD22F2}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1A7D-3CB1-4939-95F7-9431F287E942}">
  <dimension ref="A1:M53"/>
  <sheetViews>
    <sheetView zoomScale="85" zoomScaleNormal="85" workbookViewId="0">
      <selection activeCell="A8" sqref="A8:H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23834</v>
      </c>
      <c r="D6">
        <v>48</v>
      </c>
      <c r="E6">
        <f>SUM(C6:D6)</f>
        <v>23882</v>
      </c>
      <c r="F6" s="3">
        <f>D6/E6</f>
        <v>2.0098819194372332E-3</v>
      </c>
    </row>
    <row r="7" spans="1:13" x14ac:dyDescent="0.3">
      <c r="B7">
        <v>2</v>
      </c>
      <c r="C7">
        <v>23770</v>
      </c>
      <c r="D7">
        <v>122</v>
      </c>
      <c r="E7">
        <f t="shared" ref="E7:E16" si="0">SUM(C7:D7)</f>
        <v>23892</v>
      </c>
      <c r="F7" s="3">
        <f t="shared" ref="F7:F16" si="1">D7/E7</f>
        <v>5.1063117361459902E-3</v>
      </c>
    </row>
    <row r="8" spans="1:13" x14ac:dyDescent="0.3">
      <c r="A8" s="17"/>
      <c r="B8" s="17">
        <v>3</v>
      </c>
      <c r="C8" s="17">
        <v>23718</v>
      </c>
      <c r="D8" s="17">
        <v>173</v>
      </c>
      <c r="E8" s="17">
        <f t="shared" si="0"/>
        <v>23891</v>
      </c>
      <c r="F8" s="18">
        <f t="shared" si="1"/>
        <v>7.2412205433008249E-3</v>
      </c>
      <c r="G8" s="17"/>
      <c r="H8" s="17"/>
    </row>
    <row r="9" spans="1:13" x14ac:dyDescent="0.3">
      <c r="A9" s="17"/>
      <c r="B9" s="17">
        <v>4</v>
      </c>
      <c r="C9" s="17">
        <v>23598</v>
      </c>
      <c r="D9" s="17">
        <v>256</v>
      </c>
      <c r="E9" s="17">
        <f t="shared" si="0"/>
        <v>23854</v>
      </c>
      <c r="F9" s="18">
        <f t="shared" si="1"/>
        <v>1.0731952712333362E-2</v>
      </c>
      <c r="G9" s="17"/>
      <c r="H9" s="17"/>
    </row>
    <row r="10" spans="1:13" x14ac:dyDescent="0.3">
      <c r="A10" s="17"/>
      <c r="B10" s="17">
        <v>5</v>
      </c>
      <c r="C10" s="17">
        <v>23525</v>
      </c>
      <c r="D10" s="17">
        <v>370</v>
      </c>
      <c r="E10" s="17">
        <f t="shared" si="0"/>
        <v>23895</v>
      </c>
      <c r="F10" s="18">
        <f t="shared" si="1"/>
        <v>1.5484410964636954E-2</v>
      </c>
      <c r="G10" s="17"/>
      <c r="H10" s="17"/>
    </row>
    <row r="11" spans="1:13" x14ac:dyDescent="0.3">
      <c r="A11" s="17"/>
      <c r="B11" s="17">
        <v>6</v>
      </c>
      <c r="C11" s="17">
        <v>23355</v>
      </c>
      <c r="D11" s="17">
        <v>488</v>
      </c>
      <c r="E11" s="17">
        <f t="shared" si="0"/>
        <v>23843</v>
      </c>
      <c r="F11" s="18">
        <f t="shared" si="1"/>
        <v>2.0467223084343414E-2</v>
      </c>
      <c r="G11" s="17"/>
      <c r="H11" s="17"/>
    </row>
    <row r="12" spans="1:13" x14ac:dyDescent="0.3">
      <c r="A12" s="17"/>
      <c r="B12" s="17">
        <v>7</v>
      </c>
      <c r="C12" s="17">
        <v>23275</v>
      </c>
      <c r="D12" s="17">
        <v>552</v>
      </c>
      <c r="E12" s="17">
        <f t="shared" si="0"/>
        <v>23827</v>
      </c>
      <c r="F12" s="18">
        <f t="shared" si="1"/>
        <v>2.3166995425357786E-2</v>
      </c>
      <c r="G12" s="17"/>
      <c r="H12" s="17"/>
    </row>
    <row r="13" spans="1:13" x14ac:dyDescent="0.3">
      <c r="A13" s="17"/>
      <c r="B13" s="17">
        <v>8</v>
      </c>
      <c r="C13" s="17">
        <v>23348</v>
      </c>
      <c r="D13" s="17">
        <v>604</v>
      </c>
      <c r="E13" s="17">
        <f t="shared" si="0"/>
        <v>23952</v>
      </c>
      <c r="F13" s="18">
        <f t="shared" si="1"/>
        <v>2.5217100868403473E-2</v>
      </c>
      <c r="G13" s="17"/>
      <c r="H13" s="17"/>
    </row>
    <row r="14" spans="1:13" x14ac:dyDescent="0.3">
      <c r="B14">
        <v>9</v>
      </c>
      <c r="C14">
        <v>23188</v>
      </c>
      <c r="D14">
        <v>633</v>
      </c>
      <c r="E14">
        <f t="shared" si="0"/>
        <v>23821</v>
      </c>
      <c r="F14" s="3">
        <f t="shared" si="1"/>
        <v>2.6573191721590193E-2</v>
      </c>
    </row>
    <row r="15" spans="1:13" x14ac:dyDescent="0.3">
      <c r="B15">
        <v>10</v>
      </c>
      <c r="C15">
        <v>22013</v>
      </c>
      <c r="D15">
        <v>1800</v>
      </c>
      <c r="E15">
        <f t="shared" si="0"/>
        <v>23813</v>
      </c>
      <c r="F15" s="3">
        <f t="shared" si="1"/>
        <v>7.5588964011254353E-2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0.356718192627824</v>
      </c>
      <c r="D22">
        <v>1</v>
      </c>
      <c r="E22">
        <v>0.1</v>
      </c>
      <c r="F22">
        <f>B22*C22/2</f>
        <v>1.78359096313912E-2</v>
      </c>
    </row>
    <row r="23" spans="2:6" x14ac:dyDescent="0.3">
      <c r="B23">
        <v>0.2</v>
      </c>
      <c r="C23">
        <f>SUM(D14:D15)/D16</f>
        <v>0.4821640903686088</v>
      </c>
      <c r="D23">
        <v>1</v>
      </c>
      <c r="E23">
        <v>0.2</v>
      </c>
      <c r="F23">
        <f>(C22+C23)*0.1/2</f>
        <v>4.1944114149821646E-2</v>
      </c>
    </row>
    <row r="24" spans="2:6" x14ac:dyDescent="0.3">
      <c r="B24">
        <v>0.3</v>
      </c>
      <c r="C24">
        <f>SUM(D13:D15)/D16</f>
        <v>0.60186286167261194</v>
      </c>
      <c r="D24">
        <v>1</v>
      </c>
      <c r="E24">
        <v>0.3</v>
      </c>
      <c r="F24">
        <f t="shared" ref="F24:F31" si="2">(C23+C24)*0.1/2</f>
        <v>5.4201347602061037E-2</v>
      </c>
    </row>
    <row r="25" spans="2:6" x14ac:dyDescent="0.3">
      <c r="B25">
        <v>0.4</v>
      </c>
      <c r="C25">
        <f>SUM(D12:D15)/D16</f>
        <v>0.71125644074514471</v>
      </c>
      <c r="D25">
        <v>1</v>
      </c>
      <c r="E25">
        <v>0.4</v>
      </c>
      <c r="F25">
        <f t="shared" si="2"/>
        <v>6.5655965120887824E-2</v>
      </c>
    </row>
    <row r="26" spans="2:6" x14ac:dyDescent="0.3">
      <c r="B26">
        <v>0.5</v>
      </c>
      <c r="C26">
        <f>SUM(D11:D15)/D16</f>
        <v>0.80796670630202139</v>
      </c>
      <c r="D26">
        <v>1</v>
      </c>
      <c r="E26">
        <v>0.5</v>
      </c>
      <c r="F26">
        <f t="shared" si="2"/>
        <v>7.5961157352358311E-2</v>
      </c>
    </row>
    <row r="27" spans="2:6" x14ac:dyDescent="0.3">
      <c r="B27">
        <v>0.6</v>
      </c>
      <c r="C27">
        <f>SUM(D10:D15)/D16</f>
        <v>0.88129211256440743</v>
      </c>
      <c r="D27">
        <v>1</v>
      </c>
      <c r="E27">
        <v>0.6</v>
      </c>
      <c r="F27">
        <f t="shared" si="2"/>
        <v>8.4462940943321449E-2</v>
      </c>
    </row>
    <row r="28" spans="2:6" x14ac:dyDescent="0.3">
      <c r="B28">
        <v>0.7</v>
      </c>
      <c r="C28">
        <f>SUM(D9:D15)/D16</f>
        <v>0.93202536662703128</v>
      </c>
      <c r="D28">
        <v>1</v>
      </c>
      <c r="E28">
        <v>0.7</v>
      </c>
      <c r="F28">
        <f t="shared" si="2"/>
        <v>9.066587395957193E-2</v>
      </c>
    </row>
    <row r="29" spans="2:6" x14ac:dyDescent="0.3">
      <c r="B29">
        <v>0.8</v>
      </c>
      <c r="C29">
        <f>SUM(D8:D15)/D16</f>
        <v>0.96630994847403884</v>
      </c>
      <c r="D29">
        <v>1</v>
      </c>
      <c r="E29">
        <v>0.8</v>
      </c>
      <c r="F29">
        <f t="shared" si="2"/>
        <v>9.4916765755053506E-2</v>
      </c>
    </row>
    <row r="30" spans="2:6" x14ac:dyDescent="0.3">
      <c r="B30">
        <v>0.9</v>
      </c>
      <c r="C30">
        <f>SUM(D7:D15)/D16</f>
        <v>0.99048751486325803</v>
      </c>
      <c r="D30">
        <v>1</v>
      </c>
      <c r="E30">
        <v>0.9</v>
      </c>
      <c r="F30">
        <f t="shared" si="2"/>
        <v>9.7839873166864849E-2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9.9524375743162918E-2</v>
      </c>
    </row>
    <row r="32" spans="2:6" x14ac:dyDescent="0.3">
      <c r="E32" t="s">
        <v>12</v>
      </c>
      <c r="F32">
        <f>SUM(F22:F31)</f>
        <v>0.72300832342449461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0.22300832342449461</v>
      </c>
    </row>
    <row r="36" spans="5:6" x14ac:dyDescent="0.3">
      <c r="E36" t="s">
        <v>15</v>
      </c>
      <c r="F36" s="4">
        <f>F35/F34</f>
        <v>0.49557405205443245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8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ACAC9538-4C41-4790-960F-4DDCFA8FC858}"/>
  </hyperlink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A653-3861-4FC7-A590-B2FFA825DE53}">
  <dimension ref="A1:M53"/>
  <sheetViews>
    <sheetView zoomScale="85" zoomScaleNormal="85" workbookViewId="0">
      <selection activeCell="A9" sqref="A9:I17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23840</v>
      </c>
      <c r="D6">
        <v>51</v>
      </c>
      <c r="E6">
        <f>SUM(C6:D6)</f>
        <v>23891</v>
      </c>
      <c r="F6" s="3">
        <f>D6/E6</f>
        <v>2.1346950734586244E-3</v>
      </c>
    </row>
    <row r="7" spans="1:13" x14ac:dyDescent="0.3">
      <c r="B7">
        <v>2</v>
      </c>
      <c r="C7">
        <v>23739</v>
      </c>
      <c r="D7">
        <v>118</v>
      </c>
      <c r="E7">
        <f t="shared" ref="E7:E16" si="0">SUM(C7:D7)</f>
        <v>23857</v>
      </c>
      <c r="F7" s="3">
        <f t="shared" ref="F7:F16" si="1">D7/E7</f>
        <v>4.9461374020203716E-3</v>
      </c>
    </row>
    <row r="8" spans="1:13" x14ac:dyDescent="0.3">
      <c r="B8">
        <v>3</v>
      </c>
      <c r="C8">
        <v>23740</v>
      </c>
      <c r="D8">
        <v>175</v>
      </c>
      <c r="E8">
        <f t="shared" si="0"/>
        <v>23915</v>
      </c>
      <c r="F8" s="3">
        <f t="shared" si="1"/>
        <v>7.317583106836713E-3</v>
      </c>
    </row>
    <row r="9" spans="1:13" x14ac:dyDescent="0.3">
      <c r="A9" s="17"/>
      <c r="B9" s="17">
        <v>4</v>
      </c>
      <c r="C9" s="17">
        <v>23553</v>
      </c>
      <c r="D9" s="17">
        <v>257</v>
      </c>
      <c r="E9" s="17">
        <f t="shared" si="0"/>
        <v>23810</v>
      </c>
      <c r="F9" s="18">
        <f t="shared" si="1"/>
        <v>1.0793784124317514E-2</v>
      </c>
      <c r="G9" s="17"/>
      <c r="H9" s="17"/>
      <c r="I9" s="17"/>
    </row>
    <row r="10" spans="1:13" x14ac:dyDescent="0.3">
      <c r="A10" s="17"/>
      <c r="B10" s="17">
        <v>5</v>
      </c>
      <c r="C10" s="17">
        <v>23513</v>
      </c>
      <c r="D10" s="17">
        <v>366</v>
      </c>
      <c r="E10" s="17">
        <f t="shared" si="0"/>
        <v>23879</v>
      </c>
      <c r="F10" s="18">
        <f t="shared" si="1"/>
        <v>1.5327275011516395E-2</v>
      </c>
      <c r="G10" s="17"/>
      <c r="H10" s="17"/>
      <c r="I10" s="17"/>
    </row>
    <row r="11" spans="1:13" x14ac:dyDescent="0.3">
      <c r="A11" s="17"/>
      <c r="B11" s="17">
        <v>6</v>
      </c>
      <c r="C11" s="17">
        <v>23416</v>
      </c>
      <c r="D11" s="17">
        <v>489</v>
      </c>
      <c r="E11" s="17">
        <f t="shared" si="0"/>
        <v>23905</v>
      </c>
      <c r="F11" s="18">
        <f t="shared" si="1"/>
        <v>2.0455971554068187E-2</v>
      </c>
      <c r="G11" s="17"/>
      <c r="H11" s="17"/>
      <c r="I11" s="17"/>
    </row>
    <row r="12" spans="1:13" x14ac:dyDescent="0.3">
      <c r="A12" s="17"/>
      <c r="B12" s="17">
        <v>7</v>
      </c>
      <c r="C12" s="17">
        <v>23288</v>
      </c>
      <c r="D12" s="17">
        <v>553</v>
      </c>
      <c r="E12" s="17">
        <f t="shared" si="0"/>
        <v>23841</v>
      </c>
      <c r="F12" s="18">
        <f t="shared" si="1"/>
        <v>2.3195335766117191E-2</v>
      </c>
      <c r="G12" s="17"/>
      <c r="H12" s="17"/>
      <c r="I12" s="17"/>
    </row>
    <row r="13" spans="1:13" x14ac:dyDescent="0.3">
      <c r="A13" s="17"/>
      <c r="B13" s="17">
        <v>8</v>
      </c>
      <c r="C13" s="17">
        <v>23341</v>
      </c>
      <c r="D13" s="17">
        <v>604</v>
      </c>
      <c r="E13" s="17">
        <f t="shared" si="0"/>
        <v>23945</v>
      </c>
      <c r="F13" s="18">
        <f t="shared" si="1"/>
        <v>2.5224472750052202E-2</v>
      </c>
      <c r="G13" s="17"/>
      <c r="H13" s="17"/>
      <c r="I13" s="17"/>
    </row>
    <row r="14" spans="1:13" x14ac:dyDescent="0.3">
      <c r="A14" s="17"/>
      <c r="B14" s="17">
        <v>9</v>
      </c>
      <c r="C14" s="17">
        <v>23185</v>
      </c>
      <c r="D14" s="17">
        <v>633</v>
      </c>
      <c r="E14" s="17">
        <f t="shared" si="0"/>
        <v>23818</v>
      </c>
      <c r="F14" s="18">
        <f t="shared" si="1"/>
        <v>2.6576538752204216E-2</v>
      </c>
      <c r="G14" s="17"/>
      <c r="H14" s="17"/>
      <c r="I14" s="17"/>
    </row>
    <row r="15" spans="1:13" x14ac:dyDescent="0.3">
      <c r="A15" s="17"/>
      <c r="B15" s="17">
        <v>10</v>
      </c>
      <c r="C15" s="17">
        <v>22009</v>
      </c>
      <c r="D15" s="17">
        <v>1800</v>
      </c>
      <c r="E15" s="17">
        <f t="shared" si="0"/>
        <v>23809</v>
      </c>
      <c r="F15" s="18">
        <f t="shared" si="1"/>
        <v>7.5601663236591204E-2</v>
      </c>
      <c r="G15" s="17"/>
      <c r="H15" s="17"/>
      <c r="I15" s="17"/>
    </row>
    <row r="16" spans="1:13" x14ac:dyDescent="0.3">
      <c r="A16" s="17"/>
      <c r="B16" s="17" t="s">
        <v>4</v>
      </c>
      <c r="C16" s="17">
        <f>SUM(C6:C15)</f>
        <v>233624</v>
      </c>
      <c r="D16" s="17">
        <f>SUM(D6:D15)</f>
        <v>5046</v>
      </c>
      <c r="E16" s="17">
        <f t="shared" si="0"/>
        <v>238670</v>
      </c>
      <c r="F16" s="18">
        <f t="shared" si="1"/>
        <v>2.1142162818955042E-2</v>
      </c>
      <c r="G16" s="17"/>
      <c r="H16" s="17"/>
      <c r="I16" s="17"/>
    </row>
    <row r="17" spans="1:9" x14ac:dyDescent="0.3">
      <c r="A17" s="17"/>
      <c r="B17" s="17"/>
      <c r="C17" s="17"/>
      <c r="D17" s="17"/>
      <c r="E17" s="17"/>
      <c r="F17" s="18"/>
      <c r="G17" s="17"/>
      <c r="H17" s="17"/>
      <c r="I17" s="17"/>
    </row>
    <row r="18" spans="1:9" x14ac:dyDescent="0.3">
      <c r="B18" t="s">
        <v>6</v>
      </c>
      <c r="F18" s="3"/>
    </row>
    <row r="20" spans="1:9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1:9" x14ac:dyDescent="0.3">
      <c r="B21">
        <v>0</v>
      </c>
      <c r="C21">
        <v>0</v>
      </c>
      <c r="D21">
        <v>0</v>
      </c>
      <c r="E21">
        <v>0</v>
      </c>
    </row>
    <row r="22" spans="1:9" x14ac:dyDescent="0.3">
      <c r="B22">
        <v>0.1</v>
      </c>
      <c r="C22">
        <f>D15/D16</f>
        <v>0.356718192627824</v>
      </c>
      <c r="D22">
        <v>1</v>
      </c>
      <c r="E22">
        <v>0.1</v>
      </c>
      <c r="F22">
        <f>B22*C22/2</f>
        <v>1.78359096313912E-2</v>
      </c>
    </row>
    <row r="23" spans="1:9" x14ac:dyDescent="0.3">
      <c r="B23">
        <v>0.2</v>
      </c>
      <c r="C23">
        <f>SUM(D14:D15)/D16</f>
        <v>0.4821640903686088</v>
      </c>
      <c r="D23">
        <v>1</v>
      </c>
      <c r="E23">
        <v>0.2</v>
      </c>
      <c r="F23">
        <f>(C22+C23)*0.1/2</f>
        <v>4.1944114149821646E-2</v>
      </c>
    </row>
    <row r="24" spans="1:9" x14ac:dyDescent="0.3">
      <c r="B24">
        <v>0.3</v>
      </c>
      <c r="C24">
        <f>SUM(D13:D15)/D16</f>
        <v>0.60186286167261194</v>
      </c>
      <c r="D24">
        <v>1</v>
      </c>
      <c r="E24">
        <v>0.3</v>
      </c>
      <c r="F24">
        <f t="shared" ref="F24:F31" si="2">(C23+C24)*0.1/2</f>
        <v>5.4201347602061037E-2</v>
      </c>
    </row>
    <row r="25" spans="1:9" x14ac:dyDescent="0.3">
      <c r="B25">
        <v>0.4</v>
      </c>
      <c r="C25">
        <f>SUM(D12:D15)/D16</f>
        <v>0.71145461751882677</v>
      </c>
      <c r="D25">
        <v>1</v>
      </c>
      <c r="E25">
        <v>0.4</v>
      </c>
      <c r="F25">
        <f t="shared" si="2"/>
        <v>6.5665873959571935E-2</v>
      </c>
    </row>
    <row r="26" spans="1:9" x14ac:dyDescent="0.3">
      <c r="B26">
        <v>0.5</v>
      </c>
      <c r="C26">
        <f>SUM(D11:D15)/D16</f>
        <v>0.80836305984938561</v>
      </c>
      <c r="D26">
        <v>1</v>
      </c>
      <c r="E26">
        <v>0.5</v>
      </c>
      <c r="F26">
        <f t="shared" si="2"/>
        <v>7.599088386841063E-2</v>
      </c>
    </row>
    <row r="27" spans="1:9" x14ac:dyDescent="0.3">
      <c r="B27">
        <v>0.6</v>
      </c>
      <c r="C27">
        <f>SUM(D10:D15)/D16</f>
        <v>0.8808957590170432</v>
      </c>
      <c r="D27">
        <v>1</v>
      </c>
      <c r="E27">
        <v>0.6</v>
      </c>
      <c r="F27">
        <f t="shared" si="2"/>
        <v>8.4462940943321449E-2</v>
      </c>
    </row>
    <row r="28" spans="1:9" x14ac:dyDescent="0.3">
      <c r="B28">
        <v>0.7</v>
      </c>
      <c r="C28">
        <f>SUM(D9:D15)/D16</f>
        <v>0.93182718985334922</v>
      </c>
      <c r="D28">
        <v>1</v>
      </c>
      <c r="E28">
        <v>0.7</v>
      </c>
      <c r="F28">
        <f t="shared" si="2"/>
        <v>9.0636147443519624E-2</v>
      </c>
    </row>
    <row r="29" spans="1:9" x14ac:dyDescent="0.3">
      <c r="B29">
        <v>0.8</v>
      </c>
      <c r="C29">
        <f>SUM(D8:D15)/D16</f>
        <v>0.96650812524772101</v>
      </c>
      <c r="D29">
        <v>1</v>
      </c>
      <c r="E29">
        <v>0.8</v>
      </c>
      <c r="F29">
        <f t="shared" si="2"/>
        <v>9.491676575505352E-2</v>
      </c>
    </row>
    <row r="30" spans="1:9" x14ac:dyDescent="0.3">
      <c r="B30">
        <v>0.9</v>
      </c>
      <c r="C30">
        <f>SUM(D7:D15)/D16</f>
        <v>0.98989298454221164</v>
      </c>
      <c r="D30">
        <v>1</v>
      </c>
      <c r="E30">
        <v>0.9</v>
      </c>
      <c r="F30">
        <f t="shared" si="2"/>
        <v>9.7820055489496641E-2</v>
      </c>
    </row>
    <row r="31" spans="1:9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9.9494649227110585E-2</v>
      </c>
    </row>
    <row r="32" spans="1:9" x14ac:dyDescent="0.3">
      <c r="E32" t="s">
        <v>12</v>
      </c>
      <c r="F32">
        <f>SUM(F22:F31)</f>
        <v>0.72296868806975834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0.22296868806975834</v>
      </c>
    </row>
    <row r="36" spans="5:6" x14ac:dyDescent="0.3">
      <c r="E36" t="s">
        <v>15</v>
      </c>
      <c r="F36" s="4">
        <f>F35/F34</f>
        <v>0.49548597348835183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7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FFCB0DDF-A24F-4B4F-82BA-AD68BD1A9B35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977F-01FF-4879-8A12-8A22BD89CFA5}">
  <dimension ref="A1:M53"/>
  <sheetViews>
    <sheetView zoomScale="85" zoomScaleNormal="85" workbookViewId="0">
      <selection activeCell="A8" sqref="A8:H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23874</v>
      </c>
      <c r="D6">
        <v>196</v>
      </c>
      <c r="E6">
        <f>SUM(C6:D6)</f>
        <v>24070</v>
      </c>
      <c r="F6" s="3">
        <f>D6/E6</f>
        <v>8.1429164935604495E-3</v>
      </c>
    </row>
    <row r="7" spans="1:13" x14ac:dyDescent="0.3">
      <c r="B7">
        <v>2</v>
      </c>
      <c r="C7">
        <v>23603</v>
      </c>
      <c r="D7">
        <v>289</v>
      </c>
      <c r="E7">
        <f t="shared" ref="E7:E15" si="0">SUM(C7:D7)</f>
        <v>23892</v>
      </c>
      <c r="F7" s="3">
        <f t="shared" ref="F7:F16" si="1">D7/E7</f>
        <v>1.2096099112673698E-2</v>
      </c>
    </row>
    <row r="8" spans="1:13" x14ac:dyDescent="0.3">
      <c r="A8" s="17"/>
      <c r="B8" s="17">
        <v>3</v>
      </c>
      <c r="C8" s="17">
        <v>23497</v>
      </c>
      <c r="D8" s="17">
        <v>295</v>
      </c>
      <c r="E8" s="17">
        <f t="shared" si="0"/>
        <v>23792</v>
      </c>
      <c r="F8" s="18">
        <f t="shared" si="1"/>
        <v>1.2399125756556826E-2</v>
      </c>
      <c r="G8" s="17"/>
      <c r="H8" s="17"/>
    </row>
    <row r="9" spans="1:13" x14ac:dyDescent="0.3">
      <c r="A9" s="17"/>
      <c r="B9" s="17">
        <v>4</v>
      </c>
      <c r="C9" s="17">
        <v>28206</v>
      </c>
      <c r="D9" s="17">
        <v>334</v>
      </c>
      <c r="E9" s="17">
        <f t="shared" si="0"/>
        <v>28540</v>
      </c>
      <c r="F9" s="18">
        <f t="shared" si="1"/>
        <v>1.1702873160476523E-2</v>
      </c>
      <c r="G9" s="17"/>
      <c r="H9" s="17"/>
    </row>
    <row r="10" spans="1:13" x14ac:dyDescent="0.3">
      <c r="A10" s="17"/>
      <c r="B10" s="17">
        <v>5</v>
      </c>
      <c r="C10" s="17">
        <v>18736</v>
      </c>
      <c r="D10" s="17">
        <v>310</v>
      </c>
      <c r="E10" s="17">
        <f t="shared" si="0"/>
        <v>19046</v>
      </c>
      <c r="F10" s="18">
        <f t="shared" si="1"/>
        <v>1.6276383492596871E-2</v>
      </c>
      <c r="G10" s="17"/>
      <c r="H10" s="17"/>
    </row>
    <row r="11" spans="1:13" x14ac:dyDescent="0.3">
      <c r="A11" s="17"/>
      <c r="B11" s="17">
        <v>6</v>
      </c>
      <c r="C11" s="17">
        <v>25904</v>
      </c>
      <c r="D11" s="17">
        <v>417</v>
      </c>
      <c r="E11" s="17">
        <f t="shared" si="0"/>
        <v>26321</v>
      </c>
      <c r="F11" s="18">
        <f t="shared" si="1"/>
        <v>1.5842863113103605E-2</v>
      </c>
      <c r="G11" s="17"/>
      <c r="H11" s="17"/>
    </row>
    <row r="12" spans="1:13" x14ac:dyDescent="0.3">
      <c r="A12" s="17"/>
      <c r="B12" s="17">
        <v>7</v>
      </c>
      <c r="C12" s="17">
        <v>22214</v>
      </c>
      <c r="D12" s="17">
        <v>436</v>
      </c>
      <c r="E12" s="17">
        <f t="shared" si="0"/>
        <v>22650</v>
      </c>
      <c r="F12" s="18">
        <f t="shared" si="1"/>
        <v>1.9249448123620311E-2</v>
      </c>
      <c r="G12" s="17"/>
      <c r="H12" s="17"/>
    </row>
    <row r="13" spans="1:13" x14ac:dyDescent="0.3">
      <c r="A13" s="17"/>
      <c r="B13" s="17">
        <v>8</v>
      </c>
      <c r="C13" s="17">
        <v>22474</v>
      </c>
      <c r="D13" s="17">
        <v>446</v>
      </c>
      <c r="E13" s="17">
        <f t="shared" si="0"/>
        <v>22920</v>
      </c>
      <c r="F13" s="18">
        <f t="shared" si="1"/>
        <v>1.9458987783595113E-2</v>
      </c>
      <c r="G13" s="17"/>
      <c r="H13" s="17"/>
    </row>
    <row r="14" spans="1:13" x14ac:dyDescent="0.3">
      <c r="B14">
        <v>9</v>
      </c>
      <c r="C14">
        <v>23996</v>
      </c>
      <c r="D14">
        <v>583</v>
      </c>
      <c r="E14">
        <f t="shared" si="0"/>
        <v>24579</v>
      </c>
      <c r="F14" s="3">
        <f t="shared" si="1"/>
        <v>2.3719435290288457E-2</v>
      </c>
    </row>
    <row r="15" spans="1:13" x14ac:dyDescent="0.3">
      <c r="B15">
        <v>10</v>
      </c>
      <c r="C15">
        <v>21120</v>
      </c>
      <c r="D15">
        <v>1740</v>
      </c>
      <c r="E15">
        <f t="shared" si="0"/>
        <v>22860</v>
      </c>
      <c r="F15" s="3">
        <f t="shared" si="1"/>
        <v>7.6115485564304461E-2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0.34482758620689657</v>
      </c>
      <c r="D22">
        <v>1</v>
      </c>
      <c r="E22">
        <v>0.1</v>
      </c>
      <c r="F22">
        <f>B22*C22/2</f>
        <v>1.7241379310344831E-2</v>
      </c>
    </row>
    <row r="23" spans="2:6" x14ac:dyDescent="0.3">
      <c r="B23">
        <v>0.2</v>
      </c>
      <c r="C23">
        <f>SUM(D14:D15)/D16</f>
        <v>0.46036464526357512</v>
      </c>
      <c r="D23">
        <v>1</v>
      </c>
      <c r="E23">
        <v>0.2</v>
      </c>
      <c r="F23">
        <f>(C22+C23)*0.1/2</f>
        <v>4.025961157352359E-2</v>
      </c>
    </row>
    <row r="24" spans="2:6" x14ac:dyDescent="0.3">
      <c r="B24">
        <v>0.3</v>
      </c>
      <c r="C24">
        <f>SUM(D13:D15)/D16</f>
        <v>0.54875148632580262</v>
      </c>
      <c r="D24">
        <v>1</v>
      </c>
      <c r="E24">
        <v>0.3</v>
      </c>
      <c r="F24">
        <f t="shared" ref="F24:F31" si="2">(C23+C24)*0.1/2</f>
        <v>5.0455806579468888E-2</v>
      </c>
    </row>
    <row r="25" spans="2:6" x14ac:dyDescent="0.3">
      <c r="B25">
        <v>0.4</v>
      </c>
      <c r="C25">
        <f>SUM(D12:D15)/D16</f>
        <v>0.63515655965120887</v>
      </c>
      <c r="D25">
        <v>1</v>
      </c>
      <c r="E25">
        <v>0.4</v>
      </c>
      <c r="F25">
        <f t="shared" si="2"/>
        <v>5.9195402298850577E-2</v>
      </c>
    </row>
    <row r="26" spans="2:6" x14ac:dyDescent="0.3">
      <c r="B26">
        <v>0.5</v>
      </c>
      <c r="C26">
        <f>SUM(D11:D15)/D16</f>
        <v>0.71779627427665482</v>
      </c>
      <c r="D26">
        <v>1</v>
      </c>
      <c r="E26">
        <v>0.5</v>
      </c>
      <c r="F26">
        <f t="shared" si="2"/>
        <v>6.7647641696393188E-2</v>
      </c>
    </row>
    <row r="27" spans="2:6" x14ac:dyDescent="0.3">
      <c r="B27">
        <v>0.6</v>
      </c>
      <c r="C27">
        <f>SUM(D10:D15)/D16</f>
        <v>0.77923107411811332</v>
      </c>
      <c r="D27">
        <v>1</v>
      </c>
      <c r="E27">
        <v>0.6</v>
      </c>
      <c r="F27">
        <f t="shared" si="2"/>
        <v>7.4851367419738413E-2</v>
      </c>
    </row>
    <row r="28" spans="2:6" x14ac:dyDescent="0.3">
      <c r="B28">
        <v>0.7</v>
      </c>
      <c r="C28">
        <f>SUM(D9:D15)/D16</f>
        <v>0.84542211652794297</v>
      </c>
      <c r="D28">
        <v>1</v>
      </c>
      <c r="E28">
        <v>0.7</v>
      </c>
      <c r="F28">
        <f t="shared" si="2"/>
        <v>8.1232659532302812E-2</v>
      </c>
    </row>
    <row r="29" spans="2:6" x14ac:dyDescent="0.3">
      <c r="B29">
        <v>0.8</v>
      </c>
      <c r="C29">
        <f>SUM(D8:D15)/D16</f>
        <v>0.90388426476416961</v>
      </c>
      <c r="D29">
        <v>1</v>
      </c>
      <c r="E29">
        <v>0.8</v>
      </c>
      <c r="F29">
        <f t="shared" si="2"/>
        <v>8.746531906460564E-2</v>
      </c>
    </row>
    <row r="30" spans="2:6" x14ac:dyDescent="0.3">
      <c r="B30">
        <v>0.9</v>
      </c>
      <c r="C30">
        <f>SUM(D7:D15)/D16</f>
        <v>0.96115735235830357</v>
      </c>
      <c r="D30">
        <v>1</v>
      </c>
      <c r="E30">
        <v>0.9</v>
      </c>
      <c r="F30">
        <f t="shared" si="2"/>
        <v>9.3252080856123673E-2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9.8057867617915184E-2</v>
      </c>
    </row>
    <row r="32" spans="2:6" x14ac:dyDescent="0.3">
      <c r="E32" t="s">
        <v>12</v>
      </c>
      <c r="F32">
        <f>SUM(F22:F31)</f>
        <v>0.66965913594926674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0.16965913594926674</v>
      </c>
    </row>
    <row r="36" spans="5:6" x14ac:dyDescent="0.3">
      <c r="E36" t="s">
        <v>15</v>
      </c>
      <c r="F36" s="4">
        <f>F35/F34</f>
        <v>0.37702030210948162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60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4D486991-F995-42D5-95AB-E255F7EB8A81}"/>
  </hyperlinks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D688-4CC2-43BF-A5C2-07DC2176F1D9}">
  <dimension ref="A1:M53"/>
  <sheetViews>
    <sheetView zoomScale="85" zoomScaleNormal="85" workbookViewId="0">
      <selection activeCell="A9" sqref="A9:F1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23814</v>
      </c>
      <c r="D6">
        <v>55</v>
      </c>
      <c r="E6">
        <f>SUM(C6:D6)</f>
        <v>23869</v>
      </c>
      <c r="F6" s="3">
        <f>D6/E6</f>
        <v>2.3042439984917677E-3</v>
      </c>
    </row>
    <row r="7" spans="1:13" x14ac:dyDescent="0.3">
      <c r="B7">
        <v>2</v>
      </c>
      <c r="C7">
        <v>23757</v>
      </c>
      <c r="D7">
        <v>118</v>
      </c>
      <c r="E7">
        <f t="shared" ref="E7:E16" si="0">SUM(C7:D7)</f>
        <v>23875</v>
      </c>
      <c r="F7" s="3">
        <f t="shared" ref="F7:F16" si="1">D7/E7</f>
        <v>4.9424083769633509E-3</v>
      </c>
    </row>
    <row r="8" spans="1:13" x14ac:dyDescent="0.3">
      <c r="B8">
        <v>3</v>
      </c>
      <c r="C8">
        <v>23773</v>
      </c>
      <c r="D8">
        <v>177</v>
      </c>
      <c r="E8">
        <f t="shared" si="0"/>
        <v>23950</v>
      </c>
      <c r="F8" s="3">
        <f t="shared" si="1"/>
        <v>7.3903966597077247E-3</v>
      </c>
    </row>
    <row r="9" spans="1:13" x14ac:dyDescent="0.3">
      <c r="A9" s="17"/>
      <c r="B9" s="17">
        <v>4</v>
      </c>
      <c r="C9" s="17">
        <v>23592</v>
      </c>
      <c r="D9" s="17">
        <v>251</v>
      </c>
      <c r="E9" s="17">
        <f t="shared" si="0"/>
        <v>23843</v>
      </c>
      <c r="F9" s="18">
        <f t="shared" si="1"/>
        <v>1.0527198758545485E-2</v>
      </c>
    </row>
    <row r="10" spans="1:13" x14ac:dyDescent="0.3">
      <c r="A10" s="17"/>
      <c r="B10" s="17">
        <v>5</v>
      </c>
      <c r="C10" s="17">
        <v>23492</v>
      </c>
      <c r="D10" s="17">
        <v>366</v>
      </c>
      <c r="E10" s="17">
        <f t="shared" si="0"/>
        <v>23858</v>
      </c>
      <c r="F10" s="18">
        <f t="shared" si="1"/>
        <v>1.5340766200016766E-2</v>
      </c>
    </row>
    <row r="11" spans="1:13" x14ac:dyDescent="0.3">
      <c r="A11" s="17"/>
      <c r="B11" s="17">
        <v>6</v>
      </c>
      <c r="C11" s="17">
        <v>23332</v>
      </c>
      <c r="D11" s="17">
        <v>483</v>
      </c>
      <c r="E11" s="17">
        <f t="shared" si="0"/>
        <v>23815</v>
      </c>
      <c r="F11" s="18">
        <f t="shared" si="1"/>
        <v>2.0281335292882636E-2</v>
      </c>
    </row>
    <row r="12" spans="1:13" x14ac:dyDescent="0.3">
      <c r="A12" s="17"/>
      <c r="B12" s="17">
        <v>7</v>
      </c>
      <c r="C12" s="17">
        <v>23341</v>
      </c>
      <c r="D12" s="17">
        <v>559</v>
      </c>
      <c r="E12" s="17">
        <f t="shared" si="0"/>
        <v>23900</v>
      </c>
      <c r="F12" s="18">
        <f t="shared" si="1"/>
        <v>2.3389121338912133E-2</v>
      </c>
    </row>
    <row r="13" spans="1:13" x14ac:dyDescent="0.3">
      <c r="A13" s="17"/>
      <c r="B13" s="17">
        <v>8</v>
      </c>
      <c r="C13" s="17">
        <v>23331</v>
      </c>
      <c r="D13" s="17">
        <v>604</v>
      </c>
      <c r="E13" s="17">
        <f t="shared" si="0"/>
        <v>23935</v>
      </c>
      <c r="F13" s="18">
        <f t="shared" si="1"/>
        <v>2.5235011489450596E-2</v>
      </c>
    </row>
    <row r="14" spans="1:13" x14ac:dyDescent="0.3">
      <c r="A14" s="17"/>
      <c r="B14" s="17">
        <v>9</v>
      </c>
      <c r="C14" s="17">
        <v>23184</v>
      </c>
      <c r="D14" s="17">
        <v>633</v>
      </c>
      <c r="E14" s="17">
        <f t="shared" si="0"/>
        <v>23817</v>
      </c>
      <c r="F14" s="18">
        <f t="shared" si="1"/>
        <v>2.6577654616450435E-2</v>
      </c>
    </row>
    <row r="15" spans="1:13" x14ac:dyDescent="0.3">
      <c r="A15" s="17"/>
      <c r="B15" s="17">
        <v>10</v>
      </c>
      <c r="C15" s="17">
        <v>22008</v>
      </c>
      <c r="D15" s="17">
        <v>1800</v>
      </c>
      <c r="E15" s="17">
        <f t="shared" si="0"/>
        <v>23808</v>
      </c>
      <c r="F15" s="18">
        <f t="shared" si="1"/>
        <v>7.5604838709677422E-2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0.356718192627824</v>
      </c>
      <c r="D22">
        <v>1</v>
      </c>
      <c r="E22">
        <v>0.1</v>
      </c>
      <c r="F22">
        <f>B22*C22/2</f>
        <v>1.78359096313912E-2</v>
      </c>
    </row>
    <row r="23" spans="2:6" x14ac:dyDescent="0.3">
      <c r="B23">
        <v>0.2</v>
      </c>
      <c r="C23">
        <f>SUM(D14:D15)/D16</f>
        <v>0.4821640903686088</v>
      </c>
      <c r="D23">
        <v>1</v>
      </c>
      <c r="E23">
        <v>0.2</v>
      </c>
      <c r="F23">
        <f>(C22+C23)*0.1/2</f>
        <v>4.1944114149821646E-2</v>
      </c>
    </row>
    <row r="24" spans="2:6" x14ac:dyDescent="0.3">
      <c r="B24">
        <v>0.3</v>
      </c>
      <c r="C24">
        <f>SUM(D13:D15)/D16</f>
        <v>0.60186286167261194</v>
      </c>
      <c r="D24">
        <v>1</v>
      </c>
      <c r="E24">
        <v>0.3</v>
      </c>
      <c r="F24">
        <f t="shared" ref="F24:F31" si="2">(C23+C24)*0.1/2</f>
        <v>5.4201347602061037E-2</v>
      </c>
    </row>
    <row r="25" spans="2:6" x14ac:dyDescent="0.3">
      <c r="B25">
        <v>0.4</v>
      </c>
      <c r="C25">
        <f>SUM(D12:D15)/D16</f>
        <v>0.71264367816091956</v>
      </c>
      <c r="D25">
        <v>1</v>
      </c>
      <c r="E25">
        <v>0.4</v>
      </c>
      <c r="F25">
        <f t="shared" si="2"/>
        <v>6.5725326991676575E-2</v>
      </c>
    </row>
    <row r="26" spans="2:6" x14ac:dyDescent="0.3">
      <c r="B26">
        <v>0.5</v>
      </c>
      <c r="C26">
        <f>SUM(D11:D15)/D16</f>
        <v>0.80836305984938561</v>
      </c>
      <c r="D26">
        <v>1</v>
      </c>
      <c r="E26">
        <v>0.5</v>
      </c>
      <c r="F26">
        <f t="shared" si="2"/>
        <v>7.605033690051527E-2</v>
      </c>
    </row>
    <row r="27" spans="2:6" x14ac:dyDescent="0.3">
      <c r="B27">
        <v>0.6</v>
      </c>
      <c r="C27">
        <f>SUM(D10:D15)/D16</f>
        <v>0.8808957590170432</v>
      </c>
      <c r="D27">
        <v>1</v>
      </c>
      <c r="E27">
        <v>0.6</v>
      </c>
      <c r="F27">
        <f t="shared" si="2"/>
        <v>8.4462940943321449E-2</v>
      </c>
    </row>
    <row r="28" spans="2:6" x14ac:dyDescent="0.3">
      <c r="B28">
        <v>0.7</v>
      </c>
      <c r="C28">
        <f>SUM(D9:D15)/D16</f>
        <v>0.93063812921125644</v>
      </c>
      <c r="D28">
        <v>1</v>
      </c>
      <c r="E28">
        <v>0.7</v>
      </c>
      <c r="F28">
        <f t="shared" si="2"/>
        <v>9.0576694411414985E-2</v>
      </c>
    </row>
    <row r="29" spans="2:6" x14ac:dyDescent="0.3">
      <c r="B29">
        <v>0.8</v>
      </c>
      <c r="C29">
        <f>SUM(D8:D15)/D16</f>
        <v>0.96571541815299244</v>
      </c>
      <c r="D29">
        <v>1</v>
      </c>
      <c r="E29">
        <v>0.8</v>
      </c>
      <c r="F29">
        <f t="shared" si="2"/>
        <v>9.481767736821245E-2</v>
      </c>
    </row>
    <row r="30" spans="2:6" x14ac:dyDescent="0.3">
      <c r="B30">
        <v>0.9</v>
      </c>
      <c r="C30">
        <f>SUM(D7:D15)/D16</f>
        <v>0.98910027744748319</v>
      </c>
      <c r="D30">
        <v>1</v>
      </c>
      <c r="E30">
        <v>0.9</v>
      </c>
      <c r="F30">
        <f t="shared" si="2"/>
        <v>9.7740784780023793E-2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9.9455013872374168E-2</v>
      </c>
    </row>
    <row r="32" spans="2:6" x14ac:dyDescent="0.3">
      <c r="E32" t="s">
        <v>12</v>
      </c>
      <c r="F32">
        <f>SUM(F22:F31)</f>
        <v>0.72281014665081256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0.22281014665081256</v>
      </c>
    </row>
    <row r="36" spans="5:6" x14ac:dyDescent="0.3">
      <c r="E36" t="s">
        <v>15</v>
      </c>
      <c r="F36" s="4">
        <f>F35/F34</f>
        <v>0.49513365922402791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6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F1BE661C-E6CE-4FFE-9060-FD8478C0D349}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BC37-9334-4F20-B6D9-DC6F82239060}">
  <dimension ref="A1:M53"/>
  <sheetViews>
    <sheetView zoomScale="85" zoomScaleNormal="85" workbookViewId="0">
      <selection activeCell="I12" sqref="I12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23822</v>
      </c>
      <c r="D6">
        <v>55</v>
      </c>
      <c r="E6">
        <f>SUM(C6:D6)</f>
        <v>23877</v>
      </c>
      <c r="F6" s="3">
        <f>D6/E6</f>
        <v>2.3034719604640447E-3</v>
      </c>
    </row>
    <row r="7" spans="1:13" x14ac:dyDescent="0.3">
      <c r="B7">
        <v>2</v>
      </c>
      <c r="C7">
        <v>23771</v>
      </c>
      <c r="D7">
        <v>119</v>
      </c>
      <c r="E7">
        <f t="shared" ref="E7:E16" si="0">SUM(C7:D7)</f>
        <v>23890</v>
      </c>
      <c r="F7" s="3">
        <f t="shared" ref="F7:F16" si="1">D7/E7</f>
        <v>4.9811636668061947E-3</v>
      </c>
    </row>
    <row r="8" spans="1:13" x14ac:dyDescent="0.3">
      <c r="B8">
        <v>3</v>
      </c>
      <c r="C8">
        <v>23668</v>
      </c>
      <c r="D8">
        <v>176</v>
      </c>
      <c r="E8">
        <f t="shared" si="0"/>
        <v>23844</v>
      </c>
      <c r="F8" s="3">
        <f t="shared" si="1"/>
        <v>7.3813118604261034E-3</v>
      </c>
    </row>
    <row r="9" spans="1:13" x14ac:dyDescent="0.3">
      <c r="B9" s="17">
        <v>4</v>
      </c>
      <c r="C9" s="17">
        <v>23756</v>
      </c>
      <c r="D9" s="17">
        <v>252</v>
      </c>
      <c r="E9" s="17">
        <f t="shared" si="0"/>
        <v>24008</v>
      </c>
      <c r="F9" s="18">
        <f t="shared" si="1"/>
        <v>1.0496501166277908E-2</v>
      </c>
      <c r="G9" s="17"/>
      <c r="H9" s="17"/>
    </row>
    <row r="10" spans="1:13" x14ac:dyDescent="0.3">
      <c r="B10" s="17">
        <v>5</v>
      </c>
      <c r="C10" s="17">
        <v>23473</v>
      </c>
      <c r="D10" s="17">
        <v>368</v>
      </c>
      <c r="E10" s="17">
        <f t="shared" si="0"/>
        <v>23841</v>
      </c>
      <c r="F10" s="18">
        <f t="shared" si="1"/>
        <v>1.5435594144540916E-2</v>
      </c>
      <c r="G10" s="17"/>
      <c r="H10" s="17"/>
    </row>
    <row r="11" spans="1:13" x14ac:dyDescent="0.3">
      <c r="B11" s="17">
        <v>6</v>
      </c>
      <c r="C11" s="17">
        <v>23325</v>
      </c>
      <c r="D11" s="17">
        <v>480</v>
      </c>
      <c r="E11" s="17">
        <f t="shared" si="0"/>
        <v>23805</v>
      </c>
      <c r="F11" s="18">
        <f t="shared" si="1"/>
        <v>2.0163831127914304E-2</v>
      </c>
      <c r="G11" s="17"/>
      <c r="H11" s="17"/>
    </row>
    <row r="12" spans="1:13" x14ac:dyDescent="0.3">
      <c r="B12" s="17">
        <v>7</v>
      </c>
      <c r="C12" s="17">
        <v>23306</v>
      </c>
      <c r="D12" s="17">
        <v>559</v>
      </c>
      <c r="E12" s="17">
        <f t="shared" si="0"/>
        <v>23865</v>
      </c>
      <c r="F12" s="18">
        <f t="shared" si="1"/>
        <v>2.3423423423423424E-2</v>
      </c>
      <c r="G12" s="17"/>
      <c r="H12" s="17"/>
    </row>
    <row r="13" spans="1:13" x14ac:dyDescent="0.3">
      <c r="B13" s="17">
        <v>8</v>
      </c>
      <c r="C13" s="17">
        <v>23314</v>
      </c>
      <c r="D13" s="17">
        <v>604</v>
      </c>
      <c r="E13" s="17">
        <f t="shared" si="0"/>
        <v>23918</v>
      </c>
      <c r="F13" s="18">
        <f t="shared" si="1"/>
        <v>2.5252947570867129E-2</v>
      </c>
      <c r="G13" s="17"/>
      <c r="H13" s="17"/>
    </row>
    <row r="14" spans="1:13" x14ac:dyDescent="0.3">
      <c r="B14" s="17">
        <v>9</v>
      </c>
      <c r="C14" s="17">
        <v>23181</v>
      </c>
      <c r="D14" s="17">
        <v>633</v>
      </c>
      <c r="E14" s="17">
        <f t="shared" si="0"/>
        <v>23814</v>
      </c>
      <c r="F14" s="18">
        <f t="shared" si="1"/>
        <v>2.6581002771478963E-2</v>
      </c>
      <c r="G14" s="17"/>
      <c r="H14" s="17"/>
    </row>
    <row r="15" spans="1:13" x14ac:dyDescent="0.3">
      <c r="B15" s="17">
        <v>10</v>
      </c>
      <c r="C15" s="17">
        <v>22008</v>
      </c>
      <c r="D15" s="17">
        <v>1800</v>
      </c>
      <c r="E15" s="17">
        <f t="shared" si="0"/>
        <v>23808</v>
      </c>
      <c r="F15" s="18">
        <f t="shared" si="1"/>
        <v>7.5604838709677422E-2</v>
      </c>
      <c r="G15" s="17"/>
      <c r="H15" s="17"/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0.356718192627824</v>
      </c>
      <c r="D22">
        <v>1</v>
      </c>
      <c r="E22">
        <v>0.1</v>
      </c>
      <c r="F22">
        <f>B22*C22/2</f>
        <v>1.78359096313912E-2</v>
      </c>
    </row>
    <row r="23" spans="2:6" x14ac:dyDescent="0.3">
      <c r="B23">
        <v>0.2</v>
      </c>
      <c r="C23">
        <f>SUM(D14:D15)/D16</f>
        <v>0.4821640903686088</v>
      </c>
      <c r="D23">
        <v>1</v>
      </c>
      <c r="E23">
        <v>0.2</v>
      </c>
      <c r="F23">
        <f>(C22+C23)*0.1/2</f>
        <v>4.1944114149821646E-2</v>
      </c>
    </row>
    <row r="24" spans="2:6" x14ac:dyDescent="0.3">
      <c r="B24">
        <v>0.3</v>
      </c>
      <c r="C24">
        <f>SUM(D13:D15)/D16</f>
        <v>0.60186286167261194</v>
      </c>
      <c r="D24">
        <v>1</v>
      </c>
      <c r="E24">
        <v>0.3</v>
      </c>
      <c r="F24">
        <f t="shared" ref="F24:F31" si="2">(C23+C24)*0.1/2</f>
        <v>5.4201347602061037E-2</v>
      </c>
    </row>
    <row r="25" spans="2:6" x14ac:dyDescent="0.3">
      <c r="B25">
        <v>0.4</v>
      </c>
      <c r="C25">
        <f>SUM(D12:D15)/D16</f>
        <v>0.71264367816091956</v>
      </c>
      <c r="D25">
        <v>1</v>
      </c>
      <c r="E25">
        <v>0.4</v>
      </c>
      <c r="F25">
        <f t="shared" si="2"/>
        <v>6.5725326991676575E-2</v>
      </c>
    </row>
    <row r="26" spans="2:6" x14ac:dyDescent="0.3">
      <c r="B26">
        <v>0.5</v>
      </c>
      <c r="C26">
        <f>SUM(D11:D15)/D16</f>
        <v>0.80776852952833933</v>
      </c>
      <c r="D26">
        <v>1</v>
      </c>
      <c r="E26">
        <v>0.5</v>
      </c>
      <c r="F26">
        <f t="shared" si="2"/>
        <v>7.602061038446295E-2</v>
      </c>
    </row>
    <row r="27" spans="2:6" x14ac:dyDescent="0.3">
      <c r="B27">
        <v>0.6</v>
      </c>
      <c r="C27">
        <f>SUM(D10:D15)/D16</f>
        <v>0.88069758224336103</v>
      </c>
      <c r="D27">
        <v>1</v>
      </c>
      <c r="E27">
        <v>0.6</v>
      </c>
      <c r="F27">
        <f t="shared" si="2"/>
        <v>8.4423305588585018E-2</v>
      </c>
    </row>
    <row r="28" spans="2:6" x14ac:dyDescent="0.3">
      <c r="B28">
        <v>0.7</v>
      </c>
      <c r="C28">
        <f>SUM(D9:D15)/D16</f>
        <v>0.93063812921125644</v>
      </c>
      <c r="D28">
        <v>1</v>
      </c>
      <c r="E28">
        <v>0.7</v>
      </c>
      <c r="F28">
        <f t="shared" si="2"/>
        <v>9.0566785572730887E-2</v>
      </c>
    </row>
    <row r="29" spans="2:6" x14ac:dyDescent="0.3">
      <c r="B29">
        <v>0.8</v>
      </c>
      <c r="C29">
        <f>SUM(D8:D15)/D16</f>
        <v>0.96551724137931039</v>
      </c>
      <c r="D29">
        <v>1</v>
      </c>
      <c r="E29">
        <v>0.8</v>
      </c>
      <c r="F29">
        <f t="shared" si="2"/>
        <v>9.4807768529528352E-2</v>
      </c>
    </row>
    <row r="30" spans="2:6" x14ac:dyDescent="0.3">
      <c r="B30">
        <v>0.9</v>
      </c>
      <c r="C30">
        <f>SUM(D7:D15)/D16</f>
        <v>0.98910027744748319</v>
      </c>
      <c r="D30">
        <v>1</v>
      </c>
      <c r="E30">
        <v>0.9</v>
      </c>
      <c r="F30">
        <f t="shared" si="2"/>
        <v>9.7730875941339682E-2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9.9455013872374168E-2</v>
      </c>
    </row>
    <row r="32" spans="2:6" x14ac:dyDescent="0.3">
      <c r="E32" t="s">
        <v>12</v>
      </c>
      <c r="F32">
        <f>SUM(F22:F31)</f>
        <v>0.72271105826397153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0.22271105826397153</v>
      </c>
    </row>
    <row r="36" spans="5:6" x14ac:dyDescent="0.3">
      <c r="E36" t="s">
        <v>15</v>
      </c>
      <c r="F36" s="4">
        <f>F35/F34</f>
        <v>0.49491346280882559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5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F0400CF9-1A12-483B-8CAB-DE62B09A5E65}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4ABE-A9B5-43B6-8C8E-09937E6EE92A}">
  <dimension ref="A1:M53"/>
  <sheetViews>
    <sheetView zoomScale="85" zoomScaleNormal="85" workbookViewId="0">
      <selection activeCell="A11" sqref="A11:H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23836</v>
      </c>
      <c r="D6">
        <v>45</v>
      </c>
      <c r="E6">
        <f>SUM(C6:D6)</f>
        <v>23881</v>
      </c>
      <c r="F6" s="3">
        <f>D6/E6</f>
        <v>1.8843432017084712E-3</v>
      </c>
    </row>
    <row r="7" spans="1:13" x14ac:dyDescent="0.3">
      <c r="B7">
        <v>2</v>
      </c>
      <c r="C7">
        <v>23729</v>
      </c>
      <c r="D7">
        <v>129</v>
      </c>
      <c r="E7">
        <f t="shared" ref="E7:E16" si="0">SUM(C7:D7)</f>
        <v>23858</v>
      </c>
      <c r="F7" s="3">
        <f t="shared" ref="F7:F16" si="1">D7/E7</f>
        <v>5.4069913655796801E-3</v>
      </c>
    </row>
    <row r="8" spans="1:13" x14ac:dyDescent="0.3">
      <c r="B8">
        <v>3</v>
      </c>
      <c r="C8">
        <v>23716</v>
      </c>
      <c r="D8">
        <v>192</v>
      </c>
      <c r="E8">
        <f t="shared" si="0"/>
        <v>23908</v>
      </c>
      <c r="F8" s="3">
        <f t="shared" si="1"/>
        <v>8.0307846745859123E-3</v>
      </c>
    </row>
    <row r="9" spans="1:13" x14ac:dyDescent="0.3">
      <c r="B9">
        <v>4</v>
      </c>
      <c r="C9">
        <v>23769</v>
      </c>
      <c r="D9">
        <v>236</v>
      </c>
      <c r="E9">
        <f t="shared" si="0"/>
        <v>24005</v>
      </c>
      <c r="F9" s="3">
        <f t="shared" si="1"/>
        <v>9.8312851489273066E-3</v>
      </c>
    </row>
    <row r="10" spans="1:13" x14ac:dyDescent="0.3">
      <c r="B10">
        <v>5</v>
      </c>
      <c r="C10">
        <v>23385</v>
      </c>
      <c r="D10">
        <v>357</v>
      </c>
      <c r="E10">
        <f t="shared" si="0"/>
        <v>23742</v>
      </c>
      <c r="F10" s="3">
        <f t="shared" si="1"/>
        <v>1.5036643922163254E-2</v>
      </c>
    </row>
    <row r="11" spans="1:13" x14ac:dyDescent="0.3">
      <c r="A11" s="17"/>
      <c r="B11" s="17">
        <v>6</v>
      </c>
      <c r="C11" s="17">
        <v>23411</v>
      </c>
      <c r="D11" s="17">
        <v>465</v>
      </c>
      <c r="E11" s="17">
        <f t="shared" si="0"/>
        <v>23876</v>
      </c>
      <c r="F11" s="18">
        <f t="shared" si="1"/>
        <v>1.9475624057631095E-2</v>
      </c>
      <c r="G11" s="17"/>
      <c r="H11" s="17"/>
    </row>
    <row r="12" spans="1:13" x14ac:dyDescent="0.3">
      <c r="A12" s="17"/>
      <c r="B12" s="17">
        <v>7</v>
      </c>
      <c r="C12" s="17">
        <v>23239</v>
      </c>
      <c r="D12" s="17">
        <v>584</v>
      </c>
      <c r="E12" s="17">
        <f t="shared" si="0"/>
        <v>23823</v>
      </c>
      <c r="F12" s="18">
        <f t="shared" si="1"/>
        <v>2.451412500524703E-2</v>
      </c>
      <c r="G12" s="17"/>
      <c r="H12" s="17"/>
    </row>
    <row r="13" spans="1:13" x14ac:dyDescent="0.3">
      <c r="A13" s="17"/>
      <c r="B13" s="17">
        <v>8</v>
      </c>
      <c r="C13" s="17">
        <v>23296</v>
      </c>
      <c r="D13" s="17">
        <v>596</v>
      </c>
      <c r="E13" s="17">
        <f t="shared" si="0"/>
        <v>23892</v>
      </c>
      <c r="F13" s="18">
        <f t="shared" si="1"/>
        <v>2.4945588481500084E-2</v>
      </c>
      <c r="G13" s="17"/>
      <c r="H13" s="17"/>
    </row>
    <row r="14" spans="1:13" x14ac:dyDescent="0.3">
      <c r="B14">
        <v>9</v>
      </c>
      <c r="C14">
        <v>23247</v>
      </c>
      <c r="D14">
        <v>639</v>
      </c>
      <c r="E14">
        <f t="shared" si="0"/>
        <v>23886</v>
      </c>
      <c r="F14" s="3">
        <f t="shared" si="1"/>
        <v>2.6752072343632253E-2</v>
      </c>
    </row>
    <row r="15" spans="1:13" x14ac:dyDescent="0.3">
      <c r="B15">
        <v>10</v>
      </c>
      <c r="C15">
        <v>21996</v>
      </c>
      <c r="D15">
        <v>1803</v>
      </c>
      <c r="E15">
        <f t="shared" si="0"/>
        <v>23799</v>
      </c>
      <c r="F15" s="3">
        <f t="shared" si="1"/>
        <v>7.5759485692676168E-2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0.3573127229488704</v>
      </c>
      <c r="D22">
        <v>1</v>
      </c>
      <c r="E22">
        <v>0.1</v>
      </c>
      <c r="F22">
        <f>B22*C22/2</f>
        <v>1.786563614744352E-2</v>
      </c>
    </row>
    <row r="23" spans="2:6" x14ac:dyDescent="0.3">
      <c r="B23">
        <v>0.2</v>
      </c>
      <c r="C23">
        <f>SUM(D14:D15)/D16</f>
        <v>0.48394768133174793</v>
      </c>
      <c r="D23">
        <v>1</v>
      </c>
      <c r="E23">
        <v>0.2</v>
      </c>
      <c r="F23">
        <f>(C22+C23)*0.1/2</f>
        <v>4.2063020214030918E-2</v>
      </c>
    </row>
    <row r="24" spans="2:6" x14ac:dyDescent="0.3">
      <c r="B24">
        <v>0.3</v>
      </c>
      <c r="C24">
        <f>SUM(D13:D15)/D16</f>
        <v>0.60206103844629411</v>
      </c>
      <c r="D24">
        <v>1</v>
      </c>
      <c r="E24">
        <v>0.3</v>
      </c>
      <c r="F24">
        <f t="shared" ref="F24:F31" si="2">(C23+C24)*0.1/2</f>
        <v>5.4300435988902107E-2</v>
      </c>
    </row>
    <row r="25" spans="2:6" x14ac:dyDescent="0.3">
      <c r="B25">
        <v>0.4</v>
      </c>
      <c r="C25">
        <f>SUM(D12:D15)/D16</f>
        <v>0.71779627427665482</v>
      </c>
      <c r="D25">
        <v>1</v>
      </c>
      <c r="E25">
        <v>0.4</v>
      </c>
      <c r="F25">
        <f t="shared" si="2"/>
        <v>6.5992865636147452E-2</v>
      </c>
    </row>
    <row r="26" spans="2:6" x14ac:dyDescent="0.3">
      <c r="B26">
        <v>0.5</v>
      </c>
      <c r="C26">
        <f>SUM(D11:D15)/D16</f>
        <v>0.80994847403884263</v>
      </c>
      <c r="D26">
        <v>1</v>
      </c>
      <c r="E26">
        <v>0.5</v>
      </c>
      <c r="F26">
        <f t="shared" si="2"/>
        <v>7.638723741577487E-2</v>
      </c>
    </row>
    <row r="27" spans="2:6" x14ac:dyDescent="0.3">
      <c r="B27">
        <v>0.6</v>
      </c>
      <c r="C27">
        <f>SUM(D10:D15)/D16</f>
        <v>0.88069758224336103</v>
      </c>
      <c r="D27">
        <v>1</v>
      </c>
      <c r="E27">
        <v>0.6</v>
      </c>
      <c r="F27">
        <f t="shared" si="2"/>
        <v>8.4532302814110186E-2</v>
      </c>
    </row>
    <row r="28" spans="2:6" x14ac:dyDescent="0.3">
      <c r="B28">
        <v>0.7</v>
      </c>
      <c r="C28">
        <f>SUM(D9:D15)/D16</f>
        <v>0.92746730083234241</v>
      </c>
      <c r="D28">
        <v>1</v>
      </c>
      <c r="E28">
        <v>0.7</v>
      </c>
      <c r="F28">
        <f t="shared" si="2"/>
        <v>9.0408244153785178E-2</v>
      </c>
    </row>
    <row r="29" spans="2:6" x14ac:dyDescent="0.3">
      <c r="B29">
        <v>0.8</v>
      </c>
      <c r="C29">
        <f>SUM(D8:D15)/D16</f>
        <v>0.96551724137931039</v>
      </c>
      <c r="D29">
        <v>1</v>
      </c>
      <c r="E29">
        <v>0.8</v>
      </c>
      <c r="F29">
        <f t="shared" si="2"/>
        <v>9.4649227110582643E-2</v>
      </c>
    </row>
    <row r="30" spans="2:6" x14ac:dyDescent="0.3">
      <c r="B30">
        <v>0.9</v>
      </c>
      <c r="C30">
        <f>SUM(D7:D15)/D16</f>
        <v>0.99108204518430443</v>
      </c>
      <c r="D30">
        <v>1</v>
      </c>
      <c r="E30">
        <v>0.9</v>
      </c>
      <c r="F30">
        <f t="shared" si="2"/>
        <v>9.7829964328180752E-2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9.9554102259215224E-2</v>
      </c>
    </row>
    <row r="32" spans="2:6" x14ac:dyDescent="0.3">
      <c r="E32" t="s">
        <v>12</v>
      </c>
      <c r="F32">
        <f>SUM(F22:F31)</f>
        <v>0.72358303606817276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0.22358303606817276</v>
      </c>
    </row>
    <row r="36" spans="5:6" x14ac:dyDescent="0.3">
      <c r="E36" t="s">
        <v>15</v>
      </c>
      <c r="F36" s="4">
        <f>F35/F34</f>
        <v>0.49685119126260613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4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11C5D90B-2700-4D4F-B44D-8B7584EAF75B}"/>
  </hyperlink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7A74-E1F7-444F-9312-D9BD609F2F43}">
  <dimension ref="A1:M53"/>
  <sheetViews>
    <sheetView zoomScale="85" zoomScaleNormal="85" workbookViewId="0">
      <selection activeCell="M40" sqref="M40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23831</v>
      </c>
      <c r="D6">
        <v>45</v>
      </c>
      <c r="E6">
        <f>SUM(C6:D6)</f>
        <v>23876</v>
      </c>
      <c r="F6" s="3">
        <f>D6/E6</f>
        <v>1.8847378120288155E-3</v>
      </c>
    </row>
    <row r="7" spans="1:13" x14ac:dyDescent="0.3">
      <c r="B7">
        <v>2</v>
      </c>
      <c r="C7">
        <v>23733</v>
      </c>
      <c r="D7">
        <v>131</v>
      </c>
      <c r="E7">
        <f t="shared" ref="E7:E16" si="0">SUM(C7:D7)</f>
        <v>23864</v>
      </c>
      <c r="F7" s="3">
        <f t="shared" ref="F7:F16" si="1">D7/E7</f>
        <v>5.4894401609118341E-3</v>
      </c>
    </row>
    <row r="8" spans="1:13" x14ac:dyDescent="0.3">
      <c r="B8">
        <v>3</v>
      </c>
      <c r="C8">
        <v>23700</v>
      </c>
      <c r="D8">
        <v>186</v>
      </c>
      <c r="E8">
        <f t="shared" si="0"/>
        <v>23886</v>
      </c>
      <c r="F8" s="3">
        <f t="shared" si="1"/>
        <v>7.7869881939211256E-3</v>
      </c>
    </row>
    <row r="9" spans="1:13" x14ac:dyDescent="0.3">
      <c r="B9">
        <v>4</v>
      </c>
      <c r="C9">
        <v>23641</v>
      </c>
      <c r="D9">
        <v>250</v>
      </c>
      <c r="E9">
        <f t="shared" si="0"/>
        <v>23891</v>
      </c>
      <c r="F9" s="3">
        <f t="shared" si="1"/>
        <v>1.0464191536561885E-2</v>
      </c>
    </row>
    <row r="10" spans="1:13" x14ac:dyDescent="0.3">
      <c r="B10">
        <v>5</v>
      </c>
      <c r="C10">
        <v>23486</v>
      </c>
      <c r="D10">
        <v>344</v>
      </c>
      <c r="E10">
        <f t="shared" si="0"/>
        <v>23830</v>
      </c>
      <c r="F10" s="3">
        <f t="shared" si="1"/>
        <v>1.443558539655896E-2</v>
      </c>
    </row>
    <row r="11" spans="1:13" x14ac:dyDescent="0.3">
      <c r="A11" s="17"/>
      <c r="B11" s="17">
        <v>6</v>
      </c>
      <c r="C11" s="17">
        <v>23392</v>
      </c>
      <c r="D11" s="17">
        <v>468</v>
      </c>
      <c r="E11" s="17">
        <f t="shared" si="0"/>
        <v>23860</v>
      </c>
      <c r="F11" s="18">
        <f t="shared" si="1"/>
        <v>1.961441743503772E-2</v>
      </c>
      <c r="G11" s="17"/>
      <c r="H11" s="17"/>
    </row>
    <row r="12" spans="1:13" x14ac:dyDescent="0.3">
      <c r="A12" s="17"/>
      <c r="B12" s="17">
        <v>7</v>
      </c>
      <c r="C12" s="17">
        <v>23277</v>
      </c>
      <c r="D12" s="17">
        <v>600</v>
      </c>
      <c r="E12" s="17">
        <f t="shared" si="0"/>
        <v>23877</v>
      </c>
      <c r="F12" s="18">
        <f t="shared" si="1"/>
        <v>2.5128785023244126E-2</v>
      </c>
      <c r="G12" s="17"/>
      <c r="H12" s="17"/>
    </row>
    <row r="13" spans="1:13" x14ac:dyDescent="0.3">
      <c r="A13" s="17"/>
      <c r="B13" s="17">
        <v>8</v>
      </c>
      <c r="C13" s="17">
        <v>23279</v>
      </c>
      <c r="D13" s="17">
        <v>581</v>
      </c>
      <c r="E13" s="17">
        <f t="shared" si="0"/>
        <v>23860</v>
      </c>
      <c r="F13" s="18">
        <f t="shared" si="1"/>
        <v>2.4350377200335289E-2</v>
      </c>
      <c r="G13" s="17"/>
      <c r="H13" s="17"/>
    </row>
    <row r="14" spans="1:13" x14ac:dyDescent="0.3">
      <c r="A14" s="17"/>
      <c r="B14" s="17">
        <v>9</v>
      </c>
      <c r="C14" s="17">
        <v>23217</v>
      </c>
      <c r="D14" s="17">
        <v>651</v>
      </c>
      <c r="E14" s="17">
        <f t="shared" si="0"/>
        <v>23868</v>
      </c>
      <c r="F14" s="18">
        <f t="shared" si="1"/>
        <v>2.7275012569130216E-2</v>
      </c>
      <c r="G14" s="17"/>
      <c r="H14" s="17"/>
    </row>
    <row r="15" spans="1:13" x14ac:dyDescent="0.3">
      <c r="B15">
        <v>10</v>
      </c>
      <c r="C15">
        <v>22068</v>
      </c>
      <c r="D15">
        <v>1790</v>
      </c>
      <c r="E15">
        <f t="shared" si="0"/>
        <v>23858</v>
      </c>
      <c r="F15" s="3">
        <f t="shared" si="1"/>
        <v>7.5027244530136636E-2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0.35473642489100277</v>
      </c>
      <c r="D22">
        <v>1</v>
      </c>
      <c r="E22">
        <v>0.1</v>
      </c>
      <c r="F22">
        <f>B22*C22/2</f>
        <v>1.773682124455014E-2</v>
      </c>
    </row>
    <row r="23" spans="2:6" x14ac:dyDescent="0.3">
      <c r="B23">
        <v>0.2</v>
      </c>
      <c r="C23">
        <f>SUM(D14:D15)/D16</f>
        <v>0.48374950455806581</v>
      </c>
      <c r="D23">
        <v>1</v>
      </c>
      <c r="E23">
        <v>0.2</v>
      </c>
      <c r="F23">
        <f>(C22+C23)*0.1/2</f>
        <v>4.192429647245343E-2</v>
      </c>
    </row>
    <row r="24" spans="2:6" x14ac:dyDescent="0.3">
      <c r="B24">
        <v>0.3</v>
      </c>
      <c r="C24">
        <f>SUM(D13:D15)/D16</f>
        <v>0.59889021006738008</v>
      </c>
      <c r="D24">
        <v>1</v>
      </c>
      <c r="E24">
        <v>0.3</v>
      </c>
      <c r="F24">
        <f t="shared" ref="F24:F31" si="2">(C23+C24)*0.1/2</f>
        <v>5.4131985731272293E-2</v>
      </c>
    </row>
    <row r="25" spans="2:6" x14ac:dyDescent="0.3">
      <c r="B25">
        <v>0.4</v>
      </c>
      <c r="C25">
        <f>SUM(D12:D15)/D16</f>
        <v>0.71779627427665482</v>
      </c>
      <c r="D25">
        <v>1</v>
      </c>
      <c r="E25">
        <v>0.4</v>
      </c>
      <c r="F25">
        <f t="shared" si="2"/>
        <v>6.5834324217201742E-2</v>
      </c>
    </row>
    <row r="26" spans="2:6" x14ac:dyDescent="0.3">
      <c r="B26">
        <v>0.5</v>
      </c>
      <c r="C26">
        <f>SUM(D11:D15)/D16</f>
        <v>0.81054300435988902</v>
      </c>
      <c r="D26">
        <v>1</v>
      </c>
      <c r="E26">
        <v>0.5</v>
      </c>
      <c r="F26">
        <f t="shared" si="2"/>
        <v>7.6416963931827203E-2</v>
      </c>
    </row>
    <row r="27" spans="2:6" x14ac:dyDescent="0.3">
      <c r="B27">
        <v>0.6</v>
      </c>
      <c r="C27">
        <f>SUM(D10:D15)/D16</f>
        <v>0.87871581450653979</v>
      </c>
      <c r="D27">
        <v>1</v>
      </c>
      <c r="E27">
        <v>0.6</v>
      </c>
      <c r="F27">
        <f t="shared" si="2"/>
        <v>8.4462940943321449E-2</v>
      </c>
    </row>
    <row r="28" spans="2:6" x14ac:dyDescent="0.3">
      <c r="B28">
        <v>0.7</v>
      </c>
      <c r="C28">
        <f>SUM(D9:D15)/D16</f>
        <v>0.92826000792707097</v>
      </c>
      <c r="D28">
        <v>1</v>
      </c>
      <c r="E28">
        <v>0.7</v>
      </c>
      <c r="F28">
        <f t="shared" si="2"/>
        <v>9.0348791121680538E-2</v>
      </c>
    </row>
    <row r="29" spans="2:6" x14ac:dyDescent="0.3">
      <c r="B29">
        <v>0.8</v>
      </c>
      <c r="C29">
        <f>SUM(D8:D15)/D16</f>
        <v>0.96512088783194605</v>
      </c>
      <c r="D29">
        <v>1</v>
      </c>
      <c r="E29">
        <v>0.8</v>
      </c>
      <c r="F29">
        <f t="shared" si="2"/>
        <v>9.4669044787950851E-2</v>
      </c>
    </row>
    <row r="30" spans="2:6" x14ac:dyDescent="0.3">
      <c r="B30">
        <v>0.9</v>
      </c>
      <c r="C30">
        <f>SUM(D7:D15)/D16</f>
        <v>0.99108204518430443</v>
      </c>
      <c r="D30">
        <v>1</v>
      </c>
      <c r="E30">
        <v>0.9</v>
      </c>
      <c r="F30">
        <f t="shared" si="2"/>
        <v>9.7810146650812529E-2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9.9554102259215224E-2</v>
      </c>
    </row>
    <row r="32" spans="2:6" x14ac:dyDescent="0.3">
      <c r="E32" t="s">
        <v>12</v>
      </c>
      <c r="F32">
        <f>SUM(F22:F31)</f>
        <v>0.72288941736028556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0.22288941736028556</v>
      </c>
    </row>
    <row r="36" spans="5:6" x14ac:dyDescent="0.3">
      <c r="E36" t="s">
        <v>15</v>
      </c>
      <c r="F36" s="4">
        <f>F35/F34</f>
        <v>0.49530981635619009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3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96A148EE-A9E5-482C-96F6-34B413C9FAC4}"/>
  </hyperlink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5288-0EF9-4060-9194-5308C394B3E5}">
  <dimension ref="A1:M53"/>
  <sheetViews>
    <sheetView zoomScale="85" zoomScaleNormal="85" workbookViewId="0">
      <selection activeCell="A12" sqref="A12:F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23823</v>
      </c>
      <c r="D6">
        <v>44</v>
      </c>
      <c r="E6">
        <f>SUM(C6:D6)</f>
        <v>23867</v>
      </c>
      <c r="F6" s="3">
        <f>D6/E6</f>
        <v>1.8435496710939791E-3</v>
      </c>
    </row>
    <row r="7" spans="1:13" x14ac:dyDescent="0.3">
      <c r="B7">
        <v>2</v>
      </c>
      <c r="C7">
        <v>23760</v>
      </c>
      <c r="D7">
        <v>125</v>
      </c>
      <c r="E7">
        <f t="shared" ref="E7:E16" si="0">SUM(C7:D7)</f>
        <v>23885</v>
      </c>
      <c r="F7" s="3">
        <f t="shared" ref="F7:F16" si="1">D7/E7</f>
        <v>5.2334100900146537E-3</v>
      </c>
    </row>
    <row r="8" spans="1:13" x14ac:dyDescent="0.3">
      <c r="B8">
        <v>3</v>
      </c>
      <c r="C8">
        <v>23818</v>
      </c>
      <c r="D8">
        <v>200</v>
      </c>
      <c r="E8">
        <f t="shared" si="0"/>
        <v>24018</v>
      </c>
      <c r="F8" s="3">
        <f t="shared" si="1"/>
        <v>8.3270880173203429E-3</v>
      </c>
    </row>
    <row r="9" spans="1:13" x14ac:dyDescent="0.3">
      <c r="B9">
        <v>4</v>
      </c>
      <c r="C9">
        <v>23458</v>
      </c>
      <c r="D9">
        <v>243</v>
      </c>
      <c r="E9">
        <f t="shared" si="0"/>
        <v>23701</v>
      </c>
      <c r="F9" s="3">
        <f t="shared" si="1"/>
        <v>1.0252731952238301E-2</v>
      </c>
    </row>
    <row r="10" spans="1:13" x14ac:dyDescent="0.3">
      <c r="B10">
        <v>5</v>
      </c>
      <c r="C10">
        <v>23584</v>
      </c>
      <c r="D10">
        <v>343</v>
      </c>
      <c r="E10">
        <f t="shared" si="0"/>
        <v>23927</v>
      </c>
      <c r="F10" s="3">
        <f t="shared" si="1"/>
        <v>1.4335269778910854E-2</v>
      </c>
    </row>
    <row r="11" spans="1:13" x14ac:dyDescent="0.3">
      <c r="B11">
        <v>6</v>
      </c>
      <c r="C11">
        <v>23373</v>
      </c>
      <c r="D11">
        <v>495</v>
      </c>
      <c r="E11">
        <f t="shared" si="0"/>
        <v>23868</v>
      </c>
      <c r="F11" s="3">
        <f t="shared" si="1"/>
        <v>2.0739064856711915E-2</v>
      </c>
    </row>
    <row r="12" spans="1:13" x14ac:dyDescent="0.3">
      <c r="A12" s="17"/>
      <c r="B12" s="17">
        <v>7</v>
      </c>
      <c r="C12" s="17">
        <v>23179</v>
      </c>
      <c r="D12" s="17">
        <v>625</v>
      </c>
      <c r="E12" s="17">
        <f t="shared" si="0"/>
        <v>23804</v>
      </c>
      <c r="F12" s="18">
        <f t="shared" si="1"/>
        <v>2.6256091413207863E-2</v>
      </c>
    </row>
    <row r="13" spans="1:13" x14ac:dyDescent="0.3">
      <c r="A13" s="17"/>
      <c r="B13" s="17">
        <v>8</v>
      </c>
      <c r="C13" s="17">
        <v>23310</v>
      </c>
      <c r="D13" s="17">
        <v>565</v>
      </c>
      <c r="E13" s="17">
        <f t="shared" si="0"/>
        <v>23875</v>
      </c>
      <c r="F13" s="18">
        <f t="shared" si="1"/>
        <v>2.3664921465968585E-2</v>
      </c>
    </row>
    <row r="14" spans="1:13" x14ac:dyDescent="0.3">
      <c r="A14" s="17"/>
      <c r="B14" s="17">
        <v>9</v>
      </c>
      <c r="C14" s="17">
        <v>23211</v>
      </c>
      <c r="D14" s="17">
        <v>647</v>
      </c>
      <c r="E14" s="17">
        <f t="shared" si="0"/>
        <v>23858</v>
      </c>
      <c r="F14" s="18">
        <f t="shared" si="1"/>
        <v>2.7118786151395759E-2</v>
      </c>
    </row>
    <row r="15" spans="1:13" x14ac:dyDescent="0.3">
      <c r="B15">
        <v>10</v>
      </c>
      <c r="C15">
        <v>22108</v>
      </c>
      <c r="D15">
        <v>1759</v>
      </c>
      <c r="E15">
        <f t="shared" si="0"/>
        <v>23867</v>
      </c>
      <c r="F15" s="3">
        <f t="shared" si="1"/>
        <v>7.3700087987597945E-2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0.34859294490685694</v>
      </c>
      <c r="D22">
        <v>1</v>
      </c>
      <c r="E22">
        <v>0.1</v>
      </c>
      <c r="F22">
        <f>B22*C22/2</f>
        <v>1.7429647245342846E-2</v>
      </c>
    </row>
    <row r="23" spans="2:6" x14ac:dyDescent="0.3">
      <c r="B23">
        <v>0.2</v>
      </c>
      <c r="C23">
        <f>SUM(D14:D15)/D16</f>
        <v>0.47681331747919142</v>
      </c>
      <c r="D23">
        <v>1</v>
      </c>
      <c r="E23">
        <v>0.2</v>
      </c>
      <c r="F23">
        <f>(C22+C23)*0.1/2</f>
        <v>4.1270313119302418E-2</v>
      </c>
    </row>
    <row r="24" spans="2:6" x14ac:dyDescent="0.3">
      <c r="B24">
        <v>0.3</v>
      </c>
      <c r="C24">
        <f>SUM(D13:D15)/D16</f>
        <v>0.58878319460959172</v>
      </c>
      <c r="D24">
        <v>1</v>
      </c>
      <c r="E24">
        <v>0.3</v>
      </c>
      <c r="F24">
        <f t="shared" ref="F24:F31" si="2">(C23+C24)*0.1/2</f>
        <v>5.3279825604439161E-2</v>
      </c>
    </row>
    <row r="25" spans="2:6" x14ac:dyDescent="0.3">
      <c r="B25">
        <v>0.4</v>
      </c>
      <c r="C25">
        <f>SUM(D12:D15)/D16</f>
        <v>0.71264367816091956</v>
      </c>
      <c r="D25">
        <v>1</v>
      </c>
      <c r="E25">
        <v>0.4</v>
      </c>
      <c r="F25">
        <f t="shared" si="2"/>
        <v>6.5071343638525556E-2</v>
      </c>
    </row>
    <row r="26" spans="2:6" x14ac:dyDescent="0.3">
      <c r="B26">
        <v>0.5</v>
      </c>
      <c r="C26">
        <f>SUM(D11:D15)/D16</f>
        <v>0.81074118113357119</v>
      </c>
      <c r="D26">
        <v>1</v>
      </c>
      <c r="E26">
        <v>0.5</v>
      </c>
      <c r="F26">
        <f t="shared" si="2"/>
        <v>7.6169242964724548E-2</v>
      </c>
    </row>
    <row r="27" spans="2:6" x14ac:dyDescent="0.3">
      <c r="B27">
        <v>0.6</v>
      </c>
      <c r="C27">
        <f>SUM(D10:D15)/D16</f>
        <v>0.87871581450653979</v>
      </c>
      <c r="D27">
        <v>1</v>
      </c>
      <c r="E27">
        <v>0.6</v>
      </c>
      <c r="F27">
        <f t="shared" si="2"/>
        <v>8.447284978200556E-2</v>
      </c>
    </row>
    <row r="28" spans="2:6" x14ac:dyDescent="0.3">
      <c r="B28">
        <v>0.7</v>
      </c>
      <c r="C28">
        <f>SUM(D9:D15)/D16</f>
        <v>0.92687277051129613</v>
      </c>
      <c r="D28">
        <v>1</v>
      </c>
      <c r="E28">
        <v>0.7</v>
      </c>
      <c r="F28">
        <f t="shared" si="2"/>
        <v>9.0279429250891802E-2</v>
      </c>
    </row>
    <row r="29" spans="2:6" x14ac:dyDescent="0.3">
      <c r="B29">
        <v>0.8</v>
      </c>
      <c r="C29">
        <f>SUM(D8:D15)/D16</f>
        <v>0.96650812524772101</v>
      </c>
      <c r="D29">
        <v>1</v>
      </c>
      <c r="E29">
        <v>0.8</v>
      </c>
      <c r="F29">
        <f t="shared" si="2"/>
        <v>9.4669044787950865E-2</v>
      </c>
    </row>
    <row r="30" spans="2:6" x14ac:dyDescent="0.3">
      <c r="B30">
        <v>0.9</v>
      </c>
      <c r="C30">
        <f>SUM(D7:D15)/D16</f>
        <v>0.99128022195798648</v>
      </c>
      <c r="D30">
        <v>1</v>
      </c>
      <c r="E30">
        <v>0.9</v>
      </c>
      <c r="F30">
        <f t="shared" si="2"/>
        <v>9.7889417360285391E-2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9.9564011097899321E-2</v>
      </c>
    </row>
    <row r="32" spans="2:6" x14ac:dyDescent="0.3">
      <c r="E32" t="s">
        <v>12</v>
      </c>
      <c r="F32">
        <f>SUM(F22:F31)</f>
        <v>0.72009512485136751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0.22009512485136751</v>
      </c>
    </row>
    <row r="36" spans="5:6" x14ac:dyDescent="0.3">
      <c r="E36" t="s">
        <v>15</v>
      </c>
      <c r="F36" s="4">
        <f>F35/F34</f>
        <v>0.48910027744748336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2" priority="1" operator="equal">
      <formula>238670</formula>
    </cfRule>
  </conditionalFormatting>
  <hyperlinks>
    <hyperlink ref="A1" location="Summary!A1" display="Summary로 이동" xr:uid="{5C41315F-6EF5-4DDA-ADE7-F60379AB3C49}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1BC0-50B9-49DE-9951-F87AB39C5AA1}">
  <dimension ref="A1:M53"/>
  <sheetViews>
    <sheetView zoomScale="85" zoomScaleNormal="85" workbookViewId="0">
      <selection activeCell="B10" sqref="B10:H13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23832</v>
      </c>
      <c r="D6">
        <v>50</v>
      </c>
      <c r="E6">
        <f>SUM(C6:D6)</f>
        <v>23882</v>
      </c>
      <c r="F6" s="3">
        <f>D6/E6</f>
        <v>2.0936269994137843E-3</v>
      </c>
    </row>
    <row r="7" spans="1:13" x14ac:dyDescent="0.3">
      <c r="B7">
        <v>2</v>
      </c>
      <c r="C7">
        <v>23738</v>
      </c>
      <c r="D7">
        <v>116</v>
      </c>
      <c r="E7">
        <f t="shared" ref="E7:E16" si="0">SUM(C7:D7)</f>
        <v>23854</v>
      </c>
      <c r="F7" s="3">
        <f t="shared" ref="F7:F16" si="1">D7/E7</f>
        <v>4.8629160727760544E-3</v>
      </c>
    </row>
    <row r="8" spans="1:13" x14ac:dyDescent="0.3">
      <c r="B8">
        <v>3</v>
      </c>
      <c r="C8">
        <v>23726</v>
      </c>
      <c r="D8">
        <v>200</v>
      </c>
      <c r="E8">
        <f t="shared" si="0"/>
        <v>23926</v>
      </c>
      <c r="F8" s="3">
        <f t="shared" si="1"/>
        <v>8.3591072473459833E-3</v>
      </c>
    </row>
    <row r="9" spans="1:13" x14ac:dyDescent="0.3">
      <c r="B9">
        <v>4</v>
      </c>
      <c r="C9">
        <v>23563</v>
      </c>
      <c r="D9">
        <v>245</v>
      </c>
      <c r="E9">
        <f t="shared" si="0"/>
        <v>23808</v>
      </c>
      <c r="F9" s="3">
        <f t="shared" si="1"/>
        <v>1.0290658602150537E-2</v>
      </c>
    </row>
    <row r="10" spans="1:13" x14ac:dyDescent="0.3">
      <c r="B10" s="17">
        <v>5</v>
      </c>
      <c r="C10" s="17">
        <v>23684</v>
      </c>
      <c r="D10" s="17">
        <v>350</v>
      </c>
      <c r="E10" s="17">
        <f t="shared" si="0"/>
        <v>24034</v>
      </c>
      <c r="F10" s="18">
        <f t="shared" si="1"/>
        <v>1.4562702837646668E-2</v>
      </c>
      <c r="G10" s="17"/>
      <c r="H10" s="17"/>
    </row>
    <row r="11" spans="1:13" x14ac:dyDescent="0.3">
      <c r="B11" s="17">
        <v>6</v>
      </c>
      <c r="C11" s="17">
        <v>23195</v>
      </c>
      <c r="D11" s="17">
        <v>505</v>
      </c>
      <c r="E11" s="17">
        <f t="shared" si="0"/>
        <v>23700</v>
      </c>
      <c r="F11" s="18">
        <f t="shared" si="1"/>
        <v>2.1308016877637132E-2</v>
      </c>
      <c r="G11" s="17"/>
      <c r="H11" s="17"/>
    </row>
    <row r="12" spans="1:13" x14ac:dyDescent="0.3">
      <c r="B12" s="17">
        <v>7</v>
      </c>
      <c r="C12" s="17">
        <v>23277</v>
      </c>
      <c r="D12" s="17">
        <v>604</v>
      </c>
      <c r="E12" s="17">
        <f t="shared" si="0"/>
        <v>23881</v>
      </c>
      <c r="F12" s="18">
        <f t="shared" si="1"/>
        <v>2.5292073196264812E-2</v>
      </c>
      <c r="G12" s="17"/>
      <c r="H12" s="17"/>
    </row>
    <row r="13" spans="1:13" x14ac:dyDescent="0.3">
      <c r="B13" s="17">
        <v>8</v>
      </c>
      <c r="C13" s="17">
        <v>23305</v>
      </c>
      <c r="D13" s="17">
        <v>571</v>
      </c>
      <c r="E13" s="17">
        <f t="shared" si="0"/>
        <v>23876</v>
      </c>
      <c r="F13" s="18">
        <f t="shared" si="1"/>
        <v>2.3915228681521194E-2</v>
      </c>
      <c r="G13" s="17"/>
      <c r="H13" s="17"/>
    </row>
    <row r="14" spans="1:13" x14ac:dyDescent="0.3">
      <c r="B14">
        <v>9</v>
      </c>
      <c r="C14">
        <v>23233</v>
      </c>
      <c r="D14">
        <v>650</v>
      </c>
      <c r="E14">
        <f t="shared" si="0"/>
        <v>23883</v>
      </c>
      <c r="F14" s="3">
        <f t="shared" si="1"/>
        <v>2.7216011388853996E-2</v>
      </c>
    </row>
    <row r="15" spans="1:13" x14ac:dyDescent="0.3">
      <c r="B15">
        <v>10</v>
      </c>
      <c r="C15">
        <v>22071</v>
      </c>
      <c r="D15">
        <v>1755</v>
      </c>
      <c r="E15">
        <f t="shared" si="0"/>
        <v>23826</v>
      </c>
      <c r="F15" s="3">
        <f t="shared" si="1"/>
        <v>7.3659027952656761E-2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0.34780023781212843</v>
      </c>
      <c r="D22">
        <v>1</v>
      </c>
      <c r="E22">
        <v>0.1</v>
      </c>
      <c r="F22">
        <f>B22*C22/2</f>
        <v>1.7390011890606422E-2</v>
      </c>
    </row>
    <row r="23" spans="2:6" x14ac:dyDescent="0.3">
      <c r="B23">
        <v>0.2</v>
      </c>
      <c r="C23">
        <f>SUM(D14:D15)/D16</f>
        <v>0.47661514070550931</v>
      </c>
      <c r="D23">
        <v>1</v>
      </c>
      <c r="E23">
        <v>0.2</v>
      </c>
      <c r="F23">
        <f>(C22+C23)*0.1/2</f>
        <v>4.122076892588189E-2</v>
      </c>
    </row>
    <row r="24" spans="2:6" x14ac:dyDescent="0.3">
      <c r="B24">
        <v>0.3</v>
      </c>
      <c r="C24">
        <f>SUM(D13:D15)/D16</f>
        <v>0.58977407847800234</v>
      </c>
      <c r="D24">
        <v>1</v>
      </c>
      <c r="E24">
        <v>0.3</v>
      </c>
      <c r="F24">
        <f t="shared" ref="F24:F31" si="2">(C23+C24)*0.1/2</f>
        <v>5.3319460959175585E-2</v>
      </c>
    </row>
    <row r="25" spans="2:6" x14ac:dyDescent="0.3">
      <c r="B25">
        <v>0.4</v>
      </c>
      <c r="C25">
        <f>SUM(D12:D15)/D16</f>
        <v>0.70947284978200553</v>
      </c>
      <c r="D25">
        <v>1</v>
      </c>
      <c r="E25">
        <v>0.4</v>
      </c>
      <c r="F25">
        <f t="shared" si="2"/>
        <v>6.4962346413000402E-2</v>
      </c>
    </row>
    <row r="26" spans="2:6" x14ac:dyDescent="0.3">
      <c r="B26">
        <v>0.5</v>
      </c>
      <c r="C26">
        <f>SUM(D11:D15)/D16</f>
        <v>0.8095521204914784</v>
      </c>
      <c r="D26">
        <v>1</v>
      </c>
      <c r="E26">
        <v>0.5</v>
      </c>
      <c r="F26">
        <f t="shared" si="2"/>
        <v>7.5951248513674199E-2</v>
      </c>
    </row>
    <row r="27" spans="2:6" x14ac:dyDescent="0.3">
      <c r="B27">
        <v>0.6</v>
      </c>
      <c r="C27">
        <f>SUM(D10:D15)/D16</f>
        <v>0.87891399128022196</v>
      </c>
      <c r="D27">
        <v>1</v>
      </c>
      <c r="E27">
        <v>0.6</v>
      </c>
      <c r="F27">
        <f t="shared" si="2"/>
        <v>8.4423305588585018E-2</v>
      </c>
    </row>
    <row r="28" spans="2:6" x14ac:dyDescent="0.3">
      <c r="B28">
        <v>0.7</v>
      </c>
      <c r="C28">
        <f>SUM(D9:D15)/D16</f>
        <v>0.92746730083234241</v>
      </c>
      <c r="D28">
        <v>1</v>
      </c>
      <c r="E28">
        <v>0.7</v>
      </c>
      <c r="F28">
        <f t="shared" si="2"/>
        <v>9.0319064605628219E-2</v>
      </c>
    </row>
    <row r="29" spans="2:6" x14ac:dyDescent="0.3">
      <c r="B29">
        <v>0.8</v>
      </c>
      <c r="C29">
        <f>SUM(D8:D15)/D16</f>
        <v>0.96710265556876729</v>
      </c>
      <c r="D29">
        <v>1</v>
      </c>
      <c r="E29">
        <v>0.8</v>
      </c>
      <c r="F29">
        <f t="shared" si="2"/>
        <v>9.4728497820055491E-2</v>
      </c>
    </row>
    <row r="30" spans="2:6" x14ac:dyDescent="0.3">
      <c r="B30">
        <v>0.9</v>
      </c>
      <c r="C30">
        <f>SUM(D7:D15)/D16</f>
        <v>0.99009116131589381</v>
      </c>
      <c r="D30">
        <v>1</v>
      </c>
      <c r="E30">
        <v>0.9</v>
      </c>
      <c r="F30">
        <f t="shared" si="2"/>
        <v>9.7859690844233058E-2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9.9504558065794696E-2</v>
      </c>
    </row>
    <row r="32" spans="2:6" x14ac:dyDescent="0.3">
      <c r="E32" t="s">
        <v>12</v>
      </c>
      <c r="F32">
        <f>SUM(F22:F31)</f>
        <v>0.71967895362663503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0.21967895362663503</v>
      </c>
    </row>
    <row r="36" spans="5:6" x14ac:dyDescent="0.3">
      <c r="E36" t="s">
        <v>15</v>
      </c>
      <c r="F36" s="4">
        <f>F35/F34</f>
        <v>0.48817545250363337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1" priority="1" operator="equal">
      <formula>238670</formula>
    </cfRule>
  </conditionalFormatting>
  <hyperlinks>
    <hyperlink ref="A1" location="Summary!A1" display="Summary로 이동" xr:uid="{0E648740-FC6D-45A1-BA9C-E7CAD896DA24}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EC11-84AC-4D0B-8DC0-AE04611E3C77}">
  <dimension ref="A1:M53"/>
  <sheetViews>
    <sheetView tabSelected="1" zoomScale="85" zoomScaleNormal="85" workbookViewId="0">
      <selection activeCell="A10" sqref="A10:G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23822</v>
      </c>
      <c r="D6">
        <v>46</v>
      </c>
      <c r="E6">
        <f>SUM(C6:D6)</f>
        <v>23868</v>
      </c>
      <c r="F6" s="3">
        <f>D6/E6</f>
        <v>1.9272666331489861E-3</v>
      </c>
    </row>
    <row r="7" spans="1:13" x14ac:dyDescent="0.3">
      <c r="B7">
        <v>2</v>
      </c>
      <c r="C7">
        <v>23763</v>
      </c>
      <c r="D7">
        <v>123</v>
      </c>
      <c r="E7">
        <f t="shared" ref="E7:E16" si="0">SUM(C7:D7)</f>
        <v>23886</v>
      </c>
      <c r="F7" s="3">
        <f t="shared" ref="F7:F16" si="1">D7/E7</f>
        <v>5.1494599346897764E-3</v>
      </c>
    </row>
    <row r="8" spans="1:13" x14ac:dyDescent="0.3">
      <c r="B8">
        <v>3</v>
      </c>
      <c r="C8">
        <v>23726</v>
      </c>
      <c r="D8">
        <v>190</v>
      </c>
      <c r="E8">
        <f t="shared" si="0"/>
        <v>23916</v>
      </c>
      <c r="F8" s="3">
        <f t="shared" si="1"/>
        <v>7.9444723197859175E-3</v>
      </c>
    </row>
    <row r="9" spans="1:13" x14ac:dyDescent="0.3">
      <c r="B9">
        <v>4</v>
      </c>
      <c r="C9">
        <v>23598</v>
      </c>
      <c r="D9">
        <v>226</v>
      </c>
      <c r="E9">
        <f t="shared" si="0"/>
        <v>23824</v>
      </c>
      <c r="F9" s="3">
        <f t="shared" si="1"/>
        <v>9.4862323707186023E-3</v>
      </c>
    </row>
    <row r="10" spans="1:13" x14ac:dyDescent="0.3">
      <c r="A10" s="17"/>
      <c r="B10" s="17">
        <v>5</v>
      </c>
      <c r="C10" s="17">
        <v>23458</v>
      </c>
      <c r="D10" s="17">
        <v>389</v>
      </c>
      <c r="E10" s="17">
        <f t="shared" si="0"/>
        <v>23847</v>
      </c>
      <c r="F10" s="18">
        <f t="shared" si="1"/>
        <v>1.6312324401392207E-2</v>
      </c>
      <c r="G10" s="17"/>
    </row>
    <row r="11" spans="1:13" x14ac:dyDescent="0.3">
      <c r="A11" s="17"/>
      <c r="B11" s="17">
        <v>6</v>
      </c>
      <c r="C11" s="17">
        <v>23361</v>
      </c>
      <c r="D11" s="17">
        <v>507</v>
      </c>
      <c r="E11" s="17">
        <f t="shared" si="0"/>
        <v>23868</v>
      </c>
      <c r="F11" s="18">
        <f t="shared" si="1"/>
        <v>2.1241830065359478E-2</v>
      </c>
      <c r="G11" s="17"/>
    </row>
    <row r="12" spans="1:13" x14ac:dyDescent="0.3">
      <c r="A12" s="17"/>
      <c r="B12" s="17">
        <v>7</v>
      </c>
      <c r="C12" s="17">
        <v>23337</v>
      </c>
      <c r="D12" s="17">
        <v>589</v>
      </c>
      <c r="E12" s="17">
        <f t="shared" si="0"/>
        <v>23926</v>
      </c>
      <c r="F12" s="18">
        <f t="shared" si="1"/>
        <v>2.4617570843433922E-2</v>
      </c>
      <c r="G12" s="17"/>
    </row>
    <row r="13" spans="1:13" x14ac:dyDescent="0.3">
      <c r="A13" s="17"/>
      <c r="B13" s="17">
        <v>8</v>
      </c>
      <c r="C13" s="17">
        <v>23334</v>
      </c>
      <c r="D13" s="17">
        <v>538</v>
      </c>
      <c r="E13" s="17">
        <f t="shared" si="0"/>
        <v>23872</v>
      </c>
      <c r="F13" s="18">
        <f t="shared" si="1"/>
        <v>2.2536863270777481E-2</v>
      </c>
      <c r="G13" s="17"/>
    </row>
    <row r="14" spans="1:13" x14ac:dyDescent="0.3">
      <c r="A14" s="17"/>
      <c r="B14" s="17">
        <v>9</v>
      </c>
      <c r="C14" s="17">
        <v>23205</v>
      </c>
      <c r="D14" s="17">
        <v>665</v>
      </c>
      <c r="E14" s="17">
        <f t="shared" si="0"/>
        <v>23870</v>
      </c>
      <c r="F14" s="18">
        <f t="shared" si="1"/>
        <v>2.7859237536656891E-2</v>
      </c>
      <c r="G14" s="17"/>
    </row>
    <row r="15" spans="1:13" x14ac:dyDescent="0.3">
      <c r="B15">
        <v>10</v>
      </c>
      <c r="C15">
        <v>22020</v>
      </c>
      <c r="D15">
        <v>1773</v>
      </c>
      <c r="E15">
        <f t="shared" si="0"/>
        <v>23793</v>
      </c>
      <c r="F15" s="3">
        <f t="shared" si="1"/>
        <v>7.4517715294414325E-2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0.35136741973840668</v>
      </c>
      <c r="D22">
        <v>1</v>
      </c>
      <c r="E22">
        <v>0.1</v>
      </c>
      <c r="F22">
        <f>B22*C22/2</f>
        <v>1.7568370986920333E-2</v>
      </c>
    </row>
    <row r="23" spans="2:6" x14ac:dyDescent="0.3">
      <c r="B23">
        <v>0.2</v>
      </c>
      <c r="C23">
        <f>SUM(D14:D15)/D16</f>
        <v>0.48315497423701942</v>
      </c>
      <c r="D23">
        <v>1</v>
      </c>
      <c r="E23">
        <v>0.2</v>
      </c>
      <c r="F23">
        <f>(C22+C23)*0.1/2</f>
        <v>4.1726119698771304E-2</v>
      </c>
    </row>
    <row r="24" spans="2:6" x14ac:dyDescent="0.3">
      <c r="B24">
        <v>0.3</v>
      </c>
      <c r="C24">
        <f>SUM(D13:D15)/D16</f>
        <v>0.58977407847800234</v>
      </c>
      <c r="D24">
        <v>1</v>
      </c>
      <c r="E24">
        <v>0.3</v>
      </c>
      <c r="F24">
        <f t="shared" ref="F24:F31" si="2">(C23+C24)*0.1/2</f>
        <v>5.3646452635751088E-2</v>
      </c>
    </row>
    <row r="25" spans="2:6" x14ac:dyDescent="0.3">
      <c r="B25">
        <v>0.4</v>
      </c>
      <c r="C25">
        <f>SUM(D12:D15)/D16</f>
        <v>0.70650019817677367</v>
      </c>
      <c r="D25">
        <v>1</v>
      </c>
      <c r="E25">
        <v>0.4</v>
      </c>
      <c r="F25">
        <f t="shared" si="2"/>
        <v>6.4813713832738803E-2</v>
      </c>
    </row>
    <row r="26" spans="2:6" x14ac:dyDescent="0.3">
      <c r="B26">
        <v>0.5</v>
      </c>
      <c r="C26">
        <f>SUM(D11:D15)/D16</f>
        <v>0.80697582243361077</v>
      </c>
      <c r="D26">
        <v>1</v>
      </c>
      <c r="E26">
        <v>0.5</v>
      </c>
      <c r="F26">
        <f t="shared" si="2"/>
        <v>7.5673801030519225E-2</v>
      </c>
    </row>
    <row r="27" spans="2:6" x14ac:dyDescent="0.3">
      <c r="B27">
        <v>0.6</v>
      </c>
      <c r="C27">
        <f>SUM(D10:D15)/D16</f>
        <v>0.88406658739595723</v>
      </c>
      <c r="D27">
        <v>1</v>
      </c>
      <c r="E27">
        <v>0.6</v>
      </c>
      <c r="F27">
        <f t="shared" si="2"/>
        <v>8.4552120491478408E-2</v>
      </c>
    </row>
    <row r="28" spans="2:6" x14ac:dyDescent="0.3">
      <c r="B28">
        <v>0.7</v>
      </c>
      <c r="C28">
        <f>SUM(D9:D15)/D16</f>
        <v>0.92885453824811737</v>
      </c>
      <c r="D28">
        <v>1</v>
      </c>
      <c r="E28">
        <v>0.7</v>
      </c>
      <c r="F28">
        <f t="shared" si="2"/>
        <v>9.0646056282203735E-2</v>
      </c>
    </row>
    <row r="29" spans="2:6" x14ac:dyDescent="0.3">
      <c r="B29">
        <v>0.8</v>
      </c>
      <c r="C29">
        <f>SUM(D8:D15)/D16</f>
        <v>0.96650812524772101</v>
      </c>
      <c r="D29">
        <v>1</v>
      </c>
      <c r="E29">
        <v>0.8</v>
      </c>
      <c r="F29">
        <f t="shared" si="2"/>
        <v>9.4768133174791921E-2</v>
      </c>
    </row>
    <row r="30" spans="2:6" x14ac:dyDescent="0.3">
      <c r="B30">
        <v>0.9</v>
      </c>
      <c r="C30">
        <f>SUM(D7:D15)/D16</f>
        <v>0.99088386841062226</v>
      </c>
      <c r="D30">
        <v>1</v>
      </c>
      <c r="E30">
        <v>0.9</v>
      </c>
      <c r="F30">
        <f t="shared" si="2"/>
        <v>9.7869599682917169E-2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9.9544193420531113E-2</v>
      </c>
    </row>
    <row r="32" spans="2:6" x14ac:dyDescent="0.3">
      <c r="E32" t="s">
        <v>12</v>
      </c>
      <c r="F32">
        <f>SUM(F22:F31)</f>
        <v>0.72080856123662318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0.22080856123662318</v>
      </c>
    </row>
    <row r="36" spans="5:6" x14ac:dyDescent="0.3">
      <c r="E36" t="s">
        <v>15</v>
      </c>
      <c r="F36" s="4">
        <f>F35/F34</f>
        <v>0.49068569163694037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0" priority="1" operator="equal">
      <formula>238670</formula>
    </cfRule>
  </conditionalFormatting>
  <hyperlinks>
    <hyperlink ref="A1" location="Summary!A1" display="Summary로 이동" xr:uid="{85BFAF4C-F3F1-491C-A0AB-2F0F949D66E2}"/>
  </hyperlink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A258-BBE1-4DF2-944E-D08F5E99D7A7}">
  <dimension ref="A1:M53"/>
  <sheetViews>
    <sheetView zoomScale="85" zoomScaleNormal="85" workbookViewId="0">
      <selection activeCell="K38" sqref="K38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23883</v>
      </c>
      <c r="D6">
        <v>39</v>
      </c>
      <c r="E6">
        <f>SUM(C6:D6)</f>
        <v>23922</v>
      </c>
      <c r="F6" s="3">
        <f>D6/E6</f>
        <v>1.6302984700275896E-3</v>
      </c>
    </row>
    <row r="7" spans="1:13" x14ac:dyDescent="0.3">
      <c r="B7">
        <v>2</v>
      </c>
      <c r="C7">
        <v>23708</v>
      </c>
      <c r="D7">
        <v>124</v>
      </c>
      <c r="E7">
        <f t="shared" ref="E7:E16" si="0">SUM(C7:D7)</f>
        <v>23832</v>
      </c>
      <c r="F7" s="3">
        <f t="shared" ref="F7:F16" si="1">D7/E7</f>
        <v>5.2030882846592821E-3</v>
      </c>
    </row>
    <row r="8" spans="1:13" x14ac:dyDescent="0.3">
      <c r="B8">
        <v>3</v>
      </c>
      <c r="C8">
        <v>23842</v>
      </c>
      <c r="D8">
        <v>202</v>
      </c>
      <c r="E8">
        <f t="shared" si="0"/>
        <v>24044</v>
      </c>
      <c r="F8" s="3">
        <f t="shared" si="1"/>
        <v>8.40126434869406E-3</v>
      </c>
    </row>
    <row r="9" spans="1:13" x14ac:dyDescent="0.3">
      <c r="B9">
        <v>4</v>
      </c>
      <c r="C9">
        <v>23565</v>
      </c>
      <c r="D9">
        <v>244</v>
      </c>
      <c r="E9">
        <f t="shared" si="0"/>
        <v>23809</v>
      </c>
      <c r="F9" s="3">
        <f t="shared" si="1"/>
        <v>1.0248225460960141E-2</v>
      </c>
    </row>
    <row r="10" spans="1:13" x14ac:dyDescent="0.3">
      <c r="B10">
        <v>5</v>
      </c>
      <c r="C10">
        <v>23331</v>
      </c>
      <c r="D10">
        <v>322</v>
      </c>
      <c r="E10">
        <f t="shared" si="0"/>
        <v>23653</v>
      </c>
      <c r="F10" s="3">
        <f t="shared" si="1"/>
        <v>1.3613495116898491E-2</v>
      </c>
    </row>
    <row r="11" spans="1:13" x14ac:dyDescent="0.3">
      <c r="B11">
        <v>6</v>
      </c>
      <c r="C11">
        <v>23562</v>
      </c>
      <c r="D11">
        <v>404</v>
      </c>
      <c r="E11">
        <f t="shared" si="0"/>
        <v>23966</v>
      </c>
      <c r="F11" s="3">
        <f t="shared" si="1"/>
        <v>1.6857214387048319E-2</v>
      </c>
    </row>
    <row r="12" spans="1:13" x14ac:dyDescent="0.3">
      <c r="B12" s="5">
        <v>7</v>
      </c>
      <c r="C12" s="5">
        <v>23513</v>
      </c>
      <c r="D12" s="5">
        <v>446</v>
      </c>
      <c r="E12" s="5">
        <f t="shared" si="0"/>
        <v>23959</v>
      </c>
      <c r="F12" s="6">
        <f t="shared" si="1"/>
        <v>1.8615134187570433E-2</v>
      </c>
    </row>
    <row r="13" spans="1:13" x14ac:dyDescent="0.3">
      <c r="B13" s="5">
        <v>8</v>
      </c>
      <c r="C13" s="5">
        <v>23168</v>
      </c>
      <c r="D13" s="5">
        <v>613</v>
      </c>
      <c r="E13" s="5">
        <f t="shared" si="0"/>
        <v>23781</v>
      </c>
      <c r="F13" s="6">
        <f t="shared" si="1"/>
        <v>2.5776880703082292E-2</v>
      </c>
    </row>
    <row r="14" spans="1:13" x14ac:dyDescent="0.3">
      <c r="B14">
        <v>9</v>
      </c>
      <c r="C14">
        <v>23026</v>
      </c>
      <c r="D14">
        <v>727</v>
      </c>
      <c r="E14">
        <f t="shared" si="0"/>
        <v>23753</v>
      </c>
      <c r="F14" s="3">
        <f t="shared" si="1"/>
        <v>3.0606660211341726E-2</v>
      </c>
    </row>
    <row r="15" spans="1:13" x14ac:dyDescent="0.3">
      <c r="B15">
        <v>10</v>
      </c>
      <c r="C15">
        <v>22026</v>
      </c>
      <c r="D15">
        <v>1925</v>
      </c>
      <c r="E15">
        <f t="shared" si="0"/>
        <v>23951</v>
      </c>
      <c r="F15" s="3">
        <f t="shared" si="1"/>
        <v>8.0372427038537017E-2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0.38149028933808959</v>
      </c>
      <c r="D22">
        <v>1</v>
      </c>
      <c r="E22">
        <v>0.1</v>
      </c>
      <c r="F22">
        <f>B22*C22/2</f>
        <v>1.9074514466904481E-2</v>
      </c>
    </row>
    <row r="23" spans="2:6" x14ac:dyDescent="0.3">
      <c r="B23">
        <v>0.2</v>
      </c>
      <c r="C23">
        <f>SUM(D14:D15)/D16</f>
        <v>0.52556480380499404</v>
      </c>
      <c r="D23">
        <v>1</v>
      </c>
      <c r="E23">
        <v>0.2</v>
      </c>
      <c r="F23">
        <f>(C22+C23)*0.1/2</f>
        <v>4.5352754657154187E-2</v>
      </c>
    </row>
    <row r="24" spans="2:6" x14ac:dyDescent="0.3">
      <c r="B24">
        <v>0.3</v>
      </c>
      <c r="C24">
        <f>SUM(D13:D15)/D16</f>
        <v>0.6470471660721363</v>
      </c>
      <c r="D24">
        <v>1</v>
      </c>
      <c r="E24">
        <v>0.3</v>
      </c>
      <c r="F24">
        <f t="shared" ref="F24:F31" si="2">(C23+C24)*0.1/2</f>
        <v>5.8630598493856524E-2</v>
      </c>
    </row>
    <row r="25" spans="2:6" x14ac:dyDescent="0.3">
      <c r="B25">
        <v>0.4</v>
      </c>
      <c r="C25">
        <f>SUM(D12:D15)/D16</f>
        <v>0.7354340071343638</v>
      </c>
      <c r="D25">
        <v>1</v>
      </c>
      <c r="E25">
        <v>0.4</v>
      </c>
      <c r="F25">
        <f t="shared" si="2"/>
        <v>6.9124058660325005E-2</v>
      </c>
    </row>
    <row r="26" spans="2:6" x14ac:dyDescent="0.3">
      <c r="B26">
        <v>0.5</v>
      </c>
      <c r="C26">
        <f>SUM(D11:D15)/D16</f>
        <v>0.81549742370194211</v>
      </c>
      <c r="D26">
        <v>1</v>
      </c>
      <c r="E26">
        <v>0.5</v>
      </c>
      <c r="F26">
        <f t="shared" si="2"/>
        <v>7.754657154181531E-2</v>
      </c>
    </row>
    <row r="27" spans="2:6" x14ac:dyDescent="0.3">
      <c r="B27">
        <v>0.6</v>
      </c>
      <c r="C27">
        <f>SUM(D10:D15)/D16</f>
        <v>0.87931034482758619</v>
      </c>
      <c r="D27">
        <v>1</v>
      </c>
      <c r="E27">
        <v>0.6</v>
      </c>
      <c r="F27">
        <f t="shared" si="2"/>
        <v>8.4740388426476423E-2</v>
      </c>
    </row>
    <row r="28" spans="2:6" x14ac:dyDescent="0.3">
      <c r="B28">
        <v>0.7</v>
      </c>
      <c r="C28">
        <f>SUM(D9:D15)/D16</f>
        <v>0.92766547760602458</v>
      </c>
      <c r="D28">
        <v>1</v>
      </c>
      <c r="E28">
        <v>0.7</v>
      </c>
      <c r="F28">
        <f t="shared" si="2"/>
        <v>9.0348791121680538E-2</v>
      </c>
    </row>
    <row r="29" spans="2:6" x14ac:dyDescent="0.3">
      <c r="B29">
        <v>0.8</v>
      </c>
      <c r="C29">
        <f>SUM(D8:D15)/D16</f>
        <v>0.96769718588981368</v>
      </c>
      <c r="D29">
        <v>1</v>
      </c>
      <c r="E29">
        <v>0.8</v>
      </c>
      <c r="F29">
        <f t="shared" si="2"/>
        <v>9.4768133174791921E-2</v>
      </c>
    </row>
    <row r="30" spans="2:6" x14ac:dyDescent="0.3">
      <c r="B30">
        <v>0.9</v>
      </c>
      <c r="C30">
        <f>SUM(D7:D15)/D16</f>
        <v>0.9922711058263971</v>
      </c>
      <c r="D30">
        <v>1</v>
      </c>
      <c r="E30">
        <v>0.9</v>
      </c>
      <c r="F30">
        <f t="shared" si="2"/>
        <v>9.7998414585810545E-2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9.9613555291319864E-2</v>
      </c>
    </row>
    <row r="32" spans="2:6" x14ac:dyDescent="0.3">
      <c r="E32" t="s">
        <v>12</v>
      </c>
      <c r="F32">
        <f>SUM(F22:F31)</f>
        <v>0.73719778042013473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0.23719778042013473</v>
      </c>
    </row>
    <row r="36" spans="5:6" x14ac:dyDescent="0.3">
      <c r="E36" t="s">
        <v>15</v>
      </c>
      <c r="F36" s="4">
        <f>F35/F34</f>
        <v>0.52710617871141052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CC4E-7736-4715-B7AB-8A5597E4BBF4}">
  <dimension ref="A1:M53"/>
  <sheetViews>
    <sheetView workbookViewId="0">
      <selection activeCell="K38" sqref="K38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23821</v>
      </c>
      <c r="D6">
        <v>46</v>
      </c>
      <c r="E6">
        <f>SUM(C6:D6)</f>
        <v>23867</v>
      </c>
      <c r="F6" s="3">
        <f>D6/E6</f>
        <v>1.9273473834164328E-3</v>
      </c>
    </row>
    <row r="7" spans="1:13" x14ac:dyDescent="0.3">
      <c r="B7">
        <v>2</v>
      </c>
      <c r="C7">
        <v>23746</v>
      </c>
      <c r="D7">
        <v>120</v>
      </c>
      <c r="E7">
        <f t="shared" ref="E7:E16" si="0">SUM(C7:D7)</f>
        <v>23866</v>
      </c>
      <c r="F7" s="3">
        <f t="shared" ref="F7:F16" si="1">D7/E7</f>
        <v>5.0280734098717842E-3</v>
      </c>
    </row>
    <row r="8" spans="1:13" x14ac:dyDescent="0.3">
      <c r="B8">
        <v>3</v>
      </c>
      <c r="C8">
        <v>23672</v>
      </c>
      <c r="D8">
        <v>197</v>
      </c>
      <c r="E8">
        <f t="shared" si="0"/>
        <v>23869</v>
      </c>
      <c r="F8" s="3">
        <f t="shared" si="1"/>
        <v>8.2533830491432394E-3</v>
      </c>
    </row>
    <row r="9" spans="1:13" x14ac:dyDescent="0.3">
      <c r="B9">
        <v>4</v>
      </c>
      <c r="C9">
        <v>23619</v>
      </c>
      <c r="D9">
        <v>248</v>
      </c>
      <c r="E9">
        <f t="shared" si="0"/>
        <v>23867</v>
      </c>
      <c r="F9" s="3">
        <f t="shared" si="1"/>
        <v>1.0390916327984246E-2</v>
      </c>
    </row>
    <row r="10" spans="1:13" x14ac:dyDescent="0.3">
      <c r="B10">
        <v>5</v>
      </c>
      <c r="C10">
        <v>23510</v>
      </c>
      <c r="D10">
        <v>356</v>
      </c>
      <c r="E10">
        <f t="shared" si="0"/>
        <v>23866</v>
      </c>
      <c r="F10" s="3">
        <f t="shared" si="1"/>
        <v>1.4916617782619625E-2</v>
      </c>
    </row>
    <row r="11" spans="1:13" x14ac:dyDescent="0.3">
      <c r="B11">
        <v>6</v>
      </c>
      <c r="C11">
        <v>23367</v>
      </c>
      <c r="D11">
        <v>499</v>
      </c>
      <c r="E11">
        <f t="shared" si="0"/>
        <v>23866</v>
      </c>
      <c r="F11" s="3">
        <f t="shared" si="1"/>
        <v>2.0908405262716836E-2</v>
      </c>
    </row>
    <row r="12" spans="1:13" x14ac:dyDescent="0.3">
      <c r="B12" s="5">
        <v>7</v>
      </c>
      <c r="C12" s="5">
        <v>23271</v>
      </c>
      <c r="D12" s="5">
        <v>604</v>
      </c>
      <c r="E12" s="5">
        <f t="shared" si="0"/>
        <v>23875</v>
      </c>
      <c r="F12" s="6">
        <f t="shared" si="1"/>
        <v>2.5298429319371728E-2</v>
      </c>
    </row>
    <row r="13" spans="1:13" x14ac:dyDescent="0.3">
      <c r="B13" s="5">
        <v>8</v>
      </c>
      <c r="C13" s="5">
        <v>23301</v>
      </c>
      <c r="D13" s="5">
        <v>559</v>
      </c>
      <c r="E13" s="5">
        <f t="shared" si="0"/>
        <v>23860</v>
      </c>
      <c r="F13" s="6">
        <f t="shared" si="1"/>
        <v>2.3428331936295056E-2</v>
      </c>
    </row>
    <row r="14" spans="1:13" x14ac:dyDescent="0.3">
      <c r="B14">
        <v>9</v>
      </c>
      <c r="C14">
        <v>23200</v>
      </c>
      <c r="D14">
        <v>667</v>
      </c>
      <c r="E14">
        <f t="shared" si="0"/>
        <v>23867</v>
      </c>
      <c r="F14" s="3">
        <f t="shared" si="1"/>
        <v>2.7946537059538274E-2</v>
      </c>
    </row>
    <row r="15" spans="1:13" x14ac:dyDescent="0.3">
      <c r="B15">
        <v>10</v>
      </c>
      <c r="C15">
        <v>22117</v>
      </c>
      <c r="D15">
        <v>1750</v>
      </c>
      <c r="E15">
        <f t="shared" si="0"/>
        <v>23867</v>
      </c>
      <c r="F15" s="3">
        <f t="shared" si="1"/>
        <v>7.3322998282146903E-2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 t="shared" si="0"/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0.34680935394371781</v>
      </c>
      <c r="D22">
        <v>1</v>
      </c>
      <c r="E22">
        <v>0.1</v>
      </c>
      <c r="F22">
        <f>B22*C22/2</f>
        <v>1.7340467697185891E-2</v>
      </c>
    </row>
    <row r="23" spans="2:6" x14ac:dyDescent="0.3">
      <c r="B23">
        <v>0.2</v>
      </c>
      <c r="C23">
        <f>SUM(D14:D15)/D16</f>
        <v>0.47899326198969483</v>
      </c>
      <c r="D23">
        <v>1</v>
      </c>
      <c r="E23">
        <v>0.2</v>
      </c>
      <c r="F23">
        <f>(C22+C23)*0.1/2</f>
        <v>4.1290130796670634E-2</v>
      </c>
    </row>
    <row r="24" spans="2:6" x14ac:dyDescent="0.3">
      <c r="B24">
        <v>0.3</v>
      </c>
      <c r="C24">
        <f>SUM(D13:D15)/D16</f>
        <v>0.58977407847800234</v>
      </c>
      <c r="D24">
        <v>1</v>
      </c>
      <c r="E24">
        <v>0.3</v>
      </c>
      <c r="F24">
        <f t="shared" ref="F24:F31" si="2">(C23+C24)*0.1/2</f>
        <v>5.3438367023384864E-2</v>
      </c>
    </row>
    <row r="25" spans="2:6" x14ac:dyDescent="0.3">
      <c r="B25">
        <v>0.4</v>
      </c>
      <c r="C25">
        <f>SUM(D12:D15)/D16</f>
        <v>0.70947284978200553</v>
      </c>
      <c r="D25">
        <v>1</v>
      </c>
      <c r="E25">
        <v>0.4</v>
      </c>
      <c r="F25">
        <f t="shared" si="2"/>
        <v>6.4962346413000402E-2</v>
      </c>
    </row>
    <row r="26" spans="2:6" x14ac:dyDescent="0.3">
      <c r="B26">
        <v>0.5</v>
      </c>
      <c r="C26">
        <f>SUM(D11:D15)/D16</f>
        <v>0.80836305984938561</v>
      </c>
      <c r="D26">
        <v>1</v>
      </c>
      <c r="E26">
        <v>0.5</v>
      </c>
      <c r="F26">
        <f t="shared" si="2"/>
        <v>7.589179548156956E-2</v>
      </c>
    </row>
    <row r="27" spans="2:6" x14ac:dyDescent="0.3">
      <c r="B27">
        <v>0.6</v>
      </c>
      <c r="C27">
        <f>SUM(D10:D15)/D16</f>
        <v>0.87891399128022196</v>
      </c>
      <c r="D27">
        <v>1</v>
      </c>
      <c r="E27">
        <v>0.6</v>
      </c>
      <c r="F27">
        <f t="shared" si="2"/>
        <v>8.4363852556480379E-2</v>
      </c>
    </row>
    <row r="28" spans="2:6" x14ac:dyDescent="0.3">
      <c r="B28">
        <v>0.7</v>
      </c>
      <c r="C28">
        <f>SUM(D9:D15)/D16</f>
        <v>0.92806183115338881</v>
      </c>
      <c r="D28">
        <v>1</v>
      </c>
      <c r="E28">
        <v>0.7</v>
      </c>
      <c r="F28">
        <f t="shared" si="2"/>
        <v>9.0348791121680538E-2</v>
      </c>
    </row>
    <row r="29" spans="2:6" x14ac:dyDescent="0.3">
      <c r="B29">
        <v>0.8</v>
      </c>
      <c r="C29">
        <f>SUM(D8:D15)/D16</f>
        <v>0.96710265556876729</v>
      </c>
      <c r="D29">
        <v>1</v>
      </c>
      <c r="E29">
        <v>0.8</v>
      </c>
      <c r="F29">
        <f t="shared" si="2"/>
        <v>9.475822433610781E-2</v>
      </c>
    </row>
    <row r="30" spans="2:6" x14ac:dyDescent="0.3">
      <c r="B30">
        <v>0.9</v>
      </c>
      <c r="C30">
        <f>SUM(D7:D15)/D16</f>
        <v>0.99088386841062226</v>
      </c>
      <c r="D30">
        <v>1</v>
      </c>
      <c r="E30">
        <v>0.9</v>
      </c>
      <c r="F30">
        <f t="shared" si="2"/>
        <v>9.7899326198969489E-2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9.9544193420531113E-2</v>
      </c>
    </row>
    <row r="32" spans="2:6" x14ac:dyDescent="0.3">
      <c r="E32" t="s">
        <v>12</v>
      </c>
      <c r="F32">
        <f>SUM(F22:F31)</f>
        <v>0.71983749504558059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0.21983749504558059</v>
      </c>
    </row>
    <row r="36" spans="5:6" x14ac:dyDescent="0.3">
      <c r="E36" t="s">
        <v>15</v>
      </c>
      <c r="F36" s="4">
        <f>F35/F34</f>
        <v>0.48852776676795684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pageMargins left="0.7" right="0.7" top="0.75" bottom="0.75" header="0.3" footer="0.3"/>
  <ignoredErrors>
    <ignoredError sqref="E6:E15 C23:C30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5ED9-B759-49AA-A784-2F3FFC27A59B}">
  <dimension ref="A1:M53"/>
  <sheetViews>
    <sheetView zoomScale="85" zoomScaleNormal="85" workbookViewId="0">
      <selection activeCell="A8" sqref="A8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24163</v>
      </c>
      <c r="D6">
        <v>69</v>
      </c>
      <c r="E6">
        <f>SUM(C6:D6)</f>
        <v>24232</v>
      </c>
      <c r="F6" s="3">
        <f>D6/E6</f>
        <v>2.847474413998019E-3</v>
      </c>
    </row>
    <row r="7" spans="1:13" x14ac:dyDescent="0.3">
      <c r="B7">
        <v>2</v>
      </c>
      <c r="C7">
        <v>23463</v>
      </c>
      <c r="D7">
        <v>257</v>
      </c>
      <c r="E7">
        <f t="shared" ref="E7:E15" si="0">SUM(C7:D7)</f>
        <v>23720</v>
      </c>
      <c r="F7" s="3">
        <f t="shared" ref="F7:F16" si="1">D7/E7</f>
        <v>1.0834738617200674E-2</v>
      </c>
    </row>
    <row r="8" spans="1:13" x14ac:dyDescent="0.3">
      <c r="A8" s="17"/>
      <c r="B8" s="17">
        <v>3</v>
      </c>
      <c r="C8" s="17">
        <v>23743</v>
      </c>
      <c r="D8" s="17">
        <v>335</v>
      </c>
      <c r="E8" s="17">
        <f t="shared" si="0"/>
        <v>24078</v>
      </c>
      <c r="F8" s="18">
        <f t="shared" si="1"/>
        <v>1.3913115707284658E-2</v>
      </c>
      <c r="G8" s="17"/>
      <c r="H8" s="17"/>
    </row>
    <row r="9" spans="1:13" x14ac:dyDescent="0.3">
      <c r="A9" s="17"/>
      <c r="B9" s="17">
        <v>4</v>
      </c>
      <c r="C9" s="17">
        <v>26528</v>
      </c>
      <c r="D9" s="17">
        <v>377</v>
      </c>
      <c r="E9" s="17">
        <f t="shared" si="0"/>
        <v>26905</v>
      </c>
      <c r="F9" s="18">
        <f t="shared" si="1"/>
        <v>1.4012265378182493E-2</v>
      </c>
      <c r="G9" s="17"/>
      <c r="H9" s="17"/>
    </row>
    <row r="10" spans="1:13" x14ac:dyDescent="0.3">
      <c r="A10" s="17"/>
      <c r="B10" s="17">
        <v>5</v>
      </c>
      <c r="C10" s="17">
        <v>20514</v>
      </c>
      <c r="D10" s="17">
        <v>236</v>
      </c>
      <c r="E10" s="17">
        <f t="shared" si="0"/>
        <v>20750</v>
      </c>
      <c r="F10" s="18">
        <f t="shared" si="1"/>
        <v>1.1373493975903615E-2</v>
      </c>
      <c r="G10" s="17"/>
      <c r="H10" s="17"/>
    </row>
    <row r="11" spans="1:13" x14ac:dyDescent="0.3">
      <c r="A11" s="17"/>
      <c r="B11" s="17">
        <v>6</v>
      </c>
      <c r="C11" s="17">
        <v>23415</v>
      </c>
      <c r="D11" s="17">
        <v>478</v>
      </c>
      <c r="E11" s="17">
        <f t="shared" si="0"/>
        <v>23893</v>
      </c>
      <c r="F11" s="18">
        <f t="shared" si="1"/>
        <v>2.0005859456744653E-2</v>
      </c>
      <c r="G11" s="17"/>
      <c r="H11" s="17"/>
    </row>
    <row r="12" spans="1:13" x14ac:dyDescent="0.3">
      <c r="A12" s="17"/>
      <c r="B12" s="17">
        <v>7</v>
      </c>
      <c r="C12" s="17">
        <v>25356</v>
      </c>
      <c r="D12" s="17">
        <v>471</v>
      </c>
      <c r="E12" s="17">
        <f t="shared" si="0"/>
        <v>25827</v>
      </c>
      <c r="F12" s="18">
        <f t="shared" si="1"/>
        <v>1.8236729004530144E-2</v>
      </c>
      <c r="G12" s="17"/>
      <c r="H12" s="17"/>
    </row>
    <row r="13" spans="1:13" x14ac:dyDescent="0.3">
      <c r="A13" s="17"/>
      <c r="B13" s="17">
        <v>8</v>
      </c>
      <c r="C13" s="17">
        <v>21250</v>
      </c>
      <c r="D13" s="17">
        <v>396</v>
      </c>
      <c r="E13" s="17">
        <f t="shared" si="0"/>
        <v>21646</v>
      </c>
      <c r="F13" s="18">
        <f t="shared" si="1"/>
        <v>1.8294373094336135E-2</v>
      </c>
      <c r="G13" s="17"/>
      <c r="H13" s="17"/>
    </row>
    <row r="14" spans="1:13" x14ac:dyDescent="0.3">
      <c r="A14" s="17"/>
      <c r="B14" s="17">
        <v>9</v>
      </c>
      <c r="C14" s="17">
        <v>23201</v>
      </c>
      <c r="D14" s="17">
        <v>562</v>
      </c>
      <c r="E14" s="17">
        <f t="shared" si="0"/>
        <v>23763</v>
      </c>
      <c r="F14" s="18">
        <f t="shared" si="1"/>
        <v>2.3650212515254808E-2</v>
      </c>
      <c r="G14" s="17"/>
      <c r="H14" s="17"/>
    </row>
    <row r="15" spans="1:13" x14ac:dyDescent="0.3">
      <c r="B15">
        <v>10</v>
      </c>
      <c r="C15">
        <v>21991</v>
      </c>
      <c r="D15">
        <v>1865</v>
      </c>
      <c r="E15">
        <f t="shared" si="0"/>
        <v>23856</v>
      </c>
      <c r="F15" s="3">
        <f t="shared" si="1"/>
        <v>7.8177397719651237E-2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0.36959968291716211</v>
      </c>
      <c r="D22">
        <v>1</v>
      </c>
      <c r="E22">
        <v>0.1</v>
      </c>
      <c r="F22">
        <f>B22*C22/2</f>
        <v>1.8479984145858105E-2</v>
      </c>
    </row>
    <row r="23" spans="2:6" x14ac:dyDescent="0.3">
      <c r="B23">
        <v>0.2</v>
      </c>
      <c r="C23">
        <f>SUM(D14:D15)/D16</f>
        <v>0.48097502972651607</v>
      </c>
      <c r="D23">
        <v>1</v>
      </c>
      <c r="E23">
        <v>0.2</v>
      </c>
      <c r="F23">
        <f>(C22+C23)*0.1/2</f>
        <v>4.2528735632183914E-2</v>
      </c>
    </row>
    <row r="24" spans="2:6" x14ac:dyDescent="0.3">
      <c r="B24">
        <v>0.3</v>
      </c>
      <c r="C24">
        <f>SUM(D13:D15)/D16</f>
        <v>0.55945303210463737</v>
      </c>
      <c r="D24">
        <v>1</v>
      </c>
      <c r="E24">
        <v>0.3</v>
      </c>
      <c r="F24">
        <f t="shared" ref="F24:F31" si="2">(C23+C24)*0.1/2</f>
        <v>5.2021403091557672E-2</v>
      </c>
    </row>
    <row r="25" spans="2:6" x14ac:dyDescent="0.3">
      <c r="B25">
        <v>0.4</v>
      </c>
      <c r="C25">
        <f>SUM(D12:D15)/D16</f>
        <v>0.65279429250891796</v>
      </c>
      <c r="D25">
        <v>1</v>
      </c>
      <c r="E25">
        <v>0.4</v>
      </c>
      <c r="F25">
        <f t="shared" si="2"/>
        <v>6.0612366230677762E-2</v>
      </c>
    </row>
    <row r="26" spans="2:6" x14ac:dyDescent="0.3">
      <c r="B26">
        <v>0.5</v>
      </c>
      <c r="C26">
        <f>SUM(D11:D15)/D16</f>
        <v>0.7475227903289734</v>
      </c>
      <c r="D26">
        <v>1</v>
      </c>
      <c r="E26">
        <v>0.5</v>
      </c>
      <c r="F26">
        <f t="shared" si="2"/>
        <v>7.0015854141894582E-2</v>
      </c>
    </row>
    <row r="27" spans="2:6" x14ac:dyDescent="0.3">
      <c r="B27">
        <v>0.6</v>
      </c>
      <c r="C27">
        <f>SUM(D10:D15)/D16</f>
        <v>0.79429250891795478</v>
      </c>
      <c r="D27">
        <v>1</v>
      </c>
      <c r="E27">
        <v>0.6</v>
      </c>
      <c r="F27">
        <f t="shared" si="2"/>
        <v>7.7090764962346417E-2</v>
      </c>
    </row>
    <row r="28" spans="2:6" x14ac:dyDescent="0.3">
      <c r="B28">
        <v>0.7</v>
      </c>
      <c r="C28">
        <f>SUM(D9:D15)/D16</f>
        <v>0.86900515259611577</v>
      </c>
      <c r="D28">
        <v>1</v>
      </c>
      <c r="E28">
        <v>0.7</v>
      </c>
      <c r="F28">
        <f t="shared" si="2"/>
        <v>8.3164883075703536E-2</v>
      </c>
    </row>
    <row r="29" spans="2:6" x14ac:dyDescent="0.3">
      <c r="B29">
        <v>0.8</v>
      </c>
      <c r="C29">
        <f>SUM(D8:D15)/D16</f>
        <v>0.93539437177962748</v>
      </c>
      <c r="D29">
        <v>1</v>
      </c>
      <c r="E29">
        <v>0.8</v>
      </c>
      <c r="F29">
        <f t="shared" si="2"/>
        <v>9.0219976218787176E-2</v>
      </c>
    </row>
    <row r="30" spans="2:6" x14ac:dyDescent="0.3">
      <c r="B30">
        <v>0.9</v>
      </c>
      <c r="C30">
        <f>SUM(D7:D15)/D16</f>
        <v>0.98632580261593339</v>
      </c>
      <c r="D30">
        <v>1</v>
      </c>
      <c r="E30">
        <v>0.9</v>
      </c>
      <c r="F30">
        <f t="shared" si="2"/>
        <v>9.6086008719778043E-2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9.9316290130796681E-2</v>
      </c>
    </row>
    <row r="32" spans="2:6" x14ac:dyDescent="0.3">
      <c r="E32" t="s">
        <v>12</v>
      </c>
      <c r="F32">
        <f>SUM(F22:F31)</f>
        <v>0.68953626634958387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0.18953626634958387</v>
      </c>
    </row>
    <row r="36" spans="5:6" x14ac:dyDescent="0.3">
      <c r="E36" t="s">
        <v>15</v>
      </c>
      <c r="F36" s="4">
        <f>F35/F34</f>
        <v>0.42119170299907527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59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49CECB99-D59C-46B1-B1E7-D261345FC2EB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4D23-4D49-45FC-9D4A-C3055E900037}">
  <dimension ref="A1:M53"/>
  <sheetViews>
    <sheetView zoomScale="85" zoomScaleNormal="85" workbookViewId="0">
      <selection activeCell="A11" sqref="A11:H14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23808</v>
      </c>
      <c r="D6">
        <v>89</v>
      </c>
      <c r="E6">
        <f>SUM(C6:D6)</f>
        <v>23897</v>
      </c>
      <c r="F6" s="3">
        <f>D6/E6</f>
        <v>3.7243168598568859E-3</v>
      </c>
    </row>
    <row r="7" spans="1:13" x14ac:dyDescent="0.3">
      <c r="B7">
        <v>2</v>
      </c>
      <c r="C7">
        <v>25100</v>
      </c>
      <c r="D7">
        <v>231</v>
      </c>
      <c r="E7">
        <f t="shared" ref="E7:E15" si="0">SUM(C7:D7)</f>
        <v>25331</v>
      </c>
      <c r="F7" s="3">
        <f t="shared" ref="F7:F16" si="1">D7/E7</f>
        <v>9.1192609845643681E-3</v>
      </c>
    </row>
    <row r="8" spans="1:13" x14ac:dyDescent="0.3">
      <c r="B8">
        <v>3</v>
      </c>
      <c r="C8">
        <v>22738</v>
      </c>
      <c r="D8">
        <v>310</v>
      </c>
      <c r="E8">
        <f t="shared" si="0"/>
        <v>23048</v>
      </c>
      <c r="F8" s="3">
        <f t="shared" si="1"/>
        <v>1.3450190905935439E-2</v>
      </c>
    </row>
    <row r="9" spans="1:13" x14ac:dyDescent="0.3">
      <c r="B9">
        <v>4</v>
      </c>
      <c r="C9">
        <v>24089</v>
      </c>
      <c r="D9">
        <v>380</v>
      </c>
      <c r="E9">
        <f t="shared" si="0"/>
        <v>24469</v>
      </c>
      <c r="F9" s="3">
        <f t="shared" si="1"/>
        <v>1.5529854101107524E-2</v>
      </c>
    </row>
    <row r="10" spans="1:13" x14ac:dyDescent="0.3">
      <c r="B10">
        <v>5</v>
      </c>
      <c r="C10">
        <v>23680</v>
      </c>
      <c r="D10">
        <v>264</v>
      </c>
      <c r="E10">
        <f t="shared" si="0"/>
        <v>23944</v>
      </c>
      <c r="F10" s="3">
        <f t="shared" si="1"/>
        <v>1.1025726695623121E-2</v>
      </c>
    </row>
    <row r="11" spans="1:13" x14ac:dyDescent="0.3">
      <c r="A11" s="17"/>
      <c r="B11" s="17">
        <v>6</v>
      </c>
      <c r="C11" s="17">
        <v>24256</v>
      </c>
      <c r="D11" s="17">
        <v>482</v>
      </c>
      <c r="E11" s="17">
        <f t="shared" si="0"/>
        <v>24738</v>
      </c>
      <c r="F11" s="18">
        <f t="shared" si="1"/>
        <v>1.9484194356859892E-2</v>
      </c>
      <c r="G11" s="17"/>
      <c r="H11" s="17"/>
    </row>
    <row r="12" spans="1:13" x14ac:dyDescent="0.3">
      <c r="A12" s="17"/>
      <c r="B12" s="17">
        <v>7</v>
      </c>
      <c r="C12" s="17">
        <v>21531</v>
      </c>
      <c r="D12" s="17">
        <v>413</v>
      </c>
      <c r="E12" s="17">
        <f t="shared" si="0"/>
        <v>21944</v>
      </c>
      <c r="F12" s="18">
        <f t="shared" si="1"/>
        <v>1.8820634341961358E-2</v>
      </c>
      <c r="G12" s="17"/>
      <c r="H12" s="17"/>
    </row>
    <row r="13" spans="1:13" x14ac:dyDescent="0.3">
      <c r="A13" s="17"/>
      <c r="B13" s="17">
        <v>8</v>
      </c>
      <c r="C13" s="17">
        <v>24469</v>
      </c>
      <c r="D13" s="17">
        <v>464</v>
      </c>
      <c r="E13" s="17">
        <f t="shared" si="0"/>
        <v>24933</v>
      </c>
      <c r="F13" s="18">
        <f t="shared" si="1"/>
        <v>1.8609874463562347E-2</v>
      </c>
      <c r="G13" s="17"/>
      <c r="H13" s="17"/>
    </row>
    <row r="14" spans="1:13" x14ac:dyDescent="0.3">
      <c r="A14" s="17"/>
      <c r="B14" s="17">
        <v>9</v>
      </c>
      <c r="C14" s="17">
        <v>21998</v>
      </c>
      <c r="D14" s="17">
        <v>544</v>
      </c>
      <c r="E14" s="17">
        <f t="shared" si="0"/>
        <v>22542</v>
      </c>
      <c r="F14" s="18">
        <f t="shared" si="1"/>
        <v>2.4132730015082957E-2</v>
      </c>
      <c r="G14" s="17"/>
      <c r="H14" s="17"/>
    </row>
    <row r="15" spans="1:13" x14ac:dyDescent="0.3">
      <c r="B15">
        <v>10</v>
      </c>
      <c r="C15">
        <v>21955</v>
      </c>
      <c r="D15">
        <v>1869</v>
      </c>
      <c r="E15">
        <f t="shared" si="0"/>
        <v>23824</v>
      </c>
      <c r="F15" s="3">
        <f t="shared" si="1"/>
        <v>7.8450302216252515E-2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0.37039239001189062</v>
      </c>
      <c r="D22">
        <v>1</v>
      </c>
      <c r="E22">
        <v>0.1</v>
      </c>
      <c r="F22">
        <f>B22*C22/2</f>
        <v>1.8519619500594532E-2</v>
      </c>
    </row>
    <row r="23" spans="2:6" x14ac:dyDescent="0.3">
      <c r="B23">
        <v>0.2</v>
      </c>
      <c r="C23">
        <f>SUM(D14:D15)/D16</f>
        <v>0.47820055489496632</v>
      </c>
      <c r="D23">
        <v>1</v>
      </c>
      <c r="E23">
        <v>0.2</v>
      </c>
      <c r="F23">
        <f>(C22+C23)*0.1/2</f>
        <v>4.2429647245342851E-2</v>
      </c>
    </row>
    <row r="24" spans="2:6" x14ac:dyDescent="0.3">
      <c r="B24">
        <v>0.3</v>
      </c>
      <c r="C24">
        <f>SUM(D13:D15)/D16</f>
        <v>0.57015457788347201</v>
      </c>
      <c r="D24">
        <v>1</v>
      </c>
      <c r="E24">
        <v>0.3</v>
      </c>
      <c r="F24">
        <f t="shared" ref="F24:F31" si="2">(C23+C24)*0.1/2</f>
        <v>5.2417756638921925E-2</v>
      </c>
    </row>
    <row r="25" spans="2:6" x14ac:dyDescent="0.3">
      <c r="B25">
        <v>0.4</v>
      </c>
      <c r="C25">
        <f>SUM(D12:D15)/D16</f>
        <v>0.65200158541418951</v>
      </c>
      <c r="D25">
        <v>1</v>
      </c>
      <c r="E25">
        <v>0.4</v>
      </c>
      <c r="F25">
        <f t="shared" si="2"/>
        <v>6.1107808164883086E-2</v>
      </c>
    </row>
    <row r="26" spans="2:6" x14ac:dyDescent="0.3">
      <c r="B26">
        <v>0.5</v>
      </c>
      <c r="C26">
        <f>SUM(D11:D15)/D16</f>
        <v>0.7475227903289734</v>
      </c>
      <c r="D26">
        <v>1</v>
      </c>
      <c r="E26">
        <v>0.5</v>
      </c>
      <c r="F26">
        <f t="shared" si="2"/>
        <v>6.9976218787158137E-2</v>
      </c>
    </row>
    <row r="27" spans="2:6" x14ac:dyDescent="0.3">
      <c r="B27">
        <v>0.6</v>
      </c>
      <c r="C27">
        <f>SUM(D10:D15)/D16</f>
        <v>0.79984145858105427</v>
      </c>
      <c r="D27">
        <v>1</v>
      </c>
      <c r="E27">
        <v>0.6</v>
      </c>
      <c r="F27">
        <f t="shared" si="2"/>
        <v>7.7368212445501391E-2</v>
      </c>
    </row>
    <row r="28" spans="2:6" x14ac:dyDescent="0.3">
      <c r="B28">
        <v>0.7</v>
      </c>
      <c r="C28">
        <f>SUM(D9:D15)/D16</f>
        <v>0.87514863258026154</v>
      </c>
      <c r="D28">
        <v>1</v>
      </c>
      <c r="E28">
        <v>0.7</v>
      </c>
      <c r="F28">
        <f t="shared" si="2"/>
        <v>8.374950455806579E-2</v>
      </c>
    </row>
    <row r="29" spans="2:6" x14ac:dyDescent="0.3">
      <c r="B29">
        <v>0.8</v>
      </c>
      <c r="C29">
        <f>SUM(D8:D15)/D16</f>
        <v>0.93658343242172015</v>
      </c>
      <c r="D29">
        <v>1</v>
      </c>
      <c r="E29">
        <v>0.8</v>
      </c>
      <c r="F29">
        <f t="shared" si="2"/>
        <v>9.0586603250099096E-2</v>
      </c>
    </row>
    <row r="30" spans="2:6" x14ac:dyDescent="0.3">
      <c r="B30">
        <v>0.9</v>
      </c>
      <c r="C30">
        <f>SUM(D7:D15)/D16</f>
        <v>0.98236226714229091</v>
      </c>
      <c r="D30">
        <v>1</v>
      </c>
      <c r="E30">
        <v>0.9</v>
      </c>
      <c r="F30">
        <f t="shared" si="2"/>
        <v>9.5947284978200556E-2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9.9118113357114554E-2</v>
      </c>
    </row>
    <row r="32" spans="2:6" x14ac:dyDescent="0.3">
      <c r="E32" t="s">
        <v>12</v>
      </c>
      <c r="F32">
        <f>SUM(F22:F31)</f>
        <v>0.69122076892588191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0.19122076892588191</v>
      </c>
    </row>
    <row r="36" spans="5:6" x14ac:dyDescent="0.3">
      <c r="E36" t="s">
        <v>15</v>
      </c>
      <c r="F36" s="4">
        <f>F35/F34</f>
        <v>0.42493504205751537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58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146266F6-E0EC-4A2A-8B49-F9FC6FDAA864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7F78-A876-42BD-B45D-5BBCB96E2D0E}">
  <dimension ref="A1:M53"/>
  <sheetViews>
    <sheetView zoomScale="85" zoomScaleNormal="85" workbookViewId="0">
      <selection activeCell="K35" sqref="K35"/>
    </sheetView>
  </sheetViews>
  <sheetFormatPr defaultColWidth="0" defaultRowHeight="17.25" x14ac:dyDescent="0.3"/>
  <cols>
    <col min="1" max="6" width="11.5546875" customWidth="1"/>
    <col min="7" max="7" width="2.5546875" customWidth="1"/>
    <col min="8" max="11" width="11.5546875" customWidth="1"/>
    <col min="12" max="12" width="7.44140625" customWidth="1"/>
    <col min="13" max="13" width="11.5546875" customWidth="1"/>
    <col min="14" max="16384" width="8.88671875" hidden="1"/>
  </cols>
  <sheetData>
    <row r="1" spans="1:13" x14ac:dyDescent="0.3">
      <c r="A1" s="7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3" x14ac:dyDescent="0.3">
      <c r="B6">
        <v>1</v>
      </c>
      <c r="C6">
        <v>23810</v>
      </c>
      <c r="D6">
        <v>89</v>
      </c>
      <c r="E6">
        <f>SUM(C6:D6)</f>
        <v>23899</v>
      </c>
      <c r="F6" s="3">
        <f>D6/E6</f>
        <v>3.7240051885016109E-3</v>
      </c>
    </row>
    <row r="7" spans="1:13" x14ac:dyDescent="0.3">
      <c r="B7">
        <v>2</v>
      </c>
      <c r="C7">
        <v>25851</v>
      </c>
      <c r="D7">
        <v>241</v>
      </c>
      <c r="E7">
        <f t="shared" ref="E7:E15" si="0">SUM(C7:D7)</f>
        <v>26092</v>
      </c>
      <c r="F7" s="3">
        <f t="shared" ref="F7:F16" si="1">D7/E7</f>
        <v>9.2365476007971788E-3</v>
      </c>
    </row>
    <row r="8" spans="1:13" x14ac:dyDescent="0.3">
      <c r="B8">
        <v>3</v>
      </c>
      <c r="C8">
        <v>21482</v>
      </c>
      <c r="D8">
        <v>288</v>
      </c>
      <c r="E8">
        <f t="shared" si="0"/>
        <v>21770</v>
      </c>
      <c r="F8" s="3">
        <f t="shared" si="1"/>
        <v>1.3229214515388148E-2</v>
      </c>
    </row>
    <row r="9" spans="1:13" x14ac:dyDescent="0.3">
      <c r="B9">
        <v>4</v>
      </c>
      <c r="C9">
        <v>24945</v>
      </c>
      <c r="D9">
        <v>402</v>
      </c>
      <c r="E9">
        <f t="shared" si="0"/>
        <v>25347</v>
      </c>
      <c r="F9" s="3">
        <f t="shared" si="1"/>
        <v>1.5859865072789678E-2</v>
      </c>
    </row>
    <row r="10" spans="1:13" x14ac:dyDescent="0.3">
      <c r="B10" s="17">
        <v>5</v>
      </c>
      <c r="C10" s="17">
        <v>23407</v>
      </c>
      <c r="D10" s="17">
        <v>254</v>
      </c>
      <c r="E10" s="17">
        <f t="shared" si="0"/>
        <v>23661</v>
      </c>
      <c r="F10" s="18">
        <f t="shared" si="1"/>
        <v>1.0734964709860108E-2</v>
      </c>
      <c r="G10" s="17"/>
      <c r="H10" s="17"/>
    </row>
    <row r="11" spans="1:13" x14ac:dyDescent="0.3">
      <c r="B11" s="17">
        <v>6</v>
      </c>
      <c r="C11" s="17">
        <v>24232</v>
      </c>
      <c r="D11" s="17">
        <v>482</v>
      </c>
      <c r="E11" s="17">
        <f t="shared" si="0"/>
        <v>24714</v>
      </c>
      <c r="F11" s="18">
        <f t="shared" si="1"/>
        <v>1.9503115642955409E-2</v>
      </c>
      <c r="G11" s="17"/>
      <c r="H11" s="17"/>
    </row>
    <row r="12" spans="1:13" x14ac:dyDescent="0.3">
      <c r="B12" s="17">
        <v>7</v>
      </c>
      <c r="C12" s="17">
        <v>21492</v>
      </c>
      <c r="D12" s="17">
        <v>413</v>
      </c>
      <c r="E12" s="17">
        <f t="shared" si="0"/>
        <v>21905</v>
      </c>
      <c r="F12" s="18">
        <f t="shared" si="1"/>
        <v>1.8854142889751197E-2</v>
      </c>
      <c r="G12" s="17"/>
      <c r="H12" s="17"/>
    </row>
    <row r="13" spans="1:13" x14ac:dyDescent="0.3">
      <c r="B13" s="17">
        <v>8</v>
      </c>
      <c r="C13" s="17">
        <v>24453</v>
      </c>
      <c r="D13" s="17">
        <v>464</v>
      </c>
      <c r="E13" s="17">
        <f t="shared" si="0"/>
        <v>24917</v>
      </c>
      <c r="F13" s="18">
        <f t="shared" si="1"/>
        <v>1.8621824457197896E-2</v>
      </c>
      <c r="G13" s="17"/>
      <c r="H13" s="17"/>
    </row>
    <row r="14" spans="1:13" x14ac:dyDescent="0.3">
      <c r="B14">
        <v>9</v>
      </c>
      <c r="C14">
        <v>21991</v>
      </c>
      <c r="D14">
        <v>544</v>
      </c>
      <c r="E14">
        <f t="shared" si="0"/>
        <v>22535</v>
      </c>
      <c r="F14" s="3">
        <f t="shared" si="1"/>
        <v>2.4140226314621701E-2</v>
      </c>
    </row>
    <row r="15" spans="1:13" x14ac:dyDescent="0.3">
      <c r="B15">
        <v>10</v>
      </c>
      <c r="C15">
        <v>21961</v>
      </c>
      <c r="D15">
        <v>1869</v>
      </c>
      <c r="E15">
        <f t="shared" si="0"/>
        <v>23830</v>
      </c>
      <c r="F15" s="3">
        <f t="shared" si="1"/>
        <v>7.843054972723458E-2</v>
      </c>
    </row>
    <row r="16" spans="1:13" x14ac:dyDescent="0.3">
      <c r="B16" t="s">
        <v>4</v>
      </c>
      <c r="C16">
        <f>SUM(C6:C15)</f>
        <v>233624</v>
      </c>
      <c r="D16">
        <f>SUM(D6:D15)</f>
        <v>5046</v>
      </c>
      <c r="E16">
        <f>SUM(C16:D16)</f>
        <v>238670</v>
      </c>
      <c r="F16" s="3">
        <f t="shared" si="1"/>
        <v>2.1142162818955042E-2</v>
      </c>
    </row>
    <row r="17" spans="2:6" x14ac:dyDescent="0.3">
      <c r="F17" s="3"/>
    </row>
    <row r="18" spans="2:6" x14ac:dyDescent="0.3">
      <c r="B18" t="s">
        <v>6</v>
      </c>
      <c r="F18" s="3"/>
    </row>
    <row r="20" spans="2:6" x14ac:dyDescent="0.3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6" x14ac:dyDescent="0.3">
      <c r="B21">
        <v>0</v>
      </c>
      <c r="C21">
        <v>0</v>
      </c>
      <c r="D21">
        <v>0</v>
      </c>
      <c r="E21">
        <v>0</v>
      </c>
    </row>
    <row r="22" spans="2:6" x14ac:dyDescent="0.3">
      <c r="B22">
        <v>0.1</v>
      </c>
      <c r="C22">
        <f>D15/D16</f>
        <v>0.37039239001189062</v>
      </c>
      <c r="D22">
        <v>1</v>
      </c>
      <c r="E22">
        <v>0.1</v>
      </c>
      <c r="F22">
        <f>B22*C22/2</f>
        <v>1.8519619500594532E-2</v>
      </c>
    </row>
    <row r="23" spans="2:6" x14ac:dyDescent="0.3">
      <c r="B23">
        <v>0.2</v>
      </c>
      <c r="C23">
        <f>SUM(D14:D15)/D16</f>
        <v>0.47820055489496632</v>
      </c>
      <c r="D23">
        <v>1</v>
      </c>
      <c r="E23">
        <v>0.2</v>
      </c>
      <c r="F23">
        <f>(C22+C23)*0.1/2</f>
        <v>4.2429647245342851E-2</v>
      </c>
    </row>
    <row r="24" spans="2:6" x14ac:dyDescent="0.3">
      <c r="B24">
        <v>0.3</v>
      </c>
      <c r="C24">
        <f>SUM(D13:D15)/D16</f>
        <v>0.57015457788347201</v>
      </c>
      <c r="D24">
        <v>1</v>
      </c>
      <c r="E24">
        <v>0.3</v>
      </c>
      <c r="F24">
        <f t="shared" ref="F24:F31" si="2">(C23+C24)*0.1/2</f>
        <v>5.2417756638921925E-2</v>
      </c>
    </row>
    <row r="25" spans="2:6" x14ac:dyDescent="0.3">
      <c r="B25">
        <v>0.4</v>
      </c>
      <c r="C25">
        <f>SUM(D12:D15)/D16</f>
        <v>0.65200158541418951</v>
      </c>
      <c r="D25">
        <v>1</v>
      </c>
      <c r="E25">
        <v>0.4</v>
      </c>
      <c r="F25">
        <f t="shared" si="2"/>
        <v>6.1107808164883086E-2</v>
      </c>
    </row>
    <row r="26" spans="2:6" x14ac:dyDescent="0.3">
      <c r="B26">
        <v>0.5</v>
      </c>
      <c r="C26">
        <f>SUM(D11:D15)/D16</f>
        <v>0.7475227903289734</v>
      </c>
      <c r="D26">
        <v>1</v>
      </c>
      <c r="E26">
        <v>0.5</v>
      </c>
      <c r="F26">
        <f t="shared" si="2"/>
        <v>6.9976218787158137E-2</v>
      </c>
    </row>
    <row r="27" spans="2:6" x14ac:dyDescent="0.3">
      <c r="B27">
        <v>0.6</v>
      </c>
      <c r="C27">
        <f>SUM(D10:D15)/D16</f>
        <v>0.79785969084423303</v>
      </c>
      <c r="D27">
        <v>1</v>
      </c>
      <c r="E27">
        <v>0.6</v>
      </c>
      <c r="F27">
        <f t="shared" si="2"/>
        <v>7.7269124058660321E-2</v>
      </c>
    </row>
    <row r="28" spans="2:6" x14ac:dyDescent="0.3">
      <c r="B28">
        <v>0.7</v>
      </c>
      <c r="C28">
        <f>SUM(D9:D15)/D16</f>
        <v>0.87752675386444712</v>
      </c>
      <c r="D28">
        <v>1</v>
      </c>
      <c r="E28">
        <v>0.7</v>
      </c>
      <c r="F28">
        <f t="shared" si="2"/>
        <v>8.3769322235434013E-2</v>
      </c>
    </row>
    <row r="29" spans="2:6" x14ac:dyDescent="0.3">
      <c r="B29">
        <v>0.8</v>
      </c>
      <c r="C29">
        <f>SUM(D8:D15)/D16</f>
        <v>0.93460166468489891</v>
      </c>
      <c r="D29">
        <v>1</v>
      </c>
      <c r="E29">
        <v>0.8</v>
      </c>
      <c r="F29">
        <f t="shared" si="2"/>
        <v>9.0606420927467304E-2</v>
      </c>
    </row>
    <row r="30" spans="2:6" x14ac:dyDescent="0.3">
      <c r="B30">
        <v>0.9</v>
      </c>
      <c r="C30">
        <f>SUM(D7:D15)/D16</f>
        <v>0.98236226714229091</v>
      </c>
      <c r="D30">
        <v>1</v>
      </c>
      <c r="E30">
        <v>0.9</v>
      </c>
      <c r="F30">
        <f t="shared" si="2"/>
        <v>9.58481965913595E-2</v>
      </c>
    </row>
    <row r="31" spans="2:6" x14ac:dyDescent="0.3">
      <c r="B31">
        <v>1</v>
      </c>
      <c r="C31">
        <f>SUM(D6:D15)/D16</f>
        <v>1</v>
      </c>
      <c r="D31">
        <v>1</v>
      </c>
      <c r="E31">
        <v>1</v>
      </c>
      <c r="F31">
        <f t="shared" si="2"/>
        <v>9.9118113357114554E-2</v>
      </c>
    </row>
    <row r="32" spans="2:6" x14ac:dyDescent="0.3">
      <c r="E32" t="s">
        <v>12</v>
      </c>
      <c r="F32">
        <f>SUM(F22:F31)</f>
        <v>0.69106222750693613</v>
      </c>
    </row>
    <row r="34" spans="5:6" x14ac:dyDescent="0.3">
      <c r="E34" t="s">
        <v>13</v>
      </c>
      <c r="F34">
        <f>0.9*1/2</f>
        <v>0.45</v>
      </c>
    </row>
    <row r="35" spans="5:6" x14ac:dyDescent="0.3">
      <c r="E35" t="s">
        <v>14</v>
      </c>
      <c r="F35">
        <f>F32-0.5</f>
        <v>0.19106222750693613</v>
      </c>
    </row>
    <row r="36" spans="5:6" x14ac:dyDescent="0.3">
      <c r="E36" t="s">
        <v>15</v>
      </c>
      <c r="F36" s="4">
        <f>F35/F34</f>
        <v>0.42458272779319139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phoneticPr fontId="2" type="noConversion"/>
  <conditionalFormatting sqref="E16">
    <cfRule type="cellIs" dxfId="57" priority="1" operator="equal">
      <formula>238670</formula>
    </cfRule>
    <cfRule type="cellIs" priority="2" operator="equal">
      <formula>238670</formula>
    </cfRule>
  </conditionalFormatting>
  <hyperlinks>
    <hyperlink ref="A1" location="Summary!A1" display="Summary로 이동" xr:uid="{6693DB40-4E53-4CF6-9FCA-B610363C245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68</vt:i4>
      </vt:variant>
    </vt:vector>
  </HeadingPairs>
  <TitlesOfParts>
    <vt:vector size="68" baseType="lpstr">
      <vt:lpstr>Summary</vt:lpstr>
      <vt:lpstr>AR_10(4개)</vt:lpstr>
      <vt:lpstr>AR_11(5개)</vt:lpstr>
      <vt:lpstr>AR_12(6개)</vt:lpstr>
      <vt:lpstr>AR_13(7개)</vt:lpstr>
      <vt:lpstr>AR_14(8개)</vt:lpstr>
      <vt:lpstr>AR_15(9개)</vt:lpstr>
      <vt:lpstr>AR_16(10개)</vt:lpstr>
      <vt:lpstr>AR_17(11개)</vt:lpstr>
      <vt:lpstr>AR_18(12개)</vt:lpstr>
      <vt:lpstr>AR_19(13개)</vt:lpstr>
      <vt:lpstr>AR_20(14개)</vt:lpstr>
      <vt:lpstr>AR_21(15개)</vt:lpstr>
      <vt:lpstr>AR_22(16개)</vt:lpstr>
      <vt:lpstr>AR_23(17개)</vt:lpstr>
      <vt:lpstr>AR_24(18개)</vt:lpstr>
      <vt:lpstr>AR_25(19개)</vt:lpstr>
      <vt:lpstr>AR_26(20개)</vt:lpstr>
      <vt:lpstr>AR_27(21개)</vt:lpstr>
      <vt:lpstr>AR_28(22개)</vt:lpstr>
      <vt:lpstr>AR_29(23개)</vt:lpstr>
      <vt:lpstr>AR_30(24개)</vt:lpstr>
      <vt:lpstr>AR_31(25개)</vt:lpstr>
      <vt:lpstr>AR_32(26개)</vt:lpstr>
      <vt:lpstr>AR_33(27개)</vt:lpstr>
      <vt:lpstr>AR_34(28개)</vt:lpstr>
      <vt:lpstr>AR_35(29개)</vt:lpstr>
      <vt:lpstr>AR_36(30개)</vt:lpstr>
      <vt:lpstr>AR_37(31개)</vt:lpstr>
      <vt:lpstr>AR_38(32개)</vt:lpstr>
      <vt:lpstr>AR_39(33개)</vt:lpstr>
      <vt:lpstr>AR_40(34개)</vt:lpstr>
      <vt:lpstr>AR_41(35개)</vt:lpstr>
      <vt:lpstr>AR_42(36개)</vt:lpstr>
      <vt:lpstr>AR_43(37개)</vt:lpstr>
      <vt:lpstr>AR_44(38개)</vt:lpstr>
      <vt:lpstr>AR_45(39개)</vt:lpstr>
      <vt:lpstr>AR_46(40개)</vt:lpstr>
      <vt:lpstr>AR_47(41개)</vt:lpstr>
      <vt:lpstr>AR_48(42개)</vt:lpstr>
      <vt:lpstr>AR_49(43개)</vt:lpstr>
      <vt:lpstr>AR_50(44개)</vt:lpstr>
      <vt:lpstr>AR_51(45개)</vt:lpstr>
      <vt:lpstr>AR_52(46개)</vt:lpstr>
      <vt:lpstr>AR_53(47개)</vt:lpstr>
      <vt:lpstr>AR_54(48개)</vt:lpstr>
      <vt:lpstr>AR_55(49개)</vt:lpstr>
      <vt:lpstr>AR_56(50개)</vt:lpstr>
      <vt:lpstr>AR_57(51개)</vt:lpstr>
      <vt:lpstr>AR_58(52개)</vt:lpstr>
      <vt:lpstr>AR_59(53개)</vt:lpstr>
      <vt:lpstr>AR_60(54개)</vt:lpstr>
      <vt:lpstr>AR_61(55개)</vt:lpstr>
      <vt:lpstr>AR_62(56개)</vt:lpstr>
      <vt:lpstr>AR_63(57개)</vt:lpstr>
      <vt:lpstr>AR_64(58개)</vt:lpstr>
      <vt:lpstr>AR_65(59개)</vt:lpstr>
      <vt:lpstr>AR_66(60개)</vt:lpstr>
      <vt:lpstr>AR_67(61개)</vt:lpstr>
      <vt:lpstr>AR_68(62개)</vt:lpstr>
      <vt:lpstr>AR_69(63개)</vt:lpstr>
      <vt:lpstr>AR_70(64개)</vt:lpstr>
      <vt:lpstr>AR_71(65개)</vt:lpstr>
      <vt:lpstr>AR_72(66개)</vt:lpstr>
      <vt:lpstr>AR_73(67개)</vt:lpstr>
      <vt:lpstr>AR_74(68개)</vt:lpstr>
      <vt:lpstr>AR_as2</vt:lpstr>
      <vt:lpstr>AR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봉수현</dc:creator>
  <cp:lastModifiedBy>유지아</cp:lastModifiedBy>
  <dcterms:created xsi:type="dcterms:W3CDTF">2022-10-05T02:16:59Z</dcterms:created>
  <dcterms:modified xsi:type="dcterms:W3CDTF">2022-10-18T05:10:43Z</dcterms:modified>
</cp:coreProperties>
</file>