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90" yWindow="-45" windowWidth="24060" windowHeight="13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2" i="1" l="1"/>
  <c r="A60" i="1" l="1"/>
  <c r="A58" i="1"/>
  <c r="A17" i="1"/>
  <c r="A8" i="1"/>
  <c r="A9" i="1" s="1"/>
  <c r="A10" i="1" s="1"/>
  <c r="A11" i="1" s="1"/>
  <c r="A12" i="1" s="1"/>
  <c r="A13" i="1" s="1"/>
  <c r="A14" i="1" s="1"/>
  <c r="A15" i="1" s="1"/>
  <c r="A18" i="1" l="1"/>
  <c r="A19" i="1" s="1"/>
  <c r="A20" i="1" s="1"/>
  <c r="A21" i="1" s="1"/>
  <c r="A22" i="1" s="1"/>
  <c r="A23" i="1" s="1"/>
  <c r="A24" i="1" l="1"/>
  <c r="A26" i="1" s="1"/>
  <c r="A27" i="1" s="1"/>
  <c r="A28" i="1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50" i="1" l="1"/>
  <c r="A51" i="1" s="1"/>
  <c r="A53" i="1" s="1"/>
  <c r="A54" i="1" s="1"/>
  <c r="A55" i="1" s="1"/>
  <c r="A56" i="1" s="1"/>
  <c r="A62" i="1" l="1"/>
  <c r="A63" i="1" s="1"/>
  <c r="A57" i="1"/>
</calcChain>
</file>

<file path=xl/sharedStrings.xml><?xml version="1.0" encoding="utf-8"?>
<sst xmlns="http://schemas.openxmlformats.org/spreadsheetml/2006/main" count="311" uniqueCount="193">
  <si>
    <t>Item #</t>
  </si>
  <si>
    <t>Manufacturer</t>
  </si>
  <si>
    <t>Type</t>
  </si>
  <si>
    <t>SMD</t>
  </si>
  <si>
    <t>Microchip</t>
  </si>
  <si>
    <t>Q1</t>
  </si>
  <si>
    <t>0805</t>
  </si>
  <si>
    <t>C5</t>
  </si>
  <si>
    <t>Murata</t>
  </si>
  <si>
    <t>Description / Value</t>
    <phoneticPr fontId="1" type="noConversion"/>
  </si>
  <si>
    <t>Your Instructions / Notes</t>
    <phoneticPr fontId="1" type="noConversion"/>
  </si>
  <si>
    <t xml:space="preserve">PCS BOM </t>
  </si>
  <si>
    <t>D2</t>
  </si>
  <si>
    <t>dsPIC33EP512MU810-I/PF</t>
  </si>
  <si>
    <t>100-Lead TQFP (14x14x1 mm)</t>
  </si>
  <si>
    <t>D3</t>
  </si>
  <si>
    <t>SST25VF016B-50-4C-S2AF</t>
  </si>
  <si>
    <t>IC dsPIC33 MCU</t>
  </si>
  <si>
    <t>8-Lead SOIC</t>
  </si>
  <si>
    <t>Texas Instruments</t>
  </si>
  <si>
    <t>GRM188R71H104K</t>
  </si>
  <si>
    <t>CAP 0.1UF X7R 50V 10%</t>
  </si>
  <si>
    <t>CAP 0.1UF X7R 16V 10%</t>
  </si>
  <si>
    <t>0603</t>
  </si>
  <si>
    <t>GRM21BR71E225K</t>
  </si>
  <si>
    <t>CAP 2.2UF X7R 16V 10%</t>
  </si>
  <si>
    <t>Yageo</t>
  </si>
  <si>
    <t>GRM319R71H104K</t>
  </si>
  <si>
    <t>GRM1885C1H220J</t>
  </si>
  <si>
    <t>CAP 22PF NP0 50V 10%</t>
  </si>
  <si>
    <t>GRM21BR71H105K</t>
  </si>
  <si>
    <t>CAP 1UF X7R 50V 10%</t>
  </si>
  <si>
    <t>1206</t>
  </si>
  <si>
    <t>RES 10K OHM 1% 0603</t>
  </si>
  <si>
    <t>RC0603FR-0710KL</t>
  </si>
  <si>
    <t>RC0603FR-07470RL</t>
  </si>
  <si>
    <t>RES 470 OHM 1% 0603</t>
  </si>
  <si>
    <t>RC0603FR-076K2L</t>
  </si>
  <si>
    <t>RES 6.2K OHM 1% 0603</t>
  </si>
  <si>
    <t>RC0603FR-07680RL</t>
  </si>
  <si>
    <t>RES 680 OHM 1% 0603</t>
  </si>
  <si>
    <t>RC0603FR-072K7L</t>
  </si>
  <si>
    <t>RES 2.7K OHM 1% 0603</t>
  </si>
  <si>
    <t>R20</t>
  </si>
  <si>
    <t>RC0603FR-073K3L</t>
  </si>
  <si>
    <t>RES 3.3K OHM 1% 0603</t>
  </si>
  <si>
    <t>R22</t>
  </si>
  <si>
    <t>IC 16 Mbit SPI Serial Flash</t>
  </si>
  <si>
    <t>RC0603FR-072K2L</t>
  </si>
  <si>
    <t>RES 2.2K OHM 1% 0603</t>
  </si>
  <si>
    <t>RC0805FR-07100KL</t>
  </si>
  <si>
    <t>RES 100K OHM 1% 0805</t>
  </si>
  <si>
    <t>RC0603FR-075K1L</t>
  </si>
  <si>
    <t>RES 5.1K OHM 1% 0603</t>
  </si>
  <si>
    <t>VS-10BQ040-M3/5BT</t>
  </si>
  <si>
    <t>Vishay</t>
  </si>
  <si>
    <t>SMB</t>
  </si>
  <si>
    <t>Schottky Rectifier, 40V, 1.0 A</t>
  </si>
  <si>
    <t>BZX84C3V6</t>
  </si>
  <si>
    <t>DC Components</t>
  </si>
  <si>
    <t>sot23</t>
  </si>
  <si>
    <t>VD3</t>
  </si>
  <si>
    <t>LL4148-GS08</t>
  </si>
  <si>
    <t>Fast Switching Diode</t>
  </si>
  <si>
    <t>SOD-80</t>
  </si>
  <si>
    <t>TMMBAT46FILM</t>
  </si>
  <si>
    <t>ST Microelectronics</t>
  </si>
  <si>
    <t>MiniMELF</t>
  </si>
  <si>
    <t>Schottky Rectifier, 100V, 150 mA</t>
  </si>
  <si>
    <t>MMBZ5V6ALT1G</t>
  </si>
  <si>
    <t>Zener Suppressors</t>
  </si>
  <si>
    <t>C12</t>
  </si>
  <si>
    <t>T491A106K006AT</t>
  </si>
  <si>
    <t>Kemet</t>
  </si>
  <si>
    <t>A size</t>
  </si>
  <si>
    <t>CAP 10UF 6.3V Tantalum A size</t>
  </si>
  <si>
    <t>L-C150KGCT</t>
  </si>
  <si>
    <t>ParaLight</t>
  </si>
  <si>
    <t>LED</t>
  </si>
  <si>
    <t>2N7002</t>
  </si>
  <si>
    <t>Fairchild Semiconductor</t>
  </si>
  <si>
    <t>N-channel transistor</t>
  </si>
  <si>
    <t>RC0603FR-07100RL</t>
  </si>
  <si>
    <t>RES 100 OHM 1% 0603</t>
  </si>
  <si>
    <t>Zener 3.6V</t>
  </si>
  <si>
    <t>R17</t>
  </si>
  <si>
    <t>RC0603FR-071ML</t>
  </si>
  <si>
    <t>D11</t>
  </si>
  <si>
    <t>INA181A1IDBV</t>
  </si>
  <si>
    <t>Current-Sense Amplifier</t>
  </si>
  <si>
    <t>SOT-23 (6)</t>
  </si>
  <si>
    <t>D4,D6,D8</t>
  </si>
  <si>
    <t>Infineon Technologies</t>
  </si>
  <si>
    <t>IRS21864S</t>
  </si>
  <si>
    <t>High and Low Side Driver IC</t>
  </si>
  <si>
    <t>14 Lead SOIC</t>
  </si>
  <si>
    <t>D15,D16,D17</t>
  </si>
  <si>
    <t>IRS44273L</t>
  </si>
  <si>
    <t>Low Side Driver IC</t>
  </si>
  <si>
    <t>5 Lead SOT23</t>
  </si>
  <si>
    <t>D1</t>
  </si>
  <si>
    <t>LF33CDT</t>
  </si>
  <si>
    <t>DPAK</t>
  </si>
  <si>
    <t>voltage regulator</t>
  </si>
  <si>
    <t>D14</t>
  </si>
  <si>
    <t>LITEON</t>
  </si>
  <si>
    <t>LTV-356T</t>
  </si>
  <si>
    <t>optocoupler</t>
  </si>
  <si>
    <t>4 Lead SOIC</t>
  </si>
  <si>
    <t>D12</t>
  </si>
  <si>
    <t>REF1933AIDDC</t>
  </si>
  <si>
    <t>SOT-23 (5)</t>
  </si>
  <si>
    <t>Voltage References</t>
  </si>
  <si>
    <t>C23,C62,C73,C1,C4,C6,C7,C8,C9,C10,C11,C13,C14,C15,C16,C20,C22,C48,C52,C54,C69,C71,C74,C75,C76,C77</t>
  </si>
  <si>
    <t>C17</t>
  </si>
  <si>
    <t>C18,C24,C25,C29,C32,C33,C39,C44,C47,C50,C58,C61,C65</t>
  </si>
  <si>
    <t>C19,C21</t>
  </si>
  <si>
    <t>GRM188R71H222K</t>
  </si>
  <si>
    <t>C35,C36,C37</t>
  </si>
  <si>
    <t>CAP 2200PF X7R 50V 10%</t>
  </si>
  <si>
    <t>293D476X96R3B2TE3</t>
  </si>
  <si>
    <t>CAP 47UF 6.3V Tantalum B size</t>
  </si>
  <si>
    <t>B size</t>
  </si>
  <si>
    <t>C80</t>
  </si>
  <si>
    <t>R4,R1,R8</t>
  </si>
  <si>
    <t>R2,R49</t>
  </si>
  <si>
    <t>R37,R38,R39,R75,R5,R28</t>
  </si>
  <si>
    <t>R6,R7,R9,R23</t>
  </si>
  <si>
    <t>R26</t>
  </si>
  <si>
    <t>R33,R34,R36,R25,R27,R29,R43,R54,R73</t>
  </si>
  <si>
    <t>R42,R47,R69</t>
  </si>
  <si>
    <t>R45,R55</t>
  </si>
  <si>
    <t>R48,R58</t>
  </si>
  <si>
    <t> RC0603FR-071K5L</t>
  </si>
  <si>
    <t>RES 1.5K OHM 1% 0603</t>
  </si>
  <si>
    <t>R19</t>
  </si>
  <si>
    <t>RC0603FR-0710RL</t>
  </si>
  <si>
    <t>RES 10 OHM 1% 0603</t>
  </si>
  <si>
    <t>R32,R40,R44,R56,R61,R63</t>
  </si>
  <si>
    <t>RC0603FR-0720RL</t>
  </si>
  <si>
    <t>RES 20 OHM 1% 0603</t>
  </si>
  <si>
    <t>R78,R80,R82</t>
  </si>
  <si>
    <t>RC0603FR-074R7L</t>
  </si>
  <si>
    <t>RES 4.7 OHM 1% 0603</t>
  </si>
  <si>
    <t>R59</t>
  </si>
  <si>
    <t>RC0603FR-0747KL</t>
  </si>
  <si>
    <t>RES 47K OHM 1% 0603</t>
  </si>
  <si>
    <t>RC1206FR-075K1L</t>
  </si>
  <si>
    <t>R71,R72</t>
  </si>
  <si>
    <t>RC0603FR-075R6L</t>
  </si>
  <si>
    <t>RES 5.6 OHM 1% 0603</t>
  </si>
  <si>
    <t>R35,R41,R46,R57,R62,R65</t>
  </si>
  <si>
    <t>RC1206FR-07820RL</t>
  </si>
  <si>
    <t>RES 820 OHM 1% 1206</t>
  </si>
  <si>
    <t>R60</t>
  </si>
  <si>
    <t>CSS2H-3920R-L200F</t>
  </si>
  <si>
    <t>BOURNS</t>
  </si>
  <si>
    <t>R70</t>
  </si>
  <si>
    <t>Current sens resistor 0.0002 OHM</t>
  </si>
  <si>
    <t>VD1,VD5</t>
  </si>
  <si>
    <t>VD25,VD26,VD27,VD19,VD28,VD30,VD38,VD41,VD44,VD4,VD14,VD34</t>
  </si>
  <si>
    <t>VD7,VD8,VD9,VD10,VD11,VD12,VD13,VD15,VD16,VD17,VD18,VD22,VD23,VD24,VD33</t>
  </si>
  <si>
    <t>VD2</t>
  </si>
  <si>
    <t>MURS120T3G</t>
  </si>
  <si>
    <t>ON Semiconductor</t>
  </si>
  <si>
    <t>Power Rectifiers</t>
  </si>
  <si>
    <t>VD20,VD31,VD39,VD42,VD45,VD46,VD47,VD48</t>
  </si>
  <si>
    <t>SM6T15A</t>
  </si>
  <si>
    <t>Power supressor 15V</t>
  </si>
  <si>
    <t>VD21,VD35,VD40,VD43</t>
  </si>
  <si>
    <t>HL1</t>
  </si>
  <si>
    <t>SDR0503-270ML</t>
  </si>
  <si>
    <t>L1,L2</t>
  </si>
  <si>
    <t>0503</t>
  </si>
  <si>
    <t>Chip coil 27uH</t>
  </si>
  <si>
    <t>RC0805FR-0712KL</t>
  </si>
  <si>
    <t>RES 12K OHM 1% 0603</t>
  </si>
  <si>
    <t>RES 1m OHM 1% 0603</t>
  </si>
  <si>
    <t>BZX84C5V1</t>
  </si>
  <si>
    <t>Zener 5.1V</t>
  </si>
  <si>
    <t>VD36</t>
  </si>
  <si>
    <t>VD32</t>
  </si>
  <si>
    <t>30BQ100-M3</t>
  </si>
  <si>
    <t>Schottky Rectifier, 100V, 3.0 A</t>
  </si>
  <si>
    <t>RES 20K OHM 1% 1206</t>
  </si>
  <si>
    <t>10U X100V</t>
  </si>
  <si>
    <t>CD288H 470U X 100V</t>
  </si>
  <si>
    <t>CD288H 47U X 16V</t>
  </si>
  <si>
    <t>*Ref Des</t>
  </si>
  <si>
    <t>*Qty</t>
  </si>
  <si>
    <t>*Mfg Part #</t>
  </si>
  <si>
    <t>*Package</t>
  </si>
  <si>
    <t>R3,R11,R12,R13,R14,R15,R16,R18,R24,R31,R76,R77,R79,R81,R30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</si>
</sst>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FF0000"/>
      <name val="Calibri"/>
      <family val="2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B05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left"/>
    </xf>
    <xf numFmtId="0" fontId="6" fillId="0" borderId="0" xfId="0" applyFont="1">
      <alignment vertical="center"/>
    </xf>
    <xf numFmtId="0" fontId="6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/>
    <xf numFmtId="0" fontId="9" fillId="3" borderId="1" xfId="0" applyFont="1" applyFill="1" applyBorder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>
      <alignment vertical="center"/>
    </xf>
    <xf numFmtId="0" fontId="9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3" xfId="0" applyFont="1" applyBorder="1">
      <alignment vertical="center"/>
    </xf>
    <xf numFmtId="0" fontId="10" fillId="0" borderId="1" xfId="0" applyFont="1" applyBorder="1">
      <alignment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/>
    <xf numFmtId="49" fontId="10" fillId="0" borderId="1" xfId="0" applyNumberFormat="1" applyFont="1" applyBorder="1" applyAlignment="1">
      <alignment horizontal="left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>
      <alignment vertical="center"/>
    </xf>
    <xf numFmtId="49" fontId="11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/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2" xfId="0" applyFont="1" applyFill="1" applyBorder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/>
    <xf numFmtId="0" fontId="12" fillId="3" borderId="1" xfId="0" applyFont="1" applyFill="1" applyBorder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24FC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600075</xdr:colOff>
      <xdr:row>2</xdr:row>
      <xdr:rowOff>156973</xdr:rowOff>
    </xdr:to>
    <xdr:pic>
      <xdr:nvPicPr>
        <xdr:cNvPr id="2" name="图片 1" descr="pcbway-400x40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1"/>
          <a:ext cx="1343025" cy="376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topLeftCell="A37" workbookViewId="0">
      <selection activeCell="A55" sqref="A55:XFD55"/>
    </sheetView>
  </sheetViews>
  <sheetFormatPr defaultColWidth="9" defaultRowHeight="14.25"/>
  <cols>
    <col min="1" max="1" width="9" style="1"/>
    <col min="2" max="2" width="121" style="1" customWidth="1"/>
    <col min="3" max="3" width="9" style="1"/>
    <col min="4" max="4" width="24.7109375" style="1" customWidth="1"/>
    <col min="5" max="5" width="29.85546875" style="1" customWidth="1"/>
    <col min="6" max="6" width="41.5703125" style="1" customWidth="1"/>
    <col min="7" max="7" width="27.28515625" style="1" customWidth="1"/>
    <col min="8" max="8" width="13.5703125" style="1" customWidth="1"/>
    <col min="9" max="9" width="12.42578125" style="12" customWidth="1"/>
    <col min="10" max="16384" width="9" style="1"/>
  </cols>
  <sheetData>
    <row r="2" spans="1:10" ht="19.5" customHeight="1">
      <c r="A2" s="37"/>
      <c r="B2" s="37"/>
      <c r="D2" s="36" t="s">
        <v>11</v>
      </c>
      <c r="E2" s="36"/>
      <c r="F2" s="36"/>
    </row>
    <row r="3" spans="1:10">
      <c r="A3" s="37"/>
      <c r="B3" s="37"/>
      <c r="D3" s="36"/>
      <c r="E3" s="36"/>
      <c r="F3" s="36"/>
    </row>
    <row r="4" spans="1:10">
      <c r="D4" s="36"/>
      <c r="E4" s="36"/>
      <c r="F4" s="36"/>
    </row>
    <row r="6" spans="1:10" ht="28.5" customHeight="1">
      <c r="A6" s="9" t="s">
        <v>0</v>
      </c>
      <c r="B6" s="9" t="s">
        <v>188</v>
      </c>
      <c r="C6" s="9" t="s">
        <v>189</v>
      </c>
      <c r="D6" s="9" t="s">
        <v>1</v>
      </c>
      <c r="E6" s="9" t="s">
        <v>190</v>
      </c>
      <c r="F6" s="9" t="s">
        <v>9</v>
      </c>
      <c r="G6" s="9" t="s">
        <v>191</v>
      </c>
      <c r="H6" s="9" t="s">
        <v>2</v>
      </c>
      <c r="I6" s="9" t="s">
        <v>10</v>
      </c>
    </row>
    <row r="7" spans="1:10">
      <c r="A7" s="2"/>
      <c r="B7" s="3"/>
      <c r="C7" s="2"/>
      <c r="E7" s="3"/>
      <c r="F7" s="10"/>
      <c r="G7" s="10"/>
      <c r="H7" s="11"/>
      <c r="I7" s="13"/>
    </row>
    <row r="8" spans="1:10" s="26" customFormat="1">
      <c r="A8" s="23">
        <f t="shared" ref="A8:A15" si="0">A7+1</f>
        <v>1</v>
      </c>
      <c r="B8" s="24" t="s">
        <v>12</v>
      </c>
      <c r="C8" s="23">
        <v>1</v>
      </c>
      <c r="D8" s="24" t="s">
        <v>4</v>
      </c>
      <c r="E8" s="24" t="s">
        <v>13</v>
      </c>
      <c r="F8" s="24" t="s">
        <v>17</v>
      </c>
      <c r="G8" s="24" t="s">
        <v>14</v>
      </c>
      <c r="H8" s="25" t="s">
        <v>3</v>
      </c>
      <c r="I8" s="23"/>
    </row>
    <row r="9" spans="1:10" s="49" customFormat="1">
      <c r="A9" s="47">
        <f t="shared" si="0"/>
        <v>2</v>
      </c>
      <c r="B9" s="48" t="s">
        <v>87</v>
      </c>
      <c r="C9" s="47">
        <v>1</v>
      </c>
      <c r="D9" s="49" t="s">
        <v>19</v>
      </c>
      <c r="E9" s="49" t="s">
        <v>88</v>
      </c>
      <c r="F9" s="49" t="s">
        <v>89</v>
      </c>
      <c r="G9" s="49" t="s">
        <v>90</v>
      </c>
      <c r="H9" s="51" t="s">
        <v>3</v>
      </c>
      <c r="I9" s="47"/>
    </row>
    <row r="10" spans="1:10" s="21" customFormat="1">
      <c r="A10" s="19">
        <f t="shared" si="0"/>
        <v>3</v>
      </c>
      <c r="B10" s="20" t="s">
        <v>91</v>
      </c>
      <c r="C10" s="19">
        <v>3</v>
      </c>
      <c r="D10" s="20" t="s">
        <v>92</v>
      </c>
      <c r="E10" s="22" t="s">
        <v>93</v>
      </c>
      <c r="F10" s="21" t="s">
        <v>94</v>
      </c>
      <c r="G10" s="21" t="s">
        <v>95</v>
      </c>
      <c r="H10" s="22" t="s">
        <v>3</v>
      </c>
      <c r="I10" s="19">
        <v>160.72</v>
      </c>
    </row>
    <row r="11" spans="1:10" s="21" customFormat="1">
      <c r="A11" s="19">
        <f t="shared" si="0"/>
        <v>4</v>
      </c>
      <c r="B11" s="20" t="s">
        <v>96</v>
      </c>
      <c r="C11" s="19">
        <v>3</v>
      </c>
      <c r="D11" s="20" t="s">
        <v>92</v>
      </c>
      <c r="E11" s="22" t="s">
        <v>97</v>
      </c>
      <c r="F11" s="21" t="s">
        <v>98</v>
      </c>
      <c r="G11" s="21" t="s">
        <v>99</v>
      </c>
      <c r="H11" s="22" t="s">
        <v>3</v>
      </c>
      <c r="I11" s="19">
        <v>50.83</v>
      </c>
    </row>
    <row r="12" spans="1:10" s="30" customFormat="1">
      <c r="A12" s="28">
        <f t="shared" si="0"/>
        <v>5</v>
      </c>
      <c r="B12" s="29" t="s">
        <v>100</v>
      </c>
      <c r="C12" s="28">
        <v>1</v>
      </c>
      <c r="D12" s="29" t="s">
        <v>66</v>
      </c>
      <c r="E12" s="30" t="s">
        <v>101</v>
      </c>
      <c r="F12" s="30" t="s">
        <v>103</v>
      </c>
      <c r="G12" s="30" t="s">
        <v>102</v>
      </c>
      <c r="H12" s="31" t="s">
        <v>3</v>
      </c>
      <c r="I12" s="28"/>
    </row>
    <row r="13" spans="1:10" s="49" customFormat="1">
      <c r="A13" s="47">
        <f t="shared" si="0"/>
        <v>6</v>
      </c>
      <c r="B13" s="48" t="s">
        <v>104</v>
      </c>
      <c r="C13" s="47">
        <v>1</v>
      </c>
      <c r="D13" s="49" t="s">
        <v>105</v>
      </c>
      <c r="E13" s="49" t="s">
        <v>106</v>
      </c>
      <c r="F13" s="49" t="s">
        <v>107</v>
      </c>
      <c r="G13" s="49" t="s">
        <v>108</v>
      </c>
      <c r="H13" s="51" t="s">
        <v>3</v>
      </c>
      <c r="I13" s="47"/>
    </row>
    <row r="14" spans="1:10" s="27" customFormat="1">
      <c r="A14" s="23">
        <f t="shared" si="0"/>
        <v>7</v>
      </c>
      <c r="B14" s="24" t="s">
        <v>109</v>
      </c>
      <c r="C14" s="23">
        <v>1</v>
      </c>
      <c r="D14" s="27" t="s">
        <v>19</v>
      </c>
      <c r="E14" s="27" t="s">
        <v>110</v>
      </c>
      <c r="F14" s="27" t="s">
        <v>112</v>
      </c>
      <c r="G14" s="27" t="s">
        <v>111</v>
      </c>
      <c r="H14" s="25" t="s">
        <v>3</v>
      </c>
      <c r="I14" s="23"/>
    </row>
    <row r="15" spans="1:10" s="49" customFormat="1">
      <c r="A15" s="47">
        <f t="shared" si="0"/>
        <v>8</v>
      </c>
      <c r="B15" s="48" t="s">
        <v>15</v>
      </c>
      <c r="C15" s="47">
        <v>1</v>
      </c>
      <c r="D15" s="48" t="s">
        <v>4</v>
      </c>
      <c r="E15" s="48" t="s">
        <v>16</v>
      </c>
      <c r="F15" s="49" t="s">
        <v>47</v>
      </c>
      <c r="G15" s="50" t="s">
        <v>18</v>
      </c>
      <c r="H15" s="51" t="s">
        <v>3</v>
      </c>
      <c r="I15" s="47"/>
    </row>
    <row r="16" spans="1:10" s="27" customFormat="1">
      <c r="A16" s="23"/>
      <c r="B16" s="24"/>
      <c r="C16" s="23"/>
      <c r="F16" s="24"/>
      <c r="G16" s="24"/>
      <c r="H16" s="25"/>
      <c r="I16" s="23"/>
      <c r="J16" s="25"/>
    </row>
    <row r="17" spans="1:10" s="18" customFormat="1">
      <c r="A17" s="14">
        <f>A16+9</f>
        <v>9</v>
      </c>
      <c r="B17" s="15" t="s">
        <v>113</v>
      </c>
      <c r="C17" s="14">
        <v>26</v>
      </c>
      <c r="D17" s="15" t="s">
        <v>8</v>
      </c>
      <c r="E17" s="15" t="s">
        <v>20</v>
      </c>
      <c r="F17" s="15" t="s">
        <v>22</v>
      </c>
      <c r="G17" s="16" t="s">
        <v>23</v>
      </c>
      <c r="H17" s="17" t="s">
        <v>3</v>
      </c>
      <c r="I17" s="14">
        <v>40</v>
      </c>
    </row>
    <row r="18" spans="1:10" s="40" customFormat="1">
      <c r="A18" s="38">
        <f t="shared" ref="A18:A63" si="1">A17+1</f>
        <v>10</v>
      </c>
      <c r="B18" s="39" t="s">
        <v>7</v>
      </c>
      <c r="C18" s="38">
        <v>1</v>
      </c>
      <c r="D18" s="39" t="s">
        <v>8</v>
      </c>
      <c r="E18" s="39" t="s">
        <v>24</v>
      </c>
      <c r="F18" s="39" t="s">
        <v>25</v>
      </c>
      <c r="G18" s="41" t="s">
        <v>6</v>
      </c>
      <c r="H18" s="42" t="s">
        <v>3</v>
      </c>
      <c r="I18" s="43"/>
    </row>
    <row r="19" spans="1:10" s="18" customFormat="1">
      <c r="A19" s="14">
        <f t="shared" si="1"/>
        <v>11</v>
      </c>
      <c r="B19" s="15" t="s">
        <v>118</v>
      </c>
      <c r="C19" s="14">
        <v>3</v>
      </c>
      <c r="D19" s="15" t="s">
        <v>8</v>
      </c>
      <c r="E19" s="57" t="s">
        <v>117</v>
      </c>
      <c r="F19" s="15" t="s">
        <v>119</v>
      </c>
      <c r="G19" s="16" t="s">
        <v>23</v>
      </c>
      <c r="H19" s="17" t="s">
        <v>3</v>
      </c>
      <c r="I19" s="58">
        <v>12</v>
      </c>
    </row>
    <row r="20" spans="1:10" s="40" customFormat="1">
      <c r="A20" s="38">
        <f t="shared" si="1"/>
        <v>12</v>
      </c>
      <c r="B20" s="39" t="s">
        <v>114</v>
      </c>
      <c r="C20" s="38">
        <v>1</v>
      </c>
      <c r="D20" s="39" t="s">
        <v>8</v>
      </c>
      <c r="E20" s="39" t="s">
        <v>27</v>
      </c>
      <c r="F20" s="39" t="s">
        <v>21</v>
      </c>
      <c r="G20" s="39">
        <v>1206</v>
      </c>
      <c r="H20" s="42" t="s">
        <v>3</v>
      </c>
      <c r="I20" s="43"/>
    </row>
    <row r="21" spans="1:10" s="40" customFormat="1">
      <c r="A21" s="38">
        <f t="shared" si="1"/>
        <v>13</v>
      </c>
      <c r="B21" s="39" t="s">
        <v>116</v>
      </c>
      <c r="C21" s="38">
        <v>2</v>
      </c>
      <c r="D21" s="39" t="s">
        <v>8</v>
      </c>
      <c r="E21" s="39" t="s">
        <v>28</v>
      </c>
      <c r="F21" s="39" t="s">
        <v>29</v>
      </c>
      <c r="G21" s="41" t="s">
        <v>23</v>
      </c>
      <c r="H21" s="42" t="s">
        <v>3</v>
      </c>
      <c r="I21" s="38"/>
    </row>
    <row r="22" spans="1:10" s="40" customFormat="1">
      <c r="A22" s="38">
        <f t="shared" si="1"/>
        <v>14</v>
      </c>
      <c r="B22" s="39" t="s">
        <v>115</v>
      </c>
      <c r="C22" s="38">
        <v>13</v>
      </c>
      <c r="D22" s="39" t="s">
        <v>8</v>
      </c>
      <c r="E22" s="39" t="s">
        <v>30</v>
      </c>
      <c r="F22" s="39" t="s">
        <v>31</v>
      </c>
      <c r="G22" s="41" t="s">
        <v>6</v>
      </c>
      <c r="H22" s="42" t="s">
        <v>3</v>
      </c>
      <c r="I22" s="38"/>
    </row>
    <row r="23" spans="1:10" s="18" customFormat="1">
      <c r="A23" s="14">
        <f t="shared" si="1"/>
        <v>15</v>
      </c>
      <c r="B23" s="15" t="s">
        <v>123</v>
      </c>
      <c r="C23" s="14">
        <v>1</v>
      </c>
      <c r="D23" s="15" t="s">
        <v>55</v>
      </c>
      <c r="E23" s="57" t="s">
        <v>120</v>
      </c>
      <c r="F23" s="15" t="s">
        <v>121</v>
      </c>
      <c r="G23" s="15" t="s">
        <v>122</v>
      </c>
      <c r="H23" s="17" t="s">
        <v>3</v>
      </c>
      <c r="I23" s="14">
        <v>1</v>
      </c>
    </row>
    <row r="24" spans="1:10" s="18" customFormat="1">
      <c r="A24" s="14">
        <f t="shared" si="1"/>
        <v>16</v>
      </c>
      <c r="B24" s="15" t="s">
        <v>71</v>
      </c>
      <c r="C24" s="14">
        <v>1</v>
      </c>
      <c r="D24" s="15" t="s">
        <v>73</v>
      </c>
      <c r="E24" s="18" t="s">
        <v>72</v>
      </c>
      <c r="F24" s="15" t="s">
        <v>75</v>
      </c>
      <c r="G24" s="15" t="s">
        <v>74</v>
      </c>
      <c r="H24" s="17" t="s">
        <v>3</v>
      </c>
      <c r="I24" s="14"/>
    </row>
    <row r="25" spans="1:10" s="27" customFormat="1">
      <c r="A25" s="23"/>
      <c r="B25" s="24"/>
      <c r="C25" s="23"/>
      <c r="D25" s="24"/>
      <c r="F25" s="24"/>
      <c r="G25" s="24"/>
      <c r="H25" s="25"/>
      <c r="I25" s="23"/>
      <c r="J25" s="25"/>
    </row>
    <row r="26" spans="1:10" s="40" customFormat="1">
      <c r="A26" s="38">
        <f>A24+1</f>
        <v>17</v>
      </c>
      <c r="B26" s="39" t="s">
        <v>124</v>
      </c>
      <c r="C26" s="38">
        <v>3</v>
      </c>
      <c r="D26" s="39" t="s">
        <v>26</v>
      </c>
      <c r="E26" s="40" t="s">
        <v>35</v>
      </c>
      <c r="F26" s="39" t="s">
        <v>36</v>
      </c>
      <c r="G26" s="41" t="s">
        <v>23</v>
      </c>
      <c r="H26" s="42" t="s">
        <v>3</v>
      </c>
      <c r="I26" s="43"/>
    </row>
    <row r="27" spans="1:10" s="40" customFormat="1">
      <c r="A27" s="38">
        <f t="shared" si="1"/>
        <v>18</v>
      </c>
      <c r="B27" s="39" t="s">
        <v>125</v>
      </c>
      <c r="C27" s="38">
        <v>2</v>
      </c>
      <c r="D27" s="39" t="s">
        <v>26</v>
      </c>
      <c r="E27" s="39" t="s">
        <v>82</v>
      </c>
      <c r="F27" s="39" t="s">
        <v>83</v>
      </c>
      <c r="G27" s="41" t="s">
        <v>23</v>
      </c>
      <c r="H27" s="42" t="s">
        <v>3</v>
      </c>
      <c r="I27" s="43"/>
    </row>
    <row r="28" spans="1:10" s="56" customFormat="1">
      <c r="A28" s="52">
        <f t="shared" si="1"/>
        <v>19</v>
      </c>
      <c r="B28" s="53" t="s">
        <v>192</v>
      </c>
      <c r="C28" s="52">
        <v>15</v>
      </c>
      <c r="D28" s="53" t="s">
        <v>26</v>
      </c>
      <c r="E28" s="53" t="s">
        <v>34</v>
      </c>
      <c r="F28" s="53" t="s">
        <v>33</v>
      </c>
      <c r="G28" s="54" t="s">
        <v>23</v>
      </c>
      <c r="H28" s="55" t="s">
        <v>3</v>
      </c>
      <c r="I28" s="52"/>
    </row>
    <row r="29" spans="1:10" s="56" customFormat="1">
      <c r="A29" s="52">
        <f t="shared" si="1"/>
        <v>20</v>
      </c>
      <c r="B29" s="53" t="s">
        <v>126</v>
      </c>
      <c r="C29" s="52">
        <v>6</v>
      </c>
      <c r="D29" s="53" t="s">
        <v>26</v>
      </c>
      <c r="E29" s="53" t="s">
        <v>39</v>
      </c>
      <c r="F29" s="53" t="s">
        <v>40</v>
      </c>
      <c r="G29" s="54" t="s">
        <v>23</v>
      </c>
      <c r="H29" s="55" t="s">
        <v>3</v>
      </c>
      <c r="I29" s="52"/>
    </row>
    <row r="30" spans="1:10" s="56" customFormat="1">
      <c r="A30" s="52">
        <f t="shared" si="1"/>
        <v>21</v>
      </c>
      <c r="B30" s="53" t="s">
        <v>127</v>
      </c>
      <c r="C30" s="52">
        <v>4</v>
      </c>
      <c r="D30" s="53" t="s">
        <v>26</v>
      </c>
      <c r="E30" s="53" t="s">
        <v>37</v>
      </c>
      <c r="F30" s="53" t="s">
        <v>38</v>
      </c>
      <c r="G30" s="54" t="s">
        <v>23</v>
      </c>
      <c r="H30" s="55" t="s">
        <v>3</v>
      </c>
      <c r="I30" s="52"/>
    </row>
    <row r="31" spans="1:10" s="40" customFormat="1">
      <c r="A31" s="38">
        <f t="shared" si="1"/>
        <v>22</v>
      </c>
      <c r="B31" s="39" t="s">
        <v>128</v>
      </c>
      <c r="C31" s="38">
        <v>1</v>
      </c>
      <c r="D31" s="39" t="s">
        <v>26</v>
      </c>
      <c r="E31" s="39" t="s">
        <v>41</v>
      </c>
      <c r="F31" s="39" t="s">
        <v>42</v>
      </c>
      <c r="G31" s="41" t="s">
        <v>23</v>
      </c>
      <c r="H31" s="42" t="s">
        <v>3</v>
      </c>
      <c r="I31" s="43"/>
    </row>
    <row r="32" spans="1:10" s="56" customFormat="1">
      <c r="A32" s="52">
        <f t="shared" si="1"/>
        <v>23</v>
      </c>
      <c r="B32" s="53" t="s">
        <v>129</v>
      </c>
      <c r="C32" s="52">
        <v>9</v>
      </c>
      <c r="D32" s="53" t="s">
        <v>26</v>
      </c>
      <c r="E32" s="53" t="s">
        <v>44</v>
      </c>
      <c r="F32" s="53" t="s">
        <v>45</v>
      </c>
      <c r="G32" s="54" t="s">
        <v>23</v>
      </c>
      <c r="H32" s="55" t="s">
        <v>3</v>
      </c>
      <c r="I32" s="52"/>
    </row>
    <row r="33" spans="1:10" s="40" customFormat="1">
      <c r="A33" s="38">
        <f t="shared" si="1"/>
        <v>24</v>
      </c>
      <c r="B33" s="39" t="s">
        <v>130</v>
      </c>
      <c r="C33" s="38">
        <v>3</v>
      </c>
      <c r="D33" s="39" t="s">
        <v>26</v>
      </c>
      <c r="E33" s="39" t="s">
        <v>50</v>
      </c>
      <c r="F33" s="39" t="s">
        <v>51</v>
      </c>
      <c r="G33" s="41" t="s">
        <v>6</v>
      </c>
      <c r="H33" s="42" t="s">
        <v>3</v>
      </c>
      <c r="I33" s="43"/>
    </row>
    <row r="34" spans="1:10" s="40" customFormat="1">
      <c r="A34" s="38">
        <f t="shared" si="1"/>
        <v>25</v>
      </c>
      <c r="B34" s="39" t="s">
        <v>131</v>
      </c>
      <c r="C34" s="38">
        <v>2</v>
      </c>
      <c r="D34" s="39" t="s">
        <v>26</v>
      </c>
      <c r="E34" s="39" t="s">
        <v>48</v>
      </c>
      <c r="F34" s="39" t="s">
        <v>49</v>
      </c>
      <c r="G34" s="41" t="s">
        <v>23</v>
      </c>
      <c r="H34" s="42" t="s">
        <v>3</v>
      </c>
      <c r="I34" s="43"/>
    </row>
    <row r="35" spans="1:10" s="40" customFormat="1">
      <c r="A35" s="38">
        <f t="shared" si="1"/>
        <v>26</v>
      </c>
      <c r="B35" s="39" t="s">
        <v>132</v>
      </c>
      <c r="C35" s="38">
        <v>2</v>
      </c>
      <c r="D35" s="39" t="s">
        <v>26</v>
      </c>
      <c r="E35" s="39" t="s">
        <v>52</v>
      </c>
      <c r="F35" s="39" t="s">
        <v>53</v>
      </c>
      <c r="G35" s="41" t="s">
        <v>23</v>
      </c>
      <c r="H35" s="42" t="s">
        <v>3</v>
      </c>
      <c r="I35" s="43"/>
    </row>
    <row r="36" spans="1:10" s="40" customFormat="1">
      <c r="A36" s="38">
        <f t="shared" si="1"/>
        <v>27</v>
      </c>
      <c r="B36" s="40" t="s">
        <v>135</v>
      </c>
      <c r="C36" s="43">
        <v>1</v>
      </c>
      <c r="D36" s="39" t="s">
        <v>26</v>
      </c>
      <c r="E36" s="40" t="s">
        <v>133</v>
      </c>
      <c r="F36" s="39" t="s">
        <v>134</v>
      </c>
      <c r="G36" s="41" t="s">
        <v>23</v>
      </c>
      <c r="H36" s="42" t="s">
        <v>3</v>
      </c>
      <c r="I36" s="43"/>
    </row>
    <row r="37" spans="1:10" s="30" customFormat="1">
      <c r="A37" s="28">
        <f t="shared" si="1"/>
        <v>28</v>
      </c>
      <c r="B37" s="29" t="s">
        <v>138</v>
      </c>
      <c r="C37" s="28">
        <v>6</v>
      </c>
      <c r="D37" s="29" t="s">
        <v>26</v>
      </c>
      <c r="E37" s="30" t="s">
        <v>136</v>
      </c>
      <c r="F37" s="29" t="s">
        <v>137</v>
      </c>
      <c r="G37" s="33" t="s">
        <v>23</v>
      </c>
      <c r="H37" s="31" t="s">
        <v>3</v>
      </c>
      <c r="I37" s="28"/>
    </row>
    <row r="38" spans="1:10" s="40" customFormat="1">
      <c r="A38" s="38">
        <f t="shared" si="1"/>
        <v>29</v>
      </c>
      <c r="B38" s="39" t="s">
        <v>141</v>
      </c>
      <c r="C38" s="38">
        <v>3</v>
      </c>
      <c r="D38" s="39" t="s">
        <v>26</v>
      </c>
      <c r="E38" s="40" t="s">
        <v>139</v>
      </c>
      <c r="F38" s="39" t="s">
        <v>140</v>
      </c>
      <c r="G38" s="41" t="s">
        <v>23</v>
      </c>
      <c r="H38" s="42" t="s">
        <v>3</v>
      </c>
      <c r="I38" s="43"/>
    </row>
    <row r="39" spans="1:10" s="40" customFormat="1">
      <c r="A39" s="38">
        <f t="shared" si="1"/>
        <v>30</v>
      </c>
      <c r="B39" s="40" t="s">
        <v>144</v>
      </c>
      <c r="C39" s="43">
        <v>1</v>
      </c>
      <c r="D39" s="39" t="s">
        <v>26</v>
      </c>
      <c r="E39" s="40" t="s">
        <v>142</v>
      </c>
      <c r="F39" s="39" t="s">
        <v>143</v>
      </c>
      <c r="G39" s="41" t="s">
        <v>23</v>
      </c>
      <c r="H39" s="42" t="s">
        <v>3</v>
      </c>
      <c r="I39" s="43"/>
    </row>
    <row r="40" spans="1:10" s="40" customFormat="1">
      <c r="A40" s="38">
        <f t="shared" si="1"/>
        <v>31</v>
      </c>
      <c r="B40" s="39" t="s">
        <v>85</v>
      </c>
      <c r="C40" s="38">
        <v>1</v>
      </c>
      <c r="D40" s="39" t="s">
        <v>26</v>
      </c>
      <c r="E40" s="39" t="s">
        <v>145</v>
      </c>
      <c r="F40" s="39" t="s">
        <v>146</v>
      </c>
      <c r="G40" s="41" t="s">
        <v>23</v>
      </c>
      <c r="H40" s="42" t="s">
        <v>3</v>
      </c>
      <c r="I40" s="43"/>
    </row>
    <row r="41" spans="1:10" s="56" customFormat="1">
      <c r="A41" s="52">
        <f t="shared" si="1"/>
        <v>32</v>
      </c>
      <c r="B41" s="56" t="s">
        <v>148</v>
      </c>
      <c r="C41" s="59">
        <v>2</v>
      </c>
      <c r="D41" s="53" t="s">
        <v>26</v>
      </c>
      <c r="E41" s="56" t="s">
        <v>147</v>
      </c>
      <c r="F41" s="53" t="s">
        <v>184</v>
      </c>
      <c r="G41" s="53">
        <v>1206</v>
      </c>
      <c r="H41" s="55" t="s">
        <v>3</v>
      </c>
      <c r="I41" s="59">
        <v>9</v>
      </c>
    </row>
    <row r="42" spans="1:10" s="40" customFormat="1">
      <c r="A42" s="38">
        <f t="shared" si="1"/>
        <v>33</v>
      </c>
      <c r="B42" s="40" t="s">
        <v>151</v>
      </c>
      <c r="C42" s="43">
        <v>6</v>
      </c>
      <c r="D42" s="39" t="s">
        <v>26</v>
      </c>
      <c r="E42" s="40" t="s">
        <v>149</v>
      </c>
      <c r="F42" s="39" t="s">
        <v>150</v>
      </c>
      <c r="G42" s="41" t="s">
        <v>23</v>
      </c>
      <c r="H42" s="42" t="s">
        <v>3</v>
      </c>
      <c r="I42" s="43"/>
    </row>
    <row r="43" spans="1:10" s="30" customFormat="1">
      <c r="A43" s="28">
        <f t="shared" si="1"/>
        <v>34</v>
      </c>
      <c r="B43" s="29" t="s">
        <v>154</v>
      </c>
      <c r="C43" s="28">
        <v>1</v>
      </c>
      <c r="D43" s="29" t="s">
        <v>26</v>
      </c>
      <c r="E43" s="30" t="s">
        <v>152</v>
      </c>
      <c r="F43" s="29" t="s">
        <v>153</v>
      </c>
      <c r="G43" s="29">
        <v>1206</v>
      </c>
      <c r="H43" s="31" t="s">
        <v>3</v>
      </c>
      <c r="I43" s="28"/>
    </row>
    <row r="44" spans="1:10" s="40" customFormat="1">
      <c r="A44" s="38">
        <f t="shared" si="1"/>
        <v>35</v>
      </c>
      <c r="B44" s="39" t="s">
        <v>46</v>
      </c>
      <c r="C44" s="38">
        <v>1</v>
      </c>
      <c r="D44" s="39" t="s">
        <v>26</v>
      </c>
      <c r="E44" s="39" t="s">
        <v>175</v>
      </c>
      <c r="F44" s="39" t="s">
        <v>176</v>
      </c>
      <c r="G44" s="41" t="s">
        <v>6</v>
      </c>
      <c r="H44" s="42" t="s">
        <v>3</v>
      </c>
      <c r="I44" s="38"/>
    </row>
    <row r="45" spans="1:10" s="40" customFormat="1" ht="15" customHeight="1">
      <c r="A45" s="38">
        <f t="shared" si="1"/>
        <v>36</v>
      </c>
      <c r="B45" s="39" t="s">
        <v>43</v>
      </c>
      <c r="C45" s="38">
        <v>1</v>
      </c>
      <c r="D45" s="39" t="s">
        <v>26</v>
      </c>
      <c r="E45" s="44" t="s">
        <v>86</v>
      </c>
      <c r="F45" s="39" t="s">
        <v>177</v>
      </c>
      <c r="G45" s="41" t="s">
        <v>23</v>
      </c>
      <c r="H45" s="42" t="s">
        <v>3</v>
      </c>
      <c r="I45" s="38"/>
    </row>
    <row r="46" spans="1:10" s="27" customFormat="1">
      <c r="A46" s="23">
        <f t="shared" si="1"/>
        <v>37</v>
      </c>
      <c r="B46" s="24" t="s">
        <v>157</v>
      </c>
      <c r="C46" s="23">
        <v>1</v>
      </c>
      <c r="D46" s="24" t="s">
        <v>156</v>
      </c>
      <c r="E46" s="27" t="s">
        <v>155</v>
      </c>
      <c r="F46" s="24" t="s">
        <v>158</v>
      </c>
      <c r="G46" s="32"/>
      <c r="H46" s="25" t="s">
        <v>3</v>
      </c>
      <c r="I46" s="34"/>
    </row>
    <row r="47" spans="1:10" s="27" customFormat="1">
      <c r="A47" s="23"/>
      <c r="I47" s="23"/>
      <c r="J47" s="25"/>
    </row>
    <row r="48" spans="1:10" s="27" customFormat="1">
      <c r="A48" s="23"/>
      <c r="I48" s="23"/>
    </row>
    <row r="49" spans="1:10" s="27" customFormat="1">
      <c r="A49" s="23"/>
      <c r="B49" s="24"/>
      <c r="C49" s="23"/>
      <c r="D49" s="24"/>
      <c r="F49" s="24"/>
      <c r="G49" s="32"/>
      <c r="H49" s="25"/>
      <c r="I49" s="23"/>
    </row>
    <row r="50" spans="1:10" s="40" customFormat="1">
      <c r="A50" s="38">
        <f>A46+1</f>
        <v>38</v>
      </c>
      <c r="B50" s="42" t="s">
        <v>159</v>
      </c>
      <c r="C50" s="38">
        <v>2</v>
      </c>
      <c r="D50" s="39" t="s">
        <v>55</v>
      </c>
      <c r="E50" s="39" t="s">
        <v>54</v>
      </c>
      <c r="F50" s="39" t="s">
        <v>57</v>
      </c>
      <c r="G50" s="41" t="s">
        <v>56</v>
      </c>
      <c r="H50" s="42" t="s">
        <v>3</v>
      </c>
      <c r="I50" s="38"/>
      <c r="J50" s="42"/>
    </row>
    <row r="51" spans="1:10" s="40" customFormat="1">
      <c r="A51" s="38">
        <f t="shared" si="1"/>
        <v>39</v>
      </c>
      <c r="B51" s="39" t="s">
        <v>61</v>
      </c>
      <c r="C51" s="38">
        <v>1</v>
      </c>
      <c r="D51" s="39" t="s">
        <v>59</v>
      </c>
      <c r="E51" s="40" t="s">
        <v>58</v>
      </c>
      <c r="F51" s="39" t="s">
        <v>84</v>
      </c>
      <c r="G51" s="41" t="s">
        <v>60</v>
      </c>
      <c r="H51" s="42" t="s">
        <v>3</v>
      </c>
      <c r="I51" s="43"/>
      <c r="J51" s="42"/>
    </row>
    <row r="52" spans="1:10" s="40" customFormat="1">
      <c r="A52" s="38">
        <f>A51+1</f>
        <v>40</v>
      </c>
      <c r="B52" s="39" t="s">
        <v>160</v>
      </c>
      <c r="C52" s="38">
        <v>12</v>
      </c>
      <c r="D52" s="39" t="s">
        <v>55</v>
      </c>
      <c r="E52" s="39" t="s">
        <v>62</v>
      </c>
      <c r="F52" s="39" t="s">
        <v>63</v>
      </c>
      <c r="G52" s="40" t="s">
        <v>64</v>
      </c>
      <c r="H52" s="42" t="s">
        <v>3</v>
      </c>
      <c r="I52" s="38"/>
      <c r="J52" s="42"/>
    </row>
    <row r="53" spans="1:10" s="18" customFormat="1">
      <c r="A53" s="14">
        <f t="shared" si="1"/>
        <v>41</v>
      </c>
      <c r="B53" s="15" t="s">
        <v>161</v>
      </c>
      <c r="C53" s="14">
        <v>15</v>
      </c>
      <c r="D53" s="15" t="s">
        <v>66</v>
      </c>
      <c r="E53" s="15" t="s">
        <v>65</v>
      </c>
      <c r="F53" s="15" t="s">
        <v>68</v>
      </c>
      <c r="G53" s="16" t="s">
        <v>67</v>
      </c>
      <c r="H53" s="17" t="s">
        <v>3</v>
      </c>
      <c r="I53" s="35">
        <v>4.72</v>
      </c>
      <c r="J53" s="17"/>
    </row>
    <row r="54" spans="1:10" s="27" customFormat="1">
      <c r="A54" s="23">
        <f t="shared" si="1"/>
        <v>42</v>
      </c>
      <c r="B54" s="24" t="s">
        <v>162</v>
      </c>
      <c r="C54" s="23">
        <v>1</v>
      </c>
      <c r="D54" s="24" t="s">
        <v>59</v>
      </c>
      <c r="E54" s="24" t="s">
        <v>69</v>
      </c>
      <c r="F54" s="24" t="s">
        <v>70</v>
      </c>
      <c r="G54" s="32" t="s">
        <v>60</v>
      </c>
      <c r="H54" s="25" t="s">
        <v>3</v>
      </c>
      <c r="I54" s="23"/>
      <c r="J54" s="25"/>
    </row>
    <row r="55" spans="1:10" s="56" customFormat="1">
      <c r="A55" s="52">
        <f t="shared" si="1"/>
        <v>43</v>
      </c>
      <c r="B55" s="53" t="s">
        <v>166</v>
      </c>
      <c r="C55" s="52">
        <v>8</v>
      </c>
      <c r="D55" s="53" t="s">
        <v>164</v>
      </c>
      <c r="E55" s="56" t="s">
        <v>163</v>
      </c>
      <c r="F55" s="56" t="s">
        <v>165</v>
      </c>
      <c r="G55" s="54" t="s">
        <v>56</v>
      </c>
      <c r="H55" s="55" t="s">
        <v>3</v>
      </c>
      <c r="I55" s="52">
        <v>8.5</v>
      </c>
      <c r="J55" s="55"/>
    </row>
    <row r="56" spans="1:10" s="18" customFormat="1">
      <c r="A56" s="14">
        <f t="shared" si="1"/>
        <v>44</v>
      </c>
      <c r="B56" s="15" t="s">
        <v>169</v>
      </c>
      <c r="C56" s="14">
        <v>4</v>
      </c>
      <c r="D56" s="15" t="s">
        <v>66</v>
      </c>
      <c r="E56" s="15" t="s">
        <v>167</v>
      </c>
      <c r="F56" s="15" t="s">
        <v>168</v>
      </c>
      <c r="G56" s="16" t="s">
        <v>56</v>
      </c>
      <c r="H56" s="17" t="s">
        <v>3</v>
      </c>
      <c r="I56" s="14">
        <v>8.3699999999999992</v>
      </c>
      <c r="J56" s="17"/>
    </row>
    <row r="57" spans="1:10" s="40" customFormat="1">
      <c r="A57" s="38">
        <f t="shared" si="1"/>
        <v>45</v>
      </c>
      <c r="B57" s="39" t="s">
        <v>180</v>
      </c>
      <c r="C57" s="38">
        <v>1</v>
      </c>
      <c r="D57" s="39" t="s">
        <v>59</v>
      </c>
      <c r="E57" s="40" t="s">
        <v>178</v>
      </c>
      <c r="F57" s="39" t="s">
        <v>179</v>
      </c>
      <c r="G57" s="41" t="s">
        <v>60</v>
      </c>
      <c r="H57" s="42" t="s">
        <v>3</v>
      </c>
      <c r="I57" s="38"/>
      <c r="J57" s="42"/>
    </row>
    <row r="58" spans="1:10" s="40" customFormat="1">
      <c r="A58" s="38">
        <f t="shared" si="1"/>
        <v>46</v>
      </c>
      <c r="B58" s="39" t="s">
        <v>181</v>
      </c>
      <c r="C58" s="38">
        <v>1</v>
      </c>
      <c r="D58" s="39" t="s">
        <v>55</v>
      </c>
      <c r="E58" s="45" t="s">
        <v>182</v>
      </c>
      <c r="F58" s="39" t="s">
        <v>183</v>
      </c>
      <c r="G58" s="41" t="s">
        <v>56</v>
      </c>
      <c r="H58" s="42" t="s">
        <v>3</v>
      </c>
      <c r="I58" s="38"/>
      <c r="J58" s="42"/>
    </row>
    <row r="59" spans="1:10" s="30" customFormat="1">
      <c r="A59" s="28"/>
      <c r="B59" s="29"/>
      <c r="C59" s="28"/>
      <c r="D59" s="29"/>
      <c r="E59" s="29"/>
      <c r="F59" s="29"/>
      <c r="G59" s="33"/>
      <c r="H59" s="31"/>
      <c r="I59" s="28"/>
    </row>
    <row r="60" spans="1:10" s="40" customFormat="1">
      <c r="A60" s="38">
        <f>A58+1</f>
        <v>47</v>
      </c>
      <c r="B60" s="39" t="s">
        <v>170</v>
      </c>
      <c r="C60" s="38">
        <v>1</v>
      </c>
      <c r="D60" s="39" t="s">
        <v>77</v>
      </c>
      <c r="E60" s="40" t="s">
        <v>76</v>
      </c>
      <c r="F60" s="39" t="s">
        <v>78</v>
      </c>
      <c r="G60" s="41" t="s">
        <v>32</v>
      </c>
      <c r="H60" s="42" t="s">
        <v>3</v>
      </c>
      <c r="I60" s="38"/>
      <c r="J60" s="42"/>
    </row>
    <row r="61" spans="1:10" s="30" customFormat="1">
      <c r="A61" s="28"/>
      <c r="B61" s="29"/>
      <c r="C61" s="28"/>
      <c r="D61" s="29"/>
      <c r="F61" s="29"/>
      <c r="G61" s="29"/>
      <c r="H61" s="31"/>
      <c r="I61" s="28"/>
    </row>
    <row r="62" spans="1:10" s="30" customFormat="1">
      <c r="A62" s="28">
        <f>A60+1</f>
        <v>48</v>
      </c>
      <c r="B62" s="29" t="s">
        <v>172</v>
      </c>
      <c r="C62" s="28">
        <v>2</v>
      </c>
      <c r="D62" s="30" t="s">
        <v>156</v>
      </c>
      <c r="E62" s="31" t="s">
        <v>171</v>
      </c>
      <c r="F62" s="29" t="s">
        <v>174</v>
      </c>
      <c r="G62" s="33" t="s">
        <v>173</v>
      </c>
      <c r="H62" s="31" t="s">
        <v>3</v>
      </c>
      <c r="I62" s="28"/>
      <c r="J62" s="31"/>
    </row>
    <row r="63" spans="1:10" s="46" customFormat="1">
      <c r="A63" s="38">
        <f t="shared" si="1"/>
        <v>49</v>
      </c>
      <c r="B63" s="39" t="s">
        <v>5</v>
      </c>
      <c r="C63" s="38">
        <v>1</v>
      </c>
      <c r="D63" s="39" t="s">
        <v>80</v>
      </c>
      <c r="E63" s="39" t="s">
        <v>79</v>
      </c>
      <c r="F63" s="39" t="s">
        <v>81</v>
      </c>
      <c r="G63" s="41" t="s">
        <v>60</v>
      </c>
      <c r="H63" s="42" t="s">
        <v>3</v>
      </c>
      <c r="I63" s="38"/>
      <c r="J63" s="42"/>
    </row>
  </sheetData>
  <mergeCells count="2">
    <mergeCell ref="D2:F4"/>
    <mergeCell ref="A2:B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defaultRowHeight="15"/>
  <cols>
    <col min="1" max="1" width="43.42578125" customWidth="1"/>
  </cols>
  <sheetData>
    <row r="1" spans="1:2" s="7" customFormat="1">
      <c r="A1" s="6" t="s">
        <v>40</v>
      </c>
      <c r="B1" s="7">
        <v>20</v>
      </c>
    </row>
    <row r="2" spans="1:2" s="7" customFormat="1">
      <c r="A2" s="6" t="s">
        <v>45</v>
      </c>
      <c r="B2" s="7">
        <v>30</v>
      </c>
    </row>
    <row r="3" spans="1:2" s="7" customFormat="1">
      <c r="A3" s="6" t="s">
        <v>137</v>
      </c>
      <c r="B3" s="7">
        <v>20</v>
      </c>
    </row>
    <row r="4" spans="1:2" s="7" customFormat="1">
      <c r="A4" s="6" t="s">
        <v>143</v>
      </c>
      <c r="B4" s="7">
        <v>5</v>
      </c>
    </row>
    <row r="5" spans="1:2" s="7" customFormat="1">
      <c r="A5" s="6" t="s">
        <v>184</v>
      </c>
      <c r="B5" s="7">
        <v>10</v>
      </c>
    </row>
    <row r="6" spans="1:2" s="7" customFormat="1">
      <c r="A6" s="6" t="s">
        <v>54</v>
      </c>
      <c r="B6" s="7">
        <v>6</v>
      </c>
    </row>
    <row r="7" spans="1:2">
      <c r="A7" s="4" t="s">
        <v>69</v>
      </c>
      <c r="B7">
        <v>3</v>
      </c>
    </row>
    <row r="8" spans="1:2" s="7" customFormat="1">
      <c r="A8" s="5" t="s">
        <v>163</v>
      </c>
      <c r="B8" s="7">
        <v>25</v>
      </c>
    </row>
    <row r="9" spans="1:2" s="7" customFormat="1">
      <c r="A9" s="8" t="s">
        <v>185</v>
      </c>
      <c r="B9" s="7">
        <v>3</v>
      </c>
    </row>
    <row r="10" spans="1:2" s="7" customFormat="1">
      <c r="A10" s="8" t="s">
        <v>186</v>
      </c>
      <c r="B10" s="7">
        <v>6</v>
      </c>
    </row>
    <row r="11" spans="1:2" s="7" customFormat="1">
      <c r="A11" s="8" t="s">
        <v>187</v>
      </c>
      <c r="B11" s="7">
        <v>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2020-11-14T16:31:54Z</dcterms:modified>
</cp:coreProperties>
</file>