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ed_salary_project\med_salary\src\main\resources\work-dir\"/>
    </mc:Choice>
  </mc:AlternateContent>
  <xr:revisionPtr revIDLastSave="0" documentId="13_ncr:1_{3A4F7C65-50CB-4215-A0E2-229BA512A01B}" xr6:coauthVersionLast="45" xr6:coauthVersionMax="45" xr10:uidLastSave="{00000000-0000-0000-0000-000000000000}"/>
  <bookViews>
    <workbookView xWindow="-120" yWindow="-120" windowWidth="20730" windowHeight="11310" xr2:uid="{30899D0E-9F83-45B7-944B-DE48874DD329}"/>
  </bookViews>
  <sheets>
    <sheet name="ВЛК" sheetId="1" r:id="rId1"/>
  </sheets>
  <definedNames>
    <definedName name="_xlnm._FilterDatabase" localSheetId="0" hidden="1">ВЛК!$A$2:$F$17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G3" i="1" s="1"/>
  <c r="H3" i="1" s="1"/>
  <c r="G18" i="1" l="1"/>
  <c r="H18" i="1" s="1"/>
  <c r="G16" i="1"/>
  <c r="H16" i="1" s="1"/>
  <c r="G14" i="1"/>
  <c r="H14" i="1" s="1"/>
  <c r="G12" i="1"/>
  <c r="H12" i="1" s="1"/>
  <c r="G10" i="1"/>
  <c r="H10" i="1" s="1"/>
  <c r="G8" i="1"/>
  <c r="H8" i="1" s="1"/>
  <c r="G6" i="1"/>
  <c r="H6" i="1" s="1"/>
  <c r="G4" i="1"/>
  <c r="H4" i="1" s="1"/>
  <c r="G19" i="1"/>
  <c r="H19" i="1" s="1"/>
  <c r="G17" i="1"/>
  <c r="H17" i="1" s="1"/>
  <c r="G15" i="1"/>
  <c r="H15" i="1" s="1"/>
  <c r="G13" i="1"/>
  <c r="H13" i="1" s="1"/>
  <c r="G11" i="1"/>
  <c r="H11" i="1" s="1"/>
  <c r="G9" i="1"/>
  <c r="H9" i="1" s="1"/>
  <c r="G7" i="1"/>
  <c r="H7" i="1" s="1"/>
  <c r="G5" i="1"/>
  <c r="H5" i="1" s="1"/>
</calcChain>
</file>

<file path=xl/sharedStrings.xml><?xml version="1.0" encoding="utf-8"?>
<sst xmlns="http://schemas.openxmlformats.org/spreadsheetml/2006/main" count="23" uniqueCount="23">
  <si>
    <t>Торська Ірина Вікторівна</t>
  </si>
  <si>
    <t>Феделеш Василь Васильович</t>
  </si>
  <si>
    <t>Яцина Мирослава Михайлівна</t>
  </si>
  <si>
    <t>Юр'єв Володимир Іванович</t>
  </si>
  <si>
    <t>Чулей Ігор Олександрович</t>
  </si>
  <si>
    <t>Хлопук Олександр Володимирович</t>
  </si>
  <si>
    <t>Фелдій Патриція Гейзівна</t>
  </si>
  <si>
    <t>Русин Марія Олексіївна</t>
  </si>
  <si>
    <t>Попик Василь Васильович</t>
  </si>
  <si>
    <t>Пішковцій Наталія Володимирівна</t>
  </si>
  <si>
    <t>Лакатош Іван Іванович</t>
  </si>
  <si>
    <t>Коцибан Олександр Віталійович</t>
  </si>
  <si>
    <t>Костур Ксенія Петрівна</t>
  </si>
  <si>
    <t>Кополович Елеонора Іванівна</t>
  </si>
  <si>
    <t>Жидик Яна-Анастасія Володимирівна</t>
  </si>
  <si>
    <t>Желізняк Наталія Йосипівна</t>
  </si>
  <si>
    <t>Богдан Павло Йосипович</t>
  </si>
  <si>
    <t>Фк.|Годин.</t>
  </si>
  <si>
    <t>Пл.|Годин.</t>
  </si>
  <si>
    <t>Оклад/тариф</t>
  </si>
  <si>
    <t>Прізвище Ім'я По-батькові</t>
  </si>
  <si>
    <t>Таб.№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</si>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</sst>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0"/>
    <numFmt numFmtId="165" formatCode="#0.0000"/>
    <numFmt numFmtId="166" formatCode="#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2" borderId="1" xfId="0" applyNumberFormat="1" applyFill="1" applyBorder="1"/>
    <xf numFmtId="49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9" fontId="0" fillId="0" borderId="1" xfId="0" applyNumberFormat="1" applyBorder="1"/>
    <xf numFmtId="49" fontId="1" fillId="0" borderId="1" xfId="0" applyNumberFormat="1" applyFont="1" applyBorder="1"/>
    <xf numFmtId="164" fontId="0" fillId="0" borderId="0" xfId="0" applyNumberFormat="1"/>
    <xf numFmtId="1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8B21-A133-4512-BF2C-67EC47BEA861}">
  <dimension ref="A1:J20"/>
  <sheetViews>
    <sheetView tabSelected="1" workbookViewId="0">
      <selection activeCell="F19" sqref="F19"/>
    </sheetView>
  </sheetViews>
  <sheetFormatPr defaultRowHeight="15" x14ac:dyDescent="0.25"/>
  <cols>
    <col min="3" max="3" width="35.7109375" bestFit="1" customWidth="1"/>
    <col min="4" max="4" width="13.42578125" bestFit="1" customWidth="1"/>
  </cols>
  <sheetData>
    <row r="1" spans="1:10" x14ac:dyDescent="0.25">
      <c r="G1" s="9">
        <f>SUM(F3:F19)</f>
        <v>1602.25</v>
      </c>
    </row>
    <row r="2" spans="1:10" x14ac:dyDescent="0.25">
      <c r="A2" s="8" t="s">
        <v>22</v>
      </c>
      <c r="B2" s="8" t="s">
        <v>21</v>
      </c>
      <c r="C2" s="8" t="s">
        <v>20</v>
      </c>
      <c r="D2" s="8" t="s">
        <v>19</v>
      </c>
      <c r="E2" s="8" t="s">
        <v>18</v>
      </c>
      <c r="F2" s="8" t="s">
        <v>17</v>
      </c>
      <c r="G2" s="1"/>
      <c r="H2" s="10">
        <v>1.2500000000000001E-2</v>
      </c>
      <c r="I2" s="7">
        <v>0.2</v>
      </c>
      <c r="J2" s="7">
        <v>0.3</v>
      </c>
    </row>
    <row r="3" spans="1:10" x14ac:dyDescent="0.25">
      <c r="A3" s="6">
        <v>147</v>
      </c>
      <c r="B3" s="6">
        <v>670</v>
      </c>
      <c r="C3" s="3" t="s">
        <v>16</v>
      </c>
      <c r="D3" s="5">
        <v>20000</v>
      </c>
      <c r="E3" s="4">
        <v>80.849999999999994</v>
      </c>
      <c r="F3" s="2">
        <v>89.75</v>
      </c>
      <c r="G3" s="1">
        <f t="shared" ref="G3:G19" si="0">F3/$G$1*$G$20</f>
        <v>228263.55983772819</v>
      </c>
      <c r="H3" s="1">
        <f t="shared" ref="H3:H19" si="1">G3*$H$2</f>
        <v>2853.2944979716026</v>
      </c>
      <c r="I3" s="1"/>
      <c r="J3" s="1"/>
    </row>
    <row r="4" spans="1:10" x14ac:dyDescent="0.25">
      <c r="A4" s="6">
        <v>507</v>
      </c>
      <c r="B4" s="6">
        <v>1544</v>
      </c>
      <c r="C4" s="3" t="s">
        <v>15</v>
      </c>
      <c r="D4" s="5">
        <v>20000</v>
      </c>
      <c r="E4" s="4">
        <v>161.69999999999999</v>
      </c>
      <c r="F4" s="2">
        <v>17</v>
      </c>
      <c r="G4" s="1">
        <f t="shared" si="0"/>
        <v>43236.551724137928</v>
      </c>
      <c r="H4" s="1">
        <f t="shared" si="1"/>
        <v>540.45689655172407</v>
      </c>
      <c r="I4" s="1"/>
      <c r="J4" s="1"/>
    </row>
    <row r="5" spans="1:10" x14ac:dyDescent="0.25">
      <c r="A5" s="6">
        <v>651</v>
      </c>
      <c r="B5" s="6">
        <v>2421</v>
      </c>
      <c r="C5" s="3" t="s">
        <v>14</v>
      </c>
      <c r="D5" s="5">
        <v>20000</v>
      </c>
      <c r="E5" s="4">
        <v>80.849999999999994</v>
      </c>
      <c r="F5" s="2">
        <v>31.5</v>
      </c>
      <c r="G5" s="1">
        <f t="shared" si="0"/>
        <v>80114.787018255578</v>
      </c>
      <c r="H5" s="1">
        <f t="shared" si="1"/>
        <v>1001.4348377281948</v>
      </c>
      <c r="I5" s="1"/>
      <c r="J5" s="1"/>
    </row>
    <row r="6" spans="1:10" x14ac:dyDescent="0.25">
      <c r="A6" s="6">
        <v>195</v>
      </c>
      <c r="B6" s="6">
        <v>789</v>
      </c>
      <c r="C6" s="3" t="s">
        <v>13</v>
      </c>
      <c r="D6" s="5">
        <v>20000</v>
      </c>
      <c r="E6" s="4">
        <v>161.69999999999999</v>
      </c>
      <c r="F6" s="2">
        <v>242.5</v>
      </c>
      <c r="G6" s="1">
        <f t="shared" si="0"/>
        <v>616756.69371196756</v>
      </c>
      <c r="H6" s="1">
        <f t="shared" si="1"/>
        <v>7709.458671399595</v>
      </c>
      <c r="I6" s="1"/>
      <c r="J6" s="1"/>
    </row>
    <row r="7" spans="1:10" x14ac:dyDescent="0.25">
      <c r="A7" s="6">
        <v>753</v>
      </c>
      <c r="B7" s="6">
        <v>48</v>
      </c>
      <c r="C7" s="3" t="s">
        <v>12</v>
      </c>
      <c r="D7" s="5">
        <v>20000</v>
      </c>
      <c r="E7" s="4">
        <v>80.849999999999994</v>
      </c>
      <c r="F7" s="2">
        <v>42.5</v>
      </c>
      <c r="G7" s="1">
        <f t="shared" si="0"/>
        <v>108091.37931034483</v>
      </c>
      <c r="H7" s="1">
        <f t="shared" si="1"/>
        <v>1351.1422413793105</v>
      </c>
      <c r="I7" s="1"/>
      <c r="J7" s="1"/>
    </row>
    <row r="8" spans="1:10" x14ac:dyDescent="0.25">
      <c r="A8" s="6">
        <v>679</v>
      </c>
      <c r="B8" s="6">
        <v>287</v>
      </c>
      <c r="C8" s="3" t="s">
        <v>11</v>
      </c>
      <c r="D8" s="5">
        <v>20000</v>
      </c>
      <c r="E8" s="4">
        <v>151.19999999999999</v>
      </c>
      <c r="F8" s="2">
        <v>173.5</v>
      </c>
      <c r="G8" s="1">
        <f t="shared" si="0"/>
        <v>441267.16024340771</v>
      </c>
      <c r="H8" s="1">
        <f t="shared" si="1"/>
        <v>5515.8395030425963</v>
      </c>
      <c r="I8" s="1"/>
      <c r="J8" s="1"/>
    </row>
    <row r="9" spans="1:10" x14ac:dyDescent="0.25">
      <c r="A9" s="6">
        <v>610</v>
      </c>
      <c r="B9" s="6">
        <v>2068</v>
      </c>
      <c r="C9" s="3" t="s">
        <v>10</v>
      </c>
      <c r="D9" s="5">
        <v>20000</v>
      </c>
      <c r="E9" s="4">
        <v>138.6</v>
      </c>
      <c r="F9" s="2">
        <v>217.5</v>
      </c>
      <c r="G9" s="1">
        <f t="shared" si="0"/>
        <v>553173.5294117647</v>
      </c>
      <c r="H9" s="1">
        <f t="shared" si="1"/>
        <v>6914.6691176470595</v>
      </c>
      <c r="I9" s="1"/>
      <c r="J9" s="1"/>
    </row>
    <row r="10" spans="1:10" x14ac:dyDescent="0.25">
      <c r="A10" s="6">
        <v>454</v>
      </c>
      <c r="B10" s="6">
        <v>1393</v>
      </c>
      <c r="C10" s="3" t="s">
        <v>9</v>
      </c>
      <c r="D10" s="5">
        <v>20000</v>
      </c>
      <c r="E10" s="4">
        <v>161.69999999999999</v>
      </c>
      <c r="F10" s="2">
        <v>80</v>
      </c>
      <c r="G10" s="1">
        <f t="shared" si="0"/>
        <v>203466.12576064907</v>
      </c>
      <c r="H10" s="1">
        <f t="shared" si="1"/>
        <v>2543.3265720081135</v>
      </c>
      <c r="I10" s="1"/>
      <c r="J10" s="1"/>
    </row>
    <row r="11" spans="1:10" x14ac:dyDescent="0.25">
      <c r="A11" s="6">
        <v>319</v>
      </c>
      <c r="B11" s="6">
        <v>1058</v>
      </c>
      <c r="C11" s="3" t="s">
        <v>8</v>
      </c>
      <c r="D11" s="5">
        <v>20000</v>
      </c>
      <c r="E11" s="4">
        <v>161.69999999999999</v>
      </c>
      <c r="F11" s="2">
        <v>88.5</v>
      </c>
      <c r="G11" s="1">
        <f t="shared" si="0"/>
        <v>225084.40162271805</v>
      </c>
      <c r="H11" s="1">
        <f t="shared" si="1"/>
        <v>2813.5550202839759</v>
      </c>
      <c r="I11" s="1"/>
      <c r="J11" s="1"/>
    </row>
    <row r="12" spans="1:10" x14ac:dyDescent="0.25">
      <c r="A12" s="6">
        <v>349</v>
      </c>
      <c r="B12" s="6">
        <v>1138</v>
      </c>
      <c r="C12" s="3" t="s">
        <v>7</v>
      </c>
      <c r="D12" s="5">
        <v>20000</v>
      </c>
      <c r="E12" s="4">
        <v>161.69999999999999</v>
      </c>
      <c r="F12" s="2">
        <v>88.5</v>
      </c>
      <c r="G12" s="1">
        <f t="shared" si="0"/>
        <v>225084.40162271805</v>
      </c>
      <c r="H12" s="1">
        <f t="shared" si="1"/>
        <v>2813.5550202839759</v>
      </c>
      <c r="I12" s="1"/>
      <c r="J12" s="1"/>
    </row>
    <row r="13" spans="1:10" x14ac:dyDescent="0.25">
      <c r="A13" s="6">
        <v>540</v>
      </c>
      <c r="B13" s="6">
        <v>1801</v>
      </c>
      <c r="C13" s="3" t="s">
        <v>6</v>
      </c>
      <c r="D13" s="5">
        <v>20000</v>
      </c>
      <c r="E13" s="4">
        <v>161.69999999999999</v>
      </c>
      <c r="F13" s="2">
        <v>97</v>
      </c>
      <c r="G13" s="1">
        <f t="shared" si="0"/>
        <v>246702.67748478704</v>
      </c>
      <c r="H13" s="1">
        <f t="shared" si="1"/>
        <v>3083.7834685598382</v>
      </c>
      <c r="I13" s="1"/>
      <c r="J13" s="1"/>
    </row>
    <row r="14" spans="1:10" x14ac:dyDescent="0.25">
      <c r="A14" s="6">
        <v>191</v>
      </c>
      <c r="B14" s="6">
        <v>773</v>
      </c>
      <c r="C14" s="3" t="s">
        <v>5</v>
      </c>
      <c r="D14" s="5">
        <v>20000</v>
      </c>
      <c r="E14" s="4">
        <v>80.849999999999994</v>
      </c>
      <c r="F14" s="2">
        <v>59.5</v>
      </c>
      <c r="G14" s="1">
        <f t="shared" si="0"/>
        <v>151327.93103448275</v>
      </c>
      <c r="H14" s="1">
        <f t="shared" si="1"/>
        <v>1891.5991379310344</v>
      </c>
      <c r="I14" s="1"/>
      <c r="J14" s="1"/>
    </row>
    <row r="15" spans="1:10" x14ac:dyDescent="0.25">
      <c r="A15" s="6">
        <v>810</v>
      </c>
      <c r="B15" s="6">
        <v>1806</v>
      </c>
      <c r="C15" s="3" t="s">
        <v>4</v>
      </c>
      <c r="D15" s="5">
        <v>20000</v>
      </c>
      <c r="E15" s="4">
        <v>79.17</v>
      </c>
      <c r="F15" s="2">
        <v>63</v>
      </c>
      <c r="G15" s="1">
        <f t="shared" si="0"/>
        <v>160229.57403651116</v>
      </c>
      <c r="H15" s="1">
        <f t="shared" si="1"/>
        <v>2002.8696754563896</v>
      </c>
      <c r="I15" s="1"/>
      <c r="J15" s="1"/>
    </row>
    <row r="16" spans="1:10" x14ac:dyDescent="0.25">
      <c r="A16" s="6">
        <v>925</v>
      </c>
      <c r="B16" s="6">
        <v>2784</v>
      </c>
      <c r="C16" s="3" t="s">
        <v>3</v>
      </c>
      <c r="D16" s="5">
        <v>20000</v>
      </c>
      <c r="E16" s="4">
        <v>161.69999999999999</v>
      </c>
      <c r="F16" s="2">
        <v>48.5</v>
      </c>
      <c r="G16" s="1">
        <f t="shared" si="0"/>
        <v>123351.33874239352</v>
      </c>
      <c r="H16" s="1">
        <f t="shared" si="1"/>
        <v>1541.8917342799191</v>
      </c>
      <c r="I16" s="1"/>
      <c r="J16" s="1"/>
    </row>
    <row r="17" spans="1:10" x14ac:dyDescent="0.25">
      <c r="A17" s="6">
        <v>605</v>
      </c>
      <c r="B17" s="6">
        <v>2060</v>
      </c>
      <c r="C17" s="3" t="s">
        <v>2</v>
      </c>
      <c r="D17" s="5">
        <v>20000</v>
      </c>
      <c r="E17" s="4">
        <v>161.69999999999999</v>
      </c>
      <c r="F17" s="2">
        <v>37.5</v>
      </c>
      <c r="G17" s="1">
        <f t="shared" si="0"/>
        <v>95374.746450304257</v>
      </c>
      <c r="H17" s="1">
        <f t="shared" si="1"/>
        <v>1192.1843306288033</v>
      </c>
      <c r="I17" s="1"/>
      <c r="J17" s="1"/>
    </row>
    <row r="18" spans="1:10" x14ac:dyDescent="0.25">
      <c r="A18" s="1"/>
      <c r="B18" s="1"/>
      <c r="C18" s="3" t="s">
        <v>1</v>
      </c>
      <c r="D18" s="1"/>
      <c r="E18" s="1"/>
      <c r="F18" s="2">
        <v>63</v>
      </c>
      <c r="G18" s="1">
        <f t="shared" si="0"/>
        <v>160229.57403651116</v>
      </c>
      <c r="H18" s="1">
        <f t="shared" si="1"/>
        <v>2002.8696754563896</v>
      </c>
      <c r="I18" s="1"/>
      <c r="J18" s="1"/>
    </row>
    <row r="19" spans="1:10" x14ac:dyDescent="0.25">
      <c r="A19" s="1"/>
      <c r="B19" s="1"/>
      <c r="C19" s="3" t="s">
        <v>0</v>
      </c>
      <c r="D19" s="1"/>
      <c r="E19" s="1"/>
      <c r="F19" s="2">
        <v>162.5</v>
      </c>
      <c r="G19" s="1">
        <f t="shared" si="0"/>
        <v>413290.56795131846</v>
      </c>
      <c r="H19" s="1">
        <f t="shared" si="1"/>
        <v>5166.1320993914815</v>
      </c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>
        <v>4075045</v>
      </c>
      <c r="H20" s="1"/>
      <c r="I20" s="1"/>
      <c r="J20" s="1"/>
    </row>
  </sheetData>
  <autoFilter ref="A2:F17" xr:uid="{74730A3C-3813-47FB-AC90-27CA54C5224D}">
    <sortState xmlns:xlrd2="http://schemas.microsoft.com/office/spreadsheetml/2017/richdata2" ref="A3:F17">
      <sortCondition ref="C2:C17"/>
    </sortState>
  </autoFilter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ВЛК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2024-10-21T15:51:40Z</dcterms:created>
  <dcterms:modified xsi:type="dcterms:W3CDTF">2024-10-22T13:42:57Z</dcterms:modified>
</cp:coreProperties>
</file>