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activeX/activeX10.bin" ContentType="application/vnd.ms-office.activeX"/>
  <Override PartName="/xl/activeX/activeX10.xml" ContentType="application/vnd.ms-office.activeX+xml"/>
  <Override PartName="/xl/activeX/activeX11.bin" ContentType="application/vnd.ms-office.activeX"/>
  <Override PartName="/xl/activeX/activeX11.xml" ContentType="application/vnd.ms-office.activeX+xml"/>
  <Override PartName="/xl/activeX/activeX12.bin" ContentType="application/vnd.ms-office.activeX"/>
  <Override PartName="/xl/activeX/activeX12.xml" ContentType="application/vnd.ms-office.activeX+xml"/>
  <Override PartName="/xl/activeX/activeX13.bin" ContentType="application/vnd.ms-office.activeX"/>
  <Override PartName="/xl/activeX/activeX13.xml" ContentType="application/vnd.ms-office.activeX+xml"/>
  <Override PartName="/xl/activeX/activeX14.bin" ContentType="application/vnd.ms-office.activeX"/>
  <Override PartName="/xl/activeX/activeX14.xml" ContentType="application/vnd.ms-office.activeX+xml"/>
  <Override PartName="/xl/activeX/activeX15.bin" ContentType="application/vnd.ms-office.activeX"/>
  <Override PartName="/xl/activeX/activeX15.xml" ContentType="application/vnd.ms-office.activeX+xml"/>
  <Override PartName="/xl/activeX/activeX16.bin" ContentType="application/vnd.ms-office.activeX"/>
  <Override PartName="/xl/activeX/activeX16.xml" ContentType="application/vnd.ms-office.activeX+xml"/>
  <Override PartName="/xl/activeX/activeX17.bin" ContentType="application/vnd.ms-office.activeX"/>
  <Override PartName="/xl/activeX/activeX17.xml" ContentType="application/vnd.ms-office.activeX+xml"/>
  <Override PartName="/xl/activeX/activeX18.bin" ContentType="application/vnd.ms-office.activeX"/>
  <Override PartName="/xl/activeX/activeX18.xml" ContentType="application/vnd.ms-office.activeX+xml"/>
  <Override PartName="/xl/activeX/activeX2.bin" ContentType="application/vnd.ms-office.activeX"/>
  <Override PartName="/xl/activeX/activeX2.xml" ContentType="application/vnd.ms-office.activeX+xml"/>
  <Override PartName="/xl/activeX/activeX3.bin" ContentType="application/vnd.ms-office.activeX"/>
  <Override PartName="/xl/activeX/activeX3.xml" ContentType="application/vnd.ms-office.activeX+xml"/>
  <Override PartName="/xl/activeX/activeX4.bin" ContentType="application/vnd.ms-office.activeX"/>
  <Override PartName="/xl/activeX/activeX4.xml" ContentType="application/vnd.ms-office.activeX+xml"/>
  <Override PartName="/xl/activeX/activeX5.bin" ContentType="application/vnd.ms-office.activeX"/>
  <Override PartName="/xl/activeX/activeX5.xml" ContentType="application/vnd.ms-office.activeX+xml"/>
  <Override PartName="/xl/activeX/activeX6.bin" ContentType="application/vnd.ms-office.activeX"/>
  <Override PartName="/xl/activeX/activeX6.xml" ContentType="application/vnd.ms-office.activeX+xml"/>
  <Override PartName="/xl/activeX/activeX7.bin" ContentType="application/vnd.ms-office.activeX"/>
  <Override PartName="/xl/activeX/activeX7.xml" ContentType="application/vnd.ms-office.activeX+xml"/>
  <Override PartName="/xl/activeX/activeX8.bin" ContentType="application/vnd.ms-office.activeX"/>
  <Override PartName="/xl/activeX/activeX8.xml" ContentType="application/vnd.ms-office.activeX+xml"/>
  <Override PartName="/xl/activeX/activeX9.bin" ContentType="application/vnd.ms-office.activeX"/>
  <Override PartName="/xl/activeX/activeX9.xml" ContentType="application/vnd.ms-office.activeX+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865" activeTab="8"/>
  </bookViews>
  <sheets>
    <sheet name="Syllabus" sheetId="1" r:id="rId1"/>
    <sheet name="Materials" sheetId="6" r:id="rId2"/>
    <sheet name="CLO" sheetId="5" r:id="rId3"/>
    <sheet name="Constructivist Question" sheetId="8" r:id="rId4"/>
    <sheet name="Schedule" sheetId="7" r:id="rId5"/>
    <sheet name="Grading structure" sheetId="3" r:id="rId6"/>
    <sheet name="CLO-PLO Mappings" sheetId="9" r:id="rId7"/>
    <sheet name="AP" sheetId="10" r:id="rId8"/>
    <sheet name="Deadline" sheetId="11" r:id="rId9"/>
  </sheets>
  <definedNames>
    <definedName name="_xlnm._FilterDatabase" localSheetId="7" hidden="1">AP!#REF!</definedName>
  </definedNames>
  <calcPr calcId="144525"/>
</workbook>
</file>

<file path=xl/comments1.xml><?xml version="1.0" encoding="utf-8"?>
<comments xmlns="http://schemas.openxmlformats.org/spreadsheetml/2006/main">
  <authors>
    <author>Author</author>
  </authors>
  <commentList>
    <comment ref="B1" authorId="0">
      <text>
        <r>
          <rPr>
            <b/>
            <sz val="9"/>
            <color indexed="8"/>
            <rFont val="Tahoma"/>
            <charset val="163"/>
          </rPr>
          <t xml:space="preserve">user:
</t>
        </r>
        <r>
          <rPr>
            <sz val="9"/>
            <color indexed="8"/>
            <rFont val="Tahoma"/>
            <charset val="163"/>
          </rPr>
          <t>Progress test/ Lab/ Practice test / Workshop/…..</t>
        </r>
      </text>
    </comment>
    <comment ref="D1" authorId="0">
      <text>
        <r>
          <rPr>
            <b/>
            <sz val="9"/>
            <color indexed="8"/>
            <rFont val="Tahoma"/>
            <charset val="163"/>
          </rPr>
          <t xml:space="preserve">user:
</t>
        </r>
        <r>
          <rPr>
            <sz val="9"/>
            <color indexed="8"/>
            <rFont val="Tahoma"/>
            <charset val="163"/>
          </rPr>
          <t>Weight for each part</t>
        </r>
      </text>
    </comment>
    <comment ref="E1" authorId="0">
      <text>
        <r>
          <rPr>
            <b/>
            <sz val="9"/>
            <color rgb="FF000000"/>
            <rFont val="Tahoma"/>
            <charset val="163"/>
          </rPr>
          <t>Số lượng Component</t>
        </r>
      </text>
    </comment>
  </commentList>
</comments>
</file>

<file path=xl/sharedStrings.xml><?xml version="1.0" encoding="utf-8"?>
<sst xmlns="http://schemas.openxmlformats.org/spreadsheetml/2006/main" count="740" uniqueCount="253">
  <si>
    <t>No</t>
  </si>
  <si>
    <t>Title</t>
  </si>
  <si>
    <t>Details</t>
  </si>
  <si>
    <t>Document type</t>
  </si>
  <si>
    <t>SYLLABUS</t>
  </si>
  <si>
    <t>Program</t>
  </si>
  <si>
    <t>UNDERGRADUATE PROGRAM</t>
  </si>
  <si>
    <t>Decision No.</t>
  </si>
  <si>
    <t>249/QĐ-CĐFPL</t>
  </si>
  <si>
    <t>Course Name</t>
  </si>
  <si>
    <t>Lập trình Java 1</t>
  </si>
  <si>
    <t>Course Name English</t>
  </si>
  <si>
    <t>Java Programming 1</t>
  </si>
  <si>
    <t>Course Code</t>
  </si>
  <si>
    <t>MOB1014</t>
  </si>
  <si>
    <t>Leaning-Teaching Method</t>
  </si>
  <si>
    <t>Traditional</t>
  </si>
  <si>
    <t>No of credits</t>
  </si>
  <si>
    <t>Degree Level</t>
  </si>
  <si>
    <t>Cao đẳng</t>
  </si>
  <si>
    <t>Time Allocation</t>
  </si>
  <si>
    <t>Tổng thời lượng: 90 giờ
1. Trên lớp: 34 giờ
   + Lý thuyết (Slide): 12 giờ
   + Thực hành (Lab, Workshop, Casestudy, Quiz, Open Activity, Project): 22 giờ
2. Bảo vệ, kiểm tra: 6 giờ
   + Bảo vệ và/hoặc thi cuối môn: 6 giờ
3. Học qua hướng dẫn của hệ thống: 50 giờ
   + Thực hiện dự án môn học (Assignment): 48 giờ</t>
  </si>
  <si>
    <t>Pre-requisite</t>
  </si>
  <si>
    <t>Participated: Nhập môn lập trình</t>
  </si>
  <si>
    <t>Description</t>
  </si>
  <si>
    <t>Sau khi sinh viên được trang bị kiến thức cơ sở lập trình với môn học Nhập môn lập trình, sinh viên được tiếp cần với ngôn ngữ lập trình hướng đối tượng với Java.
Môn học này cùng với lập trình Java 2 là 2 môn trang bị kiến thức nền tảng phục vụ cho các môn học khác khai thác các công nghệ trên nền tảng Java.
- Giới thiệu tổng quan về ngôn ngữ lập trình Java
- Các khái niệm cơ bản về lập trình như biến, toán tử, cấu trúc điều khiển
- Sử dụng trình gỡ lỗi để gỡ lỗi trong quá trình lập trình
- Lệnh điều khiển
- Xử lý chuỗi, mảng
- Lớp, đối tượng, hàm</t>
  </si>
  <si>
    <t>Student's task</t>
  </si>
  <si>
    <t>- Thực hiện các nhiệm vụ của sinh viên trước giờ học và sau giờ học được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Sử dụng giáo trình, các tài nguyên đi kèm (nếu có) và tìm kiếm thêm các tài nguyên tham khảo từ các nguồn khác nhau để hoàn thiện kiến thức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</si>
  <si>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t>Tools</t>
  </si>
  <si>
    <t>- NetBean</t>
  </si>
  <si>
    <t>Note</t>
  </si>
  <si>
    <t>1. Điều kiện dự thi cuối môn: 
- Trung bình cộng (theo trọng số) các thành phần điểm quá trình tối thiểu là 5
- Tham dự tối thiểu 80% số giờ trên lớp
2. Điều kiện qua môn:
- Điểm đánh giá cuối môn (Final Exam) tối thiểu là 5
- Tổng điểm môn tối thiểu là 5
3. Xem chi tiết ở phần cơ cấu điểm (Grading Structure)</t>
  </si>
  <si>
    <t>Min GPA to pass</t>
  </si>
  <si>
    <t>Scoring scale</t>
  </si>
  <si>
    <t>Approved date</t>
  </si>
  <si>
    <t>08/22/2022</t>
  </si>
  <si>
    <t>MaterialDescription</t>
  </si>
  <si>
    <t>Purpose</t>
  </si>
  <si>
    <t>ISBN</t>
  </si>
  <si>
    <t>Type</t>
  </si>
  <si>
    <t>Author</t>
  </si>
  <si>
    <t>Publisher</t>
  </si>
  <si>
    <t>Published Date</t>
  </si>
  <si>
    <t>Edition</t>
  </si>
  <si>
    <t>Slide (08)</t>
  </si>
  <si>
    <t/>
  </si>
  <si>
    <t>Online</t>
  </si>
  <si>
    <t>Teaching &amp; learning materials</t>
  </si>
  <si>
    <t>Lab  (08)</t>
  </si>
  <si>
    <t>Quiz (08)</t>
  </si>
  <si>
    <t>Assigment (01)</t>
  </si>
  <si>
    <t>https://viettuts.vn/java</t>
  </si>
  <si>
    <t>Textbook</t>
  </si>
  <si>
    <t>Internet</t>
  </si>
  <si>
    <t>CLO Name</t>
  </si>
  <si>
    <t>CLO Description</t>
  </si>
  <si>
    <t>CLO1</t>
  </si>
  <si>
    <t>Sử dụng IDE để lập trình Java</t>
  </si>
  <si>
    <t>CLO2</t>
  </si>
  <si>
    <t>Lập trình thành thạo với Java cơ bản: Giải thích được các khái niệm cơ bản; Viết được các câu lệnh điều khiển; Sử dụng được mảng; Xử lý được chuỗi và biểu thức chính quy</t>
  </si>
  <si>
    <t>CLO3</t>
  </si>
  <si>
    <t>Có được tư duy lập trình hướng đối tượng: Xây dựng được lớp và tạo được đối tượng; Kế thừa và mở rộng lớp; Giải thích được một số vấn đề về lớp nâng cao</t>
  </si>
  <si>
    <t>SessionNo</t>
  </si>
  <si>
    <t xml:space="preserve"> Name</t>
  </si>
  <si>
    <t>Detail</t>
  </si>
  <si>
    <t>Sess.</t>
  </si>
  <si>
    <t>Content</t>
  </si>
  <si>
    <t>CLO</t>
  </si>
  <si>
    <t>ITU</t>
  </si>
  <si>
    <t>Student's materials</t>
  </si>
  <si>
    <t>Lecturer's Materials</t>
  </si>
  <si>
    <t>Lecturer's task</t>
  </si>
  <si>
    <t>Student's materials link</t>
  </si>
  <si>
    <t>Lecturer's Materials link</t>
  </si>
  <si>
    <t>Offline</t>
  </si>
  <si>
    <t>Giới thiệu môn học: Syllabus, Mục tiêu môn học, Assignment
Slide 1: Làm quen với Java</t>
  </si>
  <si>
    <t>CLO2, CLO1</t>
  </si>
  <si>
    <t>Syllabus, Assignment, Slide1, Lab1</t>
  </si>
  <si>
    <t>-Giới thiệu Syllabus
-Giới thiệu Assignment
-Slide1(P1)
-Thực hành Lab1(P1)
* Phân bổ thời gian:
  + (3 giờ): Thực hiện assignment
  + (1 giờ): Thực hành hoặc thảo luận tính huống
  + (15 phút): Thực hiện trắc nghiệm trên LMS/CMS
  + (45 phút): Học theo sự giảng dạy của giảng viên</t>
  </si>
  <si>
    <t>-Giới thiệu Syllabus
-Giới thiệu Assignment
-Slide1(P1)
-Thực hành Lab1(P1)
* Thực hiện các công việc:
 + Hướng dẫn sinh viên thực hiện asm qua từng bài học
 + Hướng dẫn, kiểm soát và chấm bài
 + Nhấn mạnh những điểm lý thuyết quan trọng
 + Thuyết giảng theo slide bài giảng</t>
  </si>
  <si>
    <t>https://lms.poly.edu.vn</t>
  </si>
  <si>
    <t>Slide 1: Làm quen với Java(TT)</t>
  </si>
  <si>
    <t>TU</t>
  </si>
  <si>
    <t>Slide1, Lab1,Quiz1</t>
  </si>
  <si>
    <t>-Slide1(P2)
-Thực hành Lab1(P2)
-Nộp Lab1
* Phân bổ thời gian:
  + (3 giờ): Thực hiện assignment
  + (1 giờ): Thực hành hoặc thảo luận tính huống
  + (15 phút): Thực hiện trắc nghiệm trên LMS/CMS
  + (45 phút): Học theo sự giảng dạy của giảng viên</t>
  </si>
  <si>
    <t>-Slide1(P2)
-Thực hành Lab1(P2)
-Nộp Lab1
* Thực hiện các công việc:
 + Hướng dẫn sinh viên thực hiện asm qua từng bài học
 + Hướng dẫn, kiểm soát và chấm bài
 + Nhấn mạnh những điểm lý thuyết quan trọng
 + Thuyết giảng theo slide bài giảng</t>
  </si>
  <si>
    <t>Slide 2: Kiểu dữ liệu, toán tử, biểu thức, lệnh if và switch</t>
  </si>
  <si>
    <t>Slide2, Lab2</t>
  </si>
  <si>
    <t>-Slide2(P1)
-Thực hành Lab2(P1)
* Phân bổ thời gian:
  + (3 giờ): Thực hiện assignment
  + (1 giờ): Thực hành hoặc thảo luận tính huống
  + (15 phút): Thực hiện trắc nghiệm trên LMS/CMS
  + (45 phút): Học theo sự giảng dạy của giảng viên</t>
  </si>
  <si>
    <t>-Slide2(P1)
-Thực hành Lab2(P1)
* Thực hiện các công việc:
 + Hướng dẫn sinh viên thực hiện asm qua từng bài học
 + Hướng dẫn, kiểm soát và chấm bài
 + Nhấn mạnh những điểm lý thuyết quan trọng
 + Thuyết giảng theo slide bài giảng</t>
  </si>
  <si>
    <t>Slide 2: Kiểu dữ liệu, toán tử, biểu thức, lệnh if và switch (TT)</t>
  </si>
  <si>
    <t>Slide2, Lab2, Quiz2</t>
  </si>
  <si>
    <t>-Slide2(P2)
-Thực hành Lab2(P2)
-Nộp Lab2
* Phân bổ thời gian:
  + (3 giờ): Thực hiện assignment
  + (1 giờ): Thực hành hoặc thảo luận tính huống
  + (15 phút): Thực hiện trắc nghiệm trên LMS/CMS
  + (45 phút): Học theo sự giảng dạy của giảng viên</t>
  </si>
  <si>
    <t>-Slide2(P2)
-Thực hành Lab2(P2)
-Nộp Lab2
* Thực hiện các công việc:
 + Hướng dẫn sinh viên thực hiện asm qua từng bài học
 + Hướng dẫn, kiểm soát và chấm bài
 + Nhấn mạnh những điểm lý thuyết quan trọng
 + Thuyết giảng theo slide bài giảng</t>
  </si>
  <si>
    <t>Slide 3: Mảng và lệnh lặp</t>
  </si>
  <si>
    <t>Slide3, Lab3</t>
  </si>
  <si>
    <t>-Slide3(P1)
-Thực hành Lab3(P1)
* Phân bổ thời gian:
  + (3 giờ): Thực hiện assignment
  + (1 giờ): Thực hành hoặc thảo luận tính huống
  + (15 phút): Thực hiện trắc nghiệm trên LMS/CMS
  + (45 phút): Học theo sự giảng dạy của giảng viên</t>
  </si>
  <si>
    <t>-Slide3(P1)
-Thực hành Lab3(P1)
* Thực hiện các công việc:
 + Hướng dẫn sinh viên thực hiện asm qua từng bài học
 + Hướng dẫn, kiểm soát và chấm bài
 + Nhấn mạnh những điểm lý thuyết quan trọng
 + Thuyết giảng theo slide bài giảng</t>
  </si>
  <si>
    <t>Slide 3: Mảng và lệnh lặp (TT)</t>
  </si>
  <si>
    <t>Slide3, Lab3, Quiz3</t>
  </si>
  <si>
    <t>-Slide3(P2)
-Thực hành Lab3(P2)
-Nộp Lab3
-Hướng dẫn nộp GĐ1
* Phân bổ thời gian:
  + (3 giờ): Thực hiện assignment
  + (1 giờ): Thực hành hoặc thảo luận tính huống
  + (15 phút): Thực hiện trắc nghiệm trên LMS/CMS
  + (45 phút): Học theo sự giảng dạy của giảng viên</t>
  </si>
  <si>
    <t>-Slide3(P2)
-Thực hành Lab3(P2)
-Nộp Lab3
-Hướng dẫn nộp GĐ1
* Thực hiện các công việc:
 + Hướng dẫn sinh viên thực hiện asm qua từng bài học
 + Hướng dẫn, kiểm soát và chấm bài
 + Nhấn mạnh những điểm lý thuyết quan trọng
 + Thuyết giảng theo slide bài giảng</t>
  </si>
  <si>
    <t>Slide 4: Lớp và đối tượng</t>
  </si>
  <si>
    <t>CLO3, CLO1</t>
  </si>
  <si>
    <t>Slide4, Lab4</t>
  </si>
  <si>
    <t>-Slide4(P1)
-Thực hành Lab4(P1)
* Phân bổ thời gian:
  + (3 giờ): Thực hiện assignment
  + (1 giờ): Thực hành hoặc thảo luận tính huống
  + (15 phút): Thực hiện trắc nghiệm trên LMS/CMS
  + (45 phút): Học theo sự giảng dạy của giảng viên</t>
  </si>
  <si>
    <t>-Slide4(P1)
-Thực hành Lab4(P1)
* Thực hiện các công việc:
 + Hướng dẫn sinh viên thực hiện asm qua từng bài học
 + Hướng dẫn, kiểm soát và chấm bài
 + Nhấn mạnh những điểm lý thuyết quan trọng
 + Thuyết giảng theo slide bài giảng</t>
  </si>
  <si>
    <t>Slide 4: Lớp và đối tượng (TT)</t>
  </si>
  <si>
    <t>Slide4, Lab4, Quiz4</t>
  </si>
  <si>
    <t>-Slide4(P2)
-Thực hành Lab4(P2)
-Nộp Lab4
* Phân bổ thời gian:
  + (3 giờ): Thực hiện assignment
  + (1 giờ): Thực hành hoặc thảo luận tính huống
  + (15 phút): Thực hiện trắc nghiệm trên LMS/CMS
  + (45 phút): Học theo sự giảng dạy của giảng viên</t>
  </si>
  <si>
    <t>-Slide4(P2)
-Thực hành Lab4(P2)
-Nộp Lab4
* Thực hiện các công việc:
 + Hướng dẫn sinh viên thực hiện asm qua từng bài học
 + Hướng dẫn, kiểm soát và chấm bài
 + Nhấn mạnh những điểm lý thuyết quan trọng
 + Thuyết giảng theo slide bài giảng</t>
  </si>
  <si>
    <t>Slide 5: ArrayList</t>
  </si>
  <si>
    <t>Slide5, Lab5</t>
  </si>
  <si>
    <t>-Slide5(P1)
-Thực hành Lab5(P1)
* Phân bổ thời gian:
  + (3 giờ): Thực hiện assignment
  + (1 giờ): Thực hành hoặc thảo luận tính huống
  + (15 phút): Thực hiện trắc nghiệm trên LMS/CMS
  + (45 phút): Học theo sự giảng dạy của giảng viên</t>
  </si>
  <si>
    <t>-Slide5(P1)
-Thực hành Lab5(P1)
* Thực hiện các công việc:
 + Hướng dẫn sinh viên thực hiện asm qua từng bài học
 + Hướng dẫn, kiểm soát và chấm bài
 + Nhấn mạnh những điểm lý thuyết quan trọng
 + Thuyết giảng theo slide bài giảng</t>
  </si>
  <si>
    <t>Slide 5: ArrayList (TT)</t>
  </si>
  <si>
    <t>Slide5, Lab5, Quiz5</t>
  </si>
  <si>
    <t>-Slide5(P2)
-Thực hành Lab5(P2)
-Nộp Lab5
* Phân bổ thời gian:
  + (3 giờ): Thực hiện assignment
  + (1 giờ): Thực hành hoặc thảo luận tính huống
  + (15 phút): Thực hiện trắc nghiệm trên LMS/CMS
  + (45 phút): Học theo sự giảng dạy của giảng viên</t>
  </si>
  <si>
    <t>-Slide5(P2)
-Thực hành Lab5(P2)
-Nộp Lab5
* Thực hiện các công việc:
 + Hướng dẫn sinh viên thực hiện asm qua từng bài học
 + Hướng dẫn, kiểm soát và chấm bài
 + Nhấn mạnh những điểm lý thuyết quan trọng
 + Thuyết giảng theo slide bài giảng</t>
  </si>
  <si>
    <t>Slide 6: Chuỗi và biểu thức chính qui</t>
  </si>
  <si>
    <t>Slide6, Lab6</t>
  </si>
  <si>
    <t>-Slide6(P1)
-Thực hành Lab6(P1)
* Phân bổ thời gian:
  + (3 giờ): Thực hiện assignment
  + (1 giờ): Thực hành hoặc thảo luận tính huống
  + (15 phút): Thực hiện trắc nghiệm trên LMS/CMS
  + (45 phút): Học theo sự giảng dạy của giảng viên</t>
  </si>
  <si>
    <t>-Slide6(P1)
-Thực hành Lab6(P1)
* Thực hiện các công việc:
 + Hướng dẫn sinh viên thực hiện asm qua từng bài học
 + Hướng dẫn, kiểm soát và chấm bài
 + Nhấn mạnh những điểm lý thuyết quan trọng
 + Thuyết giảng theo slide bài giảng</t>
  </si>
  <si>
    <t>Slide 6: Chuỗi và biểu thức chính qui (TT)</t>
  </si>
  <si>
    <t>Slide6, Lab6, Quiz6</t>
  </si>
  <si>
    <t>-Slide6(P2)
-Thực hành Lab6(P2)
-Nộp Lab6
* Phân bổ thời gian:
  + (3 giờ): Thực hiện assignment
  + (1 giờ): Thực hành hoặc thảo luận tính huống
  + (15 phút): Thực hiện trắc nghiệm trên LMS/CMS
  + (45 phút): Học theo sự giảng dạy của giảng viên</t>
  </si>
  <si>
    <t>-Slide6(P2)
-Thực hành Lab6(P2)
-Nộp Lab6
* Thực hiện các công việc:
 + Hướng dẫn sinh viên thực hiện asm qua từng bài học
 + Hướng dẫn, kiểm soát và chấm bài
 + Nhấn mạnh những điểm lý thuyết quan trọng
 + Thuyết giảng theo slide bài giảng</t>
  </si>
  <si>
    <t>Slide 7: Thừa kế</t>
  </si>
  <si>
    <t>Slide7, Lab7</t>
  </si>
  <si>
    <t>-Slide7(P1)
-Thực hành Lab7(P1)
* Phân bổ thời gian:
  + (3 giờ): Thực hiện assignment
  + (1 giờ): Thực hành hoặc thảo luận tính huống
  + (15 phút): Thực hiện trắc nghiệm trên LMS/CMS
  + (45 phút): Học theo sự giảng dạy của giảng viên</t>
  </si>
  <si>
    <t>-Slide7(P1)
-Thực hành Lab7(P1)
* Thực hiện các công việc:
 + Hướng dẫn sinh viên thực hiện asm qua từng bài học
 + Hướng dẫn, kiểm soát và chấm bài
 + Nhấn mạnh những điểm lý thuyết quan trọng
 + Thuyết giảng theo slide bài giảng</t>
  </si>
  <si>
    <t>Slide 7: Thừa kế (TT)</t>
  </si>
  <si>
    <t>Slide6, Lab6, Quiz7</t>
  </si>
  <si>
    <t>-Slide7(P2)
-Thực hành Lab7(P2)
-Nộp Lab7
-Hướng dẫn nộp GĐ2
* Phân bổ thời gian:
  + (3 giờ): Thực hiện assignment
  + (1 giờ): Thực hành hoặc thảo luận tính huống
  + (15 phút): Thực hiện trắc nghiệm trên LMS/CMS
  + (45 phút): Học theo sự giảng dạy của giảng viên</t>
  </si>
  <si>
    <t>-Slide7(P2)
-Thực hành Lab7(P2)
-Nộp Lab7
-Hướng dẫn nộp GĐ2
* Thực hiện các công việc:
 + Hướng dẫn sinh viên thực hiện asm qua từng bài học
 + Hướng dẫn, kiểm soát và chấm bài
 + Nhấn mạnh những điểm lý thuyết quan trọng
 + Thuyết giảng theo slide bài giảng</t>
  </si>
  <si>
    <t>Slide 8: Kiến thức nâng cao về phương thức và lớp</t>
  </si>
  <si>
    <t>Slide8, Lab8</t>
  </si>
  <si>
    <t>-Slide8(P1)
-Thực hành Lab8(P1)
* Phân bổ thời gian:
  + (3 giờ): Thực hiện assignment
  + (1 giờ): Thực hành hoặc thảo luận tính huống
  + (15 phút): Thực hiện trắc nghiệm trên LMS/CMS
  + (45 phút): Học theo sự giảng dạy của giảng viên</t>
  </si>
  <si>
    <t>-Slide8(P1)
-Thực hành Lab8(P1)
* Thực hiện các công việc:
 + Hướng dẫn sinh viên thực hiện asm qua từng bài học
 + Hướng dẫn, kiểm soát và chấm bài
 + Nhấn mạnh những điểm lý thuyết quan trọng
 + Thuyết giảng theo slide bài giảng</t>
  </si>
  <si>
    <t>Slide 8: Kiến thức nâng cao về phương thức và lớp (TT)</t>
  </si>
  <si>
    <t>Slide8, Lab8, Quiz8</t>
  </si>
  <si>
    <t>-Slide8(P2)
-Thực hành Lab8(P2)
-Nộp Lab8
-Hướng dẫn nộp Final
* Phân bổ thời gian:
  + (3 giờ): Thực hiện assignment
  + (1 giờ): Thực hành hoặc thảo luận tính huống
  + (15 phút): Thực hiện trắc nghiệm trên LMS/CMS
  + (45 phút): Học theo sự giảng dạy của giảng viên</t>
  </si>
  <si>
    <t>-Slide8(P2)
-Thực hành Lab8(P2)
-Nộp Lab8
-Hướng dẫn nộp Final
* Thực hiện các công việc:
 + Hướng dẫn sinh viên thực hiện asm qua từng bài học
 + Hướng dẫn, kiểm soát và chấm bài
 + Nhấn mạnh những điểm lý thuyết quan trọng
 + Thuyết giảng theo slide bài giảng</t>
  </si>
  <si>
    <t>ORIT</t>
  </si>
  <si>
    <t>Hoạt động mở:
- Giảng viên cho sinh viên ôn tập toàn bộ nội dung của môn học hoặc/và
- Giải đáp các vấn đề liên quan đến Assignment trước khi bảo vệ chính thức hoặc/và
- Tổ chức seminar các chủ đề liên quan đến môn học hoặc/và
- Mời diễn giả đến thuyết trình chủ đề thực tế liên quan đến môn học hoặc/và 
- Đưa sinh viên đến doanh nghiệp để giao lưu học hỏi</t>
  </si>
  <si>
    <t>All CLO</t>
  </si>
  <si>
    <t>U</t>
  </si>
  <si>
    <t>Hệ thống lại kiến thức môn, tiếp thu kiến thức mở từ giảng viên, chuyên gia đến từ doanh nghiệp</t>
  </si>
  <si>
    <t>Ôn tập, giải đáp thắc mắc, trao đổi kiến thức, kỹ năng, thái độ cần thiết khác liên quan đến môn học</t>
  </si>
  <si>
    <t>Bảo vệ Assignment: Sinh viên phải chứng minh assignment là do mình/nhóm tự làm mà không phải sao chép của bất kỳ ai/nhóm khác. 
Chú ý: các cơ sở có thể chọn 1 trong 2 hình thức tổ chức sau: 
1. Sinh viên thuyết trình bằng slide, minh họa sản phẩm thực hiện theo yêu cầu của assignment, giảng viên chất vấn sinh viên về kiến thức, kỹ năng trong phạm vi assignment.
2. Thi thực hành trong phạm vi kiến thức của assignment, giảng viên vấn đáp trên bài thi và assignment.</t>
  </si>
  <si>
    <t>All CLOs</t>
  </si>
  <si>
    <t>Assignment</t>
  </si>
  <si>
    <t>Sinh viên trình bày bằng slide hoặc thi thực hành. Mỗi buổi thi 2 giờ, mỗi sinh viên bảo vệ tối đa 10 phút nếu làm cá nhân và 30 phút nếu làm nhóm.</t>
  </si>
  <si>
    <t>Giảng viên chất vấn theo các tiêu chí của assignment</t>
  </si>
  <si>
    <t>#</t>
  </si>
  <si>
    <r>
      <rPr>
        <b/>
        <sz val="11"/>
        <color indexed="8"/>
        <rFont val="Times New Roman"/>
        <charset val="134"/>
      </rPr>
      <t xml:space="preserve">Assessment Component
</t>
    </r>
    <r>
      <rPr>
        <i/>
        <sz val="11"/>
        <color indexed="8"/>
        <rFont val="Times New Roman"/>
        <charset val="134"/>
      </rPr>
      <t>Hạng mục đánh giá</t>
    </r>
  </si>
  <si>
    <t>Assessment Type</t>
  </si>
  <si>
    <r>
      <rPr>
        <b/>
        <sz val="11"/>
        <rFont val="Times New Roman"/>
        <charset val="134"/>
      </rPr>
      <t xml:space="preserve">Weight
</t>
    </r>
    <r>
      <rPr>
        <i/>
        <sz val="11"/>
        <rFont val="Times New Roman"/>
        <charset val="134"/>
      </rPr>
      <t>Trọng số %</t>
    </r>
  </si>
  <si>
    <r>
      <rPr>
        <b/>
        <sz val="11"/>
        <rFont val="Times New Roman"/>
        <charset val="134"/>
      </rPr>
      <t xml:space="preserve">Part
</t>
    </r>
    <r>
      <rPr>
        <i/>
        <sz val="11"/>
        <rFont val="Times New Roman"/>
        <charset val="134"/>
      </rPr>
      <t>Phần</t>
    </r>
  </si>
  <si>
    <t xml:space="preserve">Minimun value to meet Completion Criteria  </t>
  </si>
  <si>
    <t>Duration</t>
  </si>
  <si>
    <t>Type of questions</t>
  </si>
  <si>
    <t>Number of questions</t>
  </si>
  <si>
    <t>Scope of knowledge and skill of questions</t>
  </si>
  <si>
    <t>How?</t>
  </si>
  <si>
    <t>Reference</t>
  </si>
  <si>
    <t>Lab</t>
  </si>
  <si>
    <t>On-going</t>
  </si>
  <si>
    <t xml:space="preserve"> </t>
  </si>
  <si>
    <t>Lab 1</t>
  </si>
  <si>
    <t>2h</t>
  </si>
  <si>
    <t>CLO1, CLO2</t>
  </si>
  <si>
    <t>Bài tập</t>
  </si>
  <si>
    <t>3-5 bài</t>
  </si>
  <si>
    <t>Nội dung trong Giáo trình, Slide, Lab, Assignment và các tài nguyên tham khảo trong Syllabus</t>
  </si>
  <si>
    <t>SV nộp bài để giáo viên chấm
(thời hạn: cuối giờ hoặc cuối ngày (23h55), hoặc giảng viên quy định phù hợp với thời gian học của lớp)</t>
  </si>
  <si>
    <t>Bài nộp trên LMS</t>
  </si>
  <si>
    <t>Lab 2</t>
  </si>
  <si>
    <t>Lab 3</t>
  </si>
  <si>
    <t>Lab 4</t>
  </si>
  <si>
    <t>Lab 5</t>
  </si>
  <si>
    <t>Lab 6</t>
  </si>
  <si>
    <t>12</t>
  </si>
  <si>
    <t>Lab 7</t>
  </si>
  <si>
    <t>Lab 8</t>
  </si>
  <si>
    <t>Quiz</t>
  </si>
  <si>
    <t>Quiz 1</t>
  </si>
  <si>
    <t>6 phút</t>
  </si>
  <si>
    <t>Trắc nghiệm</t>
  </si>
  <si>
    <t>10 câu hỏi/quiz</t>
  </si>
  <si>
    <t>Tổ chức tự động trên LMS</t>
  </si>
  <si>
    <t>GV phải điều chỉnh thời gian bắt đầu cho bài quiz</t>
  </si>
  <si>
    <t>Quiz 2</t>
  </si>
  <si>
    <t>Quiz 3</t>
  </si>
  <si>
    <t>Quiz 4</t>
  </si>
  <si>
    <t>Quiz 5</t>
  </si>
  <si>
    <t>Quiz 6</t>
  </si>
  <si>
    <t>Quiz 7</t>
  </si>
  <si>
    <t>Quiz 8</t>
  </si>
  <si>
    <t>Đánh giá Assignment GĐ 1</t>
  </si>
  <si>
    <t>CLO1-CLO2</t>
  </si>
  <si>
    <t>Sản phẩm</t>
  </si>
  <si>
    <t>1 sản phẩm</t>
  </si>
  <si>
    <t>Bài 1 đến bài 3</t>
  </si>
  <si>
    <t>Tải từ LMS và chấm đểm ở nhà</t>
  </si>
  <si>
    <t>Đánh giá Assignment GĐ 2</t>
  </si>
  <si>
    <t>CLO2-CLO3</t>
  </si>
  <si>
    <t>Bài 4 đến bài 7</t>
  </si>
  <si>
    <t>Bảo vệ Assignment</t>
  </si>
  <si>
    <t>Final Exam</t>
  </si>
  <si>
    <t>Sản phẩm, Slide, Document, Đề thi</t>
  </si>
  <si>
    <t>Toàn bộ kiến thức, kỹ năng và thái độ được yêu cầu trong assignment</t>
  </si>
  <si>
    <t>* Hội đồng bảo vệ gồm 2 giảng viên (đứng lớp và phản biện)
* Trước buổi bảo vệ: Giảng viên chấm document, slide PowerPoint (nếu thuyết trình) và xem qua sản phẩm hoàn chỉnh do sinh viên nộp
* Tại buổi bảo vệ: Trình bày theo nhóm hoặc cá nhân. Hội đồng phỏng vấn từng sinh viên.</t>
  </si>
  <si>
    <t>Sinh viên nộp sản phẩm đúng nơi quy định. Giảng viên hội đồng tải sản phẩm của sinh viên và xem trước ngày bảo vệ</t>
  </si>
  <si>
    <t>Ngày</t>
  </si>
  <si>
    <t>Ca học</t>
  </si>
  <si>
    <t>Khu</t>
  </si>
  <si>
    <t>Phòng</t>
  </si>
  <si>
    <t>Lớp</t>
  </si>
  <si>
    <t>Giảng viên</t>
  </si>
  <si>
    <t>Mã môn</t>
  </si>
  <si>
    <t>Tên môn</t>
  </si>
  <si>
    <t>Mô tả</t>
  </si>
  <si>
    <t>PMQT</t>
  </si>
  <si>
    <t>T1101 (Nha T)</t>
  </si>
  <si>
    <t>SD19301</t>
  </si>
  <si>
    <t>baytt</t>
  </si>
  <si>
    <t>Tích hợp(LT+TH)</t>
  </si>
  <si>
    <t>Remote</t>
  </si>
  <si>
    <t>Bảo vệ/Dự án</t>
  </si>
  <si>
    <t>Deadline</t>
  </si>
  <si>
    <t>Nhiệm vụ</t>
  </si>
  <si>
    <t>Lab 1, Quiz 1</t>
  </si>
  <si>
    <t>Lab 2, Quiz 2</t>
  </si>
  <si>
    <t>Lab 3, Quiz 3 v</t>
  </si>
  <si>
    <t>Lab 4, Quiz 4 + ASM 1</t>
  </si>
  <si>
    <t>Lab 5, Quiz 5</t>
  </si>
  <si>
    <t>Lab 6,7 và Quiz 6,7</t>
  </si>
  <si>
    <t>Lab 8, Quiz 8 +ASM 2</t>
  </si>
  <si>
    <t>ASM 2(Bổ sung)</t>
  </si>
  <si>
    <t>MỘT SỐ QUY ĐỊNH CẦN HẾT SỨC CHÚ Ý:</t>
  </si>
  <si>
    <t xml:space="preserve">1. Đi học không đủ số buổi (Vắng hơn 3 buổi) </t>
  </si>
  <si>
    <t>---&gt; Failed môn</t>
  </si>
  <si>
    <t>2. Điểm (quiz1+ quiz2+quiz3+quiz4+quiz5+quiz6+quiz7+quiz8)/8 &lt;5</t>
  </si>
  <si>
    <t>3. Điểm (lab1+ lab2+lab3+lab4+lab5+lab6+lab7+lab8)/8 &lt;5</t>
  </si>
  <si>
    <t>4. Đi học đầy đủ 17 buổi:</t>
  </si>
  <si>
    <t>Cộng 0.3 điểm</t>
  </si>
  <si>
    <t>5. Đi học đầy đủ 17 buổi nhưng có trễ:</t>
  </si>
  <si>
    <t>Cộng 0.1 điểm</t>
  </si>
  <si>
    <t>6. Đi học có vắng 1 đến 3 buổi:</t>
  </si>
  <si>
    <t>Cộng 0.0 điểm</t>
  </si>
  <si>
    <t>7. Mỗi một điểm lab được 10 điểm</t>
  </si>
  <si>
    <t>`</t>
  </si>
</sst>
</file>

<file path=xl/styles.xml><?xml version="1.0" encoding="utf-8"?>
<styleSheet xmlns="http://schemas.openxmlformats.org/spreadsheetml/2006/main" xmlns:xr9="http://schemas.microsoft.com/office/spreadsheetml/2016/revision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 numFmtId="179" formatCode="m/d/yyyy;@"/>
  </numFmts>
  <fonts count="42">
    <font>
      <sz val="11"/>
      <color theme="1"/>
      <name val="Calibri"/>
      <charset val="134"/>
      <scheme val="minor"/>
    </font>
    <font>
      <sz val="10"/>
      <color theme="0"/>
      <name val="Arial"/>
      <charset val="0"/>
    </font>
    <font>
      <sz val="10"/>
      <name val="Arial"/>
      <charset val="0"/>
    </font>
    <font>
      <sz val="11"/>
      <color theme="1"/>
      <name val="Calibri"/>
      <charset val="0"/>
      <scheme val="minor"/>
    </font>
    <font>
      <b/>
      <sz val="11"/>
      <color rgb="FF212529"/>
      <name val="Calibri"/>
      <charset val="0"/>
    </font>
    <font>
      <sz val="11"/>
      <color rgb="FF000000"/>
      <name val="Calibri"/>
      <charset val="0"/>
    </font>
    <font>
      <sz val="10"/>
      <color rgb="FF212529"/>
      <name val="Arial"/>
      <charset val="0"/>
    </font>
    <font>
      <b/>
      <sz val="14"/>
      <name val="Arial"/>
      <charset val="0"/>
    </font>
    <font>
      <b/>
      <sz val="11"/>
      <color rgb="FF000000"/>
      <name val="Calibri"/>
      <charset val="0"/>
    </font>
    <font>
      <sz val="11"/>
      <name val="Calibri"/>
      <charset val="0"/>
    </font>
    <font>
      <b/>
      <sz val="10"/>
      <name val="Arial"/>
      <charset val="0"/>
    </font>
    <font>
      <b/>
      <sz val="10"/>
      <color rgb="FF212529"/>
      <name val="Arial"/>
      <charset val="0"/>
    </font>
    <font>
      <sz val="11"/>
      <color rgb="FF212529"/>
      <name val="Calibri"/>
      <charset val="134"/>
      <scheme val="minor"/>
    </font>
    <font>
      <sz val="11"/>
      <color rgb="FF212529"/>
      <name val="Calibri"/>
      <charset val="134"/>
    </font>
    <font>
      <sz val="11"/>
      <name val="Times New Roman"/>
      <charset val="134"/>
    </font>
    <font>
      <b/>
      <sz val="11"/>
      <color indexed="8"/>
      <name val="Times New Roman"/>
      <charset val="134"/>
    </font>
    <font>
      <b/>
      <sz val="11"/>
      <name val="Times New Roman"/>
      <charset val="134"/>
    </font>
    <font>
      <sz val="10"/>
      <name val="Times New Roman"/>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i/>
      <sz val="11"/>
      <color indexed="8"/>
      <name val="Times New Roman"/>
      <charset val="134"/>
    </font>
    <font>
      <i/>
      <sz val="11"/>
      <name val="Times New Roman"/>
      <charset val="134"/>
    </font>
    <font>
      <b/>
      <sz val="9"/>
      <color rgb="FF000000"/>
      <name val="Tahoma"/>
      <charset val="163"/>
    </font>
    <font>
      <sz val="9"/>
      <color indexed="8"/>
      <name val="Tahoma"/>
      <charset val="163"/>
    </font>
    <font>
      <b/>
      <sz val="9"/>
      <color indexed="8"/>
      <name val="Tahoma"/>
      <charset val="163"/>
    </font>
  </fonts>
  <fills count="3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0"/>
        <bgColor indexed="64"/>
      </patternFill>
    </fill>
    <fill>
      <patternFill patternType="solid">
        <fgColor theme="2" tint="-0.099978637043366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rgb="FFDEE2E6"/>
      </bottom>
      <diagonal/>
    </border>
    <border>
      <left/>
      <right/>
      <top style="medium">
        <color rgb="FFDEE2E6"/>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177"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6" borderId="4"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5" fillId="0" borderId="5" applyNumberFormat="0" applyFill="0" applyAlignment="0" applyProtection="0">
      <alignment vertical="center"/>
    </xf>
    <xf numFmtId="0" fontId="26" fillId="0" borderId="6" applyNumberFormat="0" applyFill="0" applyAlignment="0" applyProtection="0">
      <alignment vertical="center"/>
    </xf>
    <xf numFmtId="0" fontId="26" fillId="0" borderId="0" applyNumberFormat="0" applyFill="0" applyBorder="0" applyAlignment="0" applyProtection="0">
      <alignment vertical="center"/>
    </xf>
    <xf numFmtId="0" fontId="27" fillId="7" borderId="7" applyNumberFormat="0" applyAlignment="0" applyProtection="0">
      <alignment vertical="center"/>
    </xf>
    <xf numFmtId="0" fontId="28" fillId="8" borderId="8" applyNumberFormat="0" applyAlignment="0" applyProtection="0">
      <alignment vertical="center"/>
    </xf>
    <xf numFmtId="0" fontId="29" fillId="8" borderId="7" applyNumberFormat="0" applyAlignment="0" applyProtection="0">
      <alignment vertical="center"/>
    </xf>
    <xf numFmtId="0" fontId="30" fillId="9" borderId="9" applyNumberFormat="0" applyAlignment="0" applyProtection="0">
      <alignment vertical="center"/>
    </xf>
    <xf numFmtId="0" fontId="31" fillId="0" borderId="10" applyNumberFormat="0" applyFill="0" applyAlignment="0" applyProtection="0">
      <alignment vertical="center"/>
    </xf>
    <xf numFmtId="0" fontId="32" fillId="0" borderId="11" applyNumberFormat="0" applyFill="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 fillId="34" borderId="0" applyNumberFormat="0" applyBorder="0" applyAlignment="0" applyProtection="0">
      <alignment vertical="center"/>
    </xf>
    <xf numFmtId="0" fontId="3" fillId="35" borderId="0" applyNumberFormat="0" applyBorder="0" applyAlignment="0" applyProtection="0">
      <alignment vertical="center"/>
    </xf>
    <xf numFmtId="0" fontId="36" fillId="36" borderId="0" applyNumberFormat="0" applyBorder="0" applyAlignment="0" applyProtection="0">
      <alignment vertical="center"/>
    </xf>
  </cellStyleXfs>
  <cellXfs count="69">
    <xf numFmtId="0" fontId="0" fillId="0" borderId="0" xfId="0"/>
    <xf numFmtId="0" fontId="1" fillId="0" borderId="0" xfId="0" applyFont="1" applyFill="1" applyBorder="1" applyAlignment="1"/>
    <xf numFmtId="0" fontId="2" fillId="0" borderId="0" xfId="0" applyFont="1" applyFill="1" applyBorder="1" applyAlignment="1"/>
    <xf numFmtId="178" fontId="2" fillId="0" borderId="0" xfId="0" applyNumberFormat="1" applyFont="1" applyFill="1" applyBorder="1" applyAlignment="1"/>
    <xf numFmtId="49" fontId="2" fillId="0" borderId="0" xfId="0" applyNumberFormat="1" applyFont="1" applyFill="1" applyBorder="1" applyAlignment="1">
      <alignment horizontal="right"/>
    </xf>
    <xf numFmtId="0" fontId="3" fillId="0" borderId="0" xfId="0" applyFont="1" applyFill="1" applyBorder="1" applyAlignment="1">
      <alignment vertical="center"/>
    </xf>
    <xf numFmtId="49" fontId="1" fillId="0" borderId="0" xfId="0" applyNumberFormat="1" applyFont="1" applyFill="1" applyBorder="1" applyAlignment="1">
      <alignment horizontal="right"/>
    </xf>
    <xf numFmtId="0" fontId="4" fillId="0" borderId="1" xfId="0" applyFont="1" applyFill="1" applyBorder="1" applyAlignment="1">
      <alignment vertical="center"/>
    </xf>
    <xf numFmtId="178" fontId="4" fillId="0" borderId="1" xfId="0" applyNumberFormat="1" applyFont="1" applyFill="1" applyBorder="1" applyAlignment="1">
      <alignment vertical="center"/>
    </xf>
    <xf numFmtId="49" fontId="4" fillId="0" borderId="1" xfId="0" applyNumberFormat="1" applyFont="1" applyFill="1" applyBorder="1" applyAlignment="1">
      <alignment horizontal="right" vertical="center"/>
    </xf>
    <xf numFmtId="0" fontId="5" fillId="0" borderId="1" xfId="0" applyFont="1" applyFill="1" applyBorder="1" applyAlignment="1">
      <alignment vertical="center"/>
    </xf>
    <xf numFmtId="58" fontId="6" fillId="0" borderId="1" xfId="0" applyNumberFormat="1" applyFont="1" applyFill="1" applyBorder="1" applyAlignment="1">
      <alignment vertical="top" wrapText="1"/>
    </xf>
    <xf numFmtId="49" fontId="6" fillId="0" borderId="1" xfId="0" applyNumberFormat="1" applyFont="1" applyFill="1" applyBorder="1" applyAlignment="1">
      <alignment horizontal="right" vertical="top" wrapText="1"/>
    </xf>
    <xf numFmtId="0" fontId="5" fillId="0" borderId="0" xfId="0" applyFont="1" applyFill="1" applyBorder="1" applyAlignment="1"/>
    <xf numFmtId="178" fontId="5" fillId="0" borderId="0" xfId="0" applyNumberFormat="1" applyFont="1" applyFill="1" applyBorder="1" applyAlignment="1"/>
    <xf numFmtId="49" fontId="5" fillId="0" borderId="0" xfId="0" applyNumberFormat="1" applyFont="1" applyFill="1" applyBorder="1" applyAlignment="1">
      <alignment horizontal="right"/>
    </xf>
    <xf numFmtId="178" fontId="7" fillId="0" borderId="0" xfId="0" applyNumberFormat="1" applyFont="1" applyFill="1" applyBorder="1" applyAlignment="1">
      <alignment horizontal="center"/>
    </xf>
    <xf numFmtId="49" fontId="7" fillId="0" borderId="0" xfId="0" applyNumberFormat="1" applyFont="1" applyFill="1" applyBorder="1" applyAlignment="1">
      <alignment horizontal="right"/>
    </xf>
    <xf numFmtId="0" fontId="2" fillId="0" borderId="1" xfId="0" applyFont="1" applyFill="1" applyBorder="1" applyAlignment="1">
      <alignment horizontal="left"/>
    </xf>
    <xf numFmtId="49" fontId="2" fillId="0" borderId="1" xfId="0" applyNumberFormat="1" applyFont="1" applyFill="1" applyBorder="1" applyAlignment="1">
      <alignment horizontal="right"/>
    </xf>
    <xf numFmtId="178" fontId="4" fillId="2" borderId="1" xfId="0" applyNumberFormat="1" applyFont="1" applyFill="1" applyBorder="1" applyAlignment="1">
      <alignment vertical="center"/>
    </xf>
    <xf numFmtId="0" fontId="4" fillId="2" borderId="1" xfId="0" applyFont="1" applyFill="1" applyBorder="1" applyAlignment="1">
      <alignment vertical="center"/>
    </xf>
    <xf numFmtId="0" fontId="8" fillId="0" borderId="0" xfId="0" applyFont="1" applyFill="1" applyBorder="1" applyAlignment="1"/>
    <xf numFmtId="178" fontId="5" fillId="0" borderId="1" xfId="0" applyNumberFormat="1" applyFont="1" applyFill="1" applyBorder="1" applyAlignment="1">
      <alignment vertical="center"/>
    </xf>
    <xf numFmtId="0" fontId="9" fillId="0" borderId="1" xfId="0" applyFont="1" applyFill="1" applyBorder="1" applyAlignment="1">
      <alignment vertical="center"/>
    </xf>
    <xf numFmtId="0" fontId="5" fillId="3" borderId="1" xfId="0" applyFont="1" applyFill="1" applyBorder="1" applyAlignment="1">
      <alignment vertical="center"/>
    </xf>
    <xf numFmtId="179" fontId="5" fillId="2" borderId="1" xfId="0" applyNumberFormat="1" applyFont="1" applyFill="1" applyBorder="1" applyAlignment="1">
      <alignment vertical="center"/>
    </xf>
    <xf numFmtId="0" fontId="5" fillId="0" borderId="0" xfId="0" applyFont="1" applyFill="1" applyBorder="1" applyAlignment="1">
      <alignment vertical="center"/>
    </xf>
    <xf numFmtId="0" fontId="10" fillId="0" borderId="0" xfId="0" applyFont="1" applyFill="1" applyBorder="1" applyAlignment="1"/>
    <xf numFmtId="0" fontId="11" fillId="0" borderId="2" xfId="0" applyFont="1" applyFill="1" applyBorder="1" applyAlignment="1">
      <alignment horizontal="center" wrapText="1"/>
    </xf>
    <xf numFmtId="0" fontId="12" fillId="0" borderId="3" xfId="0" applyFont="1" applyFill="1" applyBorder="1" applyAlignment="1">
      <alignment vertical="top" wrapText="1"/>
    </xf>
    <xf numFmtId="58" fontId="12" fillId="0" borderId="3" xfId="0" applyNumberFormat="1" applyFont="1" applyFill="1" applyBorder="1" applyAlignment="1">
      <alignment vertical="top" wrapText="1"/>
    </xf>
    <xf numFmtId="0" fontId="13" fillId="0" borderId="3" xfId="0" applyFont="1" applyFill="1" applyBorder="1" applyAlignment="1">
      <alignment vertical="top" wrapText="1"/>
    </xf>
    <xf numFmtId="0" fontId="14" fillId="0" borderId="0" xfId="0" applyFont="1" applyAlignment="1">
      <alignment vertical="center" wrapText="1"/>
    </xf>
    <xf numFmtId="0" fontId="14" fillId="0" borderId="0" xfId="0" applyFont="1" applyAlignment="1">
      <alignment vertical="center"/>
    </xf>
    <xf numFmtId="0" fontId="14" fillId="0" borderId="0" xfId="0" applyFont="1" applyAlignment="1">
      <alignment horizontal="center" vertical="center"/>
    </xf>
    <xf numFmtId="0" fontId="14"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6" fillId="2" borderId="1" xfId="0" applyFont="1" applyFill="1" applyBorder="1" applyAlignment="1">
      <alignment vertical="center" wrapText="1"/>
    </xf>
    <xf numFmtId="0" fontId="16" fillId="4" borderId="0" xfId="0" applyFont="1" applyFill="1" applyAlignment="1">
      <alignment horizontal="center" vertical="center" wrapText="1"/>
    </xf>
    <xf numFmtId="0" fontId="14" fillId="5" borderId="1" xfId="0" applyFont="1" applyFill="1" applyBorder="1" applyAlignment="1">
      <alignment horizontal="center" vertical="center" wrapText="1"/>
    </xf>
    <xf numFmtId="0" fontId="14" fillId="0" borderId="1" xfId="0" applyFont="1" applyBorder="1" applyAlignment="1">
      <alignment horizontal="left" vertical="center"/>
    </xf>
    <xf numFmtId="0" fontId="14" fillId="0" borderId="0" xfId="0" applyFont="1" applyAlignment="1">
      <alignment horizontal="center" vertical="center" wrapText="1"/>
    </xf>
    <xf numFmtId="0" fontId="14" fillId="0" borderId="0" xfId="0" applyFont="1" applyAlignment="1">
      <alignment horizontal="left" vertical="center" wrapText="1"/>
    </xf>
    <xf numFmtId="0" fontId="16" fillId="2" borderId="1" xfId="0" applyFont="1" applyFill="1" applyBorder="1" applyAlignment="1">
      <alignment horizontal="left" vertical="center" wrapText="1"/>
    </xf>
    <xf numFmtId="0" fontId="16" fillId="0" borderId="0" xfId="0" applyFont="1" applyAlignment="1">
      <alignment horizontal="left" vertical="center" wrapText="1"/>
    </xf>
    <xf numFmtId="49" fontId="17" fillId="0" borderId="0" xfId="0" applyNumberFormat="1" applyFont="1" applyAlignment="1">
      <alignment vertical="center"/>
    </xf>
    <xf numFmtId="49" fontId="15" fillId="2" borderId="1" xfId="0" applyNumberFormat="1" applyFont="1" applyFill="1" applyBorder="1" applyAlignment="1">
      <alignment horizontal="center" vertical="center"/>
    </xf>
    <xf numFmtId="49" fontId="15" fillId="2" borderId="1" xfId="0" applyNumberFormat="1" applyFont="1" applyFill="1" applyBorder="1" applyAlignment="1">
      <alignment vertical="center"/>
    </xf>
    <xf numFmtId="49" fontId="17" fillId="0" borderId="0" xfId="0" applyNumberFormat="1" applyFont="1" applyAlignment="1">
      <alignment horizontal="center" vertical="center"/>
    </xf>
    <xf numFmtId="0" fontId="17" fillId="0" borderId="0" xfId="0" applyFont="1" applyAlignment="1">
      <alignment vertical="center"/>
    </xf>
    <xf numFmtId="0" fontId="15" fillId="2" borderId="1" xfId="0" applyFont="1" applyFill="1" applyBorder="1" applyAlignment="1">
      <alignment horizontal="center" vertical="center"/>
    </xf>
    <xf numFmtId="0" fontId="15" fillId="2" borderId="1" xfId="0" applyFont="1" applyFill="1" applyBorder="1" applyAlignment="1">
      <alignment vertical="center"/>
    </xf>
    <xf numFmtId="49" fontId="17" fillId="0" borderId="1" xfId="0" applyNumberFormat="1" applyFont="1" applyBorder="1" applyAlignment="1">
      <alignment horizontal="center" vertical="center"/>
    </xf>
    <xf numFmtId="49" fontId="17" fillId="0" borderId="1" xfId="0" applyNumberFormat="1" applyFont="1" applyBorder="1" applyAlignment="1">
      <alignment horizontal="left" vertical="center"/>
    </xf>
    <xf numFmtId="49" fontId="17" fillId="0" borderId="1" xfId="0" applyNumberFormat="1" applyFont="1" applyBorder="1" applyAlignment="1">
      <alignment horizontal="left" vertical="center" wrapText="1"/>
    </xf>
    <xf numFmtId="0" fontId="16" fillId="2" borderId="1" xfId="0" applyFont="1" applyFill="1" applyBorder="1" applyAlignment="1">
      <alignment horizontal="center" vertical="center"/>
    </xf>
    <xf numFmtId="0" fontId="14" fillId="0" borderId="1" xfId="0" applyFont="1" applyBorder="1" applyAlignment="1">
      <alignment vertical="center"/>
    </xf>
    <xf numFmtId="0" fontId="14" fillId="0" borderId="0" xfId="0" applyFont="1" applyAlignment="1">
      <alignment horizontal="left" vertical="center"/>
    </xf>
    <xf numFmtId="0" fontId="16" fillId="2" borderId="1" xfId="0" applyFont="1" applyFill="1" applyBorder="1" applyAlignment="1">
      <alignment vertical="center"/>
    </xf>
    <xf numFmtId="0" fontId="14" fillId="0" borderId="1" xfId="0" applyFont="1" applyBorder="1" applyAlignment="1">
      <alignment horizontal="center" vertical="center"/>
    </xf>
    <xf numFmtId="0" fontId="14" fillId="0" borderId="1" xfId="0" applyFont="1" applyBorder="1" applyAlignment="1">
      <alignment vertical="center" wrapText="1"/>
    </xf>
    <xf numFmtId="0" fontId="14" fillId="4" borderId="1" xfId="0" applyFont="1" applyFill="1" applyBorder="1" applyAlignment="1">
      <alignment vertical="center" wrapText="1"/>
    </xf>
    <xf numFmtId="0" fontId="14" fillId="5" borderId="1" xfId="0" applyFont="1" applyFill="1" applyBorder="1" applyAlignment="1">
      <alignment horizontal="left" vertical="center" wrapText="1"/>
    </xf>
    <xf numFmtId="58" fontId="14" fillId="0" borderId="1" xfId="0" applyNumberFormat="1" applyFont="1" applyBorder="1" applyAlignment="1">
      <alignment horizontal="left" vertical="center" wrapText="1"/>
    </xf>
    <xf numFmtId="0" fontId="14" fillId="0" borderId="0" xfId="0" applyFont="1" applyAlignment="1">
      <alignment horizontal="right" vertical="center"/>
    </xf>
    <xf numFmtId="0" fontId="2" fillId="0" borderId="1" xfId="0" applyFont="1" applyFill="1" applyBorder="1" applyAlignment="1" quotePrefix="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22-5CC6-11CF-8D67-00AA00BDCE1D}" r:id="rId1" ax:persistence="persistStreamInit"/>
</file>

<file path=xl/activeX/activeX10.xml><?xml version="1.0" encoding="utf-8"?>
<ax:ocx xmlns:ax="http://schemas.microsoft.com/office/2006/activeX" xmlns:r="http://schemas.openxmlformats.org/officeDocument/2006/relationships" ax:classid="{5512D122-5CC6-11CF-8D67-00AA00BDCE1D}" r:id="rId1" ax:persistence="persistStreamInit"/>
</file>

<file path=xl/activeX/activeX11.xml><?xml version="1.0" encoding="utf-8"?>
<ax:ocx xmlns:ax="http://schemas.microsoft.com/office/2006/activeX" xmlns:r="http://schemas.openxmlformats.org/officeDocument/2006/relationships" ax:classid="{5512D11A-5CC6-11CF-8D67-00AA00BDCE1D}" r:id="rId1" ax:persistence="persistStreamInit"/>
</file>

<file path=xl/activeX/activeX12.xml><?xml version="1.0" encoding="utf-8"?>
<ax:ocx xmlns:ax="http://schemas.microsoft.com/office/2006/activeX" xmlns:r="http://schemas.openxmlformats.org/officeDocument/2006/relationships" ax:classid="{5512D11A-5CC6-11CF-8D67-00AA00BDCE1D}" r:id="rId1" ax:persistence="persistStreamInit"/>
</file>

<file path=xl/activeX/activeX13.xml><?xml version="1.0" encoding="utf-8"?>
<ax:ocx xmlns:ax="http://schemas.microsoft.com/office/2006/activeX" xmlns:r="http://schemas.openxmlformats.org/officeDocument/2006/relationships" ax:classid="{5512D122-5CC6-11CF-8D67-00AA00BDCE1D}" r:id="rId1" ax:persistence="persistStreamInit"/>
</file>

<file path=xl/activeX/activeX14.xml><?xml version="1.0" encoding="utf-8"?>
<ax:ocx xmlns:ax="http://schemas.microsoft.com/office/2006/activeX" xmlns:r="http://schemas.openxmlformats.org/officeDocument/2006/relationships" ax:classid="{5512D116-5CC6-11CF-8D67-00AA00BDCE1D}" r:id="rId1" ax:persistence="persistStreamInit"/>
</file>

<file path=xl/activeX/activeX15.xml><?xml version="1.0" encoding="utf-8"?>
<ax:ocx xmlns:ax="http://schemas.microsoft.com/office/2006/activeX" xmlns:r="http://schemas.openxmlformats.org/officeDocument/2006/relationships" ax:classid="{5512D116-5CC6-11CF-8D67-00AA00BDCE1D}" r:id="rId1" ax:persistence="persistStreamInit"/>
</file>

<file path=xl/activeX/activeX16.xml><?xml version="1.0" encoding="utf-8"?>
<ax:ocx xmlns:ax="http://schemas.microsoft.com/office/2006/activeX" xmlns:r="http://schemas.openxmlformats.org/officeDocument/2006/relationships" ax:classid="{5512D116-5CC6-11CF-8D67-00AA00BDCE1D}" r:id="rId1" ax:persistence="persistStreamInit"/>
</file>

<file path=xl/activeX/activeX17.xml><?xml version="1.0" encoding="utf-8"?>
<ax:ocx xmlns:ax="http://schemas.microsoft.com/office/2006/activeX" xmlns:r="http://schemas.openxmlformats.org/officeDocument/2006/relationships" ax:classid="{5512D116-5CC6-11CF-8D67-00AA00BDCE1D}" r:id="rId1" ax:persistence="persistStreamInit"/>
</file>

<file path=xl/activeX/activeX18.xml><?xml version="1.0" encoding="utf-8"?>
<ax:ocx xmlns:ax="http://schemas.microsoft.com/office/2006/activeX" xmlns:r="http://schemas.openxmlformats.org/officeDocument/2006/relationships" ax:classid="{5512D11A-5CC6-11CF-8D67-00AA00BDCE1D}" r:id="rId1" ax:persistence="persistStreamInit"/>
</file>

<file path=xl/activeX/activeX2.xml><?xml version="1.0" encoding="utf-8"?>
<ax:ocx xmlns:ax="http://schemas.microsoft.com/office/2006/activeX" xmlns:r="http://schemas.openxmlformats.org/officeDocument/2006/relationships" ax:classid="{5512D11A-5CC6-11CF-8D67-00AA00BDCE1D}" r:id="rId1" ax:persistence="persistStreamInit"/>
</file>

<file path=xl/activeX/activeX3.xml><?xml version="1.0" encoding="utf-8"?>
<ax:ocx xmlns:ax="http://schemas.microsoft.com/office/2006/activeX" xmlns:r="http://schemas.openxmlformats.org/officeDocument/2006/relationships" ax:classid="{5512D11A-5CC6-11CF-8D67-00AA00BDCE1D}" r:id="rId1" ax:persistence="persistStreamInit"/>
</file>

<file path=xl/activeX/activeX4.xml><?xml version="1.0" encoding="utf-8"?>
<ax:ocx xmlns:ax="http://schemas.microsoft.com/office/2006/activeX" xmlns:r="http://schemas.openxmlformats.org/officeDocument/2006/relationships" ax:classid="{5512D122-5CC6-11CF-8D67-00AA00BDCE1D}" r:id="rId1" ax:persistence="persistStreamInit"/>
</file>

<file path=xl/activeX/activeX5.xml><?xml version="1.0" encoding="utf-8"?>
<ax:ocx xmlns:ax="http://schemas.microsoft.com/office/2006/activeX" xmlns:r="http://schemas.openxmlformats.org/officeDocument/2006/relationships" ax:classid="{5512D116-5CC6-11CF-8D67-00AA00BDCE1D}" r:id="rId1" ax:persistence="persistStreamInit"/>
</file>

<file path=xl/activeX/activeX6.xml><?xml version="1.0" encoding="utf-8"?>
<ax:ocx xmlns:ax="http://schemas.microsoft.com/office/2006/activeX" xmlns:r="http://schemas.openxmlformats.org/officeDocument/2006/relationships" ax:classid="{5512D116-5CC6-11CF-8D67-00AA00BDCE1D}" r:id="rId1" ax:persistence="persistStreamInit"/>
</file>

<file path=xl/activeX/activeX7.xml><?xml version="1.0" encoding="utf-8"?>
<ax:ocx xmlns:ax="http://schemas.microsoft.com/office/2006/activeX" xmlns:r="http://schemas.openxmlformats.org/officeDocument/2006/relationships" ax:classid="{5512D116-5CC6-11CF-8D67-00AA00BDCE1D}" r:id="rId1" ax:persistence="persistStreamInit"/>
</file>

<file path=xl/activeX/activeX8.xml><?xml version="1.0" encoding="utf-8"?>
<ax:ocx xmlns:ax="http://schemas.microsoft.com/office/2006/activeX" xmlns:r="http://schemas.openxmlformats.org/officeDocument/2006/relationships" ax:classid="{5512D116-5CC6-11CF-8D67-00AA00BDCE1D}" r:id="rId1" ax:persistence="persistStreamInit"/>
</file>

<file path=xl/activeX/activeX9.xml><?xml version="1.0" encoding="utf-8"?>
<ax:ocx xmlns:ax="http://schemas.microsoft.com/office/2006/activeX" xmlns:r="http://schemas.openxmlformats.org/officeDocument/2006/relationships" ax:classid="{5512D11A-5CC6-11CF-8D67-00AA00BDCE1D}" r:id="rId1" ax:persistence="persistStreamInit"/>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7620</xdr:colOff>
          <xdr:row>0</xdr:row>
          <xdr:rowOff>167640</xdr:rowOff>
        </xdr:to>
        <xdr:sp>
          <xdr:nvSpPr>
            <xdr:cNvPr id="2049" name="Host Control  1" hidden="1">
              <a:extLst>
                <a:ext uri="{63B3BB69-23CF-44E3-9099-C40C66FF867C}">
                  <a14:compatExt spid="_x0000_s2049"/>
                </a:ext>
              </a:extLst>
            </xdr:cNvPr>
            <xdr:cNvSpPr/>
          </xdr:nvSpPr>
          <xdr:spPr>
            <a:xfrm>
              <a:off x="0" y="0"/>
              <a:ext cx="7620" cy="1676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7620</xdr:colOff>
          <xdr:row>0</xdr:row>
          <xdr:rowOff>167640</xdr:rowOff>
        </xdr:to>
        <xdr:sp>
          <xdr:nvSpPr>
            <xdr:cNvPr id="2050" name="Host Control  2" hidden="1">
              <a:extLst>
                <a:ext uri="{63B3BB69-23CF-44E3-9099-C40C66FF867C}">
                  <a14:compatExt spid="_x0000_s2050"/>
                </a:ext>
              </a:extLst>
            </xdr:cNvPr>
            <xdr:cNvSpPr/>
          </xdr:nvSpPr>
          <xdr:spPr>
            <a:xfrm>
              <a:off x="0" y="0"/>
              <a:ext cx="7620" cy="1676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7620</xdr:colOff>
          <xdr:row>0</xdr:row>
          <xdr:rowOff>167640</xdr:rowOff>
        </xdr:to>
        <xdr:sp>
          <xdr:nvSpPr>
            <xdr:cNvPr id="2051" name="Host Control  3" hidden="1">
              <a:extLst>
                <a:ext uri="{63B3BB69-23CF-44E3-9099-C40C66FF867C}">
                  <a14:compatExt spid="_x0000_s2051"/>
                </a:ext>
              </a:extLst>
            </xdr:cNvPr>
            <xdr:cNvSpPr/>
          </xdr:nvSpPr>
          <xdr:spPr>
            <a:xfrm>
              <a:off x="0" y="0"/>
              <a:ext cx="7620" cy="1676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7620</xdr:colOff>
          <xdr:row>22</xdr:row>
          <xdr:rowOff>0</xdr:rowOff>
        </xdr:to>
        <xdr:sp>
          <xdr:nvSpPr>
            <xdr:cNvPr id="2052" name="Host Control  4" hidden="1">
              <a:extLst>
                <a:ext uri="{63B3BB69-23CF-44E3-9099-C40C66FF867C}">
                  <a14:compatExt spid="_x0000_s2052"/>
                </a:ext>
              </a:extLst>
            </xdr:cNvPr>
            <xdr:cNvSpPr/>
          </xdr:nvSpPr>
          <xdr:spPr>
            <a:xfrm>
              <a:off x="0" y="4048125"/>
              <a:ext cx="7620" cy="1587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7620</xdr:colOff>
          <xdr:row>22</xdr:row>
          <xdr:rowOff>0</xdr:rowOff>
        </xdr:to>
        <xdr:sp>
          <xdr:nvSpPr>
            <xdr:cNvPr id="2053" name="Host Control  5" hidden="1">
              <a:extLst>
                <a:ext uri="{63B3BB69-23CF-44E3-9099-C40C66FF867C}">
                  <a14:compatExt spid="_x0000_s2053"/>
                </a:ext>
              </a:extLst>
            </xdr:cNvPr>
            <xdr:cNvSpPr/>
          </xdr:nvSpPr>
          <xdr:spPr>
            <a:xfrm>
              <a:off x="0" y="4048125"/>
              <a:ext cx="7620" cy="1587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7620</xdr:colOff>
          <xdr:row>22</xdr:row>
          <xdr:rowOff>0</xdr:rowOff>
        </xdr:to>
        <xdr:sp>
          <xdr:nvSpPr>
            <xdr:cNvPr id="2054" name="Host Control  6" hidden="1">
              <a:extLst>
                <a:ext uri="{63B3BB69-23CF-44E3-9099-C40C66FF867C}">
                  <a14:compatExt spid="_x0000_s2054"/>
                </a:ext>
              </a:extLst>
            </xdr:cNvPr>
            <xdr:cNvSpPr/>
          </xdr:nvSpPr>
          <xdr:spPr>
            <a:xfrm>
              <a:off x="0" y="4048125"/>
              <a:ext cx="7620" cy="1587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7620</xdr:colOff>
          <xdr:row>22</xdr:row>
          <xdr:rowOff>0</xdr:rowOff>
        </xdr:to>
        <xdr:sp>
          <xdr:nvSpPr>
            <xdr:cNvPr id="2055" name="Host Control  7" hidden="1">
              <a:extLst>
                <a:ext uri="{63B3BB69-23CF-44E3-9099-C40C66FF867C}">
                  <a14:compatExt spid="_x0000_s2055"/>
                </a:ext>
              </a:extLst>
            </xdr:cNvPr>
            <xdr:cNvSpPr/>
          </xdr:nvSpPr>
          <xdr:spPr>
            <a:xfrm>
              <a:off x="0" y="4048125"/>
              <a:ext cx="7620" cy="1587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7620</xdr:colOff>
          <xdr:row>22</xdr:row>
          <xdr:rowOff>0</xdr:rowOff>
        </xdr:to>
        <xdr:sp>
          <xdr:nvSpPr>
            <xdr:cNvPr id="2056" name="Host Control  8" hidden="1">
              <a:extLst>
                <a:ext uri="{63B3BB69-23CF-44E3-9099-C40C66FF867C}">
                  <a14:compatExt spid="_x0000_s2056"/>
                </a:ext>
              </a:extLst>
            </xdr:cNvPr>
            <xdr:cNvSpPr/>
          </xdr:nvSpPr>
          <xdr:spPr>
            <a:xfrm>
              <a:off x="0" y="4048125"/>
              <a:ext cx="7620" cy="1587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7620</xdr:colOff>
          <xdr:row>22</xdr:row>
          <xdr:rowOff>0</xdr:rowOff>
        </xdr:to>
        <xdr:sp>
          <xdr:nvSpPr>
            <xdr:cNvPr id="2057" name="Host Control  9" hidden="1">
              <a:extLst>
                <a:ext uri="{63B3BB69-23CF-44E3-9099-C40C66FF867C}">
                  <a14:compatExt spid="_x0000_s2057"/>
                </a:ext>
              </a:extLst>
            </xdr:cNvPr>
            <xdr:cNvSpPr/>
          </xdr:nvSpPr>
          <xdr:spPr>
            <a:xfrm>
              <a:off x="0" y="4048125"/>
              <a:ext cx="7620" cy="1587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0</xdr:colOff>
          <xdr:row>23</xdr:row>
          <xdr:rowOff>0</xdr:rowOff>
        </xdr:to>
        <xdr:sp>
          <xdr:nvSpPr>
            <xdr:cNvPr id="2058" name="Host Control  10" hidden="1">
              <a:extLst>
                <a:ext uri="{63B3BB69-23CF-44E3-9099-C40C66FF867C}">
                  <a14:compatExt spid="_x0000_s2058"/>
                </a:ext>
              </a:extLst>
            </xdr:cNvPr>
            <xdr:cNvSpPr/>
          </xdr:nvSpPr>
          <xdr:spPr>
            <a:xfrm>
              <a:off x="0" y="4048125"/>
              <a:ext cx="0" cy="317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0</xdr:colOff>
          <xdr:row>22</xdr:row>
          <xdr:rowOff>25400</xdr:rowOff>
        </xdr:to>
        <xdr:sp>
          <xdr:nvSpPr>
            <xdr:cNvPr id="2059" name="Host Control  11" hidden="1">
              <a:extLst>
                <a:ext uri="{63B3BB69-23CF-44E3-9099-C40C66FF867C}">
                  <a14:compatExt spid="_x0000_s2059"/>
                </a:ext>
              </a:extLst>
            </xdr:cNvPr>
            <xdr:cNvSpPr/>
          </xdr:nvSpPr>
          <xdr:spPr>
            <a:xfrm>
              <a:off x="0" y="4048125"/>
              <a:ext cx="0" cy="1841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0</xdr:colOff>
          <xdr:row>22</xdr:row>
          <xdr:rowOff>25400</xdr:rowOff>
        </xdr:to>
        <xdr:sp>
          <xdr:nvSpPr>
            <xdr:cNvPr id="2060" name="Host Control  12" hidden="1">
              <a:extLst>
                <a:ext uri="{63B3BB69-23CF-44E3-9099-C40C66FF867C}">
                  <a14:compatExt spid="_x0000_s2060"/>
                </a:ext>
              </a:extLst>
            </xdr:cNvPr>
            <xdr:cNvSpPr/>
          </xdr:nvSpPr>
          <xdr:spPr>
            <a:xfrm>
              <a:off x="0" y="4048125"/>
              <a:ext cx="0" cy="1841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0</xdr:colOff>
          <xdr:row>22</xdr:row>
          <xdr:rowOff>25400</xdr:rowOff>
        </xdr:to>
        <xdr:sp>
          <xdr:nvSpPr>
            <xdr:cNvPr id="2061" name="Host Control  13" hidden="1">
              <a:extLst>
                <a:ext uri="{63B3BB69-23CF-44E3-9099-C40C66FF867C}">
                  <a14:compatExt spid="_x0000_s2061"/>
                </a:ext>
              </a:extLst>
            </xdr:cNvPr>
            <xdr:cNvSpPr/>
          </xdr:nvSpPr>
          <xdr:spPr>
            <a:xfrm>
              <a:off x="0" y="4048125"/>
              <a:ext cx="0" cy="1841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0</xdr:colOff>
          <xdr:row>22</xdr:row>
          <xdr:rowOff>25400</xdr:rowOff>
        </xdr:to>
        <xdr:sp>
          <xdr:nvSpPr>
            <xdr:cNvPr id="2062" name="Host Control  14" hidden="1">
              <a:extLst>
                <a:ext uri="{63B3BB69-23CF-44E3-9099-C40C66FF867C}">
                  <a14:compatExt spid="_x0000_s2062"/>
                </a:ext>
              </a:extLst>
            </xdr:cNvPr>
            <xdr:cNvSpPr/>
          </xdr:nvSpPr>
          <xdr:spPr>
            <a:xfrm>
              <a:off x="0" y="4048125"/>
              <a:ext cx="0" cy="1841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0</xdr:colOff>
          <xdr:row>25</xdr:row>
          <xdr:rowOff>19050</xdr:rowOff>
        </xdr:to>
        <xdr:sp>
          <xdr:nvSpPr>
            <xdr:cNvPr id="2063" name="Host Control  15" hidden="1">
              <a:extLst>
                <a:ext uri="{63B3BB69-23CF-44E3-9099-C40C66FF867C}">
                  <a14:compatExt spid="_x0000_s2063"/>
                </a:ext>
              </a:extLst>
            </xdr:cNvPr>
            <xdr:cNvSpPr/>
          </xdr:nvSpPr>
          <xdr:spPr>
            <a:xfrm>
              <a:off x="0" y="4048125"/>
              <a:ext cx="0" cy="6540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0</xdr:colOff>
          <xdr:row>25</xdr:row>
          <xdr:rowOff>19050</xdr:rowOff>
        </xdr:to>
        <xdr:sp>
          <xdr:nvSpPr>
            <xdr:cNvPr id="2064" name="Host Control  16" hidden="1">
              <a:extLst>
                <a:ext uri="{63B3BB69-23CF-44E3-9099-C40C66FF867C}">
                  <a14:compatExt spid="_x0000_s2064"/>
                </a:ext>
              </a:extLst>
            </xdr:cNvPr>
            <xdr:cNvSpPr/>
          </xdr:nvSpPr>
          <xdr:spPr>
            <a:xfrm>
              <a:off x="0" y="4048125"/>
              <a:ext cx="0" cy="6540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0</xdr:colOff>
          <xdr:row>25</xdr:row>
          <xdr:rowOff>19050</xdr:rowOff>
        </xdr:to>
        <xdr:sp>
          <xdr:nvSpPr>
            <xdr:cNvPr id="2065" name="Host Control  17" hidden="1">
              <a:extLst>
                <a:ext uri="{63B3BB69-23CF-44E3-9099-C40C66FF867C}">
                  <a14:compatExt spid="_x0000_s2065"/>
                </a:ext>
              </a:extLst>
            </xdr:cNvPr>
            <xdr:cNvSpPr/>
          </xdr:nvSpPr>
          <xdr:spPr>
            <a:xfrm>
              <a:off x="0" y="4048125"/>
              <a:ext cx="0" cy="6540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0</xdr:colOff>
          <xdr:row>24</xdr:row>
          <xdr:rowOff>9525</xdr:rowOff>
        </xdr:to>
        <xdr:sp>
          <xdr:nvSpPr>
            <xdr:cNvPr id="2066" name="Host Control  18" hidden="1">
              <a:extLst>
                <a:ext uri="{63B3BB69-23CF-44E3-9099-C40C66FF867C}">
                  <a14:compatExt spid="_x0000_s2066"/>
                </a:ext>
              </a:extLst>
            </xdr:cNvPr>
            <xdr:cNvSpPr/>
          </xdr:nvSpPr>
          <xdr:spPr>
            <a:xfrm>
              <a:off x="0" y="4048125"/>
              <a:ext cx="0" cy="485775"/>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9" Type="http://schemas.openxmlformats.org/officeDocument/2006/relationships/control" Target="../activeX/activeX7.xml"/><Relationship Id="rId8" Type="http://schemas.openxmlformats.org/officeDocument/2006/relationships/control" Target="../activeX/activeX6.xml"/><Relationship Id="rId7" Type="http://schemas.openxmlformats.org/officeDocument/2006/relationships/control" Target="../activeX/activeX5.xml"/><Relationship Id="rId6" Type="http://schemas.openxmlformats.org/officeDocument/2006/relationships/control" Target="../activeX/activeX4.xml"/><Relationship Id="rId5" Type="http://schemas.openxmlformats.org/officeDocument/2006/relationships/control" Target="../activeX/activeX3.xml"/><Relationship Id="rId4" Type="http://schemas.openxmlformats.org/officeDocument/2006/relationships/control" Target="../activeX/activeX2.xml"/><Relationship Id="rId3" Type="http://schemas.openxmlformats.org/officeDocument/2006/relationships/control" Target="../activeX/activeX1.xml"/><Relationship Id="rId20" Type="http://schemas.openxmlformats.org/officeDocument/2006/relationships/control" Target="../activeX/activeX18.xml"/><Relationship Id="rId2" Type="http://schemas.openxmlformats.org/officeDocument/2006/relationships/vmlDrawing" Target="../drawings/vmlDrawing2.vml"/><Relationship Id="rId19" Type="http://schemas.openxmlformats.org/officeDocument/2006/relationships/control" Target="../activeX/activeX17.xml"/><Relationship Id="rId18" Type="http://schemas.openxmlformats.org/officeDocument/2006/relationships/control" Target="../activeX/activeX16.xml"/><Relationship Id="rId17" Type="http://schemas.openxmlformats.org/officeDocument/2006/relationships/control" Target="../activeX/activeX15.xml"/><Relationship Id="rId16" Type="http://schemas.openxmlformats.org/officeDocument/2006/relationships/control" Target="../activeX/activeX14.xml"/><Relationship Id="rId15" Type="http://schemas.openxmlformats.org/officeDocument/2006/relationships/control" Target="../activeX/activeX13.xml"/><Relationship Id="rId14" Type="http://schemas.openxmlformats.org/officeDocument/2006/relationships/control" Target="../activeX/activeX12.xml"/><Relationship Id="rId13" Type="http://schemas.openxmlformats.org/officeDocument/2006/relationships/control" Target="../activeX/activeX11.xml"/><Relationship Id="rId12" Type="http://schemas.openxmlformats.org/officeDocument/2006/relationships/control" Target="../activeX/activeX10.xml"/><Relationship Id="rId11" Type="http://schemas.openxmlformats.org/officeDocument/2006/relationships/control" Target="../activeX/activeX9.xml"/><Relationship Id="rId10" Type="http://schemas.openxmlformats.org/officeDocument/2006/relationships/control" Target="../activeX/activeX8.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F9" sqref="F9"/>
    </sheetView>
  </sheetViews>
  <sheetFormatPr defaultColWidth="8.78181818181818" defaultRowHeight="13.8" customHeight="1" outlineLevelCol="2"/>
  <cols>
    <col min="1" max="1" width="5.10909090909091" style="35" customWidth="1"/>
    <col min="2" max="2" width="24.6636363636364" style="34" customWidth="1"/>
    <col min="3" max="3" width="108" style="34" customWidth="1"/>
    <col min="4" max="16384" width="8.78181818181818" style="34" customWidth="1"/>
  </cols>
  <sheetData>
    <row r="1" customHeight="1" spans="1:3">
      <c r="A1" s="59" t="s">
        <v>0</v>
      </c>
      <c r="B1" s="62" t="s">
        <v>1</v>
      </c>
      <c r="C1" s="62" t="s">
        <v>2</v>
      </c>
    </row>
    <row r="2" customHeight="1" spans="1:3">
      <c r="A2" s="63">
        <v>1</v>
      </c>
      <c r="B2" s="60" t="s">
        <v>3</v>
      </c>
      <c r="C2" s="40" t="s">
        <v>4</v>
      </c>
    </row>
    <row r="3" customHeight="1" spans="1:3">
      <c r="A3" s="63">
        <v>2</v>
      </c>
      <c r="B3" s="60" t="s">
        <v>5</v>
      </c>
      <c r="C3" s="64" t="s">
        <v>6</v>
      </c>
    </row>
    <row r="4" s="61" customFormat="1" customHeight="1" spans="1:3">
      <c r="A4" s="63">
        <v>3</v>
      </c>
      <c r="B4" s="60" t="s">
        <v>7</v>
      </c>
      <c r="C4" s="40" t="s">
        <v>8</v>
      </c>
    </row>
    <row r="5" customHeight="1" spans="1:3">
      <c r="A5" s="63">
        <v>4</v>
      </c>
      <c r="B5" s="64" t="s">
        <v>9</v>
      </c>
      <c r="C5" s="64" t="s">
        <v>10</v>
      </c>
    </row>
    <row r="6" customHeight="1" spans="1:3">
      <c r="A6" s="63">
        <v>5</v>
      </c>
      <c r="B6" s="64" t="s">
        <v>11</v>
      </c>
      <c r="C6" s="64" t="s">
        <v>12</v>
      </c>
    </row>
    <row r="7" customHeight="1" spans="1:3">
      <c r="A7" s="63">
        <v>6</v>
      </c>
      <c r="B7" s="64" t="s">
        <v>13</v>
      </c>
      <c r="C7" s="64" t="s">
        <v>14</v>
      </c>
    </row>
    <row r="8" customHeight="1" spans="1:3">
      <c r="A8" s="63">
        <v>7</v>
      </c>
      <c r="B8" s="65" t="s">
        <v>15</v>
      </c>
      <c r="C8" s="65" t="s">
        <v>16</v>
      </c>
    </row>
    <row r="9" customHeight="1" spans="1:3">
      <c r="A9" s="63">
        <v>8</v>
      </c>
      <c r="B9" s="64" t="s">
        <v>17</v>
      </c>
      <c r="C9" s="40">
        <v>3</v>
      </c>
    </row>
    <row r="10" customHeight="1" spans="1:3">
      <c r="A10" s="63">
        <v>9</v>
      </c>
      <c r="B10" s="64" t="s">
        <v>18</v>
      </c>
      <c r="C10" s="64" t="s">
        <v>19</v>
      </c>
    </row>
    <row r="11" customHeight="1" spans="1:3">
      <c r="A11" s="63">
        <v>10</v>
      </c>
      <c r="B11" s="64" t="s">
        <v>20</v>
      </c>
      <c r="C11" s="66" t="s">
        <v>21</v>
      </c>
    </row>
    <row r="12" customHeight="1" spans="1:3">
      <c r="A12" s="63">
        <v>11</v>
      </c>
      <c r="B12" s="64" t="s">
        <v>22</v>
      </c>
      <c r="C12" s="64" t="s">
        <v>23</v>
      </c>
    </row>
    <row r="13" s="33" customFormat="1" customHeight="1" spans="1:3">
      <c r="A13" s="63">
        <v>12</v>
      </c>
      <c r="B13" s="64" t="s">
        <v>24</v>
      </c>
      <c r="C13" s="64" t="s">
        <v>25</v>
      </c>
    </row>
    <row r="14" customHeight="1" spans="1:3">
      <c r="A14" s="63">
        <v>13</v>
      </c>
      <c r="B14" s="60" t="s">
        <v>26</v>
      </c>
      <c r="C14" s="64" t="s">
        <v>27</v>
      </c>
    </row>
    <row r="15" customHeight="1" spans="1:3">
      <c r="A15" s="63">
        <v>14</v>
      </c>
      <c r="B15" s="64" t="s">
        <v>28</v>
      </c>
      <c r="C15" s="64" t="s">
        <v>29</v>
      </c>
    </row>
    <row r="16" customHeight="1" spans="1:3">
      <c r="A16" s="63">
        <v>15</v>
      </c>
      <c r="B16" s="64" t="s">
        <v>30</v>
      </c>
      <c r="C16" s="64" t="s">
        <v>31</v>
      </c>
    </row>
    <row r="17" customHeight="1" spans="1:3">
      <c r="A17" s="63">
        <v>16</v>
      </c>
      <c r="B17" s="64" t="s">
        <v>32</v>
      </c>
      <c r="C17" s="40">
        <v>5</v>
      </c>
    </row>
    <row r="18" customHeight="1" spans="1:3">
      <c r="A18" s="63">
        <v>17</v>
      </c>
      <c r="B18" s="64" t="s">
        <v>33</v>
      </c>
      <c r="C18" s="40">
        <v>10</v>
      </c>
    </row>
    <row r="19" customHeight="1" spans="1:3">
      <c r="A19" s="63">
        <v>18</v>
      </c>
      <c r="B19" s="60" t="s">
        <v>34</v>
      </c>
      <c r="C19" s="67" t="s">
        <v>35</v>
      </c>
    </row>
    <row r="20" customHeight="1" spans="3:3">
      <c r="C20" s="68"/>
    </row>
  </sheetData>
  <pageMargins left="0.97" right="0.05" top="0.54" bottom="0.5" header="0.32" footer="0.2"/>
  <pageSetup paperSize="9" orientation="portrait" useFirstPageNumber="1"/>
  <headerFooter>
    <oddFooter>&amp;L&amp;F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E2" sqref="E2"/>
    </sheetView>
  </sheetViews>
  <sheetFormatPr defaultColWidth="8.78181818181818" defaultRowHeight="21" customHeight="1" outlineLevelRow="5"/>
  <cols>
    <col min="1" max="1" width="10.3363636363636" style="34" customWidth="1"/>
    <col min="2" max="2" width="65.7818181818182" style="34" customWidth="1"/>
    <col min="3" max="3" width="14" style="34" customWidth="1"/>
    <col min="4" max="4" width="10.7818181818182" style="34" customWidth="1"/>
    <col min="5" max="5" width="11" style="34" customWidth="1"/>
    <col min="6" max="6" width="35.4454545454545" style="34" customWidth="1"/>
    <col min="7" max="7" width="12.6636363636364" style="34" customWidth="1"/>
    <col min="8" max="8" width="14.7818181818182" style="34" customWidth="1"/>
    <col min="9" max="9" width="14.1090909090909" style="34" customWidth="1"/>
    <col min="10" max="10" width="12.7818181818182" style="34" customWidth="1"/>
    <col min="11" max="12" width="17.4454545454545" style="34" customWidth="1"/>
    <col min="13" max="16384" width="8.78181818181818" style="34" customWidth="1"/>
  </cols>
  <sheetData>
    <row r="1" customHeight="1" spans="1:10">
      <c r="A1" s="59" t="s">
        <v>0</v>
      </c>
      <c r="B1" s="59" t="s">
        <v>36</v>
      </c>
      <c r="C1" s="59" t="s">
        <v>37</v>
      </c>
      <c r="D1" s="59" t="s">
        <v>38</v>
      </c>
      <c r="E1" s="59" t="s">
        <v>39</v>
      </c>
      <c r="F1" s="59" t="s">
        <v>30</v>
      </c>
      <c r="G1" s="59" t="s">
        <v>40</v>
      </c>
      <c r="H1" s="59" t="s">
        <v>41</v>
      </c>
      <c r="I1" s="59" t="s">
        <v>42</v>
      </c>
      <c r="J1" s="59" t="s">
        <v>43</v>
      </c>
    </row>
    <row r="2" customHeight="1" spans="1:10">
      <c r="A2" s="60">
        <v>1</v>
      </c>
      <c r="B2" s="40" t="s">
        <v>44</v>
      </c>
      <c r="C2" s="44" t="s">
        <v>45</v>
      </c>
      <c r="D2" s="44" t="s">
        <v>45</v>
      </c>
      <c r="E2" s="44" t="s">
        <v>46</v>
      </c>
      <c r="F2" s="40" t="s">
        <v>47</v>
      </c>
      <c r="G2" s="44" t="s">
        <v>45</v>
      </c>
      <c r="H2" s="44" t="s">
        <v>45</v>
      </c>
      <c r="I2" s="44" t="s">
        <v>45</v>
      </c>
      <c r="J2" s="44" t="s">
        <v>45</v>
      </c>
    </row>
    <row r="3" customHeight="1" spans="1:10">
      <c r="A3" s="60">
        <v>2</v>
      </c>
      <c r="B3" s="40" t="s">
        <v>48</v>
      </c>
      <c r="C3" s="44" t="s">
        <v>45</v>
      </c>
      <c r="D3" s="44" t="s">
        <v>45</v>
      </c>
      <c r="E3" s="44" t="s">
        <v>46</v>
      </c>
      <c r="F3" s="40" t="s">
        <v>47</v>
      </c>
      <c r="G3" s="44" t="s">
        <v>45</v>
      </c>
      <c r="H3" s="44" t="s">
        <v>45</v>
      </c>
      <c r="I3" s="44" t="s">
        <v>45</v>
      </c>
      <c r="J3" s="44" t="s">
        <v>45</v>
      </c>
    </row>
    <row r="4" customHeight="1" spans="1:10">
      <c r="A4" s="60">
        <v>3</v>
      </c>
      <c r="B4" s="40" t="s">
        <v>49</v>
      </c>
      <c r="C4" s="44" t="s">
        <v>45</v>
      </c>
      <c r="D4" s="44" t="s">
        <v>45</v>
      </c>
      <c r="E4" s="44" t="s">
        <v>46</v>
      </c>
      <c r="F4" s="40" t="s">
        <v>47</v>
      </c>
      <c r="G4" s="44" t="s">
        <v>45</v>
      </c>
      <c r="H4" s="44" t="s">
        <v>45</v>
      </c>
      <c r="I4" s="44" t="s">
        <v>45</v>
      </c>
      <c r="J4" s="44" t="s">
        <v>45</v>
      </c>
    </row>
    <row r="5" customHeight="1" spans="1:10">
      <c r="A5" s="60">
        <v>4</v>
      </c>
      <c r="B5" s="40" t="s">
        <v>50</v>
      </c>
      <c r="C5" s="44" t="s">
        <v>45</v>
      </c>
      <c r="D5" s="44" t="s">
        <v>45</v>
      </c>
      <c r="E5" s="44" t="s">
        <v>46</v>
      </c>
      <c r="F5" s="40" t="s">
        <v>47</v>
      </c>
      <c r="G5" s="44" t="s">
        <v>45</v>
      </c>
      <c r="H5" s="44" t="s">
        <v>45</v>
      </c>
      <c r="I5" s="44" t="s">
        <v>45</v>
      </c>
      <c r="J5" s="44" t="s">
        <v>45</v>
      </c>
    </row>
    <row r="6" customHeight="1" spans="1:10">
      <c r="A6" s="60">
        <v>5</v>
      </c>
      <c r="B6" s="40" t="s">
        <v>51</v>
      </c>
      <c r="C6" s="44" t="s">
        <v>52</v>
      </c>
      <c r="D6" s="44" t="s">
        <v>45</v>
      </c>
      <c r="E6" s="44" t="s">
        <v>46</v>
      </c>
      <c r="F6" s="40" t="s">
        <v>53</v>
      </c>
      <c r="G6" s="44" t="s">
        <v>45</v>
      </c>
      <c r="H6" s="44" t="s">
        <v>45</v>
      </c>
      <c r="I6" s="44" t="s">
        <v>45</v>
      </c>
      <c r="J6" s="44" t="s">
        <v>45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
  <sheetViews>
    <sheetView workbookViewId="0">
      <selection activeCell="C4" sqref="C4"/>
    </sheetView>
  </sheetViews>
  <sheetFormatPr defaultColWidth="8.78181818181818" defaultRowHeight="17.55" customHeight="1" outlineLevelRow="6" outlineLevelCol="2"/>
  <cols>
    <col min="1" max="1" width="8.44545454545455" style="52" customWidth="1"/>
    <col min="2" max="2" width="10.7818181818182" style="53" customWidth="1"/>
    <col min="3" max="3" width="81.3363636363636" style="53" customWidth="1"/>
    <col min="4" max="7" width="8.44545454545455" style="53" customWidth="1"/>
    <col min="8" max="16384" width="8.78181818181818" style="53" customWidth="1"/>
  </cols>
  <sheetData>
    <row r="1" customHeight="1" spans="1:3">
      <c r="A1" s="50" t="s">
        <v>0</v>
      </c>
      <c r="B1" s="54" t="s">
        <v>54</v>
      </c>
      <c r="C1" s="55" t="s">
        <v>55</v>
      </c>
    </row>
    <row r="2" customHeight="1" spans="1:3">
      <c r="A2" s="56">
        <v>1</v>
      </c>
      <c r="B2" s="57" t="s">
        <v>56</v>
      </c>
      <c r="C2" s="58" t="s">
        <v>57</v>
      </c>
    </row>
    <row r="3" customHeight="1" spans="1:3">
      <c r="A3" s="56">
        <v>2</v>
      </c>
      <c r="B3" s="57" t="s">
        <v>58</v>
      </c>
      <c r="C3" s="58" t="s">
        <v>59</v>
      </c>
    </row>
    <row r="4" customHeight="1" spans="1:3">
      <c r="A4" s="56">
        <v>3</v>
      </c>
      <c r="B4" s="57" t="s">
        <v>60</v>
      </c>
      <c r="C4" s="58" t="s">
        <v>61</v>
      </c>
    </row>
    <row r="5" customHeight="1" spans="1:1">
      <c r="A5" s="53"/>
    </row>
    <row r="6" customHeight="1" spans="1:1">
      <c r="A6" s="53"/>
    </row>
    <row r="7" customHeight="1" spans="1:1">
      <c r="A7" s="53"/>
    </row>
  </sheetData>
  <pageMargins left="0.7" right="0.7" top="0.75" bottom="0.75" header="0.3" footer="0.3"/>
  <pageSetup paperSize="1" orientation="portrait" useFirstPageNumber="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E8" sqref="E8"/>
    </sheetView>
  </sheetViews>
  <sheetFormatPr defaultColWidth="9.10909090909091" defaultRowHeight="19.2" customHeight="1" outlineLevelCol="3"/>
  <cols>
    <col min="1" max="1" width="9" style="49" customWidth="1"/>
    <col min="2" max="2" width="11.6636363636364" style="49" customWidth="1"/>
    <col min="3" max="3" width="10" style="49" customWidth="1"/>
    <col min="4" max="4" width="56.4454545454545" style="49" customWidth="1"/>
    <col min="5" max="16384" width="9.10909090909091" style="49" customWidth="1"/>
  </cols>
  <sheetData>
    <row r="1" customHeight="1" spans="1:4">
      <c r="A1" s="50" t="s">
        <v>0</v>
      </c>
      <c r="B1" s="50" t="s">
        <v>62</v>
      </c>
      <c r="C1" s="50" t="s">
        <v>63</v>
      </c>
      <c r="D1" s="51" t="s">
        <v>64</v>
      </c>
    </row>
  </sheetData>
  <pageMargins left="0.7" right="0.7" top="0.75" bottom="0.75" header="0.3" footer="0.3"/>
  <pageSetup paperSize="9" orientation="portrait" useFirstPageNumber="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workbookViewId="0">
      <selection activeCell="I15" sqref="I15"/>
    </sheetView>
  </sheetViews>
  <sheetFormatPr defaultColWidth="42.6636363636364" defaultRowHeight="13.8" customHeight="1"/>
  <cols>
    <col min="1" max="1" width="6.10909090909091" style="45" customWidth="1"/>
    <col min="2" max="2" width="11.6636363636364" style="46" customWidth="1"/>
    <col min="3" max="3" width="37.2181818181818" style="46" customWidth="1"/>
    <col min="4" max="5" width="8.78181818181818" style="45" customWidth="1"/>
    <col min="6" max="6" width="17.8909090909091" style="46" customWidth="1"/>
    <col min="7" max="7" width="46" style="46" customWidth="1"/>
    <col min="8" max="8" width="17.8909090909091" style="46" customWidth="1"/>
    <col min="9" max="9" width="46" style="46" customWidth="1"/>
    <col min="10" max="10" width="21.6636363636364" style="46" customWidth="1"/>
    <col min="11" max="11" width="22.5545454545455" style="46" customWidth="1"/>
    <col min="12" max="16384" width="42.6636363636364" style="46" customWidth="1"/>
  </cols>
  <sheetData>
    <row r="1" ht="55.2" customHeight="1" spans="1:12">
      <c r="A1" s="38" t="s">
        <v>65</v>
      </c>
      <c r="B1" s="47" t="s">
        <v>15</v>
      </c>
      <c r="C1" s="47" t="s">
        <v>66</v>
      </c>
      <c r="D1" s="38" t="s">
        <v>67</v>
      </c>
      <c r="E1" s="38" t="s">
        <v>68</v>
      </c>
      <c r="F1" s="47" t="s">
        <v>69</v>
      </c>
      <c r="G1" s="47" t="s">
        <v>26</v>
      </c>
      <c r="H1" s="47" t="s">
        <v>70</v>
      </c>
      <c r="I1" s="47" t="s">
        <v>71</v>
      </c>
      <c r="J1" s="47" t="s">
        <v>72</v>
      </c>
      <c r="K1" s="47" t="s">
        <v>73</v>
      </c>
      <c r="L1" s="48"/>
    </row>
    <row r="2" ht="27.6" customHeight="1" spans="1:11">
      <c r="A2" s="39">
        <v>1</v>
      </c>
      <c r="B2" s="40" t="s">
        <v>74</v>
      </c>
      <c r="C2" s="40" t="s">
        <v>75</v>
      </c>
      <c r="D2" s="39" t="s">
        <v>76</v>
      </c>
      <c r="E2" s="39" t="s">
        <v>68</v>
      </c>
      <c r="F2" s="40" t="s">
        <v>77</v>
      </c>
      <c r="G2" s="40" t="s">
        <v>78</v>
      </c>
      <c r="H2" s="40" t="s">
        <v>77</v>
      </c>
      <c r="I2" s="40" t="s">
        <v>79</v>
      </c>
      <c r="J2" s="40" t="s">
        <v>80</v>
      </c>
      <c r="K2" s="40" t="s">
        <v>80</v>
      </c>
    </row>
    <row r="3" ht="27.6" customHeight="1" spans="1:11">
      <c r="A3" s="39">
        <v>2</v>
      </c>
      <c r="B3" s="40" t="s">
        <v>74</v>
      </c>
      <c r="C3" s="40" t="s">
        <v>81</v>
      </c>
      <c r="D3" s="39" t="s">
        <v>76</v>
      </c>
      <c r="E3" s="39" t="s">
        <v>82</v>
      </c>
      <c r="F3" s="40" t="s">
        <v>83</v>
      </c>
      <c r="G3" s="40" t="s">
        <v>84</v>
      </c>
      <c r="H3" s="40" t="s">
        <v>83</v>
      </c>
      <c r="I3" s="40" t="s">
        <v>85</v>
      </c>
      <c r="J3" s="40" t="s">
        <v>80</v>
      </c>
      <c r="K3" s="40" t="s">
        <v>80</v>
      </c>
    </row>
    <row r="4" ht="27.6" customHeight="1" spans="1:11">
      <c r="A4" s="39">
        <v>3</v>
      </c>
      <c r="B4" s="40" t="s">
        <v>74</v>
      </c>
      <c r="C4" s="40" t="s">
        <v>86</v>
      </c>
      <c r="D4" s="39" t="s">
        <v>76</v>
      </c>
      <c r="E4" s="39" t="s">
        <v>68</v>
      </c>
      <c r="F4" s="40" t="s">
        <v>87</v>
      </c>
      <c r="G4" s="40" t="s">
        <v>88</v>
      </c>
      <c r="H4" s="40" t="s">
        <v>87</v>
      </c>
      <c r="I4" s="40" t="s">
        <v>89</v>
      </c>
      <c r="J4" s="40" t="s">
        <v>80</v>
      </c>
      <c r="K4" s="40" t="s">
        <v>80</v>
      </c>
    </row>
    <row r="5" ht="27.6" customHeight="1" spans="1:11">
      <c r="A5" s="39">
        <v>4</v>
      </c>
      <c r="B5" s="40" t="s">
        <v>74</v>
      </c>
      <c r="C5" s="40" t="s">
        <v>90</v>
      </c>
      <c r="D5" s="39" t="s">
        <v>76</v>
      </c>
      <c r="E5" s="39" t="s">
        <v>82</v>
      </c>
      <c r="F5" s="40" t="s">
        <v>91</v>
      </c>
      <c r="G5" s="40" t="s">
        <v>92</v>
      </c>
      <c r="H5" s="40" t="s">
        <v>91</v>
      </c>
      <c r="I5" s="40" t="s">
        <v>93</v>
      </c>
      <c r="J5" s="40" t="s">
        <v>80</v>
      </c>
      <c r="K5" s="40" t="s">
        <v>80</v>
      </c>
    </row>
    <row r="6" ht="27.6" customHeight="1" spans="1:11">
      <c r="A6" s="39">
        <v>5</v>
      </c>
      <c r="B6" s="40" t="s">
        <v>74</v>
      </c>
      <c r="C6" s="40" t="s">
        <v>94</v>
      </c>
      <c r="D6" s="39" t="s">
        <v>76</v>
      </c>
      <c r="E6" s="39" t="s">
        <v>68</v>
      </c>
      <c r="F6" s="40" t="s">
        <v>95</v>
      </c>
      <c r="G6" s="40" t="s">
        <v>96</v>
      </c>
      <c r="H6" s="40" t="s">
        <v>95</v>
      </c>
      <c r="I6" s="40" t="s">
        <v>97</v>
      </c>
      <c r="J6" s="40" t="s">
        <v>80</v>
      </c>
      <c r="K6" s="40" t="s">
        <v>80</v>
      </c>
    </row>
    <row r="7" ht="27.6" customHeight="1" spans="1:11">
      <c r="A7" s="39">
        <v>6</v>
      </c>
      <c r="B7" s="40" t="s">
        <v>74</v>
      </c>
      <c r="C7" s="40" t="s">
        <v>98</v>
      </c>
      <c r="D7" s="39" t="s">
        <v>76</v>
      </c>
      <c r="E7" s="39" t="s">
        <v>82</v>
      </c>
      <c r="F7" s="40" t="s">
        <v>99</v>
      </c>
      <c r="G7" s="40" t="s">
        <v>100</v>
      </c>
      <c r="H7" s="40" t="s">
        <v>99</v>
      </c>
      <c r="I7" s="40" t="s">
        <v>101</v>
      </c>
      <c r="J7" s="40" t="s">
        <v>80</v>
      </c>
      <c r="K7" s="40" t="s">
        <v>80</v>
      </c>
    </row>
    <row r="8" ht="27.6" customHeight="1" spans="1:11">
      <c r="A8" s="39">
        <v>7</v>
      </c>
      <c r="B8" s="40" t="s">
        <v>74</v>
      </c>
      <c r="C8" s="40" t="s">
        <v>102</v>
      </c>
      <c r="D8" s="39" t="s">
        <v>103</v>
      </c>
      <c r="E8" s="39" t="s">
        <v>68</v>
      </c>
      <c r="F8" s="40" t="s">
        <v>104</v>
      </c>
      <c r="G8" s="40" t="s">
        <v>105</v>
      </c>
      <c r="H8" s="40" t="s">
        <v>104</v>
      </c>
      <c r="I8" s="40" t="s">
        <v>106</v>
      </c>
      <c r="J8" s="40" t="s">
        <v>80</v>
      </c>
      <c r="K8" s="40" t="s">
        <v>80</v>
      </c>
    </row>
    <row r="9" ht="27.6" customHeight="1" spans="1:11">
      <c r="A9" s="39">
        <v>8</v>
      </c>
      <c r="B9" s="40" t="s">
        <v>74</v>
      </c>
      <c r="C9" s="40" t="s">
        <v>107</v>
      </c>
      <c r="D9" s="39" t="s">
        <v>103</v>
      </c>
      <c r="E9" s="39" t="s">
        <v>82</v>
      </c>
      <c r="F9" s="40" t="s">
        <v>108</v>
      </c>
      <c r="G9" s="40" t="s">
        <v>109</v>
      </c>
      <c r="H9" s="40" t="s">
        <v>108</v>
      </c>
      <c r="I9" s="40" t="s">
        <v>110</v>
      </c>
      <c r="J9" s="40" t="s">
        <v>80</v>
      </c>
      <c r="K9" s="40" t="s">
        <v>80</v>
      </c>
    </row>
    <row r="10" ht="27.6" customHeight="1" spans="1:11">
      <c r="A10" s="39">
        <v>9</v>
      </c>
      <c r="B10" s="40" t="s">
        <v>74</v>
      </c>
      <c r="C10" s="40" t="s">
        <v>111</v>
      </c>
      <c r="D10" s="39" t="s">
        <v>103</v>
      </c>
      <c r="E10" s="39" t="s">
        <v>68</v>
      </c>
      <c r="F10" s="40" t="s">
        <v>112</v>
      </c>
      <c r="G10" s="40" t="s">
        <v>113</v>
      </c>
      <c r="H10" s="40" t="s">
        <v>112</v>
      </c>
      <c r="I10" s="40" t="s">
        <v>114</v>
      </c>
      <c r="J10" s="40" t="s">
        <v>80</v>
      </c>
      <c r="K10" s="40" t="s">
        <v>80</v>
      </c>
    </row>
    <row r="11" ht="27.6" customHeight="1" spans="1:11">
      <c r="A11" s="39">
        <v>10</v>
      </c>
      <c r="B11" s="40" t="s">
        <v>74</v>
      </c>
      <c r="C11" s="40" t="s">
        <v>115</v>
      </c>
      <c r="D11" s="39" t="s">
        <v>103</v>
      </c>
      <c r="E11" s="39" t="s">
        <v>68</v>
      </c>
      <c r="F11" s="40" t="s">
        <v>116</v>
      </c>
      <c r="G11" s="40" t="s">
        <v>117</v>
      </c>
      <c r="H11" s="40" t="s">
        <v>116</v>
      </c>
      <c r="I11" s="40" t="s">
        <v>118</v>
      </c>
      <c r="J11" s="40" t="s">
        <v>80</v>
      </c>
      <c r="K11" s="40" t="s">
        <v>80</v>
      </c>
    </row>
    <row r="12" ht="27.6" customHeight="1" spans="1:11">
      <c r="A12" s="39">
        <v>11</v>
      </c>
      <c r="B12" s="40" t="s">
        <v>74</v>
      </c>
      <c r="C12" s="40" t="s">
        <v>119</v>
      </c>
      <c r="D12" s="39" t="s">
        <v>76</v>
      </c>
      <c r="E12" s="39" t="s">
        <v>68</v>
      </c>
      <c r="F12" s="40" t="s">
        <v>120</v>
      </c>
      <c r="G12" s="40" t="s">
        <v>121</v>
      </c>
      <c r="H12" s="40" t="s">
        <v>120</v>
      </c>
      <c r="I12" s="40" t="s">
        <v>122</v>
      </c>
      <c r="J12" s="40" t="s">
        <v>80</v>
      </c>
      <c r="K12" s="40" t="s">
        <v>80</v>
      </c>
    </row>
    <row r="13" ht="27.6" customHeight="1" spans="1:11">
      <c r="A13" s="39">
        <v>12</v>
      </c>
      <c r="B13" s="40" t="s">
        <v>74</v>
      </c>
      <c r="C13" s="40" t="s">
        <v>123</v>
      </c>
      <c r="D13" s="39" t="s">
        <v>76</v>
      </c>
      <c r="E13" s="39" t="s">
        <v>68</v>
      </c>
      <c r="F13" s="40" t="s">
        <v>124</v>
      </c>
      <c r="G13" s="40" t="s">
        <v>125</v>
      </c>
      <c r="H13" s="40" t="s">
        <v>124</v>
      </c>
      <c r="I13" s="40" t="s">
        <v>126</v>
      </c>
      <c r="J13" s="40" t="s">
        <v>80</v>
      </c>
      <c r="K13" s="40" t="s">
        <v>80</v>
      </c>
    </row>
    <row r="14" ht="27.6" customHeight="1" spans="1:11">
      <c r="A14" s="39">
        <v>13</v>
      </c>
      <c r="B14" s="40" t="s">
        <v>74</v>
      </c>
      <c r="C14" s="40" t="s">
        <v>127</v>
      </c>
      <c r="D14" s="39" t="s">
        <v>103</v>
      </c>
      <c r="E14" s="39" t="s">
        <v>68</v>
      </c>
      <c r="F14" s="40" t="s">
        <v>128</v>
      </c>
      <c r="G14" s="40" t="s">
        <v>129</v>
      </c>
      <c r="H14" s="40" t="s">
        <v>128</v>
      </c>
      <c r="I14" s="40" t="s">
        <v>130</v>
      </c>
      <c r="J14" s="40" t="s">
        <v>80</v>
      </c>
      <c r="K14" s="40" t="s">
        <v>80</v>
      </c>
    </row>
    <row r="15" ht="27.6" customHeight="1" spans="1:11">
      <c r="A15" s="39">
        <v>14</v>
      </c>
      <c r="B15" s="40" t="s">
        <v>74</v>
      </c>
      <c r="C15" s="40" t="s">
        <v>131</v>
      </c>
      <c r="D15" s="39" t="s">
        <v>103</v>
      </c>
      <c r="E15" s="39" t="s">
        <v>82</v>
      </c>
      <c r="F15" s="40" t="s">
        <v>132</v>
      </c>
      <c r="G15" s="40" t="s">
        <v>133</v>
      </c>
      <c r="H15" s="40" t="s">
        <v>132</v>
      </c>
      <c r="I15" s="40" t="s">
        <v>134</v>
      </c>
      <c r="J15" s="40" t="s">
        <v>80</v>
      </c>
      <c r="K15" s="40" t="s">
        <v>80</v>
      </c>
    </row>
    <row r="16" ht="27.6" customHeight="1" spans="1:11">
      <c r="A16" s="39">
        <v>15</v>
      </c>
      <c r="B16" s="40" t="s">
        <v>74</v>
      </c>
      <c r="C16" s="40" t="s">
        <v>135</v>
      </c>
      <c r="D16" s="39" t="s">
        <v>103</v>
      </c>
      <c r="E16" s="39" t="s">
        <v>68</v>
      </c>
      <c r="F16" s="40" t="s">
        <v>136</v>
      </c>
      <c r="G16" s="40" t="s">
        <v>137</v>
      </c>
      <c r="H16" s="40" t="s">
        <v>136</v>
      </c>
      <c r="I16" s="40" t="s">
        <v>138</v>
      </c>
      <c r="J16" s="40" t="s">
        <v>80</v>
      </c>
      <c r="K16" s="40" t="s">
        <v>80</v>
      </c>
    </row>
    <row r="17" ht="27.6" customHeight="1" spans="1:11">
      <c r="A17" s="39">
        <v>16</v>
      </c>
      <c r="B17" s="40" t="s">
        <v>74</v>
      </c>
      <c r="C17" s="40" t="s">
        <v>139</v>
      </c>
      <c r="D17" s="39" t="s">
        <v>103</v>
      </c>
      <c r="E17" s="39" t="s">
        <v>82</v>
      </c>
      <c r="F17" s="40" t="s">
        <v>140</v>
      </c>
      <c r="G17" s="40" t="s">
        <v>141</v>
      </c>
      <c r="H17" s="40" t="s">
        <v>140</v>
      </c>
      <c r="I17" s="40" t="s">
        <v>142</v>
      </c>
      <c r="J17" s="40" t="s">
        <v>80</v>
      </c>
      <c r="K17" s="40" t="s">
        <v>80</v>
      </c>
    </row>
    <row r="18" ht="27.6" customHeight="1" spans="1:11">
      <c r="A18" s="39">
        <v>17</v>
      </c>
      <c r="B18" s="40" t="s">
        <v>143</v>
      </c>
      <c r="C18" s="40" t="s">
        <v>144</v>
      </c>
      <c r="D18" s="39" t="s">
        <v>145</v>
      </c>
      <c r="E18" s="39" t="s">
        <v>146</v>
      </c>
      <c r="F18" s="40" t="s">
        <v>45</v>
      </c>
      <c r="G18" s="40" t="s">
        <v>147</v>
      </c>
      <c r="H18" s="40" t="s">
        <v>45</v>
      </c>
      <c r="I18" s="40" t="s">
        <v>148</v>
      </c>
      <c r="J18" s="40" t="s">
        <v>80</v>
      </c>
      <c r="K18" s="40" t="s">
        <v>80</v>
      </c>
    </row>
    <row r="19" ht="27.6" customHeight="1" spans="1:11">
      <c r="A19" s="39">
        <v>300</v>
      </c>
      <c r="B19" s="40" t="s">
        <v>74</v>
      </c>
      <c r="C19" s="40" t="s">
        <v>149</v>
      </c>
      <c r="D19" s="39" t="s">
        <v>150</v>
      </c>
      <c r="E19" s="39" t="s">
        <v>146</v>
      </c>
      <c r="F19" s="40" t="s">
        <v>151</v>
      </c>
      <c r="G19" s="40" t="s">
        <v>152</v>
      </c>
      <c r="H19" s="40" t="s">
        <v>151</v>
      </c>
      <c r="I19" s="40" t="s">
        <v>153</v>
      </c>
      <c r="J19" s="40" t="s">
        <v>45</v>
      </c>
      <c r="K19" s="40" t="s">
        <v>45</v>
      </c>
    </row>
    <row r="20" ht="27.6" customHeight="1" spans="1:11">
      <c r="A20" s="39">
        <v>301</v>
      </c>
      <c r="B20" s="40" t="s">
        <v>74</v>
      </c>
      <c r="C20" s="40" t="s">
        <v>149</v>
      </c>
      <c r="D20" s="39" t="s">
        <v>150</v>
      </c>
      <c r="E20" s="39" t="s">
        <v>146</v>
      </c>
      <c r="F20" s="40" t="s">
        <v>151</v>
      </c>
      <c r="G20" s="40" t="s">
        <v>152</v>
      </c>
      <c r="H20" s="40" t="s">
        <v>151</v>
      </c>
      <c r="I20" s="40" t="s">
        <v>153</v>
      </c>
      <c r="J20" s="40" t="s">
        <v>45</v>
      </c>
      <c r="K20" s="40" t="s">
        <v>45</v>
      </c>
    </row>
    <row r="21" ht="27.6" customHeight="1" spans="1:11">
      <c r="A21" s="39">
        <v>302</v>
      </c>
      <c r="B21" s="40" t="s">
        <v>74</v>
      </c>
      <c r="C21" s="40" t="s">
        <v>149</v>
      </c>
      <c r="D21" s="39" t="s">
        <v>150</v>
      </c>
      <c r="E21" s="39" t="s">
        <v>146</v>
      </c>
      <c r="F21" s="40" t="s">
        <v>151</v>
      </c>
      <c r="G21" s="40" t="s">
        <v>152</v>
      </c>
      <c r="H21" s="40" t="s">
        <v>151</v>
      </c>
      <c r="I21" s="40" t="s">
        <v>153</v>
      </c>
      <c r="J21" s="40" t="s">
        <v>45</v>
      </c>
      <c r="K21" s="40" t="s">
        <v>45</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
  <sheetViews>
    <sheetView workbookViewId="0">
      <selection activeCell="P20" sqref="P20"/>
    </sheetView>
  </sheetViews>
  <sheetFormatPr defaultColWidth="59.1090909090909" defaultRowHeight="13.8" customHeight="1"/>
  <cols>
    <col min="1" max="1" width="5" style="34" customWidth="1"/>
    <col min="2" max="2" width="17.3363636363636" style="34" customWidth="1"/>
    <col min="3" max="3" width="12" style="35" customWidth="1"/>
    <col min="4" max="5" width="8.33636363636364" style="34" customWidth="1"/>
    <col min="6" max="6" width="12.7818181818182" style="34" customWidth="1"/>
    <col min="7" max="7" width="9.44545454545455" style="35" customWidth="1"/>
    <col min="8" max="8" width="9.33636363636364" style="35" customWidth="1"/>
    <col min="9" max="9" width="12" style="35" customWidth="1"/>
    <col min="10" max="10" width="10.6636363636364" style="35" customWidth="1"/>
    <col min="11" max="11" width="35.7818181818182" style="34" customWidth="1"/>
    <col min="12" max="13" width="35.7818181818182" style="35" customWidth="1"/>
    <col min="14" max="14" width="14.4454545454545" style="35" customWidth="1"/>
    <col min="15" max="15" width="14.7818181818182" style="34" customWidth="1"/>
    <col min="16" max="16384" width="59.1090909090909" style="34" customWidth="1"/>
  </cols>
  <sheetData>
    <row r="1" s="33" customFormat="1" ht="55.2" customHeight="1" spans="1:16">
      <c r="A1" s="36" t="s">
        <v>154</v>
      </c>
      <c r="B1" s="37" t="s">
        <v>155</v>
      </c>
      <c r="C1" s="38" t="s">
        <v>156</v>
      </c>
      <c r="D1" s="38" t="s">
        <v>157</v>
      </c>
      <c r="E1" s="38" t="s">
        <v>158</v>
      </c>
      <c r="F1" s="38" t="s">
        <v>159</v>
      </c>
      <c r="G1" s="38" t="s">
        <v>160</v>
      </c>
      <c r="H1" s="38" t="s">
        <v>67</v>
      </c>
      <c r="I1" s="41" t="s">
        <v>161</v>
      </c>
      <c r="J1" s="41" t="s">
        <v>162</v>
      </c>
      <c r="K1" s="41" t="s">
        <v>163</v>
      </c>
      <c r="L1" s="38" t="s">
        <v>164</v>
      </c>
      <c r="M1" s="38" t="s">
        <v>30</v>
      </c>
      <c r="N1" s="38" t="s">
        <v>62</v>
      </c>
      <c r="O1" s="38" t="s">
        <v>165</v>
      </c>
      <c r="P1" s="42"/>
    </row>
    <row r="2" s="33" customFormat="1" ht="41.55" customHeight="1" spans="1:15">
      <c r="A2" s="39">
        <v>1</v>
      </c>
      <c r="B2" s="40" t="s">
        <v>166</v>
      </c>
      <c r="C2" s="39" t="s">
        <v>167</v>
      </c>
      <c r="D2" s="39">
        <v>28</v>
      </c>
      <c r="E2" s="39">
        <v>8</v>
      </c>
      <c r="F2" s="39">
        <v>0</v>
      </c>
      <c r="G2" s="39" t="s">
        <v>45</v>
      </c>
      <c r="H2" s="39" t="s">
        <v>45</v>
      </c>
      <c r="I2" s="39" t="s">
        <v>45</v>
      </c>
      <c r="J2" s="39" t="s">
        <v>45</v>
      </c>
      <c r="K2" s="40" t="s">
        <v>45</v>
      </c>
      <c r="L2" s="40" t="s">
        <v>45</v>
      </c>
      <c r="M2" s="40" t="s">
        <v>45</v>
      </c>
      <c r="N2" s="43" t="s">
        <v>168</v>
      </c>
      <c r="O2" s="44" t="s">
        <v>166</v>
      </c>
    </row>
    <row r="3" s="33" customFormat="1" ht="41.55" customHeight="1" spans="1:15">
      <c r="A3" s="39">
        <v>2</v>
      </c>
      <c r="B3" s="40" t="s">
        <v>169</v>
      </c>
      <c r="C3" s="39" t="s">
        <v>167</v>
      </c>
      <c r="D3" s="39">
        <v>3.5</v>
      </c>
      <c r="E3" s="39">
        <v>1</v>
      </c>
      <c r="F3" s="39">
        <v>0</v>
      </c>
      <c r="G3" s="39" t="s">
        <v>170</v>
      </c>
      <c r="H3" s="39" t="s">
        <v>171</v>
      </c>
      <c r="I3" s="39" t="s">
        <v>172</v>
      </c>
      <c r="J3" s="39" t="s">
        <v>173</v>
      </c>
      <c r="K3" s="40" t="s">
        <v>174</v>
      </c>
      <c r="L3" s="40" t="s">
        <v>175</v>
      </c>
      <c r="M3" s="40" t="s">
        <v>176</v>
      </c>
      <c r="N3" s="43">
        <v>2</v>
      </c>
      <c r="O3" s="44" t="s">
        <v>166</v>
      </c>
    </row>
    <row r="4" s="33" customFormat="1" ht="41.55" customHeight="1" spans="1:15">
      <c r="A4" s="39">
        <v>3</v>
      </c>
      <c r="B4" s="40" t="s">
        <v>177</v>
      </c>
      <c r="C4" s="39" t="s">
        <v>167</v>
      </c>
      <c r="D4" s="39">
        <v>3.5</v>
      </c>
      <c r="E4" s="39">
        <v>1</v>
      </c>
      <c r="F4" s="39">
        <v>0</v>
      </c>
      <c r="G4" s="39" t="s">
        <v>170</v>
      </c>
      <c r="H4" s="39" t="s">
        <v>76</v>
      </c>
      <c r="I4" s="39" t="s">
        <v>172</v>
      </c>
      <c r="J4" s="39" t="s">
        <v>173</v>
      </c>
      <c r="K4" s="40" t="s">
        <v>174</v>
      </c>
      <c r="L4" s="40" t="s">
        <v>175</v>
      </c>
      <c r="M4" s="40" t="s">
        <v>176</v>
      </c>
      <c r="N4" s="43">
        <v>4</v>
      </c>
      <c r="O4" s="44" t="s">
        <v>166</v>
      </c>
    </row>
    <row r="5" s="33" customFormat="1" ht="41.55" customHeight="1" spans="1:15">
      <c r="A5" s="39">
        <v>4</v>
      </c>
      <c r="B5" s="40" t="s">
        <v>178</v>
      </c>
      <c r="C5" s="39" t="s">
        <v>167</v>
      </c>
      <c r="D5" s="39">
        <v>3.5</v>
      </c>
      <c r="E5" s="39">
        <v>1</v>
      </c>
      <c r="F5" s="39">
        <v>0</v>
      </c>
      <c r="G5" s="39" t="s">
        <v>170</v>
      </c>
      <c r="H5" s="39" t="s">
        <v>76</v>
      </c>
      <c r="I5" s="39" t="s">
        <v>172</v>
      </c>
      <c r="J5" s="39" t="s">
        <v>173</v>
      </c>
      <c r="K5" s="40" t="s">
        <v>174</v>
      </c>
      <c r="L5" s="40" t="s">
        <v>175</v>
      </c>
      <c r="M5" s="40" t="s">
        <v>176</v>
      </c>
      <c r="N5" s="43">
        <v>6</v>
      </c>
      <c r="O5" s="44" t="s">
        <v>166</v>
      </c>
    </row>
    <row r="6" s="33" customFormat="1" ht="41.55" customHeight="1" spans="1:15">
      <c r="A6" s="39">
        <v>5</v>
      </c>
      <c r="B6" s="40" t="s">
        <v>179</v>
      </c>
      <c r="C6" s="39" t="s">
        <v>167</v>
      </c>
      <c r="D6" s="39">
        <v>3.5</v>
      </c>
      <c r="E6" s="39">
        <v>1</v>
      </c>
      <c r="F6" s="39">
        <v>0</v>
      </c>
      <c r="G6" s="39" t="s">
        <v>170</v>
      </c>
      <c r="H6" s="39" t="s">
        <v>103</v>
      </c>
      <c r="I6" s="39" t="s">
        <v>172</v>
      </c>
      <c r="J6" s="39" t="s">
        <v>173</v>
      </c>
      <c r="K6" s="40" t="s">
        <v>174</v>
      </c>
      <c r="L6" s="40" t="s">
        <v>175</v>
      </c>
      <c r="M6" s="40" t="s">
        <v>176</v>
      </c>
      <c r="N6" s="43">
        <v>8</v>
      </c>
      <c r="O6" s="44" t="s">
        <v>166</v>
      </c>
    </row>
    <row r="7" s="33" customFormat="1" ht="41.55" customHeight="1" spans="1:15">
      <c r="A7" s="39">
        <v>6</v>
      </c>
      <c r="B7" s="40" t="s">
        <v>180</v>
      </c>
      <c r="C7" s="39" t="s">
        <v>167</v>
      </c>
      <c r="D7" s="39">
        <v>3.5</v>
      </c>
      <c r="E7" s="39">
        <v>1</v>
      </c>
      <c r="F7" s="39">
        <v>0</v>
      </c>
      <c r="G7" s="39" t="s">
        <v>170</v>
      </c>
      <c r="H7" s="39" t="s">
        <v>103</v>
      </c>
      <c r="I7" s="39" t="s">
        <v>172</v>
      </c>
      <c r="J7" s="39" t="s">
        <v>173</v>
      </c>
      <c r="K7" s="40" t="s">
        <v>174</v>
      </c>
      <c r="L7" s="40" t="s">
        <v>175</v>
      </c>
      <c r="M7" s="40" t="s">
        <v>176</v>
      </c>
      <c r="N7" s="43">
        <v>10</v>
      </c>
      <c r="O7" s="44" t="s">
        <v>166</v>
      </c>
    </row>
    <row r="8" s="33" customFormat="1" ht="41.55" customHeight="1" spans="1:15">
      <c r="A8" s="39">
        <v>7</v>
      </c>
      <c r="B8" s="40" t="s">
        <v>181</v>
      </c>
      <c r="C8" s="39" t="s">
        <v>167</v>
      </c>
      <c r="D8" s="39">
        <v>3.5</v>
      </c>
      <c r="E8" s="39">
        <v>1</v>
      </c>
      <c r="F8" s="39">
        <v>0</v>
      </c>
      <c r="G8" s="39" t="s">
        <v>170</v>
      </c>
      <c r="H8" s="39" t="s">
        <v>76</v>
      </c>
      <c r="I8" s="39" t="s">
        <v>172</v>
      </c>
      <c r="J8" s="39" t="s">
        <v>173</v>
      </c>
      <c r="K8" s="40" t="s">
        <v>174</v>
      </c>
      <c r="L8" s="40" t="s">
        <v>175</v>
      </c>
      <c r="M8" s="40" t="s">
        <v>176</v>
      </c>
      <c r="N8" s="43" t="s">
        <v>182</v>
      </c>
      <c r="O8" s="44" t="s">
        <v>166</v>
      </c>
    </row>
    <row r="9" s="33" customFormat="1" ht="41.55" customHeight="1" spans="1:15">
      <c r="A9" s="39">
        <v>8</v>
      </c>
      <c r="B9" s="40" t="s">
        <v>183</v>
      </c>
      <c r="C9" s="39" t="s">
        <v>167</v>
      </c>
      <c r="D9" s="39">
        <v>3.5</v>
      </c>
      <c r="E9" s="39">
        <v>1</v>
      </c>
      <c r="F9" s="39">
        <v>0</v>
      </c>
      <c r="G9" s="39" t="s">
        <v>170</v>
      </c>
      <c r="H9" s="39" t="s">
        <v>103</v>
      </c>
      <c r="I9" s="39" t="s">
        <v>172</v>
      </c>
      <c r="J9" s="39" t="s">
        <v>173</v>
      </c>
      <c r="K9" s="40" t="s">
        <v>174</v>
      </c>
      <c r="L9" s="40" t="s">
        <v>175</v>
      </c>
      <c r="M9" s="40" t="s">
        <v>176</v>
      </c>
      <c r="N9" s="43">
        <v>14</v>
      </c>
      <c r="O9" s="44" t="s">
        <v>166</v>
      </c>
    </row>
    <row r="10" s="33" customFormat="1" ht="41.55" customHeight="1" spans="1:15">
      <c r="A10" s="39">
        <v>9</v>
      </c>
      <c r="B10" s="40" t="s">
        <v>184</v>
      </c>
      <c r="C10" s="39" t="s">
        <v>167</v>
      </c>
      <c r="D10" s="39">
        <v>3.5</v>
      </c>
      <c r="E10" s="39">
        <v>1</v>
      </c>
      <c r="F10" s="39">
        <v>0</v>
      </c>
      <c r="G10" s="39" t="s">
        <v>170</v>
      </c>
      <c r="H10" s="39" t="s">
        <v>103</v>
      </c>
      <c r="I10" s="39" t="s">
        <v>172</v>
      </c>
      <c r="J10" s="39" t="s">
        <v>173</v>
      </c>
      <c r="K10" s="40" t="s">
        <v>174</v>
      </c>
      <c r="L10" s="40" t="s">
        <v>175</v>
      </c>
      <c r="M10" s="40" t="s">
        <v>176</v>
      </c>
      <c r="N10" s="43">
        <v>16</v>
      </c>
      <c r="O10" s="44" t="s">
        <v>166</v>
      </c>
    </row>
    <row r="11" s="33" customFormat="1" ht="41.55" customHeight="1" spans="1:15">
      <c r="A11" s="39">
        <v>10</v>
      </c>
      <c r="B11" s="40" t="s">
        <v>185</v>
      </c>
      <c r="C11" s="39" t="s">
        <v>167</v>
      </c>
      <c r="D11" s="39">
        <v>12</v>
      </c>
      <c r="E11" s="39">
        <v>8</v>
      </c>
      <c r="F11" s="39">
        <v>0</v>
      </c>
      <c r="G11" s="39" t="s">
        <v>45</v>
      </c>
      <c r="H11" s="39" t="s">
        <v>45</v>
      </c>
      <c r="I11" s="39" t="s">
        <v>45</v>
      </c>
      <c r="J11" s="39" t="s">
        <v>45</v>
      </c>
      <c r="K11" s="40" t="s">
        <v>45</v>
      </c>
      <c r="L11" s="40" t="s">
        <v>45</v>
      </c>
      <c r="M11" s="40" t="s">
        <v>45</v>
      </c>
      <c r="N11" s="43" t="s">
        <v>168</v>
      </c>
      <c r="O11" s="44" t="s">
        <v>185</v>
      </c>
    </row>
    <row r="12" s="33" customFormat="1" ht="41.55" customHeight="1" spans="1:15">
      <c r="A12" s="39">
        <v>11</v>
      </c>
      <c r="B12" s="40" t="s">
        <v>186</v>
      </c>
      <c r="C12" s="39" t="s">
        <v>167</v>
      </c>
      <c r="D12" s="39">
        <v>1.5</v>
      </c>
      <c r="E12" s="39">
        <v>1</v>
      </c>
      <c r="F12" s="39">
        <v>0</v>
      </c>
      <c r="G12" s="39" t="s">
        <v>187</v>
      </c>
      <c r="H12" s="39" t="s">
        <v>171</v>
      </c>
      <c r="I12" s="39" t="s">
        <v>188</v>
      </c>
      <c r="J12" s="39" t="s">
        <v>189</v>
      </c>
      <c r="K12" s="40" t="s">
        <v>174</v>
      </c>
      <c r="L12" s="40" t="s">
        <v>190</v>
      </c>
      <c r="M12" s="40" t="s">
        <v>191</v>
      </c>
      <c r="N12" s="43">
        <v>2</v>
      </c>
      <c r="O12" s="44" t="s">
        <v>185</v>
      </c>
    </row>
    <row r="13" s="33" customFormat="1" ht="41.55" customHeight="1" spans="1:15">
      <c r="A13" s="39">
        <v>12</v>
      </c>
      <c r="B13" s="40" t="s">
        <v>192</v>
      </c>
      <c r="C13" s="39" t="s">
        <v>167</v>
      </c>
      <c r="D13" s="39">
        <v>1.5</v>
      </c>
      <c r="E13" s="39">
        <v>1</v>
      </c>
      <c r="F13" s="39">
        <v>0</v>
      </c>
      <c r="G13" s="39" t="s">
        <v>187</v>
      </c>
      <c r="H13" s="39" t="s">
        <v>76</v>
      </c>
      <c r="I13" s="39" t="s">
        <v>188</v>
      </c>
      <c r="J13" s="39" t="s">
        <v>189</v>
      </c>
      <c r="K13" s="40" t="s">
        <v>174</v>
      </c>
      <c r="L13" s="40" t="s">
        <v>190</v>
      </c>
      <c r="M13" s="40" t="s">
        <v>191</v>
      </c>
      <c r="N13" s="43">
        <v>4</v>
      </c>
      <c r="O13" s="44" t="s">
        <v>185</v>
      </c>
    </row>
    <row r="14" s="33" customFormat="1" ht="41.55" customHeight="1" spans="1:15">
      <c r="A14" s="39">
        <v>13</v>
      </c>
      <c r="B14" s="40" t="s">
        <v>193</v>
      </c>
      <c r="C14" s="39" t="s">
        <v>167</v>
      </c>
      <c r="D14" s="39">
        <v>1.5</v>
      </c>
      <c r="E14" s="39">
        <v>1</v>
      </c>
      <c r="F14" s="39">
        <v>0</v>
      </c>
      <c r="G14" s="39" t="s">
        <v>187</v>
      </c>
      <c r="H14" s="39" t="s">
        <v>76</v>
      </c>
      <c r="I14" s="39" t="s">
        <v>188</v>
      </c>
      <c r="J14" s="39" t="s">
        <v>189</v>
      </c>
      <c r="K14" s="40" t="s">
        <v>174</v>
      </c>
      <c r="L14" s="40" t="s">
        <v>190</v>
      </c>
      <c r="M14" s="40" t="s">
        <v>191</v>
      </c>
      <c r="N14" s="43">
        <v>6</v>
      </c>
      <c r="O14" s="44" t="s">
        <v>185</v>
      </c>
    </row>
    <row r="15" s="33" customFormat="1" ht="41.55" customHeight="1" spans="1:15">
      <c r="A15" s="39">
        <v>14</v>
      </c>
      <c r="B15" s="40" t="s">
        <v>194</v>
      </c>
      <c r="C15" s="39" t="s">
        <v>167</v>
      </c>
      <c r="D15" s="39">
        <v>1.5</v>
      </c>
      <c r="E15" s="39">
        <v>1</v>
      </c>
      <c r="F15" s="39">
        <v>0</v>
      </c>
      <c r="G15" s="39" t="s">
        <v>187</v>
      </c>
      <c r="H15" s="39" t="s">
        <v>103</v>
      </c>
      <c r="I15" s="39" t="s">
        <v>188</v>
      </c>
      <c r="J15" s="39" t="s">
        <v>189</v>
      </c>
      <c r="K15" s="40" t="s">
        <v>174</v>
      </c>
      <c r="L15" s="40" t="s">
        <v>190</v>
      </c>
      <c r="M15" s="40" t="s">
        <v>191</v>
      </c>
      <c r="N15" s="43">
        <v>8</v>
      </c>
      <c r="O15" s="44" t="s">
        <v>185</v>
      </c>
    </row>
    <row r="16" s="33" customFormat="1" ht="41.55" customHeight="1" spans="1:15">
      <c r="A16" s="39">
        <v>15</v>
      </c>
      <c r="B16" s="40" t="s">
        <v>195</v>
      </c>
      <c r="C16" s="39" t="s">
        <v>167</v>
      </c>
      <c r="D16" s="39">
        <v>1.5</v>
      </c>
      <c r="E16" s="39">
        <v>1</v>
      </c>
      <c r="F16" s="39">
        <v>0</v>
      </c>
      <c r="G16" s="39" t="s">
        <v>187</v>
      </c>
      <c r="H16" s="39" t="s">
        <v>103</v>
      </c>
      <c r="I16" s="39" t="s">
        <v>188</v>
      </c>
      <c r="J16" s="39" t="s">
        <v>189</v>
      </c>
      <c r="K16" s="40" t="s">
        <v>174</v>
      </c>
      <c r="L16" s="40" t="s">
        <v>190</v>
      </c>
      <c r="M16" s="40" t="s">
        <v>191</v>
      </c>
      <c r="N16" s="43">
        <v>10</v>
      </c>
      <c r="O16" s="44" t="s">
        <v>185</v>
      </c>
    </row>
    <row r="17" s="33" customFormat="1" ht="41.55" customHeight="1" spans="1:15">
      <c r="A17" s="39">
        <v>16</v>
      </c>
      <c r="B17" s="40" t="s">
        <v>196</v>
      </c>
      <c r="C17" s="39" t="s">
        <v>167</v>
      </c>
      <c r="D17" s="39">
        <v>1.5</v>
      </c>
      <c r="E17" s="39">
        <v>1</v>
      </c>
      <c r="F17" s="39">
        <v>0</v>
      </c>
      <c r="G17" s="39" t="s">
        <v>187</v>
      </c>
      <c r="H17" s="39" t="s">
        <v>76</v>
      </c>
      <c r="I17" s="39" t="s">
        <v>188</v>
      </c>
      <c r="J17" s="39" t="s">
        <v>189</v>
      </c>
      <c r="K17" s="40" t="s">
        <v>174</v>
      </c>
      <c r="L17" s="40" t="s">
        <v>190</v>
      </c>
      <c r="M17" s="40" t="s">
        <v>191</v>
      </c>
      <c r="N17" s="43">
        <v>12</v>
      </c>
      <c r="O17" s="44" t="s">
        <v>185</v>
      </c>
    </row>
    <row r="18" s="33" customFormat="1" ht="41.55" customHeight="1" spans="1:15">
      <c r="A18" s="39">
        <v>17</v>
      </c>
      <c r="B18" s="40" t="s">
        <v>197</v>
      </c>
      <c r="C18" s="39" t="s">
        <v>167</v>
      </c>
      <c r="D18" s="39">
        <v>1.5</v>
      </c>
      <c r="E18" s="39">
        <v>1</v>
      </c>
      <c r="F18" s="39">
        <v>0</v>
      </c>
      <c r="G18" s="39" t="s">
        <v>187</v>
      </c>
      <c r="H18" s="39" t="s">
        <v>103</v>
      </c>
      <c r="I18" s="39" t="s">
        <v>188</v>
      </c>
      <c r="J18" s="39" t="s">
        <v>189</v>
      </c>
      <c r="K18" s="40" t="s">
        <v>174</v>
      </c>
      <c r="L18" s="40" t="s">
        <v>190</v>
      </c>
      <c r="M18" s="40" t="s">
        <v>191</v>
      </c>
      <c r="N18" s="43">
        <v>14</v>
      </c>
      <c r="O18" s="44" t="s">
        <v>185</v>
      </c>
    </row>
    <row r="19" s="33" customFormat="1" ht="41.55" customHeight="1" spans="1:15">
      <c r="A19" s="39">
        <v>18</v>
      </c>
      <c r="B19" s="40" t="s">
        <v>198</v>
      </c>
      <c r="C19" s="39" t="s">
        <v>167</v>
      </c>
      <c r="D19" s="39">
        <v>1.5</v>
      </c>
      <c r="E19" s="39">
        <v>1</v>
      </c>
      <c r="F19" s="39">
        <v>0</v>
      </c>
      <c r="G19" s="39" t="s">
        <v>187</v>
      </c>
      <c r="H19" s="39" t="s">
        <v>103</v>
      </c>
      <c r="I19" s="39" t="s">
        <v>188</v>
      </c>
      <c r="J19" s="39" t="s">
        <v>189</v>
      </c>
      <c r="K19" s="40" t="s">
        <v>174</v>
      </c>
      <c r="L19" s="40" t="s">
        <v>190</v>
      </c>
      <c r="M19" s="40" t="s">
        <v>191</v>
      </c>
      <c r="N19" s="43">
        <v>16</v>
      </c>
      <c r="O19" s="44" t="s">
        <v>185</v>
      </c>
    </row>
    <row r="20" s="33" customFormat="1" ht="41.55" customHeight="1" spans="1:15">
      <c r="A20" s="39">
        <v>19</v>
      </c>
      <c r="B20" s="40" t="s">
        <v>151</v>
      </c>
      <c r="C20" s="39" t="s">
        <v>167</v>
      </c>
      <c r="D20" s="39">
        <v>20</v>
      </c>
      <c r="E20" s="39">
        <v>2</v>
      </c>
      <c r="F20" s="39">
        <v>0</v>
      </c>
      <c r="G20" s="39" t="s">
        <v>45</v>
      </c>
      <c r="H20" s="39" t="s">
        <v>45</v>
      </c>
      <c r="I20" s="39" t="s">
        <v>45</v>
      </c>
      <c r="J20" s="39" t="s">
        <v>45</v>
      </c>
      <c r="K20" s="40" t="s">
        <v>45</v>
      </c>
      <c r="L20" s="40" t="s">
        <v>45</v>
      </c>
      <c r="M20" s="40" t="s">
        <v>45</v>
      </c>
      <c r="N20" s="43" t="s">
        <v>168</v>
      </c>
      <c r="O20" s="44" t="s">
        <v>151</v>
      </c>
    </row>
    <row r="21" s="33" customFormat="1" ht="41.55" customHeight="1" spans="1:15">
      <c r="A21" s="39">
        <v>20</v>
      </c>
      <c r="B21" s="40" t="s">
        <v>199</v>
      </c>
      <c r="C21" s="39" t="s">
        <v>167</v>
      </c>
      <c r="D21" s="39">
        <v>10</v>
      </c>
      <c r="E21" s="39">
        <v>1</v>
      </c>
      <c r="F21" s="39">
        <v>0</v>
      </c>
      <c r="G21" s="39" t="s">
        <v>45</v>
      </c>
      <c r="H21" s="39" t="s">
        <v>200</v>
      </c>
      <c r="I21" s="39" t="s">
        <v>201</v>
      </c>
      <c r="J21" s="39" t="s">
        <v>202</v>
      </c>
      <c r="K21" s="40" t="s">
        <v>203</v>
      </c>
      <c r="L21" s="40" t="s">
        <v>204</v>
      </c>
      <c r="M21" s="40" t="s">
        <v>176</v>
      </c>
      <c r="N21" s="43">
        <v>6</v>
      </c>
      <c r="O21" s="44" t="s">
        <v>151</v>
      </c>
    </row>
    <row r="22" s="33" customFormat="1" ht="41.55" customHeight="1" spans="1:15">
      <c r="A22" s="39">
        <v>21</v>
      </c>
      <c r="B22" s="40" t="s">
        <v>205</v>
      </c>
      <c r="C22" s="39" t="s">
        <v>167</v>
      </c>
      <c r="D22" s="39">
        <v>10</v>
      </c>
      <c r="E22" s="39">
        <v>1</v>
      </c>
      <c r="F22" s="39">
        <v>0</v>
      </c>
      <c r="G22" s="39" t="s">
        <v>45</v>
      </c>
      <c r="H22" s="39" t="s">
        <v>206</v>
      </c>
      <c r="I22" s="39" t="s">
        <v>201</v>
      </c>
      <c r="J22" s="39" t="s">
        <v>202</v>
      </c>
      <c r="K22" s="40" t="s">
        <v>207</v>
      </c>
      <c r="L22" s="40" t="s">
        <v>204</v>
      </c>
      <c r="M22" s="40" t="s">
        <v>176</v>
      </c>
      <c r="N22" s="43">
        <v>14</v>
      </c>
      <c r="O22" s="44" t="s">
        <v>151</v>
      </c>
    </row>
    <row r="23" s="33" customFormat="1" ht="41.55" customHeight="1" spans="1:15">
      <c r="A23" s="39">
        <v>22</v>
      </c>
      <c r="B23" s="40" t="s">
        <v>208</v>
      </c>
      <c r="C23" s="39" t="s">
        <v>209</v>
      </c>
      <c r="D23" s="39">
        <v>40</v>
      </c>
      <c r="E23" s="39">
        <v>1</v>
      </c>
      <c r="F23" s="39">
        <v>5</v>
      </c>
      <c r="G23" s="39" t="s">
        <v>170</v>
      </c>
      <c r="H23" s="39" t="s">
        <v>150</v>
      </c>
      <c r="I23" s="39" t="s">
        <v>210</v>
      </c>
      <c r="J23" s="39" t="s">
        <v>151</v>
      </c>
      <c r="K23" s="40" t="s">
        <v>211</v>
      </c>
      <c r="L23" s="40" t="s">
        <v>212</v>
      </c>
      <c r="M23" s="40" t="s">
        <v>213</v>
      </c>
      <c r="N23" s="43" t="s">
        <v>45</v>
      </c>
      <c r="O23" s="44" t="s">
        <v>45</v>
      </c>
    </row>
  </sheetData>
  <pageMargins left="0.75" right="0.75" top="1" bottom="1" header="0.5" footer="0.5"/>
  <pageSetup paperSize="1" orientation="landscape" useFirstPageNumber="1" horizontalDpi="300" verticalDpi="300"/>
  <headerFooter>
    <oddFooter>&amp;L&amp;F</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O7" sqref="O7"/>
    </sheetView>
  </sheetViews>
  <sheetFormatPr defaultColWidth="8.78181818181818" defaultRowHeight="24" customHeight="1"/>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E11" sqref="E11"/>
    </sheetView>
  </sheetViews>
  <sheetFormatPr defaultColWidth="51.2727272727273" defaultRowHeight="12.5"/>
  <cols>
    <col min="1" max="1" width="3.54545454545455" style="2" customWidth="1"/>
    <col min="2" max="2" width="11.3636363636364" style="2" customWidth="1"/>
    <col min="3" max="3" width="6.63636363636364" style="2" customWidth="1"/>
    <col min="4" max="4" width="5.72727272727273" style="2" customWidth="1"/>
    <col min="5" max="5" width="12.1818181818182" style="2" customWidth="1"/>
    <col min="6" max="6" width="9.09090909090909" style="2" customWidth="1"/>
    <col min="7" max="7" width="9.81818181818182" style="2" customWidth="1"/>
    <col min="8" max="8" width="8.81818181818182" style="2" customWidth="1"/>
    <col min="9" max="9" width="27.3636363636364" style="2" customWidth="1"/>
    <col min="10" max="10" width="14.1818181818182" style="2" customWidth="1"/>
    <col min="11" max="16373" width="51.2727272727273" style="2" customWidth="1"/>
    <col min="16374" max="16384" width="51.2727272727273" style="2"/>
  </cols>
  <sheetData>
    <row r="1" s="28" customFormat="1" ht="13.75" spans="1:10">
      <c r="A1" s="29" t="s">
        <v>154</v>
      </c>
      <c r="B1" s="29" t="s">
        <v>214</v>
      </c>
      <c r="C1" s="29" t="s">
        <v>215</v>
      </c>
      <c r="D1" s="29" t="s">
        <v>216</v>
      </c>
      <c r="E1" s="29" t="s">
        <v>217</v>
      </c>
      <c r="F1" s="29" t="s">
        <v>218</v>
      </c>
      <c r="G1" s="29" t="s">
        <v>219</v>
      </c>
      <c r="H1" s="29" t="s">
        <v>220</v>
      </c>
      <c r="I1" s="29" t="s">
        <v>221</v>
      </c>
      <c r="J1" s="29" t="s">
        <v>222</v>
      </c>
    </row>
    <row r="2" ht="16" spans="1:10">
      <c r="A2" s="30">
        <v>1</v>
      </c>
      <c r="B2" s="31">
        <v>45293</v>
      </c>
      <c r="C2" s="30">
        <v>1</v>
      </c>
      <c r="D2" s="32" t="s">
        <v>223</v>
      </c>
      <c r="E2" s="30" t="s">
        <v>224</v>
      </c>
      <c r="F2" s="30" t="s">
        <v>225</v>
      </c>
      <c r="G2" s="30" t="s">
        <v>226</v>
      </c>
      <c r="H2" s="30" t="s">
        <v>14</v>
      </c>
      <c r="I2" s="30" t="s">
        <v>10</v>
      </c>
      <c r="J2" s="30" t="s">
        <v>227</v>
      </c>
    </row>
    <row r="3" ht="15.25" spans="1:10">
      <c r="A3" s="30">
        <v>2</v>
      </c>
      <c r="B3" s="31">
        <v>45295</v>
      </c>
      <c r="C3" s="30">
        <v>1</v>
      </c>
      <c r="D3" s="30" t="s">
        <v>223</v>
      </c>
      <c r="E3" s="30" t="s">
        <v>224</v>
      </c>
      <c r="F3" s="30" t="s">
        <v>225</v>
      </c>
      <c r="G3" s="30" t="s">
        <v>226</v>
      </c>
      <c r="H3" s="30" t="s">
        <v>14</v>
      </c>
      <c r="I3" s="30" t="s">
        <v>10</v>
      </c>
      <c r="J3" s="30" t="s">
        <v>227</v>
      </c>
    </row>
    <row r="4" ht="15.25" spans="1:10">
      <c r="A4" s="30">
        <v>3</v>
      </c>
      <c r="B4" s="31">
        <v>45297</v>
      </c>
      <c r="C4" s="30">
        <v>1</v>
      </c>
      <c r="D4" s="30" t="s">
        <v>223</v>
      </c>
      <c r="E4" s="30" t="s">
        <v>224</v>
      </c>
      <c r="F4" s="30" t="s">
        <v>225</v>
      </c>
      <c r="G4" s="30" t="s">
        <v>226</v>
      </c>
      <c r="H4" s="30" t="s">
        <v>14</v>
      </c>
      <c r="I4" s="30" t="s">
        <v>10</v>
      </c>
      <c r="J4" s="30" t="s">
        <v>227</v>
      </c>
    </row>
    <row r="5" ht="15.25" spans="1:10">
      <c r="A5" s="30">
        <v>4</v>
      </c>
      <c r="B5" s="31">
        <v>45300</v>
      </c>
      <c r="C5" s="30">
        <v>1</v>
      </c>
      <c r="D5" s="30" t="s">
        <v>223</v>
      </c>
      <c r="E5" s="30" t="s">
        <v>224</v>
      </c>
      <c r="F5" s="30" t="s">
        <v>225</v>
      </c>
      <c r="G5" s="30" t="s">
        <v>226</v>
      </c>
      <c r="H5" s="30" t="s">
        <v>14</v>
      </c>
      <c r="I5" s="30" t="s">
        <v>10</v>
      </c>
      <c r="J5" s="30" t="s">
        <v>227</v>
      </c>
    </row>
    <row r="6" ht="15.25" spans="1:10">
      <c r="A6" s="30">
        <v>5</v>
      </c>
      <c r="B6" s="31">
        <v>45302</v>
      </c>
      <c r="C6" s="30">
        <v>1</v>
      </c>
      <c r="D6" s="30" t="s">
        <v>223</v>
      </c>
      <c r="E6" s="30" t="s">
        <v>224</v>
      </c>
      <c r="F6" s="30" t="s">
        <v>225</v>
      </c>
      <c r="G6" s="30" t="s">
        <v>226</v>
      </c>
      <c r="H6" s="30" t="s">
        <v>14</v>
      </c>
      <c r="I6" s="30" t="s">
        <v>10</v>
      </c>
      <c r="J6" s="30" t="s">
        <v>227</v>
      </c>
    </row>
    <row r="7" ht="15.25" spans="1:10">
      <c r="A7" s="30">
        <v>6</v>
      </c>
      <c r="B7" s="31">
        <v>45304</v>
      </c>
      <c r="C7" s="30">
        <v>1</v>
      </c>
      <c r="D7" s="30" t="s">
        <v>223</v>
      </c>
      <c r="E7" s="30" t="s">
        <v>224</v>
      </c>
      <c r="F7" s="30" t="s">
        <v>225</v>
      </c>
      <c r="G7" s="30" t="s">
        <v>226</v>
      </c>
      <c r="H7" s="30" t="s">
        <v>14</v>
      </c>
      <c r="I7" s="30" t="s">
        <v>10</v>
      </c>
      <c r="J7" s="30" t="s">
        <v>227</v>
      </c>
    </row>
    <row r="8" ht="15.25" spans="1:10">
      <c r="A8" s="30">
        <v>7</v>
      </c>
      <c r="B8" s="31">
        <v>45307</v>
      </c>
      <c r="C8" s="30">
        <v>1</v>
      </c>
      <c r="D8" s="30" t="s">
        <v>223</v>
      </c>
      <c r="E8" s="30" t="s">
        <v>224</v>
      </c>
      <c r="F8" s="30" t="s">
        <v>225</v>
      </c>
      <c r="G8" s="30" t="s">
        <v>226</v>
      </c>
      <c r="H8" s="30" t="s">
        <v>14</v>
      </c>
      <c r="I8" s="30" t="s">
        <v>10</v>
      </c>
      <c r="J8" s="30" t="s">
        <v>227</v>
      </c>
    </row>
    <row r="9" ht="15.25" spans="1:10">
      <c r="A9" s="30">
        <v>8</v>
      </c>
      <c r="B9" s="31">
        <v>45309</v>
      </c>
      <c r="C9" s="30">
        <v>1</v>
      </c>
      <c r="D9" s="30" t="s">
        <v>223</v>
      </c>
      <c r="E9" s="30" t="s">
        <v>224</v>
      </c>
      <c r="F9" s="30" t="s">
        <v>225</v>
      </c>
      <c r="G9" s="30" t="s">
        <v>226</v>
      </c>
      <c r="H9" s="30" t="s">
        <v>14</v>
      </c>
      <c r="I9" s="30" t="s">
        <v>10</v>
      </c>
      <c r="J9" s="30" t="s">
        <v>227</v>
      </c>
    </row>
    <row r="10" ht="15.25" spans="1:10">
      <c r="A10" s="30">
        <v>9</v>
      </c>
      <c r="B10" s="31">
        <v>45311</v>
      </c>
      <c r="C10" s="30">
        <v>1</v>
      </c>
      <c r="D10" s="30" t="s">
        <v>223</v>
      </c>
      <c r="E10" s="30" t="s">
        <v>224</v>
      </c>
      <c r="F10" s="30" t="s">
        <v>225</v>
      </c>
      <c r="G10" s="30" t="s">
        <v>226</v>
      </c>
      <c r="H10" s="30" t="s">
        <v>14</v>
      </c>
      <c r="I10" s="30" t="s">
        <v>10</v>
      </c>
      <c r="J10" s="30" t="s">
        <v>227</v>
      </c>
    </row>
    <row r="11" ht="15.25" spans="1:10">
      <c r="A11" s="30">
        <v>10</v>
      </c>
      <c r="B11" s="31">
        <v>45314</v>
      </c>
      <c r="C11" s="30">
        <v>1</v>
      </c>
      <c r="D11" s="30" t="s">
        <v>223</v>
      </c>
      <c r="E11" s="30" t="s">
        <v>224</v>
      </c>
      <c r="F11" s="30" t="s">
        <v>225</v>
      </c>
      <c r="G11" s="30" t="s">
        <v>226</v>
      </c>
      <c r="H11" s="30" t="s">
        <v>14</v>
      </c>
      <c r="I11" s="30" t="s">
        <v>10</v>
      </c>
      <c r="J11" s="30" t="s">
        <v>227</v>
      </c>
    </row>
    <row r="12" ht="15.25" spans="1:10">
      <c r="A12" s="30">
        <v>11</v>
      </c>
      <c r="B12" s="31">
        <v>45316</v>
      </c>
      <c r="C12" s="30">
        <v>1</v>
      </c>
      <c r="D12" s="30" t="s">
        <v>223</v>
      </c>
      <c r="E12" s="30" t="s">
        <v>224</v>
      </c>
      <c r="F12" s="30" t="s">
        <v>225</v>
      </c>
      <c r="G12" s="30" t="s">
        <v>226</v>
      </c>
      <c r="H12" s="30" t="s">
        <v>14</v>
      </c>
      <c r="I12" s="30" t="s">
        <v>10</v>
      </c>
      <c r="J12" s="30" t="s">
        <v>227</v>
      </c>
    </row>
    <row r="13" ht="15.25" spans="1:10">
      <c r="A13" s="30">
        <v>12</v>
      </c>
      <c r="B13" s="31">
        <v>45318</v>
      </c>
      <c r="C13" s="30">
        <v>1</v>
      </c>
      <c r="D13" s="30" t="s">
        <v>223</v>
      </c>
      <c r="E13" s="30" t="s">
        <v>224</v>
      </c>
      <c r="F13" s="30" t="s">
        <v>225</v>
      </c>
      <c r="G13" s="30" t="s">
        <v>226</v>
      </c>
      <c r="H13" s="30" t="s">
        <v>14</v>
      </c>
      <c r="I13" s="30" t="s">
        <v>10</v>
      </c>
      <c r="J13" s="30" t="s">
        <v>227</v>
      </c>
    </row>
    <row r="14" ht="15.25" spans="1:10">
      <c r="A14" s="30">
        <v>13</v>
      </c>
      <c r="B14" s="31">
        <v>45321</v>
      </c>
      <c r="C14" s="30">
        <v>1</v>
      </c>
      <c r="D14" s="30" t="s">
        <v>223</v>
      </c>
      <c r="E14" s="30" t="s">
        <v>224</v>
      </c>
      <c r="F14" s="30" t="s">
        <v>225</v>
      </c>
      <c r="G14" s="30" t="s">
        <v>226</v>
      </c>
      <c r="H14" s="30" t="s">
        <v>14</v>
      </c>
      <c r="I14" s="30" t="s">
        <v>10</v>
      </c>
      <c r="J14" s="30" t="s">
        <v>227</v>
      </c>
    </row>
    <row r="15" ht="15.25" spans="1:10">
      <c r="A15" s="30">
        <v>14</v>
      </c>
      <c r="B15" s="31">
        <v>45323</v>
      </c>
      <c r="C15" s="30">
        <v>1</v>
      </c>
      <c r="D15" s="30" t="s">
        <v>223</v>
      </c>
      <c r="E15" s="30" t="s">
        <v>224</v>
      </c>
      <c r="F15" s="30" t="s">
        <v>225</v>
      </c>
      <c r="G15" s="30" t="s">
        <v>226</v>
      </c>
      <c r="H15" s="30" t="s">
        <v>14</v>
      </c>
      <c r="I15" s="30" t="s">
        <v>10</v>
      </c>
      <c r="J15" s="30" t="s">
        <v>227</v>
      </c>
    </row>
    <row r="16" ht="15.25" spans="1:10">
      <c r="A16" s="30">
        <v>15</v>
      </c>
      <c r="B16" s="31">
        <v>45325</v>
      </c>
      <c r="C16" s="30">
        <v>1</v>
      </c>
      <c r="D16" s="30" t="s">
        <v>223</v>
      </c>
      <c r="E16" s="30" t="s">
        <v>224</v>
      </c>
      <c r="F16" s="30" t="s">
        <v>225</v>
      </c>
      <c r="G16" s="30" t="s">
        <v>226</v>
      </c>
      <c r="H16" s="30" t="s">
        <v>14</v>
      </c>
      <c r="I16" s="30" t="s">
        <v>10</v>
      </c>
      <c r="J16" s="30" t="s">
        <v>227</v>
      </c>
    </row>
    <row r="17" ht="15.25" spans="1:10">
      <c r="A17" s="30">
        <v>16</v>
      </c>
      <c r="B17" s="31">
        <v>45342</v>
      </c>
      <c r="C17" s="30">
        <v>1</v>
      </c>
      <c r="D17" s="30" t="s">
        <v>223</v>
      </c>
      <c r="E17" s="30" t="s">
        <v>224</v>
      </c>
      <c r="F17" s="30" t="s">
        <v>225</v>
      </c>
      <c r="G17" s="30" t="s">
        <v>226</v>
      </c>
      <c r="H17" s="30" t="s">
        <v>14</v>
      </c>
      <c r="I17" s="30" t="s">
        <v>10</v>
      </c>
      <c r="J17" s="30" t="s">
        <v>227</v>
      </c>
    </row>
    <row r="18" ht="15.25" spans="1:10">
      <c r="A18" s="30">
        <v>17</v>
      </c>
      <c r="B18" s="31">
        <v>45344</v>
      </c>
      <c r="C18" s="30">
        <v>1</v>
      </c>
      <c r="D18" s="30" t="s">
        <v>223</v>
      </c>
      <c r="E18" s="30" t="s">
        <v>224</v>
      </c>
      <c r="F18" s="30" t="s">
        <v>225</v>
      </c>
      <c r="G18" s="30" t="s">
        <v>226</v>
      </c>
      <c r="H18" s="30" t="s">
        <v>14</v>
      </c>
      <c r="I18" s="30" t="s">
        <v>10</v>
      </c>
      <c r="J18" s="30" t="s">
        <v>228</v>
      </c>
    </row>
    <row r="19" ht="15.25" spans="1:10">
      <c r="A19" s="30">
        <v>18</v>
      </c>
      <c r="B19" s="31">
        <v>45346</v>
      </c>
      <c r="C19" s="30">
        <v>1</v>
      </c>
      <c r="D19" s="30" t="s">
        <v>223</v>
      </c>
      <c r="E19" s="30" t="s">
        <v>224</v>
      </c>
      <c r="F19" s="30" t="s">
        <v>225</v>
      </c>
      <c r="G19" s="30" t="s">
        <v>226</v>
      </c>
      <c r="H19" s="30" t="s">
        <v>14</v>
      </c>
      <c r="I19" s="30" t="s">
        <v>10</v>
      </c>
      <c r="J19" s="30" t="s">
        <v>229</v>
      </c>
    </row>
    <row r="20" ht="15.25" spans="1:10">
      <c r="A20" s="30">
        <v>19</v>
      </c>
      <c r="B20" s="31">
        <v>45349</v>
      </c>
      <c r="C20" s="30">
        <v>1</v>
      </c>
      <c r="D20" s="30" t="s">
        <v>223</v>
      </c>
      <c r="E20" s="30" t="s">
        <v>224</v>
      </c>
      <c r="F20" s="30" t="s">
        <v>225</v>
      </c>
      <c r="G20" s="30" t="s">
        <v>226</v>
      </c>
      <c r="H20" s="30" t="s">
        <v>14</v>
      </c>
      <c r="I20" s="30" t="s">
        <v>10</v>
      </c>
      <c r="J20" s="30" t="s">
        <v>229</v>
      </c>
    </row>
    <row r="21" ht="14.5" spans="1:10">
      <c r="A21" s="30">
        <v>20</v>
      </c>
      <c r="B21" s="31">
        <v>45351</v>
      </c>
      <c r="C21" s="30">
        <v>1</v>
      </c>
      <c r="D21" s="30" t="s">
        <v>223</v>
      </c>
      <c r="E21" s="30" t="s">
        <v>224</v>
      </c>
      <c r="F21" s="30" t="s">
        <v>225</v>
      </c>
      <c r="G21" s="30" t="s">
        <v>226</v>
      </c>
      <c r="H21" s="30" t="s">
        <v>14</v>
      </c>
      <c r="I21" s="30" t="s">
        <v>10</v>
      </c>
      <c r="J21" s="30" t="s">
        <v>229</v>
      </c>
    </row>
  </sheetData>
  <pageMargins left="0.75" right="0.75" top="1" bottom="1" header="0.5" footer="0.5"/>
  <headerFooter/>
  <drawing r:id="rId1"/>
  <legacyDrawing r:id="rId2"/>
  <controls>
    <mc:AlternateContent xmlns:mc="http://schemas.openxmlformats.org/markup-compatibility/2006">
      <mc:Choice Requires="x14">
        <control shapeId="2049" r:id="rId3">
          <controlPr defaultSize="0">
            <anchor moveWithCells="1">
              <from>
                <xdr:col>0</xdr:col>
                <xdr:colOff>0</xdr:colOff>
                <xdr:row>0</xdr:row>
                <xdr:rowOff>0</xdr:rowOff>
              </from>
              <to>
                <xdr:col>0</xdr:col>
                <xdr:colOff>7620</xdr:colOff>
                <xdr:row>0</xdr:row>
                <xdr:rowOff>167640</xdr:rowOff>
              </to>
            </anchor>
          </controlPr>
        </control>
      </mc:Choice>
      <mc:Fallback>
        <control shapeId="2049" r:id="rId3"/>
      </mc:Fallback>
    </mc:AlternateContent>
    <mc:AlternateContent xmlns:mc="http://schemas.openxmlformats.org/markup-compatibility/2006">
      <mc:Choice Requires="x14">
        <control shapeId="2050" r:id="rId4">
          <controlPr defaultSize="0">
            <anchor moveWithCells="1">
              <from>
                <xdr:col>0</xdr:col>
                <xdr:colOff>0</xdr:colOff>
                <xdr:row>0</xdr:row>
                <xdr:rowOff>0</xdr:rowOff>
              </from>
              <to>
                <xdr:col>0</xdr:col>
                <xdr:colOff>7620</xdr:colOff>
                <xdr:row>0</xdr:row>
                <xdr:rowOff>167640</xdr:rowOff>
              </to>
            </anchor>
          </controlPr>
        </control>
      </mc:Choice>
      <mc:Fallback>
        <control shapeId="2050" r:id="rId4"/>
      </mc:Fallback>
    </mc:AlternateContent>
    <mc:AlternateContent xmlns:mc="http://schemas.openxmlformats.org/markup-compatibility/2006">
      <mc:Choice Requires="x14">
        <control shapeId="2051" r:id="rId5">
          <controlPr defaultSize="0">
            <anchor moveWithCells="1">
              <from>
                <xdr:col>0</xdr:col>
                <xdr:colOff>0</xdr:colOff>
                <xdr:row>0</xdr:row>
                <xdr:rowOff>0</xdr:rowOff>
              </from>
              <to>
                <xdr:col>0</xdr:col>
                <xdr:colOff>7620</xdr:colOff>
                <xdr:row>0</xdr:row>
                <xdr:rowOff>167640</xdr:rowOff>
              </to>
            </anchor>
          </controlPr>
        </control>
      </mc:Choice>
      <mc:Fallback>
        <control shapeId="2051" r:id="rId5"/>
      </mc:Fallback>
    </mc:AlternateContent>
    <mc:AlternateContent xmlns:mc="http://schemas.openxmlformats.org/markup-compatibility/2006">
      <mc:Choice Requires="x14">
        <control shapeId="2052" r:id="rId6">
          <controlPr defaultSize="0">
            <anchor moveWithCells="1">
              <from>
                <xdr:col>0</xdr:col>
                <xdr:colOff>0</xdr:colOff>
                <xdr:row>21</xdr:row>
                <xdr:rowOff>0</xdr:rowOff>
              </from>
              <to>
                <xdr:col>0</xdr:col>
                <xdr:colOff>7620</xdr:colOff>
                <xdr:row>22</xdr:row>
                <xdr:rowOff>0</xdr:rowOff>
              </to>
            </anchor>
          </controlPr>
        </control>
      </mc:Choice>
      <mc:Fallback>
        <control shapeId="2052" r:id="rId6"/>
      </mc:Fallback>
    </mc:AlternateContent>
    <mc:AlternateContent xmlns:mc="http://schemas.openxmlformats.org/markup-compatibility/2006">
      <mc:Choice Requires="x14">
        <control shapeId="2053" r:id="rId7">
          <controlPr defaultSize="0">
            <anchor moveWithCells="1">
              <from>
                <xdr:col>0</xdr:col>
                <xdr:colOff>0</xdr:colOff>
                <xdr:row>21</xdr:row>
                <xdr:rowOff>0</xdr:rowOff>
              </from>
              <to>
                <xdr:col>0</xdr:col>
                <xdr:colOff>7620</xdr:colOff>
                <xdr:row>22</xdr:row>
                <xdr:rowOff>0</xdr:rowOff>
              </to>
            </anchor>
          </controlPr>
        </control>
      </mc:Choice>
      <mc:Fallback>
        <control shapeId="2053" r:id="rId7"/>
      </mc:Fallback>
    </mc:AlternateContent>
    <mc:AlternateContent xmlns:mc="http://schemas.openxmlformats.org/markup-compatibility/2006">
      <mc:Choice Requires="x14">
        <control shapeId="2054" r:id="rId8">
          <controlPr defaultSize="0">
            <anchor moveWithCells="1">
              <from>
                <xdr:col>0</xdr:col>
                <xdr:colOff>0</xdr:colOff>
                <xdr:row>21</xdr:row>
                <xdr:rowOff>0</xdr:rowOff>
              </from>
              <to>
                <xdr:col>0</xdr:col>
                <xdr:colOff>7620</xdr:colOff>
                <xdr:row>22</xdr:row>
                <xdr:rowOff>0</xdr:rowOff>
              </to>
            </anchor>
          </controlPr>
        </control>
      </mc:Choice>
      <mc:Fallback>
        <control shapeId="2054" r:id="rId8"/>
      </mc:Fallback>
    </mc:AlternateContent>
    <mc:AlternateContent xmlns:mc="http://schemas.openxmlformats.org/markup-compatibility/2006">
      <mc:Choice Requires="x14">
        <control shapeId="2055" r:id="rId9">
          <controlPr defaultSize="0">
            <anchor moveWithCells="1">
              <from>
                <xdr:col>0</xdr:col>
                <xdr:colOff>0</xdr:colOff>
                <xdr:row>21</xdr:row>
                <xdr:rowOff>0</xdr:rowOff>
              </from>
              <to>
                <xdr:col>0</xdr:col>
                <xdr:colOff>7620</xdr:colOff>
                <xdr:row>22</xdr:row>
                <xdr:rowOff>0</xdr:rowOff>
              </to>
            </anchor>
          </controlPr>
        </control>
      </mc:Choice>
      <mc:Fallback>
        <control shapeId="2055" r:id="rId9"/>
      </mc:Fallback>
    </mc:AlternateContent>
    <mc:AlternateContent xmlns:mc="http://schemas.openxmlformats.org/markup-compatibility/2006">
      <mc:Choice Requires="x14">
        <control shapeId="2056" r:id="rId10">
          <controlPr defaultSize="0">
            <anchor moveWithCells="1">
              <from>
                <xdr:col>0</xdr:col>
                <xdr:colOff>0</xdr:colOff>
                <xdr:row>21</xdr:row>
                <xdr:rowOff>0</xdr:rowOff>
              </from>
              <to>
                <xdr:col>0</xdr:col>
                <xdr:colOff>7620</xdr:colOff>
                <xdr:row>22</xdr:row>
                <xdr:rowOff>0</xdr:rowOff>
              </to>
            </anchor>
          </controlPr>
        </control>
      </mc:Choice>
      <mc:Fallback>
        <control shapeId="2056" r:id="rId10"/>
      </mc:Fallback>
    </mc:AlternateContent>
    <mc:AlternateContent xmlns:mc="http://schemas.openxmlformats.org/markup-compatibility/2006">
      <mc:Choice Requires="x14">
        <control shapeId="2057" r:id="rId11">
          <controlPr defaultSize="0">
            <anchor moveWithCells="1">
              <from>
                <xdr:col>0</xdr:col>
                <xdr:colOff>0</xdr:colOff>
                <xdr:row>21</xdr:row>
                <xdr:rowOff>0</xdr:rowOff>
              </from>
              <to>
                <xdr:col>0</xdr:col>
                <xdr:colOff>7620</xdr:colOff>
                <xdr:row>22</xdr:row>
                <xdr:rowOff>0</xdr:rowOff>
              </to>
            </anchor>
          </controlPr>
        </control>
      </mc:Choice>
      <mc:Fallback>
        <control shapeId="2057" r:id="rId11"/>
      </mc:Fallback>
    </mc:AlternateContent>
    <mc:AlternateContent xmlns:mc="http://schemas.openxmlformats.org/markup-compatibility/2006">
      <mc:Choice Requires="x14">
        <control shapeId="2058" r:id="rId12">
          <controlPr defaultSize="0">
            <anchor moveWithCells="1">
              <from>
                <xdr:col>0</xdr:col>
                <xdr:colOff>0</xdr:colOff>
                <xdr:row>21</xdr:row>
                <xdr:rowOff>0</xdr:rowOff>
              </from>
              <to>
                <xdr:col>0</xdr:col>
                <xdr:colOff>0</xdr:colOff>
                <xdr:row>23</xdr:row>
                <xdr:rowOff>0</xdr:rowOff>
              </to>
            </anchor>
          </controlPr>
        </control>
      </mc:Choice>
      <mc:Fallback>
        <control shapeId="2058" r:id="rId12"/>
      </mc:Fallback>
    </mc:AlternateContent>
    <mc:AlternateContent xmlns:mc="http://schemas.openxmlformats.org/markup-compatibility/2006">
      <mc:Choice Requires="x14">
        <control shapeId="2059" r:id="rId13">
          <controlPr defaultSize="0">
            <anchor moveWithCells="1">
              <from>
                <xdr:col>0</xdr:col>
                <xdr:colOff>0</xdr:colOff>
                <xdr:row>21</xdr:row>
                <xdr:rowOff>0</xdr:rowOff>
              </from>
              <to>
                <xdr:col>0</xdr:col>
                <xdr:colOff>0</xdr:colOff>
                <xdr:row>22</xdr:row>
                <xdr:rowOff>25400</xdr:rowOff>
              </to>
            </anchor>
          </controlPr>
        </control>
      </mc:Choice>
      <mc:Fallback>
        <control shapeId="2059" r:id="rId13"/>
      </mc:Fallback>
    </mc:AlternateContent>
    <mc:AlternateContent xmlns:mc="http://schemas.openxmlformats.org/markup-compatibility/2006">
      <mc:Choice Requires="x14">
        <control shapeId="2060" r:id="rId14">
          <controlPr defaultSize="0">
            <anchor moveWithCells="1">
              <from>
                <xdr:col>0</xdr:col>
                <xdr:colOff>0</xdr:colOff>
                <xdr:row>21</xdr:row>
                <xdr:rowOff>0</xdr:rowOff>
              </from>
              <to>
                <xdr:col>0</xdr:col>
                <xdr:colOff>0</xdr:colOff>
                <xdr:row>22</xdr:row>
                <xdr:rowOff>25400</xdr:rowOff>
              </to>
            </anchor>
          </controlPr>
        </control>
      </mc:Choice>
      <mc:Fallback>
        <control shapeId="2060" r:id="rId14"/>
      </mc:Fallback>
    </mc:AlternateContent>
    <mc:AlternateContent xmlns:mc="http://schemas.openxmlformats.org/markup-compatibility/2006">
      <mc:Choice Requires="x14">
        <control shapeId="2061" r:id="rId15">
          <controlPr defaultSize="0">
            <anchor moveWithCells="1">
              <from>
                <xdr:col>0</xdr:col>
                <xdr:colOff>0</xdr:colOff>
                <xdr:row>21</xdr:row>
                <xdr:rowOff>0</xdr:rowOff>
              </from>
              <to>
                <xdr:col>0</xdr:col>
                <xdr:colOff>0</xdr:colOff>
                <xdr:row>22</xdr:row>
                <xdr:rowOff>25400</xdr:rowOff>
              </to>
            </anchor>
          </controlPr>
        </control>
      </mc:Choice>
      <mc:Fallback>
        <control shapeId="2061" r:id="rId15"/>
      </mc:Fallback>
    </mc:AlternateContent>
    <mc:AlternateContent xmlns:mc="http://schemas.openxmlformats.org/markup-compatibility/2006">
      <mc:Choice Requires="x14">
        <control shapeId="2062" r:id="rId16">
          <controlPr defaultSize="0">
            <anchor moveWithCells="1">
              <from>
                <xdr:col>0</xdr:col>
                <xdr:colOff>0</xdr:colOff>
                <xdr:row>21</xdr:row>
                <xdr:rowOff>0</xdr:rowOff>
              </from>
              <to>
                <xdr:col>0</xdr:col>
                <xdr:colOff>0</xdr:colOff>
                <xdr:row>22</xdr:row>
                <xdr:rowOff>25400</xdr:rowOff>
              </to>
            </anchor>
          </controlPr>
        </control>
      </mc:Choice>
      <mc:Fallback>
        <control shapeId="2062" r:id="rId16"/>
      </mc:Fallback>
    </mc:AlternateContent>
    <mc:AlternateContent xmlns:mc="http://schemas.openxmlformats.org/markup-compatibility/2006">
      <mc:Choice Requires="x14">
        <control shapeId="2063" r:id="rId17">
          <controlPr defaultSize="0">
            <anchor moveWithCells="1">
              <from>
                <xdr:col>0</xdr:col>
                <xdr:colOff>0</xdr:colOff>
                <xdr:row>21</xdr:row>
                <xdr:rowOff>0</xdr:rowOff>
              </from>
              <to>
                <xdr:col>0</xdr:col>
                <xdr:colOff>0</xdr:colOff>
                <xdr:row>25</xdr:row>
                <xdr:rowOff>19050</xdr:rowOff>
              </to>
            </anchor>
          </controlPr>
        </control>
      </mc:Choice>
      <mc:Fallback>
        <control shapeId="2063" r:id="rId17"/>
      </mc:Fallback>
    </mc:AlternateContent>
    <mc:AlternateContent xmlns:mc="http://schemas.openxmlformats.org/markup-compatibility/2006">
      <mc:Choice Requires="x14">
        <control shapeId="2064" r:id="rId18">
          <controlPr defaultSize="0">
            <anchor moveWithCells="1">
              <from>
                <xdr:col>0</xdr:col>
                <xdr:colOff>0</xdr:colOff>
                <xdr:row>21</xdr:row>
                <xdr:rowOff>0</xdr:rowOff>
              </from>
              <to>
                <xdr:col>0</xdr:col>
                <xdr:colOff>0</xdr:colOff>
                <xdr:row>25</xdr:row>
                <xdr:rowOff>19050</xdr:rowOff>
              </to>
            </anchor>
          </controlPr>
        </control>
      </mc:Choice>
      <mc:Fallback>
        <control shapeId="2064" r:id="rId18"/>
      </mc:Fallback>
    </mc:AlternateContent>
    <mc:AlternateContent xmlns:mc="http://schemas.openxmlformats.org/markup-compatibility/2006">
      <mc:Choice Requires="x14">
        <control shapeId="2065" r:id="rId19">
          <controlPr defaultSize="0">
            <anchor moveWithCells="1">
              <from>
                <xdr:col>0</xdr:col>
                <xdr:colOff>0</xdr:colOff>
                <xdr:row>21</xdr:row>
                <xdr:rowOff>0</xdr:rowOff>
              </from>
              <to>
                <xdr:col>0</xdr:col>
                <xdr:colOff>0</xdr:colOff>
                <xdr:row>25</xdr:row>
                <xdr:rowOff>19050</xdr:rowOff>
              </to>
            </anchor>
          </controlPr>
        </control>
      </mc:Choice>
      <mc:Fallback>
        <control shapeId="2065" r:id="rId19"/>
      </mc:Fallback>
    </mc:AlternateContent>
    <mc:AlternateContent xmlns:mc="http://schemas.openxmlformats.org/markup-compatibility/2006">
      <mc:Choice Requires="x14">
        <control shapeId="2066" r:id="rId20">
          <controlPr defaultSize="0">
            <anchor moveWithCells="1">
              <from>
                <xdr:col>0</xdr:col>
                <xdr:colOff>0</xdr:colOff>
                <xdr:row>21</xdr:row>
                <xdr:rowOff>0</xdr:rowOff>
              </from>
              <to>
                <xdr:col>0</xdr:col>
                <xdr:colOff>0</xdr:colOff>
                <xdr:row>24</xdr:row>
                <xdr:rowOff>9525</xdr:rowOff>
              </to>
            </anchor>
          </controlPr>
        </control>
      </mc:Choice>
      <mc:Fallback>
        <control shapeId="2066" r:id="rId20"/>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L51"/>
  <sheetViews>
    <sheetView tabSelected="1" workbookViewId="0">
      <selection activeCell="F9" sqref="F9"/>
    </sheetView>
  </sheetViews>
  <sheetFormatPr defaultColWidth="41.5454545454545" defaultRowHeight="14.5"/>
  <cols>
    <col min="1" max="1" width="3.09090909090909" style="2" customWidth="1"/>
    <col min="2" max="2" width="10.7272727272727" style="3" customWidth="1"/>
    <col min="3" max="3" width="7.09090909090909" style="4" customWidth="1"/>
    <col min="4" max="4" width="5.90909090909091" style="2" customWidth="1"/>
    <col min="5" max="5" width="12.2727272727273" style="2" customWidth="1"/>
    <col min="6" max="6" width="9.90909090909091" style="2" customWidth="1"/>
    <col min="7" max="7" width="10.2727272727273" style="5" customWidth="1"/>
    <col min="8" max="8" width="8.90909090909091" style="2" customWidth="1"/>
    <col min="9" max="9" width="17.1818181818182" style="2" customWidth="1"/>
    <col min="10" max="10" width="11.3636363636364" style="3" customWidth="1"/>
    <col min="11" max="11" width="20.3636363636364" style="2" customWidth="1"/>
    <col min="12" max="16384" width="41.5454545454545" style="2" customWidth="1"/>
  </cols>
  <sheetData>
    <row r="1" s="1" customFormat="1" ht="12.5" spans="2:11">
      <c r="B1" s="1">
        <v>2</v>
      </c>
      <c r="C1" s="6">
        <v>3</v>
      </c>
      <c r="D1" s="1">
        <v>4</v>
      </c>
      <c r="E1" s="1">
        <v>5</v>
      </c>
      <c r="F1" s="1">
        <v>6</v>
      </c>
      <c r="G1" s="1">
        <v>7</v>
      </c>
      <c r="H1" s="1">
        <v>8</v>
      </c>
      <c r="I1" s="1">
        <v>9</v>
      </c>
      <c r="J1" s="1">
        <v>10</v>
      </c>
      <c r="K1" s="1">
        <v>11</v>
      </c>
    </row>
    <row r="2" spans="1:12">
      <c r="A2" s="7" t="s">
        <v>154</v>
      </c>
      <c r="B2" s="8" t="s">
        <v>214</v>
      </c>
      <c r="C2" s="9" t="s">
        <v>215</v>
      </c>
      <c r="D2" s="7" t="s">
        <v>216</v>
      </c>
      <c r="E2" s="7" t="s">
        <v>217</v>
      </c>
      <c r="F2" s="7" t="s">
        <v>218</v>
      </c>
      <c r="G2" s="7" t="s">
        <v>219</v>
      </c>
      <c r="H2" s="7" t="s">
        <v>220</v>
      </c>
      <c r="I2" s="7" t="s">
        <v>221</v>
      </c>
      <c r="J2" s="20" t="s">
        <v>230</v>
      </c>
      <c r="K2" s="21" t="s">
        <v>231</v>
      </c>
      <c r="L2" s="22"/>
    </row>
    <row r="3" spans="1:12">
      <c r="A3" s="10">
        <v>1</v>
      </c>
      <c r="B3" s="11">
        <f>IFERROR(VLOOKUP($A3,AP!$A:$J,B$1,0),"")</f>
        <v>45293</v>
      </c>
      <c r="C3" s="12">
        <f>IFERROR(VLOOKUP($A3,AP!$A:$J,C$1,0),"")</f>
        <v>1</v>
      </c>
      <c r="D3" s="11" t="str">
        <f>IFERROR(VLOOKUP($A3,AP!$A:$J,D$1,0),"")</f>
        <v>PMQT</v>
      </c>
      <c r="E3" s="11" t="str">
        <f>IFERROR(VLOOKUP($A3,AP!$A:$J,E$1,0),"")</f>
        <v>T1101 (Nha T)</v>
      </c>
      <c r="F3" s="11" t="str">
        <f>IFERROR(VLOOKUP($A3,AP!$A:$J,F$1,0),"")</f>
        <v>SD19301</v>
      </c>
      <c r="G3" s="11" t="str">
        <f>IFERROR(VLOOKUP($A3,AP!$A:$J,G$1,0),"")</f>
        <v>baytt</v>
      </c>
      <c r="H3" s="11" t="str">
        <f>IFERROR(VLOOKUP($A3,AP!$A:$J,H$1,0),"")</f>
        <v>MOB1014</v>
      </c>
      <c r="I3" s="11" t="str">
        <f>IFERROR(VLOOKUP($A3,AP!$A:$J,I$1,0),"")</f>
        <v>Lập trình Java 1</v>
      </c>
      <c r="J3" s="23"/>
      <c r="K3" s="10"/>
      <c r="L3" s="13"/>
    </row>
    <row r="4" spans="1:12">
      <c r="A4" s="10">
        <v>2</v>
      </c>
      <c r="B4" s="11">
        <f>IFERROR(VLOOKUP($A4,AP!$A:$J,B$1,0),"")</f>
        <v>45295</v>
      </c>
      <c r="C4" s="12">
        <f>IFERROR(VLOOKUP($A4,AP!$A:$J,C$1,0),"")</f>
        <v>1</v>
      </c>
      <c r="D4" s="11" t="str">
        <f>IFERROR(VLOOKUP($A4,AP!$A:$J,D$1,0),"")</f>
        <v>PMQT</v>
      </c>
      <c r="E4" s="11" t="str">
        <f>IFERROR(VLOOKUP($A4,AP!$A:$J,E$1,0),"")</f>
        <v>T1101 (Nha T)</v>
      </c>
      <c r="F4" s="11" t="str">
        <f>IFERROR(VLOOKUP($A4,AP!$A:$J,F$1,0),"")</f>
        <v>SD19301</v>
      </c>
      <c r="G4" s="11" t="str">
        <f>IFERROR(VLOOKUP($A4,AP!$A:$J,G$1,0),"")</f>
        <v>baytt</v>
      </c>
      <c r="H4" s="11" t="str">
        <f>IFERROR(VLOOKUP($A4,AP!$A:$J,H$1,0),"")</f>
        <v>MOB1014</v>
      </c>
      <c r="I4" s="11" t="str">
        <f>IFERROR(VLOOKUP($A4,AP!$A:$J,I$1,0),"")</f>
        <v>Lập trình Java 1</v>
      </c>
      <c r="J4" s="23"/>
      <c r="K4" s="10"/>
      <c r="L4" s="13"/>
    </row>
    <row r="5" spans="1:12">
      <c r="A5" s="10"/>
      <c r="B5" s="11" t="str">
        <f>IFERROR(VLOOKUP($A5,AP!$A:$J,B$1,0),"")</f>
        <v/>
      </c>
      <c r="C5" s="12" t="str">
        <f>IFERROR(VLOOKUP($A5,AP!$A:$J,C$1,0),"")</f>
        <v/>
      </c>
      <c r="D5" s="11" t="str">
        <f>IFERROR(VLOOKUP($A5,AP!$A:$J,D$1,0),"")</f>
        <v/>
      </c>
      <c r="E5" s="11" t="str">
        <f>IFERROR(VLOOKUP($A5,AP!$A:$J,E$1,0),"")</f>
        <v/>
      </c>
      <c r="F5" s="11" t="str">
        <f>IFERROR(VLOOKUP($A5,AP!$A:$J,F$1,0),"")</f>
        <v/>
      </c>
      <c r="G5" s="11" t="str">
        <f>IFERROR(VLOOKUP($A5,AP!$A:$J,G$1,0),"")</f>
        <v/>
      </c>
      <c r="H5" s="11" t="str">
        <f>IFERROR(VLOOKUP($A5,AP!$A:$J,H$1,0),"")</f>
        <v/>
      </c>
      <c r="I5" s="11" t="str">
        <f>IFERROR(VLOOKUP($A5,AP!$A:$J,I$1,0),"")</f>
        <v/>
      </c>
      <c r="J5" s="23">
        <f>B7-1</f>
        <v>45296</v>
      </c>
      <c r="K5" s="10" t="s">
        <v>232</v>
      </c>
      <c r="L5" s="13"/>
    </row>
    <row r="6" spans="1:12">
      <c r="A6" s="10"/>
      <c r="B6" s="11" t="str">
        <f>IFERROR(VLOOKUP($A6,AP!$A:$J,B$1,0),"")</f>
        <v/>
      </c>
      <c r="C6" s="12" t="str">
        <f>IFERROR(VLOOKUP($A6,AP!$A:$J,C$1,0),"")</f>
        <v/>
      </c>
      <c r="D6" s="11" t="str">
        <f>IFERROR(VLOOKUP($A6,AP!$A:$J,D$1,0),"")</f>
        <v/>
      </c>
      <c r="E6" s="11" t="str">
        <f>IFERROR(VLOOKUP($A6,AP!$A:$J,E$1,0),"")</f>
        <v/>
      </c>
      <c r="F6" s="11" t="str">
        <f>IFERROR(VLOOKUP($A6,AP!$A:$J,F$1,0),"")</f>
        <v/>
      </c>
      <c r="G6" s="11" t="str">
        <f>IFERROR(VLOOKUP($A6,AP!$A:$J,G$1,0),"")</f>
        <v/>
      </c>
      <c r="H6" s="11" t="str">
        <f>IFERROR(VLOOKUP($A6,AP!$A:$J,H$1,0),"")</f>
        <v/>
      </c>
      <c r="I6" s="11" t="str">
        <f>IFERROR(VLOOKUP($A6,AP!$A:$J,I$1,0),"")</f>
        <v/>
      </c>
      <c r="J6" s="23"/>
      <c r="K6" s="10"/>
      <c r="L6" s="13"/>
    </row>
    <row r="7" spans="1:12">
      <c r="A7" s="10">
        <v>3</v>
      </c>
      <c r="B7" s="11">
        <f>IFERROR(VLOOKUP($A7,AP!$A:$J,B$1,0),"")</f>
        <v>45297</v>
      </c>
      <c r="C7" s="12">
        <f>IFERROR(VLOOKUP($A7,AP!$A:$J,C$1,0),"")</f>
        <v>1</v>
      </c>
      <c r="D7" s="11" t="str">
        <f>IFERROR(VLOOKUP($A7,AP!$A:$J,D$1,0),"")</f>
        <v>PMQT</v>
      </c>
      <c r="E7" s="11" t="str">
        <f>IFERROR(VLOOKUP($A7,AP!$A:$J,E$1,0),"")</f>
        <v>T1101 (Nha T)</v>
      </c>
      <c r="F7" s="11" t="str">
        <f>IFERROR(VLOOKUP($A7,AP!$A:$J,F$1,0),"")</f>
        <v>SD19301</v>
      </c>
      <c r="G7" s="11" t="str">
        <f>IFERROR(VLOOKUP($A7,AP!$A:$J,G$1,0),"")</f>
        <v>baytt</v>
      </c>
      <c r="H7" s="11" t="str">
        <f>IFERROR(VLOOKUP($A7,AP!$A:$J,H$1,0),"")</f>
        <v>MOB1014</v>
      </c>
      <c r="I7" s="11" t="str">
        <f>IFERROR(VLOOKUP($A7,AP!$A:$J,I$1,0),"")</f>
        <v>Lập trình Java 1</v>
      </c>
      <c r="J7" s="23"/>
      <c r="K7" s="10"/>
      <c r="L7" s="13"/>
    </row>
    <row r="8" spans="1:12">
      <c r="A8" s="10">
        <v>4</v>
      </c>
      <c r="B8" s="11">
        <f>IFERROR(VLOOKUP($A8,AP!$A:$J,B$1,0),"")</f>
        <v>45300</v>
      </c>
      <c r="C8" s="12">
        <f>IFERROR(VLOOKUP($A8,AP!$A:$J,C$1,0),"")</f>
        <v>1</v>
      </c>
      <c r="D8" s="11" t="str">
        <f>IFERROR(VLOOKUP($A8,AP!$A:$J,D$1,0),"")</f>
        <v>PMQT</v>
      </c>
      <c r="E8" s="11" t="str">
        <f>IFERROR(VLOOKUP($A8,AP!$A:$J,E$1,0),"")</f>
        <v>T1101 (Nha T)</v>
      </c>
      <c r="F8" s="11" t="str">
        <f>IFERROR(VLOOKUP($A8,AP!$A:$J,F$1,0),"")</f>
        <v>SD19301</v>
      </c>
      <c r="G8" s="11" t="str">
        <f>IFERROR(VLOOKUP($A8,AP!$A:$J,G$1,0),"")</f>
        <v>baytt</v>
      </c>
      <c r="H8" s="11" t="str">
        <f>IFERROR(VLOOKUP($A8,AP!$A:$J,H$1,0),"")</f>
        <v>MOB1014</v>
      </c>
      <c r="I8" s="11" t="str">
        <f>IFERROR(VLOOKUP($A8,AP!$A:$J,I$1,0),"")</f>
        <v>Lập trình Java 1</v>
      </c>
      <c r="J8" s="23"/>
      <c r="K8" s="10"/>
      <c r="L8" s="13"/>
    </row>
    <row r="9" spans="1:12">
      <c r="A9" s="10"/>
      <c r="B9" s="11" t="str">
        <f>IFERROR(VLOOKUP($A9,AP!$A:$J,B$1,0),"")</f>
        <v/>
      </c>
      <c r="C9" s="12" t="str">
        <f>IFERROR(VLOOKUP($A9,AP!$A:$J,C$1,0),"")</f>
        <v/>
      </c>
      <c r="D9" s="11" t="str">
        <f>IFERROR(VLOOKUP($A9,AP!$A:$J,D$1,0),"")</f>
        <v/>
      </c>
      <c r="E9" s="11" t="str">
        <f>IFERROR(VLOOKUP($A9,AP!$A:$J,E$1,0),"")</f>
        <v/>
      </c>
      <c r="F9" s="11" t="str">
        <f>IFERROR(VLOOKUP($A9,AP!$A:$J,F$1,0),"")</f>
        <v/>
      </c>
      <c r="G9" s="11" t="str">
        <f>IFERROR(VLOOKUP($A9,AP!$A:$J,G$1,0),"")</f>
        <v/>
      </c>
      <c r="H9" s="11" t="str">
        <f>IFERROR(VLOOKUP($A9,AP!$A:$J,H$1,0),"")</f>
        <v/>
      </c>
      <c r="I9" s="11" t="str">
        <f>IFERROR(VLOOKUP($A9,AP!$A:$J,I$1,0),"")</f>
        <v/>
      </c>
      <c r="J9" s="23">
        <f>B11-1</f>
        <v>45301</v>
      </c>
      <c r="K9" s="24" t="s">
        <v>233</v>
      </c>
      <c r="L9" s="13"/>
    </row>
    <row r="10" spans="1:12">
      <c r="A10" s="10"/>
      <c r="B10" s="11" t="str">
        <f>IFERROR(VLOOKUP($A10,AP!$A:$J,B$1,0),"")</f>
        <v/>
      </c>
      <c r="C10" s="12" t="str">
        <f>IFERROR(VLOOKUP($A10,AP!$A:$J,C$1,0),"")</f>
        <v/>
      </c>
      <c r="D10" s="11" t="str">
        <f>IFERROR(VLOOKUP($A10,AP!$A:$J,D$1,0),"")</f>
        <v/>
      </c>
      <c r="E10" s="11" t="str">
        <f>IFERROR(VLOOKUP($A10,AP!$A:$J,E$1,0),"")</f>
        <v/>
      </c>
      <c r="F10" s="11" t="str">
        <f>IFERROR(VLOOKUP($A10,AP!$A:$J,F$1,0),"")</f>
        <v/>
      </c>
      <c r="G10" s="11" t="str">
        <f>IFERROR(VLOOKUP($A10,AP!$A:$J,G$1,0),"")</f>
        <v/>
      </c>
      <c r="H10" s="11" t="str">
        <f>IFERROR(VLOOKUP($A10,AP!$A:$J,H$1,0),"")</f>
        <v/>
      </c>
      <c r="I10" s="11" t="str">
        <f>IFERROR(VLOOKUP($A10,AP!$A:$J,I$1,0),"")</f>
        <v/>
      </c>
      <c r="J10" s="23"/>
      <c r="K10" s="10"/>
      <c r="L10" s="13"/>
    </row>
    <row r="11" spans="1:12">
      <c r="A11" s="10">
        <v>5</v>
      </c>
      <c r="B11" s="11">
        <f>IFERROR(VLOOKUP($A11,AP!$A:$J,B$1,0),"")</f>
        <v>45302</v>
      </c>
      <c r="C11" s="12">
        <f>IFERROR(VLOOKUP($A11,AP!$A:$J,C$1,0),"")</f>
        <v>1</v>
      </c>
      <c r="D11" s="11" t="str">
        <f>IFERROR(VLOOKUP($A11,AP!$A:$J,D$1,0),"")</f>
        <v>PMQT</v>
      </c>
      <c r="E11" s="11" t="str">
        <f>IFERROR(VLOOKUP($A11,AP!$A:$J,E$1,0),"")</f>
        <v>T1101 (Nha T)</v>
      </c>
      <c r="F11" s="11" t="str">
        <f>IFERROR(VLOOKUP($A11,AP!$A:$J,F$1,0),"")</f>
        <v>SD19301</v>
      </c>
      <c r="G11" s="11" t="str">
        <f>IFERROR(VLOOKUP($A11,AP!$A:$J,G$1,0),"")</f>
        <v>baytt</v>
      </c>
      <c r="H11" s="11" t="str">
        <f>IFERROR(VLOOKUP($A11,AP!$A:$J,H$1,0),"")</f>
        <v>MOB1014</v>
      </c>
      <c r="I11" s="11" t="str">
        <f>IFERROR(VLOOKUP($A11,AP!$A:$J,I$1,0),"")</f>
        <v>Lập trình Java 1</v>
      </c>
      <c r="J11" s="23"/>
      <c r="K11" s="10"/>
      <c r="L11" s="13"/>
    </row>
    <row r="12" spans="1:12">
      <c r="A12" s="10">
        <v>6</v>
      </c>
      <c r="B12" s="11">
        <f>IFERROR(VLOOKUP($A12,AP!$A:$J,B$1,0),"")</f>
        <v>45304</v>
      </c>
      <c r="C12" s="12">
        <f>IFERROR(VLOOKUP($A12,AP!$A:$J,C$1,0),"")</f>
        <v>1</v>
      </c>
      <c r="D12" s="11" t="str">
        <f>IFERROR(VLOOKUP($A12,AP!$A:$J,D$1,0),"")</f>
        <v>PMQT</v>
      </c>
      <c r="E12" s="11" t="str">
        <f>IFERROR(VLOOKUP($A12,AP!$A:$J,E$1,0),"")</f>
        <v>T1101 (Nha T)</v>
      </c>
      <c r="F12" s="11" t="str">
        <f>IFERROR(VLOOKUP($A12,AP!$A:$J,F$1,0),"")</f>
        <v>SD19301</v>
      </c>
      <c r="G12" s="11" t="str">
        <f>IFERROR(VLOOKUP($A12,AP!$A:$J,G$1,0),"")</f>
        <v>baytt</v>
      </c>
      <c r="H12" s="11" t="str">
        <f>IFERROR(VLOOKUP($A12,AP!$A:$J,H$1,0),"")</f>
        <v>MOB1014</v>
      </c>
      <c r="I12" s="11" t="str">
        <f>IFERROR(VLOOKUP($A12,AP!$A:$J,I$1,0),"")</f>
        <v>Lập trình Java 1</v>
      </c>
      <c r="J12" s="23"/>
      <c r="K12" s="10"/>
      <c r="L12" s="13"/>
    </row>
    <row r="13" spans="1:12">
      <c r="A13" s="10"/>
      <c r="B13" s="11" t="str">
        <f>IFERROR(VLOOKUP($A13,AP!$A:$J,B$1,0),"")</f>
        <v/>
      </c>
      <c r="C13" s="12" t="str">
        <f>IFERROR(VLOOKUP($A13,AP!$A:$J,C$1,0),"")</f>
        <v/>
      </c>
      <c r="D13" s="11" t="str">
        <f>IFERROR(VLOOKUP($A13,AP!$A:$J,D$1,0),"")</f>
        <v/>
      </c>
      <c r="E13" s="11" t="str">
        <f>IFERROR(VLOOKUP($A13,AP!$A:$J,E$1,0),"")</f>
        <v/>
      </c>
      <c r="F13" s="11" t="str">
        <f>IFERROR(VLOOKUP($A13,AP!$A:$J,F$1,0),"")</f>
        <v/>
      </c>
      <c r="G13" s="11" t="str">
        <f>IFERROR(VLOOKUP($A13,AP!$A:$J,G$1,0),"")</f>
        <v/>
      </c>
      <c r="H13" s="11" t="str">
        <f>IFERROR(VLOOKUP($A13,AP!$A:$J,H$1,0),"")</f>
        <v/>
      </c>
      <c r="I13" s="11" t="str">
        <f>IFERROR(VLOOKUP($A13,AP!$A:$J,I$1,0),"")</f>
        <v/>
      </c>
      <c r="J13" s="23">
        <f>B15-1</f>
        <v>45306</v>
      </c>
      <c r="K13" s="10" t="s">
        <v>234</v>
      </c>
      <c r="L13" s="13"/>
    </row>
    <row r="14" spans="1:12">
      <c r="A14" s="10"/>
      <c r="B14" s="11" t="str">
        <f>IFERROR(VLOOKUP($A14,AP!$A:$J,B$1,0),"")</f>
        <v/>
      </c>
      <c r="C14" s="12" t="str">
        <f>IFERROR(VLOOKUP($A14,AP!$A:$J,C$1,0),"")</f>
        <v/>
      </c>
      <c r="D14" s="11" t="str">
        <f>IFERROR(VLOOKUP($A14,AP!$A:$J,D$1,0),"")</f>
        <v/>
      </c>
      <c r="E14" s="11" t="str">
        <f>IFERROR(VLOOKUP($A14,AP!$A:$J,E$1,0),"")</f>
        <v/>
      </c>
      <c r="F14" s="11" t="str">
        <f>IFERROR(VLOOKUP($A14,AP!$A:$J,F$1,0),"")</f>
        <v/>
      </c>
      <c r="G14" s="11" t="str">
        <f>IFERROR(VLOOKUP($A14,AP!$A:$J,G$1,0),"")</f>
        <v/>
      </c>
      <c r="H14" s="11" t="str">
        <f>IFERROR(VLOOKUP($A14,AP!$A:$J,H$1,0),"")</f>
        <v/>
      </c>
      <c r="I14" s="11" t="str">
        <f>IFERROR(VLOOKUP($A14,AP!$A:$J,I$1,0),"")</f>
        <v/>
      </c>
      <c r="J14" s="23"/>
      <c r="K14" s="10"/>
      <c r="L14" s="13"/>
    </row>
    <row r="15" spans="1:12">
      <c r="A15" s="10">
        <v>7</v>
      </c>
      <c r="B15" s="11">
        <f>IFERROR(VLOOKUP($A15,AP!$A:$J,B$1,0),"")</f>
        <v>45307</v>
      </c>
      <c r="C15" s="12">
        <f>IFERROR(VLOOKUP($A15,AP!$A:$J,C$1,0),"")</f>
        <v>1</v>
      </c>
      <c r="D15" s="11" t="str">
        <f>IFERROR(VLOOKUP($A15,AP!$A:$J,D$1,0),"")</f>
        <v>PMQT</v>
      </c>
      <c r="E15" s="11" t="str">
        <f>IFERROR(VLOOKUP($A15,AP!$A:$J,E$1,0),"")</f>
        <v>T1101 (Nha T)</v>
      </c>
      <c r="F15" s="11" t="str">
        <f>IFERROR(VLOOKUP($A15,AP!$A:$J,F$1,0),"")</f>
        <v>SD19301</v>
      </c>
      <c r="G15" s="11" t="str">
        <f>IFERROR(VLOOKUP($A15,AP!$A:$J,G$1,0),"")</f>
        <v>baytt</v>
      </c>
      <c r="H15" s="11" t="str">
        <f>IFERROR(VLOOKUP($A15,AP!$A:$J,H$1,0),"")</f>
        <v>MOB1014</v>
      </c>
      <c r="I15" s="11" t="str">
        <f>IFERROR(VLOOKUP($A15,AP!$A:$J,I$1,0),"")</f>
        <v>Lập trình Java 1</v>
      </c>
      <c r="J15" s="23"/>
      <c r="K15" s="10"/>
      <c r="L15" s="13"/>
    </row>
    <row r="16" spans="1:12">
      <c r="A16" s="10">
        <v>8</v>
      </c>
      <c r="B16" s="11">
        <f>IFERROR(VLOOKUP($A16,AP!$A:$J,B$1,0),"")</f>
        <v>45309</v>
      </c>
      <c r="C16" s="12">
        <f>IFERROR(VLOOKUP($A16,AP!$A:$J,C$1,0),"")</f>
        <v>1</v>
      </c>
      <c r="D16" s="11" t="str">
        <f>IFERROR(VLOOKUP($A16,AP!$A:$J,D$1,0),"")</f>
        <v>PMQT</v>
      </c>
      <c r="E16" s="11" t="str">
        <f>IFERROR(VLOOKUP($A16,AP!$A:$J,E$1,0),"")</f>
        <v>T1101 (Nha T)</v>
      </c>
      <c r="F16" s="11" t="str">
        <f>IFERROR(VLOOKUP($A16,AP!$A:$J,F$1,0),"")</f>
        <v>SD19301</v>
      </c>
      <c r="G16" s="11" t="str">
        <f>IFERROR(VLOOKUP($A16,AP!$A:$J,G$1,0),"")</f>
        <v>baytt</v>
      </c>
      <c r="H16" s="11" t="str">
        <f>IFERROR(VLOOKUP($A16,AP!$A:$J,H$1,0),"")</f>
        <v>MOB1014</v>
      </c>
      <c r="I16" s="11" t="str">
        <f>IFERROR(VLOOKUP($A16,AP!$A:$J,I$1,0),"")</f>
        <v>Lập trình Java 1</v>
      </c>
      <c r="J16" s="23"/>
      <c r="K16" s="10"/>
      <c r="L16" s="13"/>
    </row>
    <row r="17" spans="1:12">
      <c r="A17" s="10"/>
      <c r="B17" s="11" t="str">
        <f>IFERROR(VLOOKUP($A17,AP!$A:$J,B$1,0),"")</f>
        <v/>
      </c>
      <c r="C17" s="12" t="str">
        <f>IFERROR(VLOOKUP($A17,AP!$A:$J,C$1,0),"")</f>
        <v/>
      </c>
      <c r="D17" s="11" t="str">
        <f>IFERROR(VLOOKUP($A17,AP!$A:$J,D$1,0),"")</f>
        <v/>
      </c>
      <c r="E17" s="11" t="str">
        <f>IFERROR(VLOOKUP($A17,AP!$A:$J,E$1,0),"")</f>
        <v/>
      </c>
      <c r="F17" s="11" t="str">
        <f>IFERROR(VLOOKUP($A17,AP!$A:$J,F$1,0),"")</f>
        <v/>
      </c>
      <c r="G17" s="11" t="str">
        <f>IFERROR(VLOOKUP($A17,AP!$A:$J,G$1,0),"")</f>
        <v/>
      </c>
      <c r="H17" s="11" t="str">
        <f>IFERROR(VLOOKUP($A17,AP!$A:$J,H$1,0),"")</f>
        <v/>
      </c>
      <c r="I17" s="11" t="str">
        <f>IFERROR(VLOOKUP($A17,AP!$A:$J,I$1,0),"")</f>
        <v/>
      </c>
      <c r="J17" s="23">
        <f>B19-1</f>
        <v>45310</v>
      </c>
      <c r="K17" s="25" t="s">
        <v>235</v>
      </c>
      <c r="L17" s="13"/>
    </row>
    <row r="18" spans="1:12">
      <c r="A18" s="10"/>
      <c r="B18" s="11" t="str">
        <f>IFERROR(VLOOKUP($A18,AP!$A:$J,B$1,0),"")</f>
        <v/>
      </c>
      <c r="C18" s="12" t="str">
        <f>IFERROR(VLOOKUP($A18,AP!$A:$J,C$1,0),"")</f>
        <v/>
      </c>
      <c r="D18" s="11" t="str">
        <f>IFERROR(VLOOKUP($A18,AP!$A:$J,D$1,0),"")</f>
        <v/>
      </c>
      <c r="E18" s="11" t="str">
        <f>IFERROR(VLOOKUP($A18,AP!$A:$J,E$1,0),"")</f>
        <v/>
      </c>
      <c r="F18" s="11" t="str">
        <f>IFERROR(VLOOKUP($A18,AP!$A:$J,F$1,0),"")</f>
        <v/>
      </c>
      <c r="G18" s="11" t="str">
        <f>IFERROR(VLOOKUP($A18,AP!$A:$J,G$1,0),"")</f>
        <v/>
      </c>
      <c r="H18" s="11" t="str">
        <f>IFERROR(VLOOKUP($A18,AP!$A:$J,H$1,0),"")</f>
        <v/>
      </c>
      <c r="I18" s="11" t="str">
        <f>IFERROR(VLOOKUP($A18,AP!$A:$J,I$1,0),"")</f>
        <v/>
      </c>
      <c r="J18" s="23"/>
      <c r="K18" s="10"/>
      <c r="L18" s="13"/>
    </row>
    <row r="19" spans="1:12">
      <c r="A19" s="10">
        <v>9</v>
      </c>
      <c r="B19" s="11">
        <f>IFERROR(VLOOKUP($A19,AP!$A:$J,B$1,0),"")</f>
        <v>45311</v>
      </c>
      <c r="C19" s="12">
        <f>IFERROR(VLOOKUP($A19,AP!$A:$J,C$1,0),"")</f>
        <v>1</v>
      </c>
      <c r="D19" s="11" t="str">
        <f>IFERROR(VLOOKUP($A19,AP!$A:$J,D$1,0),"")</f>
        <v>PMQT</v>
      </c>
      <c r="E19" s="11" t="str">
        <f>IFERROR(VLOOKUP($A19,AP!$A:$J,E$1,0),"")</f>
        <v>T1101 (Nha T)</v>
      </c>
      <c r="F19" s="11" t="str">
        <f>IFERROR(VLOOKUP($A19,AP!$A:$J,F$1,0),"")</f>
        <v>SD19301</v>
      </c>
      <c r="G19" s="11" t="str">
        <f>IFERROR(VLOOKUP($A19,AP!$A:$J,G$1,0),"")</f>
        <v>baytt</v>
      </c>
      <c r="H19" s="11" t="str">
        <f>IFERROR(VLOOKUP($A19,AP!$A:$J,H$1,0),"")</f>
        <v>MOB1014</v>
      </c>
      <c r="I19" s="11" t="str">
        <f>IFERROR(VLOOKUP($A19,AP!$A:$J,I$1,0),"")</f>
        <v>Lập trình Java 1</v>
      </c>
      <c r="J19" s="23"/>
      <c r="K19" s="10"/>
      <c r="L19" s="13"/>
    </row>
    <row r="20" spans="1:12">
      <c r="A20" s="10">
        <v>10</v>
      </c>
      <c r="B20" s="11">
        <f>IFERROR(VLOOKUP($A20,AP!$A:$J,B$1,0),"")</f>
        <v>45314</v>
      </c>
      <c r="C20" s="12">
        <f>IFERROR(VLOOKUP($A20,AP!$A:$J,C$1,0),"")</f>
        <v>1</v>
      </c>
      <c r="D20" s="11" t="str">
        <f>IFERROR(VLOOKUP($A20,AP!$A:$J,D$1,0),"")</f>
        <v>PMQT</v>
      </c>
      <c r="E20" s="11" t="str">
        <f>IFERROR(VLOOKUP($A20,AP!$A:$J,E$1,0),"")</f>
        <v>T1101 (Nha T)</v>
      </c>
      <c r="F20" s="11" t="str">
        <f>IFERROR(VLOOKUP($A20,AP!$A:$J,F$1,0),"")</f>
        <v>SD19301</v>
      </c>
      <c r="G20" s="11" t="str">
        <f>IFERROR(VLOOKUP($A20,AP!$A:$J,G$1,0),"")</f>
        <v>baytt</v>
      </c>
      <c r="H20" s="11" t="str">
        <f>IFERROR(VLOOKUP($A20,AP!$A:$J,H$1,0),"")</f>
        <v>MOB1014</v>
      </c>
      <c r="I20" s="11" t="str">
        <f>IFERROR(VLOOKUP($A20,AP!$A:$J,I$1,0),"")</f>
        <v>Lập trình Java 1</v>
      </c>
      <c r="J20" s="23"/>
      <c r="K20" s="10"/>
      <c r="L20" s="13"/>
    </row>
    <row r="21" spans="1:12">
      <c r="A21" s="10"/>
      <c r="B21" s="11" t="str">
        <f>IFERROR(VLOOKUP($A21,AP!$A:$J,B$1,0),"")</f>
        <v/>
      </c>
      <c r="C21" s="12" t="str">
        <f>IFERROR(VLOOKUP($A21,AP!$A:$J,C$1,0),"")</f>
        <v/>
      </c>
      <c r="D21" s="11" t="str">
        <f>IFERROR(VLOOKUP($A21,AP!$A:$J,D$1,0),"")</f>
        <v/>
      </c>
      <c r="E21" s="11" t="str">
        <f>IFERROR(VLOOKUP($A21,AP!$A:$J,E$1,0),"")</f>
        <v/>
      </c>
      <c r="F21" s="11" t="str">
        <f>IFERROR(VLOOKUP($A21,AP!$A:$J,F$1,0),"")</f>
        <v/>
      </c>
      <c r="G21" s="11" t="str">
        <f>IFERROR(VLOOKUP($A21,AP!$A:$J,G$1,0),"")</f>
        <v/>
      </c>
      <c r="H21" s="11" t="str">
        <f>IFERROR(VLOOKUP($A21,AP!$A:$J,H$1,0),"")</f>
        <v/>
      </c>
      <c r="I21" s="11" t="str">
        <f>IFERROR(VLOOKUP($A21,AP!$A:$J,I$1,0),"")</f>
        <v/>
      </c>
      <c r="J21" s="23">
        <f>B23-1</f>
        <v>45315</v>
      </c>
      <c r="K21" s="10" t="s">
        <v>236</v>
      </c>
      <c r="L21" s="13"/>
    </row>
    <row r="22" spans="1:12">
      <c r="A22" s="10"/>
      <c r="B22" s="11" t="str">
        <f>IFERROR(VLOOKUP($A22,AP!$A:$J,B$1,0),"")</f>
        <v/>
      </c>
      <c r="C22" s="12" t="str">
        <f>IFERROR(VLOOKUP($A22,AP!$A:$J,C$1,0),"")</f>
        <v/>
      </c>
      <c r="D22" s="11" t="str">
        <f>IFERROR(VLOOKUP($A22,AP!$A:$J,D$1,0),"")</f>
        <v/>
      </c>
      <c r="E22" s="11" t="str">
        <f>IFERROR(VLOOKUP($A22,AP!$A:$J,E$1,0),"")</f>
        <v/>
      </c>
      <c r="F22" s="11" t="str">
        <f>IFERROR(VLOOKUP($A22,AP!$A:$J,F$1,0),"")</f>
        <v/>
      </c>
      <c r="G22" s="11" t="str">
        <f>IFERROR(VLOOKUP($A22,AP!$A:$J,G$1,0),"")</f>
        <v/>
      </c>
      <c r="H22" s="11" t="str">
        <f>IFERROR(VLOOKUP($A22,AP!$A:$J,H$1,0),"")</f>
        <v/>
      </c>
      <c r="I22" s="11" t="str">
        <f>IFERROR(VLOOKUP($A22,AP!$A:$J,I$1,0),"")</f>
        <v/>
      </c>
      <c r="J22" s="23"/>
      <c r="K22" s="10"/>
      <c r="L22" s="13"/>
    </row>
    <row r="23" spans="1:12">
      <c r="A23" s="10">
        <v>11</v>
      </c>
      <c r="B23" s="11">
        <f>IFERROR(VLOOKUP($A23,AP!$A:$J,B$1,0),"")</f>
        <v>45316</v>
      </c>
      <c r="C23" s="12">
        <f>IFERROR(VLOOKUP($A23,AP!$A:$J,C$1,0),"")</f>
        <v>1</v>
      </c>
      <c r="D23" s="11" t="str">
        <f>IFERROR(VLOOKUP($A23,AP!$A:$J,D$1,0),"")</f>
        <v>PMQT</v>
      </c>
      <c r="E23" s="11" t="str">
        <f>IFERROR(VLOOKUP($A23,AP!$A:$J,E$1,0),"")</f>
        <v>T1101 (Nha T)</v>
      </c>
      <c r="F23" s="11" t="str">
        <f>IFERROR(VLOOKUP($A23,AP!$A:$J,F$1,0),"")</f>
        <v>SD19301</v>
      </c>
      <c r="G23" s="11" t="str">
        <f>IFERROR(VLOOKUP($A23,AP!$A:$J,G$1,0),"")</f>
        <v>baytt</v>
      </c>
      <c r="H23" s="11" t="str">
        <f>IFERROR(VLOOKUP($A23,AP!$A:$J,H$1,0),"")</f>
        <v>MOB1014</v>
      </c>
      <c r="I23" s="11" t="str">
        <f>IFERROR(VLOOKUP($A23,AP!$A:$J,I$1,0),"")</f>
        <v>Lập trình Java 1</v>
      </c>
      <c r="J23" s="23"/>
      <c r="K23" s="10"/>
      <c r="L23" s="13"/>
    </row>
    <row r="24" spans="1:12">
      <c r="A24" s="10">
        <v>12</v>
      </c>
      <c r="B24" s="11">
        <f>IFERROR(VLOOKUP($A24,AP!$A:$J,B$1,0),"")</f>
        <v>45318</v>
      </c>
      <c r="C24" s="12">
        <f>IFERROR(VLOOKUP($A24,AP!$A:$J,C$1,0),"")</f>
        <v>1</v>
      </c>
      <c r="D24" s="11" t="str">
        <f>IFERROR(VLOOKUP($A24,AP!$A:$J,D$1,0),"")</f>
        <v>PMQT</v>
      </c>
      <c r="E24" s="11" t="str">
        <f>IFERROR(VLOOKUP($A24,AP!$A:$J,E$1,0),"")</f>
        <v>T1101 (Nha T)</v>
      </c>
      <c r="F24" s="11" t="str">
        <f>IFERROR(VLOOKUP($A24,AP!$A:$J,F$1,0),"")</f>
        <v>SD19301</v>
      </c>
      <c r="G24" s="11" t="str">
        <f>IFERROR(VLOOKUP($A24,AP!$A:$J,G$1,0),"")</f>
        <v>baytt</v>
      </c>
      <c r="H24" s="11" t="str">
        <f>IFERROR(VLOOKUP($A24,AP!$A:$J,H$1,0),"")</f>
        <v>MOB1014</v>
      </c>
      <c r="I24" s="11" t="str">
        <f>IFERROR(VLOOKUP($A24,AP!$A:$J,I$1,0),"")</f>
        <v>Lập trình Java 1</v>
      </c>
      <c r="J24" s="23"/>
      <c r="K24" s="10"/>
      <c r="L24" s="13"/>
    </row>
    <row r="25" spans="1:12">
      <c r="A25" s="10"/>
      <c r="B25" s="11" t="str">
        <f>IFERROR(VLOOKUP($A25,AP!$A:$J,B$1,0),"")</f>
        <v/>
      </c>
      <c r="C25" s="12" t="str">
        <f>IFERROR(VLOOKUP($A25,AP!$A:$J,C$1,0),"")</f>
        <v/>
      </c>
      <c r="D25" s="11" t="str">
        <f>IFERROR(VLOOKUP($A25,AP!$A:$J,D$1,0),"")</f>
        <v/>
      </c>
      <c r="E25" s="11" t="str">
        <f>IFERROR(VLOOKUP($A25,AP!$A:$J,E$1,0),"")</f>
        <v/>
      </c>
      <c r="F25" s="11" t="str">
        <f>IFERROR(VLOOKUP($A25,AP!$A:$J,F$1,0),"")</f>
        <v/>
      </c>
      <c r="G25" s="11" t="str">
        <f>IFERROR(VLOOKUP($A25,AP!$A:$J,G$1,0),"")</f>
        <v/>
      </c>
      <c r="H25" s="11" t="str">
        <f>IFERROR(VLOOKUP($A25,AP!$A:$J,H$1,0),"")</f>
        <v/>
      </c>
      <c r="I25" s="11" t="str">
        <f>IFERROR(VLOOKUP($A25,AP!$A:$J,I$1,0),"")</f>
        <v/>
      </c>
      <c r="J25" s="23">
        <f>B27-1</f>
        <v>45320</v>
      </c>
      <c r="K25" s="10" t="s">
        <v>237</v>
      </c>
      <c r="L25" s="13"/>
    </row>
    <row r="26" spans="1:12">
      <c r="A26" s="10"/>
      <c r="B26" s="11" t="str">
        <f>IFERROR(VLOOKUP($A26,AP!$A:$J,B$1,0),"")</f>
        <v/>
      </c>
      <c r="C26" s="12" t="str">
        <f>IFERROR(VLOOKUP($A26,AP!$A:$J,C$1,0),"")</f>
        <v/>
      </c>
      <c r="D26" s="11" t="str">
        <f>IFERROR(VLOOKUP($A26,AP!$A:$J,D$1,0),"")</f>
        <v/>
      </c>
      <c r="E26" s="11" t="str">
        <f>IFERROR(VLOOKUP($A26,AP!$A:$J,E$1,0),"")</f>
        <v/>
      </c>
      <c r="F26" s="11" t="str">
        <f>IFERROR(VLOOKUP($A26,AP!$A:$J,F$1,0),"")</f>
        <v/>
      </c>
      <c r="G26" s="11" t="str">
        <f>IFERROR(VLOOKUP($A26,AP!$A:$J,G$1,0),"")</f>
        <v/>
      </c>
      <c r="H26" s="11" t="str">
        <f>IFERROR(VLOOKUP($A26,AP!$A:$J,H$1,0),"")</f>
        <v/>
      </c>
      <c r="I26" s="11" t="str">
        <f>IFERROR(VLOOKUP($A26,AP!$A:$J,I$1,0),"")</f>
        <v/>
      </c>
      <c r="J26" s="23"/>
      <c r="K26" s="10"/>
      <c r="L26" s="13"/>
    </row>
    <row r="27" spans="1:12">
      <c r="A27" s="10">
        <v>13</v>
      </c>
      <c r="B27" s="11">
        <f>IFERROR(VLOOKUP($A27,AP!$A:$J,B$1,0),"")</f>
        <v>45321</v>
      </c>
      <c r="C27" s="12">
        <f>IFERROR(VLOOKUP($A27,AP!$A:$J,C$1,0),"")</f>
        <v>1</v>
      </c>
      <c r="D27" s="11" t="str">
        <f>IFERROR(VLOOKUP($A27,AP!$A:$J,D$1,0),"")</f>
        <v>PMQT</v>
      </c>
      <c r="E27" s="11" t="str">
        <f>IFERROR(VLOOKUP($A27,AP!$A:$J,E$1,0),"")</f>
        <v>T1101 (Nha T)</v>
      </c>
      <c r="F27" s="11" t="str">
        <f>IFERROR(VLOOKUP($A27,AP!$A:$J,F$1,0),"")</f>
        <v>SD19301</v>
      </c>
      <c r="G27" s="11" t="str">
        <f>IFERROR(VLOOKUP($A27,AP!$A:$J,G$1,0),"")</f>
        <v>baytt</v>
      </c>
      <c r="H27" s="11" t="str">
        <f>IFERROR(VLOOKUP($A27,AP!$A:$J,H$1,0),"")</f>
        <v>MOB1014</v>
      </c>
      <c r="I27" s="11" t="str">
        <f>IFERROR(VLOOKUP($A27,AP!$A:$J,I$1,0),"")</f>
        <v>Lập trình Java 1</v>
      </c>
      <c r="J27" s="23"/>
      <c r="K27" s="10"/>
      <c r="L27" s="13"/>
    </row>
    <row r="28" spans="1:12">
      <c r="A28" s="10">
        <v>14</v>
      </c>
      <c r="B28" s="11">
        <f>IFERROR(VLOOKUP($A28,AP!$A:$J,B$1,0),"")</f>
        <v>45323</v>
      </c>
      <c r="C28" s="12">
        <f>IFERROR(VLOOKUP($A28,AP!$A:$J,C$1,0),"")</f>
        <v>1</v>
      </c>
      <c r="D28" s="11" t="str">
        <f>IFERROR(VLOOKUP($A28,AP!$A:$J,D$1,0),"")</f>
        <v>PMQT</v>
      </c>
      <c r="E28" s="11" t="str">
        <f>IFERROR(VLOOKUP($A28,AP!$A:$J,E$1,0),"")</f>
        <v>T1101 (Nha T)</v>
      </c>
      <c r="F28" s="11" t="str">
        <f>IFERROR(VLOOKUP($A28,AP!$A:$J,F$1,0),"")</f>
        <v>SD19301</v>
      </c>
      <c r="G28" s="11" t="str">
        <f>IFERROR(VLOOKUP($A28,AP!$A:$J,G$1,0),"")</f>
        <v>baytt</v>
      </c>
      <c r="H28" s="11" t="str">
        <f>IFERROR(VLOOKUP($A28,AP!$A:$J,H$1,0),"")</f>
        <v>MOB1014</v>
      </c>
      <c r="I28" s="11" t="str">
        <f>IFERROR(VLOOKUP($A28,AP!$A:$J,I$1,0),"")</f>
        <v>Lập trình Java 1</v>
      </c>
      <c r="J28" s="23"/>
      <c r="K28" s="10"/>
      <c r="L28" s="13"/>
    </row>
    <row r="29" spans="1:12">
      <c r="A29" s="10"/>
      <c r="B29" s="11" t="str">
        <f>IFERROR(VLOOKUP($A29,AP!$A:$J,B$1,0),"")</f>
        <v/>
      </c>
      <c r="C29" s="12" t="str">
        <f>IFERROR(VLOOKUP($A29,AP!$A:$J,C$1,0),"")</f>
        <v/>
      </c>
      <c r="D29" s="11" t="str">
        <f>IFERROR(VLOOKUP($A29,AP!$A:$J,D$1,0),"")</f>
        <v/>
      </c>
      <c r="E29" s="11" t="str">
        <f>IFERROR(VLOOKUP($A29,AP!$A:$J,E$1,0),"")</f>
        <v/>
      </c>
      <c r="F29" s="11" t="str">
        <f>IFERROR(VLOOKUP($A29,AP!$A:$J,F$1,0),"")</f>
        <v/>
      </c>
      <c r="G29" s="11" t="str">
        <f>IFERROR(VLOOKUP($A29,AP!$A:$J,G$1,0),"")</f>
        <v/>
      </c>
      <c r="H29" s="11" t="str">
        <f>IFERROR(VLOOKUP($A29,AP!$A:$J,H$1,0),"")</f>
        <v/>
      </c>
      <c r="I29" s="11" t="str">
        <f>IFERROR(VLOOKUP($A29,AP!$A:$J,I$1,0),"")</f>
        <v/>
      </c>
      <c r="J29" s="23">
        <f>B31-1</f>
        <v>45324</v>
      </c>
      <c r="K29" s="25" t="s">
        <v>238</v>
      </c>
      <c r="L29" s="13"/>
    </row>
    <row r="30" spans="1:12">
      <c r="A30" s="10"/>
      <c r="B30" s="11" t="str">
        <f>IFERROR(VLOOKUP($A30,AP!$A:$J,B$1,0),"")</f>
        <v/>
      </c>
      <c r="C30" s="12" t="str">
        <f>IFERROR(VLOOKUP($A30,AP!$A:$J,C$1,0),"")</f>
        <v/>
      </c>
      <c r="D30" s="11" t="str">
        <f>IFERROR(VLOOKUP($A30,AP!$A:$J,D$1,0),"")</f>
        <v/>
      </c>
      <c r="E30" s="11" t="str">
        <f>IFERROR(VLOOKUP($A30,AP!$A:$J,E$1,0),"")</f>
        <v/>
      </c>
      <c r="F30" s="11" t="str">
        <f>IFERROR(VLOOKUP($A30,AP!$A:$J,F$1,0),"")</f>
        <v/>
      </c>
      <c r="G30" s="11" t="str">
        <f>IFERROR(VLOOKUP($A30,AP!$A:$J,G$1,0),"")</f>
        <v/>
      </c>
      <c r="H30" s="11" t="str">
        <f>IFERROR(VLOOKUP($A30,AP!$A:$J,H$1,0),"")</f>
        <v/>
      </c>
      <c r="I30" s="11" t="str">
        <f>IFERROR(VLOOKUP($A30,AP!$A:$J,I$1,0),"")</f>
        <v/>
      </c>
      <c r="J30" s="23"/>
      <c r="K30" s="10"/>
      <c r="L30" s="13"/>
    </row>
    <row r="31" spans="1:12">
      <c r="A31" s="10">
        <v>15</v>
      </c>
      <c r="B31" s="11">
        <f>IFERROR(VLOOKUP($A31,AP!$A:$J,B$1,0),"")</f>
        <v>45325</v>
      </c>
      <c r="C31" s="12">
        <f>IFERROR(VLOOKUP($A31,AP!$A:$J,C$1,0),"")</f>
        <v>1</v>
      </c>
      <c r="D31" s="11" t="str">
        <f>IFERROR(VLOOKUP($A31,AP!$A:$J,D$1,0),"")</f>
        <v>PMQT</v>
      </c>
      <c r="E31" s="11" t="str">
        <f>IFERROR(VLOOKUP($A31,AP!$A:$J,E$1,0),"")</f>
        <v>T1101 (Nha T)</v>
      </c>
      <c r="F31" s="11" t="str">
        <f>IFERROR(VLOOKUP($A31,AP!$A:$J,F$1,0),"")</f>
        <v>SD19301</v>
      </c>
      <c r="G31" s="11" t="str">
        <f>IFERROR(VLOOKUP($A31,AP!$A:$J,G$1,0),"")</f>
        <v>baytt</v>
      </c>
      <c r="H31" s="11" t="str">
        <f>IFERROR(VLOOKUP($A31,AP!$A:$J,H$1,0),"")</f>
        <v>MOB1014</v>
      </c>
      <c r="I31" s="11" t="str">
        <f>IFERROR(VLOOKUP($A31,AP!$A:$J,I$1,0),"")</f>
        <v>Lập trình Java 1</v>
      </c>
      <c r="J31" s="23"/>
      <c r="K31" s="10"/>
      <c r="L31" s="13"/>
    </row>
    <row r="32" spans="1:12">
      <c r="A32" s="10">
        <v>16</v>
      </c>
      <c r="B32" s="11">
        <f>IFERROR(VLOOKUP($A32,AP!$A:$J,B$1,0),"")</f>
        <v>45342</v>
      </c>
      <c r="C32" s="12">
        <f>IFERROR(VLOOKUP($A32,AP!$A:$J,C$1,0),"")</f>
        <v>1</v>
      </c>
      <c r="D32" s="11" t="str">
        <f>IFERROR(VLOOKUP($A32,AP!$A:$J,D$1,0),"")</f>
        <v>PMQT</v>
      </c>
      <c r="E32" s="11" t="str">
        <f>IFERROR(VLOOKUP($A32,AP!$A:$J,E$1,0),"")</f>
        <v>T1101 (Nha T)</v>
      </c>
      <c r="F32" s="11" t="str">
        <f>IFERROR(VLOOKUP($A32,AP!$A:$J,F$1,0),"")</f>
        <v>SD19301</v>
      </c>
      <c r="G32" s="11" t="str">
        <f>IFERROR(VLOOKUP($A32,AP!$A:$J,G$1,0),"")</f>
        <v>baytt</v>
      </c>
      <c r="H32" s="11" t="str">
        <f>IFERROR(VLOOKUP($A32,AP!$A:$J,H$1,0),"")</f>
        <v>MOB1014</v>
      </c>
      <c r="I32" s="11" t="str">
        <f>IFERROR(VLOOKUP($A32,AP!$A:$J,I$1,0),"")</f>
        <v>Lập trình Java 1</v>
      </c>
      <c r="J32" s="23"/>
      <c r="K32" s="10"/>
      <c r="L32" s="13"/>
    </row>
    <row r="33" spans="1:12">
      <c r="A33" s="10">
        <v>17</v>
      </c>
      <c r="B33" s="11">
        <f>IFERROR(VLOOKUP($A33,AP!$A:$J,B$1,0),"")</f>
        <v>45344</v>
      </c>
      <c r="C33" s="12">
        <f>IFERROR(VLOOKUP($A33,AP!$A:$J,C$1,0),"")</f>
        <v>1</v>
      </c>
      <c r="D33" s="11" t="str">
        <f>IFERROR(VLOOKUP($A33,AP!$A:$J,D$1,0),"")</f>
        <v>PMQT</v>
      </c>
      <c r="E33" s="11" t="str">
        <f>IFERROR(VLOOKUP($A33,AP!$A:$J,E$1,0),"")</f>
        <v>T1101 (Nha T)</v>
      </c>
      <c r="F33" s="11" t="str">
        <f>IFERROR(VLOOKUP($A33,AP!$A:$J,F$1,0),"")</f>
        <v>SD19301</v>
      </c>
      <c r="G33" s="11" t="str">
        <f>IFERROR(VLOOKUP($A33,AP!$A:$J,G$1,0),"")</f>
        <v>baytt</v>
      </c>
      <c r="H33" s="11" t="str">
        <f>IFERROR(VLOOKUP($A33,AP!$A:$J,H$1,0),"")</f>
        <v>MOB1014</v>
      </c>
      <c r="I33" s="11" t="str">
        <f>IFERROR(VLOOKUP($A33,AP!$A:$J,I$1,0),"")</f>
        <v>Lập trình Java 1</v>
      </c>
      <c r="J33" s="23"/>
      <c r="K33" s="10"/>
      <c r="L33" s="13"/>
    </row>
    <row r="34" spans="1:12">
      <c r="A34" s="10"/>
      <c r="B34" s="11" t="str">
        <f>IFERROR(VLOOKUP($A34,AP!$A:$J,B$1,0),"")</f>
        <v/>
      </c>
      <c r="C34" s="12" t="str">
        <f>IFERROR(VLOOKUP($A34,AP!$A:$J,C$1,0),"")</f>
        <v/>
      </c>
      <c r="D34" s="11" t="str">
        <f>IFERROR(VLOOKUP($A34,AP!$A:$J,D$1,0),"")</f>
        <v/>
      </c>
      <c r="E34" s="11" t="str">
        <f>IFERROR(VLOOKUP($A34,AP!$A:$J,E$1,0),"")</f>
        <v/>
      </c>
      <c r="F34" s="11" t="str">
        <f>IFERROR(VLOOKUP($A34,AP!$A:$J,F$1,0),"")</f>
        <v/>
      </c>
      <c r="G34" s="11" t="str">
        <f>IFERROR(VLOOKUP($A34,AP!$A:$J,G$1,0),"")</f>
        <v/>
      </c>
      <c r="H34" s="11" t="str">
        <f>IFERROR(VLOOKUP($A34,AP!$A:$J,H$1,0),"")</f>
        <v/>
      </c>
      <c r="I34" s="11" t="str">
        <f>IFERROR(VLOOKUP($A34,AP!$A:$J,I$1,0),"")</f>
        <v/>
      </c>
      <c r="J34" s="23">
        <f>B35-1</f>
        <v>45345</v>
      </c>
      <c r="K34" s="26" t="s">
        <v>239</v>
      </c>
      <c r="L34" s="27"/>
    </row>
    <row r="35" spans="1:12">
      <c r="A35" s="10">
        <v>18</v>
      </c>
      <c r="B35" s="11">
        <f>IFERROR(VLOOKUP($A35,AP!$A:$J,B$1,0),"")</f>
        <v>45346</v>
      </c>
      <c r="C35" s="12">
        <f>IFERROR(VLOOKUP($A35,AP!$A:$J,C$1,0),"")</f>
        <v>1</v>
      </c>
      <c r="D35" s="11" t="str">
        <f>IFERROR(VLOOKUP($A35,AP!$A:$J,D$1,0),"")</f>
        <v>PMQT</v>
      </c>
      <c r="E35" s="11" t="str">
        <f>IFERROR(VLOOKUP($A35,AP!$A:$J,E$1,0),"")</f>
        <v>T1101 (Nha T)</v>
      </c>
      <c r="F35" s="11" t="str">
        <f>IFERROR(VLOOKUP($A35,AP!$A:$J,F$1,0),"")</f>
        <v>SD19301</v>
      </c>
      <c r="G35" s="11" t="str">
        <f>IFERROR(VLOOKUP($A35,AP!$A:$J,G$1,0),"")</f>
        <v>baytt</v>
      </c>
      <c r="H35" s="11" t="str">
        <f>IFERROR(VLOOKUP($A35,AP!$A:$J,H$1,0),"")</f>
        <v>MOB1014</v>
      </c>
      <c r="I35" s="11" t="str">
        <f>IFERROR(VLOOKUP($A35,AP!$A:$J,I$1,0),"")</f>
        <v>Lập trình Java 1</v>
      </c>
      <c r="J35" s="23"/>
      <c r="K35" s="10"/>
      <c r="L35" s="13"/>
    </row>
    <row r="36" spans="1:12">
      <c r="A36" s="10">
        <v>19</v>
      </c>
      <c r="B36" s="11">
        <f>IFERROR(VLOOKUP($A36,AP!$A:$J,B$1,0),"")</f>
        <v>45349</v>
      </c>
      <c r="C36" s="12">
        <f>IFERROR(VLOOKUP($A36,AP!$A:$J,C$1,0),"")</f>
        <v>1</v>
      </c>
      <c r="D36" s="11" t="str">
        <f>IFERROR(VLOOKUP($A36,AP!$A:$J,D$1,0),"")</f>
        <v>PMQT</v>
      </c>
      <c r="E36" s="11" t="str">
        <f>IFERROR(VLOOKUP($A36,AP!$A:$J,E$1,0),"")</f>
        <v>T1101 (Nha T)</v>
      </c>
      <c r="F36" s="11" t="str">
        <f>IFERROR(VLOOKUP($A36,AP!$A:$J,F$1,0),"")</f>
        <v>SD19301</v>
      </c>
      <c r="G36" s="11" t="str">
        <f>IFERROR(VLOOKUP($A36,AP!$A:$J,G$1,0),"")</f>
        <v>baytt</v>
      </c>
      <c r="H36" s="11" t="str">
        <f>IFERROR(VLOOKUP($A36,AP!$A:$J,H$1,0),"")</f>
        <v>MOB1014</v>
      </c>
      <c r="I36" s="11" t="str">
        <f>IFERROR(VLOOKUP($A36,AP!$A:$J,I$1,0),"")</f>
        <v>Lập trình Java 1</v>
      </c>
      <c r="J36" s="23"/>
      <c r="K36" s="10"/>
      <c r="L36" s="13"/>
    </row>
    <row r="37" spans="1:12">
      <c r="A37" s="10">
        <v>20</v>
      </c>
      <c r="B37" s="11">
        <f>IFERROR(VLOOKUP($A37,AP!$A:$J,B$1,0),"")</f>
        <v>45351</v>
      </c>
      <c r="C37" s="12">
        <f>IFERROR(VLOOKUP($A37,AP!$A:$J,C$1,0),"")</f>
        <v>1</v>
      </c>
      <c r="D37" s="11" t="str">
        <f>IFERROR(VLOOKUP($A37,AP!$A:$J,D$1,0),"")</f>
        <v>PMQT</v>
      </c>
      <c r="E37" s="11" t="str">
        <f>IFERROR(VLOOKUP($A37,AP!$A:$J,E$1,0),"")</f>
        <v>T1101 (Nha T)</v>
      </c>
      <c r="F37" s="11" t="str">
        <f>IFERROR(VLOOKUP($A37,AP!$A:$J,F$1,0),"")</f>
        <v>SD19301</v>
      </c>
      <c r="G37" s="11" t="str">
        <f>IFERROR(VLOOKUP($A37,AP!$A:$J,G$1,0),"")</f>
        <v>baytt</v>
      </c>
      <c r="H37" s="11" t="str">
        <f>IFERROR(VLOOKUP($A37,AP!$A:$J,H$1,0),"")</f>
        <v>MOB1014</v>
      </c>
      <c r="I37" s="11" t="str">
        <f>IFERROR(VLOOKUP($A37,AP!$A:$J,I$1,0),"")</f>
        <v>Lập trình Java 1</v>
      </c>
      <c r="J37" s="23"/>
      <c r="K37" s="10"/>
      <c r="L37" s="13"/>
    </row>
    <row r="38" spans="1:12">
      <c r="A38" s="13"/>
      <c r="B38" s="14"/>
      <c r="C38" s="15"/>
      <c r="D38" s="13"/>
      <c r="E38" s="13"/>
      <c r="F38" s="13"/>
      <c r="H38" s="13"/>
      <c r="I38" s="13"/>
      <c r="J38" s="14"/>
      <c r="K38" s="13"/>
      <c r="L38" s="13"/>
    </row>
    <row r="40" ht="18" spans="1:9">
      <c r="A40" s="16" t="s">
        <v>240</v>
      </c>
      <c r="B40" s="16"/>
      <c r="C40" s="17"/>
      <c r="D40" s="16"/>
      <c r="E40" s="16"/>
      <c r="F40" s="16"/>
      <c r="H40" s="16"/>
      <c r="I40" s="16"/>
    </row>
    <row r="41" spans="1:9">
      <c r="A41" s="18" t="s">
        <v>241</v>
      </c>
      <c r="B41" s="18"/>
      <c r="C41" s="19"/>
      <c r="D41" s="18"/>
      <c r="E41" s="18"/>
      <c r="F41" s="18"/>
      <c r="H41" s="18"/>
      <c r="I41" s="69" t="s">
        <v>242</v>
      </c>
    </row>
    <row r="42" spans="1:9">
      <c r="A42" s="18" t="s">
        <v>243</v>
      </c>
      <c r="B42" s="18"/>
      <c r="C42" s="19"/>
      <c r="D42" s="18"/>
      <c r="E42" s="18"/>
      <c r="F42" s="18"/>
      <c r="H42" s="18"/>
      <c r="I42" s="69" t="s">
        <v>242</v>
      </c>
    </row>
    <row r="43" spans="1:9">
      <c r="A43" s="18" t="s">
        <v>244</v>
      </c>
      <c r="B43" s="18"/>
      <c r="C43" s="19"/>
      <c r="D43" s="18"/>
      <c r="E43" s="18"/>
      <c r="F43" s="18"/>
      <c r="H43" s="18"/>
      <c r="I43" s="69" t="s">
        <v>242</v>
      </c>
    </row>
    <row r="44" spans="1:9">
      <c r="A44" s="18" t="s">
        <v>245</v>
      </c>
      <c r="B44" s="18"/>
      <c r="C44" s="19"/>
      <c r="D44" s="18"/>
      <c r="E44" s="18"/>
      <c r="F44" s="18"/>
      <c r="H44" s="18"/>
      <c r="I44" s="18" t="s">
        <v>246</v>
      </c>
    </row>
    <row r="45" spans="1:9">
      <c r="A45" s="18" t="s">
        <v>247</v>
      </c>
      <c r="B45" s="18"/>
      <c r="C45" s="19"/>
      <c r="D45" s="18"/>
      <c r="E45" s="18"/>
      <c r="F45" s="18"/>
      <c r="H45" s="18"/>
      <c r="I45" s="18" t="s">
        <v>248</v>
      </c>
    </row>
    <row r="46" spans="1:9">
      <c r="A46" s="18" t="s">
        <v>249</v>
      </c>
      <c r="B46" s="18"/>
      <c r="C46" s="19"/>
      <c r="D46" s="18"/>
      <c r="E46" s="18"/>
      <c r="F46" s="18"/>
      <c r="H46" s="18"/>
      <c r="I46" s="18" t="s">
        <v>250</v>
      </c>
    </row>
    <row r="47" spans="1:9">
      <c r="A47" s="18" t="s">
        <v>251</v>
      </c>
      <c r="B47" s="18"/>
      <c r="C47" s="19"/>
      <c r="D47" s="18"/>
      <c r="E47" s="18"/>
      <c r="F47" s="18"/>
      <c r="H47" s="18"/>
      <c r="I47" s="18" t="s">
        <v>248</v>
      </c>
    </row>
    <row r="51" spans="8:8">
      <c r="H51" s="2" t="s">
        <v>252</v>
      </c>
    </row>
  </sheetData>
  <mergeCells count="2">
    <mergeCell ref="A38:B38"/>
    <mergeCell ref="D38:E38"/>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Syllabus</vt:lpstr>
      <vt:lpstr>Materials</vt:lpstr>
      <vt:lpstr>CLO</vt:lpstr>
      <vt:lpstr>Constructivist Question</vt:lpstr>
      <vt:lpstr>Schedule</vt:lpstr>
      <vt:lpstr>Grading structure</vt:lpstr>
      <vt:lpstr>CLO-PLO Mappings</vt:lpstr>
      <vt:lpstr>AP</vt:lpstr>
      <vt:lpstr>Deadline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HP</cp:lastModifiedBy>
  <dcterms:created xsi:type="dcterms:W3CDTF">2009-04-21T04:14:00Z</dcterms:created>
  <cp:lastPrinted>2014-11-28T04:43:00Z</cp:lastPrinted>
  <dcterms:modified xsi:type="dcterms:W3CDTF">2023-12-30T07:04:19Z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091C4BF6CD8243AB85FE3D48986E3EA3_13</vt:lpwstr>
  </property>
  <property fmtid="{D5CDD505-2E9C-101B-9397-08002B2CF9AE}" pid="3" name="KSOProductBuildVer">
    <vt:lpwstr>1033-12.2.0.13359</vt:lpwstr>
  </property>
</Properties>
</file>