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v\Documents\Строительство\Общая информация по базе НГ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D35" i="1"/>
  <c r="D45" i="1" l="1"/>
  <c r="D32" i="1" l="1"/>
  <c r="D33" i="1"/>
  <c r="D34" i="1"/>
  <c r="D28" i="1"/>
  <c r="D29" i="1"/>
  <c r="D30" i="1"/>
  <c r="D31" i="1"/>
  <c r="D27" i="1"/>
  <c r="D25" i="1"/>
  <c r="D26" i="1"/>
  <c r="D24" i="1"/>
  <c r="D23" i="1"/>
  <c r="D22" i="1"/>
  <c r="D19" i="1"/>
  <c r="D21" i="1"/>
  <c r="D20" i="1"/>
  <c r="D18" i="1"/>
  <c r="D17" i="1"/>
  <c r="D16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<sst xmlns="http://schemas.openxmlformats.org/spreadsheetml/2006/main" count="84" uniqueCount="73">
  <si>
    <t>№</t>
  </si>
  <si>
    <t>Наименование</t>
  </si>
  <si>
    <t>Назначение</t>
  </si>
  <si>
    <t>Общая площадь</t>
  </si>
  <si>
    <t>Производство</t>
  </si>
  <si>
    <t>ОП ИНГК, раздевалки</t>
  </si>
  <si>
    <t>ИНГК-Промтех</t>
  </si>
  <si>
    <t>столовая</t>
  </si>
  <si>
    <t>Склад, участок пошива матов</t>
  </si>
  <si>
    <t>Склад</t>
  </si>
  <si>
    <t>Склад (лит.Н)</t>
  </si>
  <si>
    <t>Склад (лит.М)</t>
  </si>
  <si>
    <t>Склад Д</t>
  </si>
  <si>
    <t>Электролаборатория, склад ЛКМ</t>
  </si>
  <si>
    <t>Гараж (лит.Л)</t>
  </si>
  <si>
    <t>Производственные</t>
  </si>
  <si>
    <t>Складские</t>
  </si>
  <si>
    <t>Административно-бытовые, вспомогательные</t>
  </si>
  <si>
    <t>Вспомогательные</t>
  </si>
  <si>
    <t>Раздевалки модульные</t>
  </si>
  <si>
    <t>Здание (лит. Ж)</t>
  </si>
  <si>
    <t>Здание (лит. Б)</t>
  </si>
  <si>
    <t>Склад Г</t>
  </si>
  <si>
    <t>Здание (лит. А)</t>
  </si>
  <si>
    <t>Надувной ангар</t>
  </si>
  <si>
    <t>Участок комплектации</t>
  </si>
  <si>
    <t>Склад Ж, участок трубогиба</t>
  </si>
  <si>
    <t>Участок упаковки</t>
  </si>
  <si>
    <t>Склад П, электромонтажный участок</t>
  </si>
  <si>
    <t>Склад Е, Р</t>
  </si>
  <si>
    <t>Навес</t>
  </si>
  <si>
    <t>Бюро пропусков</t>
  </si>
  <si>
    <t>Открытый склад НГ98</t>
  </si>
  <si>
    <t>Открытый склад НГ92</t>
  </si>
  <si>
    <t>Здание КПП</t>
  </si>
  <si>
    <t>Здание (лит. Г9)</t>
  </si>
  <si>
    <t>Склад (лит. Г10)</t>
  </si>
  <si>
    <t xml:space="preserve">Архив, ОГМ, склад </t>
  </si>
  <si>
    <t>ОП ИНГК</t>
  </si>
  <si>
    <t>Здание (лит.Г2,Г3)</t>
  </si>
  <si>
    <t>Склад хранения строительных материалов</t>
  </si>
  <si>
    <t>Склад (лит. Г6)</t>
  </si>
  <si>
    <t>Склад У</t>
  </si>
  <si>
    <t>Склад (лит. Г7)</t>
  </si>
  <si>
    <t>Склад открытый на рампе</t>
  </si>
  <si>
    <t>Открытый склад НГ90</t>
  </si>
  <si>
    <t>ИТОГО</t>
  </si>
  <si>
    <t>закрытые</t>
  </si>
  <si>
    <t>открытые</t>
  </si>
  <si>
    <t>Земельные участки</t>
  </si>
  <si>
    <t xml:space="preserve">Кадастровый номер </t>
  </si>
  <si>
    <t>Адрес</t>
  </si>
  <si>
    <t>59:01:2910297:172</t>
  </si>
  <si>
    <t>НГ92, НГ90</t>
  </si>
  <si>
    <t>Площадь, м2</t>
  </si>
  <si>
    <t>59:01:2910297:168</t>
  </si>
  <si>
    <t>НГ92</t>
  </si>
  <si>
    <t>59:01:2910297:173</t>
  </si>
  <si>
    <t>НГ98, 98а</t>
  </si>
  <si>
    <t>Производств. Цех 1 очередь (лит. А1)</t>
  </si>
  <si>
    <t>АБК1 (лит. А)</t>
  </si>
  <si>
    <t>Производств. Цех 2 очередь (лит. А4)</t>
  </si>
  <si>
    <t>АБК4 (лит. А3)</t>
  </si>
  <si>
    <t>Цех подготовки поверхностей (лит. Б)</t>
  </si>
  <si>
    <t>АБК2 (лит. А)</t>
  </si>
  <si>
    <t>Центральный склад (лит. И)</t>
  </si>
  <si>
    <t>АБК3 (лит. Б)</t>
  </si>
  <si>
    <t>Здание АБК (лит. А)</t>
  </si>
  <si>
    <t>Здание (лит. В)</t>
  </si>
  <si>
    <t>Открытый склад</t>
  </si>
  <si>
    <t>Готовая продукция</t>
  </si>
  <si>
    <t>Открытая площадка хранения с козловым краном</t>
  </si>
  <si>
    <t>Площади производственные, складские и административно-бытовые на май 2022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</si>
</sst>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zoomScaleNormal="100" workbookViewId="0">
      <selection activeCell="G47" sqref="G47"/>
    </sheetView>
  </sheetViews>
  <sheetFormatPr defaultRowHeight="15" x14ac:dyDescent="0.25"/>
  <cols>
    <col min="1" max="1" width="6.28515625" customWidth="1"/>
    <col min="2" max="2" width="21.85546875" customWidth="1"/>
    <col min="3" max="3" width="27.7109375" customWidth="1"/>
    <col min="4" max="4" width="15.85546875" bestFit="1" customWidth="1"/>
    <col min="5" max="5" width="18.28515625" bestFit="1" customWidth="1"/>
    <col min="6" max="6" width="10.28515625" bestFit="1" customWidth="1"/>
    <col min="7" max="7" width="10.28515625" customWidth="1"/>
    <col min="8" max="8" width="21.85546875" customWidth="1"/>
  </cols>
  <sheetData>
    <row r="1" spans="1:8" x14ac:dyDescent="0.25">
      <c r="A1" s="30" t="s">
        <v>72</v>
      </c>
      <c r="B1" s="30"/>
      <c r="C1" s="30"/>
      <c r="D1" s="30"/>
      <c r="E1" s="30"/>
      <c r="F1" s="30"/>
      <c r="G1" s="30"/>
      <c r="H1" s="30"/>
    </row>
    <row r="2" spans="1:8" ht="15.75" thickBot="1" x14ac:dyDescent="0.3"/>
    <row r="3" spans="1:8" ht="37.5" customHeight="1" x14ac:dyDescent="0.25">
      <c r="A3" s="32" t="s">
        <v>0</v>
      </c>
      <c r="B3" s="34" t="s">
        <v>1</v>
      </c>
      <c r="C3" s="34" t="s">
        <v>2</v>
      </c>
      <c r="D3" s="34" t="s">
        <v>3</v>
      </c>
      <c r="E3" s="34" t="s">
        <v>15</v>
      </c>
      <c r="F3" s="31" t="s">
        <v>16</v>
      </c>
      <c r="G3" s="31"/>
      <c r="H3" s="36" t="s">
        <v>17</v>
      </c>
    </row>
    <row r="4" spans="1:8" ht="24.75" customHeight="1" thickBot="1" x14ac:dyDescent="0.3">
      <c r="A4" s="33"/>
      <c r="B4" s="35"/>
      <c r="C4" s="35"/>
      <c r="D4" s="35"/>
      <c r="E4" s="35"/>
      <c r="F4" s="5" t="s">
        <v>47</v>
      </c>
      <c r="G4" s="5" t="s">
        <v>48</v>
      </c>
      <c r="H4" s="37"/>
    </row>
    <row r="5" spans="1:8" ht="30" x14ac:dyDescent="0.25">
      <c r="A5" s="6">
        <v>1</v>
      </c>
      <c r="B5" s="7" t="s">
        <v>59</v>
      </c>
      <c r="C5" s="7" t="s">
        <v>4</v>
      </c>
      <c r="D5" s="8">
        <f t="shared" ref="D5:D14" si="0">SUM(E5:H5)</f>
        <v>2619.9</v>
      </c>
      <c r="E5" s="8">
        <v>2619.9</v>
      </c>
      <c r="F5" s="8"/>
      <c r="G5" s="10"/>
      <c r="H5" s="9"/>
    </row>
    <row r="6" spans="1:8" x14ac:dyDescent="0.25">
      <c r="A6" s="3">
        <v>2</v>
      </c>
      <c r="B6" s="2" t="s">
        <v>60</v>
      </c>
      <c r="C6" s="2" t="s">
        <v>5</v>
      </c>
      <c r="D6" s="1">
        <f t="shared" si="0"/>
        <v>566.1</v>
      </c>
      <c r="E6" s="1"/>
      <c r="F6" s="1"/>
      <c r="G6" s="11"/>
      <c r="H6" s="4">
        <v>566.1</v>
      </c>
    </row>
    <row r="7" spans="1:8" ht="30" x14ac:dyDescent="0.25">
      <c r="A7" s="3">
        <v>3</v>
      </c>
      <c r="B7" s="2" t="s">
        <v>61</v>
      </c>
      <c r="C7" s="2" t="s">
        <v>4</v>
      </c>
      <c r="D7" s="1">
        <f t="shared" si="0"/>
        <v>2619.9</v>
      </c>
      <c r="E7" s="1">
        <v>2619.9</v>
      </c>
      <c r="F7" s="1"/>
      <c r="G7" s="11"/>
      <c r="H7" s="4"/>
    </row>
    <row r="8" spans="1:8" x14ac:dyDescent="0.25">
      <c r="A8" s="3">
        <v>4</v>
      </c>
      <c r="B8" s="2" t="s">
        <v>62</v>
      </c>
      <c r="C8" s="2" t="s">
        <v>6</v>
      </c>
      <c r="D8" s="1">
        <f t="shared" si="0"/>
        <v>849</v>
      </c>
      <c r="E8" s="1"/>
      <c r="F8" s="1"/>
      <c r="G8" s="11"/>
      <c r="H8" s="4">
        <v>849</v>
      </c>
    </row>
    <row r="9" spans="1:8" ht="30" x14ac:dyDescent="0.25">
      <c r="A9" s="3">
        <v>5</v>
      </c>
      <c r="B9" s="2" t="s">
        <v>63</v>
      </c>
      <c r="C9" s="2" t="s">
        <v>4</v>
      </c>
      <c r="D9" s="1">
        <f t="shared" si="0"/>
        <v>1403</v>
      </c>
      <c r="E9" s="1">
        <v>1403</v>
      </c>
      <c r="F9" s="1"/>
      <c r="G9" s="11"/>
      <c r="H9" s="4"/>
    </row>
    <row r="10" spans="1:8" ht="30" x14ac:dyDescent="0.25">
      <c r="A10" s="3">
        <v>6</v>
      </c>
      <c r="B10" s="2" t="s">
        <v>10</v>
      </c>
      <c r="C10" s="2" t="s">
        <v>28</v>
      </c>
      <c r="D10" s="1">
        <f t="shared" si="0"/>
        <v>316</v>
      </c>
      <c r="E10" s="1">
        <v>144</v>
      </c>
      <c r="F10" s="1">
        <v>172</v>
      </c>
      <c r="G10" s="11"/>
      <c r="H10" s="4"/>
    </row>
    <row r="11" spans="1:8" x14ac:dyDescent="0.25">
      <c r="A11" s="3">
        <v>7</v>
      </c>
      <c r="B11" s="2" t="s">
        <v>11</v>
      </c>
      <c r="C11" s="2" t="s">
        <v>29</v>
      </c>
      <c r="D11" s="1">
        <f t="shared" si="0"/>
        <v>525.20000000000005</v>
      </c>
      <c r="E11" s="1"/>
      <c r="F11" s="1">
        <v>525.20000000000005</v>
      </c>
      <c r="G11" s="11"/>
      <c r="H11" s="4"/>
    </row>
    <row r="12" spans="1:8" x14ac:dyDescent="0.25">
      <c r="A12" s="3">
        <v>8</v>
      </c>
      <c r="B12" s="2" t="s">
        <v>64</v>
      </c>
      <c r="C12" s="2" t="s">
        <v>6</v>
      </c>
      <c r="D12" s="1">
        <f t="shared" si="0"/>
        <v>315</v>
      </c>
      <c r="E12" s="1"/>
      <c r="F12" s="1"/>
      <c r="G12" s="11"/>
      <c r="H12" s="4">
        <v>315</v>
      </c>
    </row>
    <row r="13" spans="1:8" ht="30" x14ac:dyDescent="0.25">
      <c r="A13" s="3">
        <v>9</v>
      </c>
      <c r="B13" s="2" t="s">
        <v>65</v>
      </c>
      <c r="C13" s="2" t="s">
        <v>8</v>
      </c>
      <c r="D13" s="1">
        <f t="shared" si="0"/>
        <v>690.39999999999986</v>
      </c>
      <c r="E13" s="1">
        <v>53.3</v>
      </c>
      <c r="F13" s="1">
        <v>541.29999999999995</v>
      </c>
      <c r="G13" s="11"/>
      <c r="H13" s="4">
        <v>95.8</v>
      </c>
    </row>
    <row r="14" spans="1:8" x14ac:dyDescent="0.25">
      <c r="A14" s="3">
        <v>10</v>
      </c>
      <c r="B14" s="2" t="s">
        <v>66</v>
      </c>
      <c r="C14" s="2" t="s">
        <v>7</v>
      </c>
      <c r="D14" s="1">
        <f t="shared" si="0"/>
        <v>129</v>
      </c>
      <c r="E14" s="1"/>
      <c r="F14" s="1"/>
      <c r="G14" s="11"/>
      <c r="H14" s="4">
        <v>129</v>
      </c>
    </row>
    <row r="15" spans="1:8" ht="30" x14ac:dyDescent="0.25">
      <c r="A15" s="3">
        <v>11</v>
      </c>
      <c r="B15" s="2" t="s">
        <v>68</v>
      </c>
      <c r="C15" s="2" t="s">
        <v>13</v>
      </c>
      <c r="D15" s="1">
        <f t="shared" ref="D15:D27" si="1">SUM(E15:H15)</f>
        <v>85.4</v>
      </c>
      <c r="E15" s="1"/>
      <c r="F15" s="1">
        <v>37.4</v>
      </c>
      <c r="G15" s="11"/>
      <c r="H15" s="4">
        <v>48</v>
      </c>
    </row>
    <row r="16" spans="1:8" x14ac:dyDescent="0.25">
      <c r="A16" s="3">
        <v>12</v>
      </c>
      <c r="B16" s="2" t="s">
        <v>14</v>
      </c>
      <c r="C16" s="2" t="s">
        <v>18</v>
      </c>
      <c r="D16" s="1">
        <f t="shared" si="1"/>
        <v>104</v>
      </c>
      <c r="E16" s="1"/>
      <c r="F16" s="1"/>
      <c r="G16" s="11"/>
      <c r="H16" s="4">
        <v>104</v>
      </c>
    </row>
    <row r="17" spans="1:8" ht="30" x14ac:dyDescent="0.25">
      <c r="A17" s="3">
        <v>13</v>
      </c>
      <c r="B17" s="2" t="s">
        <v>19</v>
      </c>
      <c r="C17" s="2" t="s">
        <v>18</v>
      </c>
      <c r="D17" s="1">
        <f t="shared" si="1"/>
        <v>52.5</v>
      </c>
      <c r="E17" s="1"/>
      <c r="F17" s="1"/>
      <c r="G17" s="11"/>
      <c r="H17" s="4">
        <v>52.5</v>
      </c>
    </row>
    <row r="18" spans="1:8" x14ac:dyDescent="0.25">
      <c r="A18" s="3">
        <v>14</v>
      </c>
      <c r="B18" s="2" t="s">
        <v>69</v>
      </c>
      <c r="C18" s="2" t="s">
        <v>70</v>
      </c>
      <c r="D18" s="1">
        <f t="shared" si="1"/>
        <v>2856</v>
      </c>
      <c r="E18" s="1"/>
      <c r="F18" s="12"/>
      <c r="G18" s="1">
        <v>2856</v>
      </c>
      <c r="H18" s="4"/>
    </row>
    <row r="19" spans="1:8" x14ac:dyDescent="0.25">
      <c r="A19" s="3">
        <v>15</v>
      </c>
      <c r="B19" s="2" t="s">
        <v>33</v>
      </c>
      <c r="C19" s="2" t="s">
        <v>9</v>
      </c>
      <c r="D19" s="1">
        <f t="shared" si="1"/>
        <v>530</v>
      </c>
      <c r="E19" s="1"/>
      <c r="F19" s="46"/>
      <c r="G19" s="1">
        <v>530</v>
      </c>
      <c r="H19" s="4"/>
    </row>
    <row r="20" spans="1:8" x14ac:dyDescent="0.25">
      <c r="A20" s="3">
        <v>16</v>
      </c>
      <c r="B20" s="2" t="s">
        <v>20</v>
      </c>
      <c r="C20" s="2" t="s">
        <v>27</v>
      </c>
      <c r="D20" s="1">
        <f t="shared" si="1"/>
        <v>642.20000000000005</v>
      </c>
      <c r="E20" s="1">
        <v>642.20000000000005</v>
      </c>
      <c r="F20" s="1"/>
      <c r="G20" s="11"/>
      <c r="H20" s="4"/>
    </row>
    <row r="21" spans="1:8" x14ac:dyDescent="0.25">
      <c r="A21" s="3">
        <v>17</v>
      </c>
      <c r="B21" s="2" t="s">
        <v>21</v>
      </c>
      <c r="C21" s="2" t="s">
        <v>22</v>
      </c>
      <c r="D21" s="1">
        <f t="shared" si="1"/>
        <v>300.2</v>
      </c>
      <c r="E21" s="1"/>
      <c r="F21" s="1">
        <v>300.2</v>
      </c>
      <c r="G21" s="11"/>
      <c r="H21" s="4"/>
    </row>
    <row r="22" spans="1:8" x14ac:dyDescent="0.25">
      <c r="A22" s="3">
        <v>18</v>
      </c>
      <c r="B22" s="2" t="s">
        <v>23</v>
      </c>
      <c r="C22" s="2" t="s">
        <v>26</v>
      </c>
      <c r="D22" s="1">
        <f t="shared" si="1"/>
        <v>576</v>
      </c>
      <c r="E22" s="1">
        <v>288</v>
      </c>
      <c r="F22" s="1">
        <v>288</v>
      </c>
      <c r="G22" s="11"/>
      <c r="H22" s="4"/>
    </row>
    <row r="23" spans="1:8" x14ac:dyDescent="0.25">
      <c r="A23" s="3">
        <v>19</v>
      </c>
      <c r="B23" s="2" t="s">
        <v>24</v>
      </c>
      <c r="C23" s="2" t="s">
        <v>25</v>
      </c>
      <c r="D23" s="1">
        <f t="shared" si="1"/>
        <v>600</v>
      </c>
      <c r="E23" s="1">
        <v>600</v>
      </c>
      <c r="F23" s="1"/>
      <c r="G23" s="11"/>
      <c r="H23" s="4"/>
    </row>
    <row r="24" spans="1:8" x14ac:dyDescent="0.25">
      <c r="A24" s="3">
        <v>20</v>
      </c>
      <c r="B24" s="2" t="s">
        <v>30</v>
      </c>
      <c r="C24" s="2" t="s">
        <v>9</v>
      </c>
      <c r="D24" s="1">
        <f t="shared" si="1"/>
        <v>201</v>
      </c>
      <c r="E24" s="1"/>
      <c r="F24" s="46"/>
      <c r="G24" s="1">
        <v>201</v>
      </c>
      <c r="H24" s="4"/>
    </row>
    <row r="25" spans="1:8" x14ac:dyDescent="0.25">
      <c r="A25" s="3">
        <v>21</v>
      </c>
      <c r="B25" s="2" t="s">
        <v>31</v>
      </c>
      <c r="C25" s="2" t="s">
        <v>31</v>
      </c>
      <c r="D25" s="1">
        <f t="shared" si="1"/>
        <v>28</v>
      </c>
      <c r="E25" s="1"/>
      <c r="F25" s="1"/>
      <c r="G25" s="11"/>
      <c r="H25" s="4">
        <v>28</v>
      </c>
    </row>
    <row r="26" spans="1:8" x14ac:dyDescent="0.25">
      <c r="A26" s="3">
        <v>22</v>
      </c>
      <c r="B26" s="2" t="s">
        <v>32</v>
      </c>
      <c r="C26" s="2" t="s">
        <v>9</v>
      </c>
      <c r="D26" s="1">
        <f t="shared" si="1"/>
        <v>2190</v>
      </c>
      <c r="E26" s="1"/>
      <c r="F26" s="46"/>
      <c r="G26" s="1">
        <v>2190</v>
      </c>
      <c r="H26" s="4"/>
    </row>
    <row r="27" spans="1:8" x14ac:dyDescent="0.25">
      <c r="A27" s="3">
        <v>23</v>
      </c>
      <c r="B27" s="2" t="s">
        <v>34</v>
      </c>
      <c r="C27" s="2" t="s">
        <v>18</v>
      </c>
      <c r="D27" s="1">
        <f t="shared" si="1"/>
        <v>16.2</v>
      </c>
      <c r="E27" s="1"/>
      <c r="F27" s="1"/>
      <c r="G27" s="11"/>
      <c r="H27" s="4">
        <v>16.2</v>
      </c>
    </row>
    <row r="28" spans="1:8" x14ac:dyDescent="0.25">
      <c r="A28" s="3">
        <v>24</v>
      </c>
      <c r="B28" s="2" t="s">
        <v>35</v>
      </c>
      <c r="C28" s="2" t="s">
        <v>37</v>
      </c>
      <c r="D28" s="1">
        <f t="shared" ref="D28:D31" si="2">SUM(E28:H28)</f>
        <v>1084</v>
      </c>
      <c r="E28" s="1"/>
      <c r="F28" s="1">
        <v>400</v>
      </c>
      <c r="G28" s="11"/>
      <c r="H28" s="4">
        <v>684</v>
      </c>
    </row>
    <row r="29" spans="1:8" x14ac:dyDescent="0.25">
      <c r="A29" s="3">
        <v>25</v>
      </c>
      <c r="B29" s="2" t="s">
        <v>36</v>
      </c>
      <c r="C29" s="2" t="s">
        <v>12</v>
      </c>
      <c r="D29" s="1">
        <f t="shared" si="2"/>
        <v>590</v>
      </c>
      <c r="E29" s="1"/>
      <c r="F29" s="1">
        <v>590</v>
      </c>
      <c r="G29" s="11"/>
      <c r="H29" s="4"/>
    </row>
    <row r="30" spans="1:8" x14ac:dyDescent="0.25">
      <c r="A30" s="3">
        <v>26</v>
      </c>
      <c r="B30" s="2" t="s">
        <v>67</v>
      </c>
      <c r="C30" s="2" t="s">
        <v>38</v>
      </c>
      <c r="D30" s="1">
        <f t="shared" si="2"/>
        <v>525.9</v>
      </c>
      <c r="E30" s="1"/>
      <c r="F30" s="1"/>
      <c r="G30" s="11"/>
      <c r="H30" s="4">
        <v>525.9</v>
      </c>
    </row>
    <row r="31" spans="1:8" ht="30" x14ac:dyDescent="0.25">
      <c r="A31" s="3">
        <v>27</v>
      </c>
      <c r="B31" s="2" t="s">
        <v>39</v>
      </c>
      <c r="C31" s="2" t="s">
        <v>40</v>
      </c>
      <c r="D31" s="1">
        <f t="shared" si="2"/>
        <v>410</v>
      </c>
      <c r="E31" s="1"/>
      <c r="F31" s="1">
        <v>410</v>
      </c>
      <c r="G31" s="11"/>
      <c r="H31" s="4"/>
    </row>
    <row r="32" spans="1:8" x14ac:dyDescent="0.25">
      <c r="A32" s="3">
        <v>28</v>
      </c>
      <c r="B32" s="2" t="s">
        <v>41</v>
      </c>
      <c r="C32" s="2" t="s">
        <v>42</v>
      </c>
      <c r="D32" s="1">
        <f t="shared" ref="D32:D34" si="3">SUM(E32:H32)</f>
        <v>700</v>
      </c>
      <c r="E32" s="1"/>
      <c r="F32" s="1">
        <v>700</v>
      </c>
      <c r="G32" s="11"/>
      <c r="H32" s="4"/>
    </row>
    <row r="33" spans="1:8" x14ac:dyDescent="0.25">
      <c r="A33" s="3">
        <v>29</v>
      </c>
      <c r="B33" s="2" t="s">
        <v>43</v>
      </c>
      <c r="C33" s="2" t="s">
        <v>44</v>
      </c>
      <c r="D33" s="1">
        <f t="shared" si="3"/>
        <v>652</v>
      </c>
      <c r="E33" s="1"/>
      <c r="F33" s="12"/>
      <c r="G33" s="1">
        <v>652</v>
      </c>
      <c r="H33" s="4"/>
    </row>
    <row r="34" spans="1:8" x14ac:dyDescent="0.25">
      <c r="A34" s="38">
        <v>30</v>
      </c>
      <c r="B34" s="39" t="s">
        <v>45</v>
      </c>
      <c r="C34" s="39"/>
      <c r="D34" s="40">
        <f t="shared" si="3"/>
        <v>860</v>
      </c>
      <c r="E34" s="40"/>
      <c r="F34" s="46"/>
      <c r="G34" s="40">
        <v>860</v>
      </c>
      <c r="H34" s="41"/>
    </row>
    <row r="35" spans="1:8" ht="45" x14ac:dyDescent="0.25">
      <c r="A35" s="3">
        <v>58</v>
      </c>
      <c r="B35" s="2" t="s">
        <v>71</v>
      </c>
      <c r="C35" s="2" t="s">
        <v>9</v>
      </c>
      <c r="D35" s="1">
        <f t="shared" ref="D35" si="4">SUM(E35:H35)</f>
        <v>3500</v>
      </c>
      <c r="E35" s="1"/>
      <c r="F35" s="1"/>
      <c r="G35" s="1">
        <v>3500</v>
      </c>
      <c r="H35" s="4"/>
    </row>
    <row r="36" spans="1:8" ht="15.75" thickBot="1" x14ac:dyDescent="0.3">
      <c r="A36" s="42"/>
      <c r="B36" s="43" t="s">
        <v>46</v>
      </c>
      <c r="C36" s="43"/>
      <c r="D36" s="44">
        <f>SUM(D5:D35)</f>
        <v>26536.900000000005</v>
      </c>
      <c r="E36" s="44">
        <f>SUM(E5:E35)</f>
        <v>8370.2999999999993</v>
      </c>
      <c r="F36" s="44">
        <f>SUM(F5:F35)</f>
        <v>3964.1000000000004</v>
      </c>
      <c r="G36" s="44">
        <f>SUM(G5:G35)</f>
        <v>10789</v>
      </c>
      <c r="H36" s="45">
        <f>SUM(H5:H35)</f>
        <v>3413.4999999999995</v>
      </c>
    </row>
    <row r="39" spans="1:8" x14ac:dyDescent="0.25">
      <c r="A39" s="30" t="s">
        <v>49</v>
      </c>
      <c r="B39" s="30"/>
      <c r="C39" s="30"/>
      <c r="D39" s="30"/>
      <c r="E39" s="13"/>
      <c r="F39" s="13"/>
      <c r="G39" s="13"/>
      <c r="H39" s="13"/>
    </row>
    <row r="40" spans="1:8" ht="15.75" thickBot="1" x14ac:dyDescent="0.3"/>
    <row r="41" spans="1:8" ht="24" customHeight="1" thickBot="1" x14ac:dyDescent="0.3">
      <c r="A41" s="15" t="s">
        <v>0</v>
      </c>
      <c r="B41" s="16" t="s">
        <v>50</v>
      </c>
      <c r="C41" s="16" t="s">
        <v>51</v>
      </c>
      <c r="D41" s="17" t="s">
        <v>54</v>
      </c>
    </row>
    <row r="42" spans="1:8" x14ac:dyDescent="0.25">
      <c r="A42" s="18">
        <v>1</v>
      </c>
      <c r="B42" s="19" t="s">
        <v>52</v>
      </c>
      <c r="C42" s="19" t="s">
        <v>53</v>
      </c>
      <c r="D42" s="20">
        <v>40086</v>
      </c>
    </row>
    <row r="43" spans="1:8" x14ac:dyDescent="0.25">
      <c r="A43" s="21">
        <v>2</v>
      </c>
      <c r="B43" s="14" t="s">
        <v>55</v>
      </c>
      <c r="C43" s="14" t="s">
        <v>56</v>
      </c>
      <c r="D43" s="22">
        <v>7968</v>
      </c>
    </row>
    <row r="44" spans="1:8" ht="15.75" thickBot="1" x14ac:dyDescent="0.3">
      <c r="A44" s="23">
        <v>3</v>
      </c>
      <c r="B44" s="24" t="s">
        <v>57</v>
      </c>
      <c r="C44" s="24" t="s">
        <v>58</v>
      </c>
      <c r="D44" s="25">
        <v>6110</v>
      </c>
    </row>
    <row r="45" spans="1:8" ht="15.75" thickBot="1" x14ac:dyDescent="0.3">
      <c r="A45" s="26"/>
      <c r="B45" s="27" t="s">
        <v>46</v>
      </c>
      <c r="C45" s="28"/>
      <c r="D45" s="29">
        <f>SUM(D42:D44)</f>
        <v>54164</v>
      </c>
    </row>
  </sheetData>
  <mergeCells count="9">
    <mergeCell ref="A39:D39"/>
    <mergeCell ref="A1:H1"/>
    <mergeCell ref="F3:G3"/>
    <mergeCell ref="A3:A4"/>
    <mergeCell ref="B3:B4"/>
    <mergeCell ref="C3:C4"/>
    <mergeCell ref="D3:D4"/>
    <mergeCell ref="E3:E4"/>
    <mergeCell ref="H3:H4"/>
  </mergeCells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Владимирович Шиляев</dc:creator>
  <cp:lastModifiedBy>Виктор Владимирович Шиляев</cp:lastModifiedBy>
  <cp:lastPrinted>2021-03-10T08:32:15Z</cp:lastPrinted>
  <dcterms:created xsi:type="dcterms:W3CDTF">2021-03-09T06:45:02Z</dcterms:created>
  <dcterms:modified xsi:type="dcterms:W3CDTF">2022-05-06T04:38:04Z</dcterms:modified>
</cp:coreProperties>
</file>