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ggarriga\Box\TPC\CENTER\Statistics\Excel\"/>
    </mc:Choice>
  </mc:AlternateContent>
  <xr:revisionPtr revIDLastSave="0" documentId="8_{7CBA07E3-C0EB-41A7-80D1-381ADF15826B}" xr6:coauthVersionLast="47" xr6:coauthVersionMax="47" xr10:uidLastSave="{00000000-0000-0000-0000-000000000000}"/>
  <bookViews>
    <workbookView xWindow="28680" yWindow="-120" windowWidth="21840" windowHeight="13140" xr2:uid="{00000000-000D-0000-FFFF-FFFF00000000}"/>
  </bookViews>
  <sheets>
    <sheet name="2023" sheetId="23" r:id="rId1"/>
    <sheet name="2022" sheetId="22" r:id="rId2"/>
    <sheet name="2021" sheetId="21" r:id="rId3"/>
    <sheet name="2020" sheetId="20" r:id="rId4"/>
    <sheet name="2019" sheetId="19" r:id="rId5"/>
    <sheet name="2018" sheetId="18" r:id="rId6"/>
    <sheet name="2017" sheetId="17" r:id="rId7"/>
    <sheet name="2016" sheetId="15" r:id="rId8"/>
    <sheet name="2015" sheetId="14" r:id="rId9"/>
    <sheet name="2014" sheetId="13" r:id="rId10"/>
    <sheet name="2013" sheetId="12" r:id="rId11"/>
    <sheet name="2011" sheetId="11" r:id="rId12"/>
    <sheet name="2010" sheetId="10" r:id="rId13"/>
    <sheet name="2008" sheetId="9" r:id="rId14"/>
    <sheet name="2007" sheetId="8" r:id="rId15"/>
    <sheet name="2006" sheetId="7" r:id="rId16"/>
    <sheet name="2005" sheetId="6" r:id="rId17"/>
    <sheet name="2004" sheetId="5" r:id="rId18"/>
    <sheet name="2003" sheetId="4" r:id="rId19"/>
    <sheet name="2002" sheetId="3" r:id="rId20"/>
    <sheet name="2001" sheetId="2" r:id="rId21"/>
    <sheet name="2000" sheetId="1" r:id="rId22"/>
  </sheets>
  <definedNames>
    <definedName name="_xlnm.Print_Area" localSheetId="21">'2000'!$A$1:$E$70</definedName>
    <definedName name="_xlnm.Print_Area" localSheetId="15">'2006'!$A$1:$J$85</definedName>
    <definedName name="_xlnm.Print_Titles" localSheetId="15">'2006'!$3:$4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8" l="1"/>
  <c r="J7" i="18"/>
  <c r="N7" i="18"/>
  <c r="F8" i="18"/>
  <c r="J8" i="18"/>
  <c r="N8" i="18"/>
  <c r="F9" i="18"/>
  <c r="J9" i="18"/>
  <c r="N9" i="18"/>
  <c r="F10" i="18"/>
  <c r="J10" i="18"/>
  <c r="N10" i="18"/>
  <c r="F11" i="18"/>
  <c r="J11" i="18"/>
  <c r="N11" i="18"/>
  <c r="F12" i="18"/>
  <c r="J12" i="18"/>
  <c r="N12" i="18"/>
  <c r="F13" i="18"/>
  <c r="J13" i="18"/>
  <c r="N13" i="18"/>
  <c r="F14" i="18"/>
  <c r="J14" i="18"/>
  <c r="N14" i="18"/>
  <c r="F15" i="18"/>
  <c r="J15" i="18"/>
  <c r="N15" i="18"/>
  <c r="F16" i="18"/>
  <c r="J16" i="18"/>
  <c r="N16" i="18"/>
  <c r="F17" i="18"/>
  <c r="J17" i="18"/>
  <c r="N17" i="18"/>
  <c r="F18" i="18"/>
  <c r="J18" i="18"/>
  <c r="N18" i="18"/>
  <c r="F19" i="18"/>
  <c r="J19" i="18"/>
  <c r="N19" i="18"/>
  <c r="F20" i="18"/>
  <c r="J20" i="18"/>
  <c r="N20" i="18"/>
  <c r="F21" i="18"/>
  <c r="J21" i="18"/>
  <c r="N21" i="18"/>
  <c r="F22" i="18"/>
  <c r="J22" i="18"/>
  <c r="M22" i="18"/>
  <c r="N22" i="18"/>
  <c r="F23" i="18"/>
  <c r="J23" i="18"/>
  <c r="N23" i="18"/>
  <c r="F24" i="18"/>
  <c r="J24" i="18"/>
  <c r="N24" i="18"/>
  <c r="F25" i="18"/>
  <c r="J25" i="18"/>
  <c r="N25" i="18"/>
  <c r="F26" i="18"/>
  <c r="J26" i="18"/>
  <c r="N26" i="18"/>
  <c r="F27" i="18"/>
  <c r="J27" i="18"/>
  <c r="N27" i="18"/>
  <c r="F28" i="18"/>
  <c r="J28" i="18"/>
  <c r="N28" i="18"/>
  <c r="F29" i="18"/>
  <c r="J29" i="18"/>
  <c r="N29" i="18"/>
  <c r="F30" i="18"/>
  <c r="J30" i="18"/>
  <c r="N30" i="18"/>
  <c r="F31" i="18"/>
  <c r="J31" i="18"/>
  <c r="N31" i="18"/>
  <c r="F32" i="18"/>
  <c r="J32" i="18"/>
  <c r="N32" i="18"/>
  <c r="F33" i="18"/>
  <c r="J33" i="18"/>
  <c r="N33" i="18"/>
  <c r="F34" i="18"/>
  <c r="J34" i="18"/>
  <c r="N34" i="18"/>
  <c r="F35" i="18"/>
  <c r="J35" i="18"/>
  <c r="N35" i="18"/>
  <c r="F36" i="18"/>
  <c r="J36" i="18"/>
  <c r="N36" i="18"/>
  <c r="F37" i="18"/>
  <c r="J37" i="18"/>
  <c r="N37" i="18"/>
  <c r="F38" i="18"/>
  <c r="J38" i="18"/>
  <c r="N38" i="18"/>
  <c r="F39" i="18"/>
  <c r="J39" i="18"/>
  <c r="N39" i="18"/>
  <c r="F40" i="18"/>
  <c r="J40" i="18"/>
  <c r="N40" i="18"/>
  <c r="F41" i="18"/>
  <c r="J41" i="18"/>
  <c r="N41" i="18"/>
  <c r="F42" i="18"/>
  <c r="J42" i="18"/>
  <c r="N42" i="18"/>
  <c r="F43" i="18"/>
  <c r="J43" i="18"/>
  <c r="N43" i="18"/>
  <c r="F44" i="18"/>
  <c r="J44" i="18"/>
  <c r="N44" i="18"/>
  <c r="F45" i="18"/>
  <c r="J45" i="18"/>
  <c r="N45" i="18"/>
  <c r="F46" i="18"/>
  <c r="J46" i="18"/>
  <c r="N46" i="18"/>
  <c r="F47" i="18"/>
  <c r="J47" i="18"/>
  <c r="L47" i="18"/>
  <c r="N47" i="18"/>
  <c r="F48" i="18"/>
  <c r="J48" i="18"/>
  <c r="N48" i="18"/>
  <c r="F49" i="18"/>
  <c r="J49" i="18"/>
  <c r="N49" i="18"/>
  <c r="F50" i="18"/>
  <c r="J50" i="18"/>
  <c r="N50" i="18"/>
  <c r="F51" i="18"/>
  <c r="J51" i="18"/>
  <c r="N51" i="18"/>
  <c r="F52" i="18"/>
  <c r="J52" i="18"/>
  <c r="N52" i="18"/>
  <c r="F53" i="18"/>
  <c r="J53" i="18"/>
  <c r="N53" i="18"/>
  <c r="F54" i="18"/>
  <c r="J54" i="18"/>
  <c r="N54" i="18"/>
  <c r="F55" i="18"/>
  <c r="J55" i="18"/>
  <c r="N55" i="18"/>
  <c r="F56" i="18"/>
  <c r="J56" i="18"/>
  <c r="N56" i="18"/>
  <c r="F58" i="18"/>
  <c r="J58" i="18"/>
  <c r="N58" i="18"/>
  <c r="F60" i="18"/>
  <c r="J60" i="18"/>
  <c r="N60" i="18"/>
  <c r="M59" i="17"/>
  <c r="I59" i="17"/>
  <c r="E59" i="17"/>
  <c r="M58" i="17"/>
  <c r="I58" i="17"/>
  <c r="E58" i="17"/>
  <c r="M56" i="17"/>
  <c r="I56" i="17"/>
  <c r="E56" i="17"/>
  <c r="M55" i="17"/>
  <c r="I55" i="17"/>
  <c r="E55" i="17"/>
  <c r="M54" i="17"/>
  <c r="I54" i="17"/>
  <c r="E54" i="17"/>
  <c r="M53" i="17"/>
  <c r="I53" i="17"/>
  <c r="E53" i="17"/>
  <c r="M52" i="17"/>
  <c r="I52" i="17"/>
  <c r="E52" i="17"/>
  <c r="M51" i="17"/>
  <c r="I51" i="17"/>
  <c r="E51" i="17"/>
  <c r="M50" i="17"/>
  <c r="I50" i="17"/>
  <c r="E50" i="17"/>
  <c r="M49" i="17"/>
  <c r="I49" i="17"/>
  <c r="E49" i="17"/>
  <c r="M48" i="17"/>
  <c r="I48" i="17"/>
  <c r="E48" i="17"/>
  <c r="K47" i="17"/>
  <c r="M47" i="17"/>
  <c r="I47" i="17"/>
  <c r="E47" i="17"/>
  <c r="M46" i="17"/>
  <c r="I46" i="17"/>
  <c r="E46" i="17"/>
  <c r="M45" i="17"/>
  <c r="I45" i="17"/>
  <c r="E45" i="17"/>
  <c r="M44" i="17"/>
  <c r="I44" i="17"/>
  <c r="E44" i="17"/>
  <c r="M43" i="17"/>
  <c r="I43" i="17"/>
  <c r="E43" i="17"/>
  <c r="M42" i="17"/>
  <c r="I42" i="17"/>
  <c r="E42" i="17"/>
  <c r="M41" i="17"/>
  <c r="I41" i="17"/>
  <c r="E41" i="17"/>
  <c r="M40" i="17"/>
  <c r="I40" i="17"/>
  <c r="E40" i="17"/>
  <c r="M39" i="17"/>
  <c r="I39" i="17"/>
  <c r="E39" i="17"/>
  <c r="M38" i="17"/>
  <c r="I38" i="17"/>
  <c r="E38" i="17"/>
  <c r="M37" i="17"/>
  <c r="I37" i="17"/>
  <c r="E37" i="17"/>
  <c r="M36" i="17"/>
  <c r="I36" i="17"/>
  <c r="E36" i="17"/>
  <c r="M35" i="17"/>
  <c r="I35" i="17"/>
  <c r="E35" i="17"/>
  <c r="M34" i="17"/>
  <c r="I34" i="17"/>
  <c r="E34" i="17"/>
  <c r="M33" i="17"/>
  <c r="I33" i="17"/>
  <c r="E33" i="17"/>
  <c r="M32" i="17"/>
  <c r="I32" i="17"/>
  <c r="E32" i="17"/>
  <c r="M31" i="17"/>
  <c r="I31" i="17"/>
  <c r="E31" i="17"/>
  <c r="M30" i="17"/>
  <c r="I30" i="17"/>
  <c r="E30" i="17"/>
  <c r="M29" i="17"/>
  <c r="I29" i="17"/>
  <c r="E29" i="17"/>
  <c r="M28" i="17"/>
  <c r="I28" i="17"/>
  <c r="E28" i="17"/>
  <c r="M27" i="17"/>
  <c r="I27" i="17"/>
  <c r="E27" i="17"/>
  <c r="M26" i="17"/>
  <c r="I26" i="17"/>
  <c r="E26" i="17"/>
  <c r="M25" i="17"/>
  <c r="I25" i="17"/>
  <c r="E25" i="17"/>
  <c r="M24" i="17"/>
  <c r="I24" i="17"/>
  <c r="E24" i="17"/>
  <c r="M23" i="17"/>
  <c r="I23" i="17"/>
  <c r="E23" i="17"/>
  <c r="L22" i="17"/>
  <c r="M22" i="17"/>
  <c r="I22" i="17"/>
  <c r="E22" i="17"/>
  <c r="M21" i="17"/>
  <c r="I21" i="17"/>
  <c r="E21" i="17"/>
  <c r="M20" i="17"/>
  <c r="I20" i="17"/>
  <c r="E20" i="17"/>
  <c r="M19" i="17"/>
  <c r="I19" i="17"/>
  <c r="E19" i="17"/>
  <c r="M18" i="17"/>
  <c r="I18" i="17"/>
  <c r="E18" i="17"/>
  <c r="M17" i="17"/>
  <c r="I17" i="17"/>
  <c r="E17" i="17"/>
  <c r="M16" i="17"/>
  <c r="I16" i="17"/>
  <c r="E16" i="17"/>
  <c r="L15" i="17"/>
  <c r="H15" i="17"/>
  <c r="D15" i="17"/>
  <c r="M14" i="17"/>
  <c r="I14" i="17"/>
  <c r="E14" i="17"/>
  <c r="M13" i="17"/>
  <c r="I13" i="17"/>
  <c r="E13" i="17"/>
  <c r="M12" i="17"/>
  <c r="I12" i="17"/>
  <c r="E12" i="17"/>
  <c r="M11" i="17"/>
  <c r="I11" i="17"/>
  <c r="E11" i="17"/>
  <c r="M10" i="17"/>
  <c r="I10" i="17"/>
  <c r="E10" i="17"/>
  <c r="M9" i="17"/>
  <c r="I9" i="17"/>
  <c r="E9" i="17"/>
  <c r="M8" i="17"/>
  <c r="I8" i="17"/>
  <c r="E8" i="17"/>
  <c r="M7" i="17"/>
  <c r="I7" i="17"/>
  <c r="E7" i="17"/>
  <c r="S57" i="14"/>
  <c r="M57" i="14"/>
  <c r="G57" i="14"/>
  <c r="S56" i="14"/>
  <c r="M56" i="14"/>
  <c r="G56" i="14"/>
  <c r="S55" i="14"/>
  <c r="M55" i="14"/>
  <c r="G55" i="14"/>
  <c r="S54" i="14"/>
  <c r="M54" i="14"/>
  <c r="G54" i="14"/>
  <c r="S53" i="14"/>
  <c r="M53" i="14"/>
  <c r="G53" i="14"/>
  <c r="S52" i="14"/>
  <c r="M52" i="14"/>
  <c r="G52" i="14"/>
  <c r="S51" i="14"/>
  <c r="M51" i="14"/>
  <c r="G51" i="14"/>
  <c r="S50" i="14"/>
  <c r="M50" i="14"/>
  <c r="G50" i="14"/>
  <c r="S49" i="14"/>
  <c r="M49" i="14"/>
  <c r="G49" i="14"/>
  <c r="S48" i="14"/>
  <c r="M48" i="14"/>
  <c r="G48" i="14"/>
  <c r="S47" i="14"/>
  <c r="M47" i="14"/>
  <c r="G47" i="14"/>
  <c r="S46" i="14"/>
  <c r="M46" i="14"/>
  <c r="G46" i="14"/>
  <c r="S45" i="14"/>
  <c r="M45" i="14"/>
  <c r="G45" i="14"/>
  <c r="S44" i="14"/>
  <c r="M44" i="14"/>
  <c r="G44" i="14"/>
  <c r="S43" i="14"/>
  <c r="M43" i="14"/>
  <c r="G43" i="14"/>
  <c r="S42" i="14"/>
  <c r="M42" i="14"/>
  <c r="G42" i="14"/>
  <c r="S41" i="14"/>
  <c r="M41" i="14"/>
  <c r="G41" i="14"/>
  <c r="S40" i="14"/>
  <c r="M40" i="14"/>
  <c r="G40" i="14"/>
  <c r="S39" i="14"/>
  <c r="M39" i="14"/>
  <c r="G39" i="14"/>
  <c r="S38" i="14"/>
  <c r="M38" i="14"/>
  <c r="G38" i="14"/>
  <c r="S37" i="14"/>
  <c r="M37" i="14"/>
  <c r="G37" i="14"/>
  <c r="S36" i="14"/>
  <c r="M36" i="14"/>
  <c r="G36" i="14"/>
  <c r="S35" i="14"/>
  <c r="M35" i="14"/>
  <c r="G35" i="14"/>
  <c r="S34" i="14"/>
  <c r="M34" i="14"/>
  <c r="G34" i="14"/>
  <c r="S33" i="14"/>
  <c r="M33" i="14"/>
  <c r="G33" i="14"/>
  <c r="S32" i="14"/>
  <c r="M32" i="14"/>
  <c r="G32" i="14"/>
  <c r="S31" i="14"/>
  <c r="M31" i="14"/>
  <c r="G31" i="14"/>
  <c r="S30" i="14"/>
  <c r="M30" i="14"/>
  <c r="G30" i="14"/>
  <c r="S29" i="14"/>
  <c r="M29" i="14"/>
  <c r="G29" i="14"/>
  <c r="S28" i="14"/>
  <c r="M28" i="14"/>
  <c r="G28" i="14"/>
  <c r="S27" i="14"/>
  <c r="M27" i="14"/>
  <c r="G27" i="14"/>
  <c r="S26" i="14"/>
  <c r="M26" i="14"/>
  <c r="G26" i="14"/>
  <c r="S25" i="14"/>
  <c r="M25" i="14"/>
  <c r="G25" i="14"/>
  <c r="S24" i="14"/>
  <c r="M24" i="14"/>
  <c r="G24" i="14"/>
  <c r="S23" i="14"/>
  <c r="M23" i="14"/>
  <c r="G23" i="14"/>
  <c r="S22" i="14"/>
  <c r="M22" i="14"/>
  <c r="G22" i="14"/>
  <c r="S21" i="14"/>
  <c r="M21" i="14"/>
  <c r="G21" i="14"/>
  <c r="S20" i="14"/>
  <c r="M20" i="14"/>
  <c r="G20" i="14"/>
  <c r="S19" i="14"/>
  <c r="M19" i="14"/>
  <c r="G19" i="14"/>
  <c r="S18" i="14"/>
  <c r="M18" i="14"/>
  <c r="G18" i="14"/>
  <c r="S17" i="14"/>
  <c r="M17" i="14"/>
  <c r="G17" i="14"/>
  <c r="S16" i="14"/>
  <c r="M16" i="14"/>
  <c r="G16" i="14"/>
  <c r="S15" i="14"/>
  <c r="M15" i="14"/>
  <c r="G15" i="14"/>
  <c r="S14" i="14"/>
  <c r="M14" i="14"/>
  <c r="G14" i="14"/>
  <c r="S13" i="14"/>
  <c r="M13" i="14"/>
  <c r="G13" i="14"/>
  <c r="S12" i="14"/>
  <c r="M12" i="14"/>
  <c r="G12" i="14"/>
  <c r="S11" i="14"/>
  <c r="M11" i="14"/>
  <c r="G11" i="14"/>
  <c r="S10" i="14"/>
  <c r="M10" i="14"/>
  <c r="G10" i="14"/>
  <c r="S9" i="14"/>
  <c r="M9" i="14"/>
  <c r="G9" i="14"/>
  <c r="S8" i="14"/>
  <c r="M8" i="14"/>
  <c r="G8" i="14"/>
  <c r="S7" i="14"/>
  <c r="M7" i="14"/>
  <c r="G7" i="14"/>
  <c r="S6" i="14"/>
  <c r="M6" i="14"/>
  <c r="G6" i="14"/>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14" i="13"/>
  <c r="S15" i="13"/>
  <c r="S16" i="13"/>
  <c r="S17" i="13"/>
  <c r="S18" i="13"/>
  <c r="S19" i="13"/>
  <c r="S20" i="13"/>
  <c r="S21" i="13"/>
  <c r="S22" i="13"/>
  <c r="S23" i="13"/>
  <c r="S24" i="13"/>
  <c r="S25" i="13"/>
  <c r="S26" i="13"/>
  <c r="S27" i="13"/>
  <c r="S28" i="13"/>
  <c r="S29" i="13"/>
  <c r="S7" i="13"/>
  <c r="S8" i="13"/>
  <c r="S9" i="13"/>
  <c r="S10" i="13"/>
  <c r="S11" i="13"/>
  <c r="S12" i="13"/>
  <c r="S13" i="13"/>
  <c r="S6" i="13"/>
  <c r="M57" i="13"/>
  <c r="G57" i="13"/>
  <c r="M56" i="13"/>
  <c r="G56" i="13"/>
  <c r="M55" i="13"/>
  <c r="G55" i="13"/>
  <c r="M54" i="13"/>
  <c r="G54" i="13"/>
  <c r="M53" i="13"/>
  <c r="G53" i="13"/>
  <c r="M52" i="13"/>
  <c r="G52" i="13"/>
  <c r="M51" i="13"/>
  <c r="G51" i="13"/>
  <c r="M50" i="13"/>
  <c r="G50" i="13"/>
  <c r="M49" i="13"/>
  <c r="G49" i="13"/>
  <c r="M48" i="13"/>
  <c r="G48" i="13"/>
  <c r="M47" i="13"/>
  <c r="G47" i="13"/>
  <c r="M46" i="13"/>
  <c r="G46" i="13"/>
  <c r="M45" i="13"/>
  <c r="G45" i="13"/>
  <c r="M44" i="13"/>
  <c r="G44" i="13"/>
  <c r="M43" i="13"/>
  <c r="G43" i="13"/>
  <c r="M42" i="13"/>
  <c r="G42" i="13"/>
  <c r="M41" i="13"/>
  <c r="G41" i="13"/>
  <c r="M40" i="13"/>
  <c r="G40" i="13"/>
  <c r="M39" i="13"/>
  <c r="G39" i="13"/>
  <c r="M38" i="13"/>
  <c r="G38" i="13"/>
  <c r="M37" i="13"/>
  <c r="G37" i="13"/>
  <c r="M36" i="13"/>
  <c r="G36" i="13"/>
  <c r="M35" i="13"/>
  <c r="G35" i="13"/>
  <c r="M34" i="13"/>
  <c r="G34" i="13"/>
  <c r="M33" i="13"/>
  <c r="G33" i="13"/>
  <c r="M32" i="13"/>
  <c r="G32" i="13"/>
  <c r="M31" i="13"/>
  <c r="G31" i="13"/>
  <c r="M30" i="13"/>
  <c r="G30" i="13"/>
  <c r="M29" i="13"/>
  <c r="G29" i="13"/>
  <c r="M28" i="13"/>
  <c r="G28" i="13"/>
  <c r="M27" i="13"/>
  <c r="G27" i="13"/>
  <c r="M26" i="13"/>
  <c r="G26" i="13"/>
  <c r="M25" i="13"/>
  <c r="G25" i="13"/>
  <c r="M24" i="13"/>
  <c r="G24" i="13"/>
  <c r="M23" i="13"/>
  <c r="G23" i="13"/>
  <c r="M22" i="13"/>
  <c r="G22" i="13"/>
  <c r="M21" i="13"/>
  <c r="G21" i="13"/>
  <c r="M20" i="13"/>
  <c r="G20" i="13"/>
  <c r="M19" i="13"/>
  <c r="G19" i="13"/>
  <c r="M18" i="13"/>
  <c r="G18" i="13"/>
  <c r="M17" i="13"/>
  <c r="G17" i="13"/>
  <c r="M16" i="13"/>
  <c r="G16" i="13"/>
  <c r="M15" i="13"/>
  <c r="G15" i="13"/>
  <c r="M14" i="13"/>
  <c r="G14" i="13"/>
  <c r="M13" i="13"/>
  <c r="G13" i="13"/>
  <c r="M12" i="13"/>
  <c r="G12" i="13"/>
  <c r="M11" i="13"/>
  <c r="G11" i="13"/>
  <c r="M10" i="13"/>
  <c r="G10" i="13"/>
  <c r="M9" i="13"/>
  <c r="G9" i="13"/>
  <c r="M8" i="13"/>
  <c r="G8" i="13"/>
  <c r="M7" i="13"/>
  <c r="G7" i="13"/>
  <c r="M6" i="13"/>
  <c r="G6" i="13"/>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6" i="12"/>
  <c r="J31" i="7"/>
  <c r="J56" i="7"/>
  <c r="J55" i="7"/>
  <c r="J54" i="7"/>
  <c r="J53" i="7"/>
  <c r="J52" i="7"/>
  <c r="J51" i="7"/>
  <c r="J50" i="7"/>
  <c r="J49" i="7"/>
  <c r="J48" i="7"/>
  <c r="J47" i="7"/>
  <c r="J46" i="7"/>
  <c r="J45" i="7"/>
  <c r="J44" i="7"/>
  <c r="J43" i="7"/>
  <c r="J42" i="7"/>
  <c r="J41" i="7"/>
  <c r="J40" i="7"/>
  <c r="J39" i="7"/>
  <c r="J38" i="7"/>
  <c r="J37" i="7"/>
  <c r="J36" i="7"/>
  <c r="J35" i="7"/>
  <c r="J34" i="7"/>
  <c r="J33" i="7"/>
  <c r="J32" i="7"/>
  <c r="J30" i="7"/>
  <c r="J29" i="7"/>
  <c r="J28" i="7"/>
  <c r="J27" i="7"/>
  <c r="J26" i="7"/>
  <c r="J25" i="7"/>
  <c r="J24" i="7"/>
  <c r="J23" i="7"/>
  <c r="J22" i="7"/>
  <c r="J21" i="7"/>
  <c r="J20" i="7"/>
  <c r="J19" i="7"/>
  <c r="J18" i="7"/>
  <c r="J17" i="7"/>
  <c r="J16" i="7"/>
  <c r="J15" i="7"/>
  <c r="J14" i="7"/>
  <c r="J13" i="7"/>
  <c r="J12" i="7"/>
  <c r="J11" i="7"/>
  <c r="J10" i="7"/>
  <c r="J9" i="7"/>
  <c r="J8" i="7"/>
  <c r="J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J6" i="7"/>
  <c r="G6" i="7"/>
  <c r="D6" i="7"/>
  <c r="J5" i="7"/>
  <c r="G5" i="7"/>
  <c r="D5" i="7"/>
</calcChain>
</file>

<file path=xl/sharedStrings.xml><?xml version="1.0" encoding="utf-8"?>
<sst xmlns="http://schemas.openxmlformats.org/spreadsheetml/2006/main" count="2422" uniqueCount="579">
  <si>
    <t>State and Federal Gasoline Excise Tax Rates for Fiscal Year 2000</t>
  </si>
  <si>
    <t>State</t>
  </si>
  <si>
    <t>Total tax</t>
  </si>
  <si>
    <t>Excise tax</t>
  </si>
  <si>
    <t>Additional tax</t>
  </si>
  <si>
    <t>Notes</t>
  </si>
  <si>
    <t>(in cents)</t>
  </si>
  <si>
    <t>Alabama [1]</t>
  </si>
  <si>
    <t>Inspection fee</t>
  </si>
  <si>
    <t>Alaska</t>
  </si>
  <si>
    <t xml:space="preserve"> </t>
  </si>
  <si>
    <t>Arizona</t>
  </si>
  <si>
    <t>[2]</t>
  </si>
  <si>
    <t>Arkansas [3]</t>
  </si>
  <si>
    <t>Environmental surcharge</t>
  </si>
  <si>
    <t>California</t>
  </si>
  <si>
    <t>Sales tax applicable</t>
  </si>
  <si>
    <t>Colorado</t>
  </si>
  <si>
    <t>Connecticut</t>
  </si>
  <si>
    <t>Delaware</t>
  </si>
  <si>
    <t>Plus 0.5 percent gross receipts tax [4]</t>
  </si>
  <si>
    <t>District of Columbia</t>
  </si>
  <si>
    <t>Florida [5]</t>
  </si>
  <si>
    <t>Sales tax added to excise [4]</t>
  </si>
  <si>
    <t>Georgia</t>
  </si>
  <si>
    <t>Sales tax applicable (3 percent)</t>
  </si>
  <si>
    <t>Hawaii [1]</t>
  </si>
  <si>
    <t>Idaho</t>
  </si>
  <si>
    <t>Clean water tax [6]</t>
  </si>
  <si>
    <t>Illinois [1]</t>
  </si>
  <si>
    <t>Sales tax applicable, environmental fee [2]</t>
  </si>
  <si>
    <t>Indiana</t>
  </si>
  <si>
    <t>Sales tax applicable [2]</t>
  </si>
  <si>
    <t>Iowa</t>
  </si>
  <si>
    <t>Kansas</t>
  </si>
  <si>
    <t>[3]</t>
  </si>
  <si>
    <t>Kentucky</t>
  </si>
  <si>
    <t>[2,7]</t>
  </si>
  <si>
    <t>Louisiana</t>
  </si>
  <si>
    <t>Maine</t>
  </si>
  <si>
    <t>Maryland</t>
  </si>
  <si>
    <t>Massachusetts</t>
  </si>
  <si>
    <t>[7]</t>
  </si>
  <si>
    <t>Michigan</t>
  </si>
  <si>
    <t>Minnesota</t>
  </si>
  <si>
    <t>Mississippi</t>
  </si>
  <si>
    <t>Environmental fee</t>
  </si>
  <si>
    <t>Missouri</t>
  </si>
  <si>
    <t>Montana</t>
  </si>
  <si>
    <t>Nebraska</t>
  </si>
  <si>
    <t>Petroleum fee [4]</t>
  </si>
  <si>
    <t>Nevada [5]</t>
  </si>
  <si>
    <t>New Hampshire</t>
  </si>
  <si>
    <t>Oil discharge cleanup fee</t>
  </si>
  <si>
    <t>New Jersey</t>
  </si>
  <si>
    <t>Plus a 2.75-percent gross receipts tax</t>
  </si>
  <si>
    <t>New Mexico</t>
  </si>
  <si>
    <t>Petroleum loading fee</t>
  </si>
  <si>
    <t>New York</t>
  </si>
  <si>
    <t>North Carolina</t>
  </si>
  <si>
    <t>Inspection tax [7]</t>
  </si>
  <si>
    <t>North Dakota</t>
  </si>
  <si>
    <t>Ohio</t>
  </si>
  <si>
    <t>Plus 3 cents commerical</t>
  </si>
  <si>
    <t>Oklahoma</t>
  </si>
  <si>
    <t>Oregon [5]</t>
  </si>
  <si>
    <t>Pennsylvania</t>
  </si>
  <si>
    <t>Oil franchise tax</t>
  </si>
  <si>
    <t>Rhode Island</t>
  </si>
  <si>
    <t>LUST tax</t>
  </si>
  <si>
    <t>South Carolina</t>
  </si>
  <si>
    <t>South Dakota [5]</t>
  </si>
  <si>
    <t>Tennessee [5]</t>
  </si>
  <si>
    <t>Petroleum tax and environmental fee</t>
  </si>
  <si>
    <t>Texas</t>
  </si>
  <si>
    <t>Utah</t>
  </si>
  <si>
    <t>Vermont</t>
  </si>
  <si>
    <t>Petroleum cleanup fee [8]</t>
  </si>
  <si>
    <t>Virginia [5]</t>
  </si>
  <si>
    <t>[8]</t>
  </si>
  <si>
    <t>Washington</t>
  </si>
  <si>
    <t>0.5-percent privilege tax</t>
  </si>
  <si>
    <t>West Virginia</t>
  </si>
  <si>
    <t>Sales tax added to excise</t>
  </si>
  <si>
    <t>Wisconsin [4]</t>
  </si>
  <si>
    <t>[4]</t>
  </si>
  <si>
    <t>Wyoming</t>
  </si>
  <si>
    <t>Federal</t>
  </si>
  <si>
    <t>LUST tax [6]</t>
  </si>
  <si>
    <t>[1] Tax rates do not include local option taxes. In AL, 1 to 3 cents; HI, 8 to 11.5 cents; IL, 5 cents in Chicago and 6 cents in Cook County (gasoline only).</t>
  </si>
  <si>
    <t>[2] Carriers pay an additional surcharge equal to AZ, 8 cents; IL, 6.3 cents (gasoline), 6.0 cents (diesel); IN, 11 cents; KY, 2 percent (gasoline), 4.7 percent (diesel); and NY, 22.21 cents (gasoline), 23.21 cents (diesel).</t>
  </si>
  <si>
    <t>[3] The Arkansas gasoline and gasohol tax rate increased to 20.5 cents on July 1, 2000, and the diesel tax rate increased to 22.5 cents on April 1, 2000.  The Kansas tax increased by 1 cent on July 1, 2000.</t>
  </si>
  <si>
    <t>[4]Portion of the rate is adjustable based on maintenance costs, sales volume, or cost of fuel to State government.</t>
  </si>
  <si>
    <t>[5] Local taxes for gasoline and gasohol vary from 5.5 cents to 17 cents.  Plus a 2.07-cent-per-gallon pollution tax.</t>
  </si>
  <si>
    <t xml:space="preserve"> NV, 1.75 to 7.75 cents; OR, 1 to 2 cents; SD and TN, 1 cent; and VA, 2 percent.</t>
  </si>
  <si>
    <t>[6] Tax rate is reduced by the percentage of ethanol used in blending (reported rate assumes the maximum 10-percent ethanol).</t>
  </si>
  <si>
    <t>[7] Tax rate is based on the average wholesale price and is adjusted quarterly. The actual rates are:  KY, 9 percent; MA, 19.1 percent; and NC, 17.5 cents plus 7 percent.</t>
  </si>
  <si>
    <t>[8] Large trucks pay a higher tax, VT-total 25 cents per gallon, VA-additional 3.5 cents.</t>
  </si>
  <si>
    <t>SOURCE:  Compiled by Federation of Tax Administrators from various sources.</t>
  </si>
  <si>
    <t>SOURCE: IRS, Statistics of Income Bulletin, Winter 2000-2001, Publication 1136 (Rev. 2-2001).</t>
  </si>
  <si>
    <t>Gasoline Tax Rate per Gallon, 2001</t>
  </si>
  <si>
    <t>Tax</t>
  </si>
  <si>
    <t>Rank</t>
  </si>
  <si>
    <t>Hawaii</t>
  </si>
  <si>
    <t>Illinois</t>
  </si>
  <si>
    <t>Arkansas</t>
  </si>
  <si>
    <t>Nevada</t>
  </si>
  <si>
    <t>Wisconsin</t>
  </si>
  <si>
    <t>Tennessee</t>
  </si>
  <si>
    <t>Florida</t>
  </si>
  <si>
    <t>Virginia</t>
  </si>
  <si>
    <t>Alabama</t>
  </si>
  <si>
    <t>South Dakota</t>
  </si>
  <si>
    <t>Oregon</t>
  </si>
  <si>
    <t>Washington DC</t>
  </si>
  <si>
    <t xml:space="preserve">Source: Chartbook on Taxes in Maryland. Maryland Budget and Tax Policy </t>
  </si>
  <si>
    <t xml:space="preserve">Institute. January 2002. Computed from data compiled by the Federation of </t>
  </si>
  <si>
    <t>Tax Administrators and other sources.</t>
  </si>
  <si>
    <t>Gasoline Tax Rate per Gallon, 2002</t>
  </si>
  <si>
    <t>W. Virginia</t>
  </si>
  <si>
    <t>2. The tax rate is based on the average wholesale price and is adjusted quarterly. The actual rate as of January 1, 2002 was 9%. (Kentucky, Gasoline Tax Rate, 1998-2002)</t>
  </si>
  <si>
    <t>3. The tax rate is indexed for inflation and is revised quarterly. (Nebraska, Gasoline Tax Rate, 1995-2002)</t>
  </si>
  <si>
    <t>4. Tax rate is based on the average wholesale price and is adjusted every six months. The actual rate is 7%. (North Carolina, Gasoline Tax Rate, 1995-2002)</t>
  </si>
  <si>
    <t>5. The tax rate is indexed for inflation and is revised every April 1. (Wisconsin, Gasoline Tax Rate, 1997-2002)</t>
  </si>
  <si>
    <t>Source: World Tax Database, Office of Tax Policy Research.  Downloaded from http://www.wtdb.org/index.html on December 22, 2003.</t>
  </si>
  <si>
    <t>1. Unless otherwise indicated, data are in dollars per gallon. These rates are exclusive of license and inspection fees. Taxes on gasoline used in motor vehicles not operated on the public highways may be at a different rate, exempted, or refunded. Blank cells indicate unavailable data. (United States, Gasoline Tax Rate, 1950-2002)</t>
  </si>
  <si>
    <t>Gasoline Tax Rate per Gallon, 2003</t>
  </si>
  <si>
    <t>Additional Taxes</t>
  </si>
  <si>
    <t>Total Tax</t>
  </si>
  <si>
    <t>14.6 </t>
  </si>
  <si>
    <t>SOURCE: Compiled by Federation of Tax Adminstrators from various sources, January 1, 2003</t>
  </si>
  <si>
    <t xml:space="preserve">/1 Tax rates do not include local option taxes. In AL, 1 - 3 cents; HI, 8 to 11.5 cent; IL, 5 cents in Chicago and 6 cents in Cook county (gasoline only); NV, 1.75 to 7.75 cents; OR, 1 to 3 cents; SD and TN, one cent; and VA 2%. 
/2 Local taxes for gasoline and gasohol vary from 5.5 cents to 17 cents (average is 13.4¢). Plus a 2.07 cent per gallon pollution tax.
/3 Carriers pay an additional surcharge equal to AZ-8 cents, IL-6.3 cents (g) 6.0 cents (d), IN-11 cents, KY-2% (g) 4.7% (d).
/4 Tax rate is based on the average wholesale price and is adjusted quarterly. The actual rates are: KY, 9%; and NC, 17.5¢ + 7%.
/5 Portion of the rate is adjustable based on maintenance costs, sales volume, or cost of fuel to state government.
/6 Large trucks pay an additional 3.5 cents.
/7 Tax rate is reduced by the percentage of ethanol used in blending (reported rate assumes the max. 10% ethanol).
/8 Effective July 1, 2003, rate increase in KS, 24 cents (gasoline/gasohol), 26 cents (d); NM, decreases to 16 cents (gasoline/gasohol).
</t>
  </si>
  <si>
    <t>Motor Fuel Excise Tax Rates</t>
  </si>
  <si>
    <t>Gasoline</t>
  </si>
  <si>
    <t>Diesel Fuel</t>
  </si>
  <si>
    <t>Gasohol</t>
  </si>
  <si>
    <t>Excise</t>
  </si>
  <si>
    <t>Add'l</t>
  </si>
  <si>
    <t>Total</t>
  </si>
  <si>
    <t>Alabama /1</t>
  </si>
  <si>
    <t>/3</t>
  </si>
  <si>
    <t xml:space="preserve">Colorado </t>
  </si>
  <si>
    <t>Plus 0.5% GRT /5</t>
  </si>
  <si>
    <t>Florida /2</t>
  </si>
  <si>
    <t>Sales tax added to excise /2</t>
  </si>
  <si>
    <t>Sales tax applicable (3%)</t>
  </si>
  <si>
    <t>Hawaii /1</t>
  </si>
  <si>
    <t>/7</t>
  </si>
  <si>
    <t>Illinois /1</t>
  </si>
  <si>
    <t>0.8 </t>
  </si>
  <si>
    <t>Sales tax appl., env. fee /3</t>
  </si>
  <si>
    <t>Sales tax applicable /3</t>
  </si>
  <si>
    <t xml:space="preserve">Kansas </t>
  </si>
  <si>
    <t>Environmental fee /4 /3</t>
  </si>
  <si>
    <t> /5</t>
  </si>
  <si>
    <t>Petroleum fee /5</t>
  </si>
  <si>
    <t>Nevada /1</t>
  </si>
  <si>
    <t>Petroleum fee</t>
  </si>
  <si>
    <t>Petroeum loading fee</t>
  </si>
  <si>
    <t>12.85 </t>
  </si>
  <si>
    <t>/4 Inspection tax</t>
  </si>
  <si>
    <t>Ohio /8</t>
  </si>
  <si>
    <t>Oregon /1</t>
  </si>
  <si>
    <t>South Dakota /1</t>
  </si>
  <si>
    <t>Tennessee /1</t>
  </si>
  <si>
    <t>Petroleum Tax &amp; Envir. Fee</t>
  </si>
  <si>
    <t>Petroleum cleanup fee</t>
  </si>
  <si>
    <t>Virginia /1</t>
  </si>
  <si>
    <t>/6</t>
  </si>
  <si>
    <t>0.5% privilege tax</t>
  </si>
  <si>
    <t>/5</t>
  </si>
  <si>
    <t xml:space="preserve">Wyoming </t>
  </si>
  <si>
    <t>License tax</t>
  </si>
  <si>
    <t>Dist. of Columbia</t>
  </si>
  <si>
    <t>/7 LUST tax</t>
  </si>
  <si>
    <t xml:space="preserve">/1 Tax rates do not include local option taxes. In AL, 1 - 3 cents; HI, 8.8 to 18.0 cent; IL, 5 cents in Chicago and 6 cents in Cook county (gasoline only); NV, 1.75 to 7.75 cents; OR, 1 to 3 cents; SD and TN, one cent; and VA 2%. </t>
  </si>
  <si>
    <t>/2 Local taxes for gasoline and gasohol vary from 9.7 cents to 17.7 cents. Plus a 2.07 cent per gallon pollution tax.</t>
  </si>
  <si>
    <t>/3 Carriers pay an additional surcharge equal to AZ-8 cents, IL-6.3 cents (g) 6.0 cents (d), IN-11 cents, KY-2% (g) 4.7% (d).</t>
  </si>
  <si>
    <t>/4 Tax rate is based on the average wholesale price and is adjusted quarterly. The actual rates are: KY, 9%; and NC, 17.5¢ + 7%.</t>
  </si>
  <si>
    <t>/5 Portion of the rate is adjustable based on maintenance costs, sales volume, or inflation.</t>
  </si>
  <si>
    <t>/6 Large trucks pay an additional 3.5 cents.</t>
  </si>
  <si>
    <t>/7 Tax rate is reduced by the percentage of ethanol used in blending (reported rate assumes the max. 10% ethanol).</t>
  </si>
  <si>
    <t xml:space="preserve">/8 Effective July 1, 2004, tax rate is scheduled to increase to 26 cents per gallon. </t>
  </si>
  <si>
    <t xml:space="preserve">Source: Compiled by Federation of Tax Administrators from various sources. </t>
  </si>
  <si>
    <t>http://www.taxadmin.org/fta/rate/tax_stru.html</t>
  </si>
  <si>
    <t>1.1 </t>
  </si>
  <si>
    <t>Sales tax add., env. &amp; LUST fee /3</t>
  </si>
  <si>
    <t>15.2 </t>
  </si>
  <si>
    <t>13.45 </t>
  </si>
  <si>
    <t>Sales tax applicable, Petrol. Tax</t>
  </si>
  <si>
    <t xml:space="preserve">Ohio </t>
  </si>
  <si>
    <t>SOURCE: Compiled by FTA from various sources.</t>
  </si>
  <si>
    <t xml:space="preserve">/1 Tax rates do not include local option taxes. In AL, 1 - 3 cents; HI, 8.8 to 18.0 cent; IL, 5 cents in Chicago and 6 cents in </t>
  </si>
  <si>
    <t xml:space="preserve">Cook county (gasoline only); NV, 1.75 to 7.75 cents; OR, 1 to 3 cents; SD and TN, one cent; and VA 2%. </t>
  </si>
  <si>
    <t xml:space="preserve">District of Columbia </t>
  </si>
  <si>
    <t xml:space="preserve">Vermont </t>
  </si>
  <si>
    <r>
      <t>Notes</t>
    </r>
    <r>
      <rPr>
        <sz val="10"/>
        <rFont val="Arial"/>
        <family val="2"/>
      </rPr>
      <t>:</t>
    </r>
  </si>
  <si>
    <t>Excise
Tax</t>
  </si>
  <si>
    <t>Other
Tax</t>
  </si>
  <si>
    <t>Total
Tax</t>
  </si>
  <si>
    <t>GASOLINE (cents per gallon)</t>
  </si>
  <si>
    <t>DIESEL FUEL (cents per gallon)</t>
  </si>
  <si>
    <t>FEDERAL</t>
  </si>
  <si>
    <r>
      <t xml:space="preserve">Alabama </t>
    </r>
    <r>
      <rPr>
        <vertAlign val="superscript"/>
        <sz val="10"/>
        <rFont val="Arial"/>
        <family val="2"/>
      </rPr>
      <t>1</t>
    </r>
  </si>
  <si>
    <r>
      <t xml:space="preserve">Hawaii </t>
    </r>
    <r>
      <rPr>
        <vertAlign val="superscript"/>
        <sz val="10"/>
        <rFont val="Arial"/>
        <family val="2"/>
      </rPr>
      <t>1</t>
    </r>
  </si>
  <si>
    <r>
      <t xml:space="preserve">Nevada </t>
    </r>
    <r>
      <rPr>
        <vertAlign val="superscript"/>
        <sz val="10"/>
        <rFont val="Arial"/>
        <family val="2"/>
      </rPr>
      <t>1</t>
    </r>
  </si>
  <si>
    <r>
      <t xml:space="preserve">Oregon </t>
    </r>
    <r>
      <rPr>
        <vertAlign val="superscript"/>
        <sz val="10"/>
        <rFont val="Arial"/>
        <family val="2"/>
      </rPr>
      <t>1</t>
    </r>
  </si>
  <si>
    <r>
      <t xml:space="preserve">South Dakota </t>
    </r>
    <r>
      <rPr>
        <vertAlign val="superscript"/>
        <sz val="10"/>
        <rFont val="Arial"/>
        <family val="2"/>
      </rPr>
      <t>1</t>
    </r>
  </si>
  <si>
    <r>
      <t xml:space="preserve">Tennessee </t>
    </r>
    <r>
      <rPr>
        <vertAlign val="superscript"/>
        <sz val="10"/>
        <rFont val="Arial"/>
        <family val="2"/>
      </rPr>
      <t>1</t>
    </r>
  </si>
  <si>
    <r>
      <t xml:space="preserve">Virginia </t>
    </r>
    <r>
      <rPr>
        <vertAlign val="superscript"/>
        <sz val="10"/>
        <rFont val="Arial"/>
        <family val="2"/>
      </rPr>
      <t>1</t>
    </r>
  </si>
  <si>
    <t>1.  Tax rates do not include local option taxes as listed below:</t>
  </si>
  <si>
    <t xml:space="preserve">        Alabama: 3.0 cents</t>
  </si>
  <si>
    <t xml:space="preserve">        Hawaii: 8.8 to 18.0 cents</t>
  </si>
  <si>
    <t xml:space="preserve">        Illinois: 5.0 cents in Chicago; 6.0 cents in Cook County (gasoline only)</t>
  </si>
  <si>
    <t xml:space="preserve">        Nevada: 4.0 to 9.0 cents</t>
  </si>
  <si>
    <t xml:space="preserve">        Oregon: 1.0 to 3.0 cents</t>
  </si>
  <si>
    <t xml:space="preserve">        South Dakota:  1.0 cent</t>
  </si>
  <si>
    <t xml:space="preserve">        Tennessee:  1.0 cent</t>
  </si>
  <si>
    <r>
      <t xml:space="preserve">Florida </t>
    </r>
    <r>
      <rPr>
        <vertAlign val="superscript"/>
        <sz val="10"/>
        <rFont val="Arial"/>
        <family val="2"/>
      </rPr>
      <t>3</t>
    </r>
  </si>
  <si>
    <t>3.  (Florida) Local taxes for gasoline vary from 9.7 cents to 17.7 cents.  An additional 2.07 cent per gallon pollution tax is levied.</t>
  </si>
  <si>
    <r>
      <t xml:space="preserve">Arizona </t>
    </r>
    <r>
      <rPr>
        <vertAlign val="superscript"/>
        <sz val="10"/>
        <rFont val="Arial"/>
        <family val="2"/>
      </rPr>
      <t>2</t>
    </r>
  </si>
  <si>
    <r>
      <t xml:space="preserve">Illinois </t>
    </r>
    <r>
      <rPr>
        <vertAlign val="superscript"/>
        <sz val="10"/>
        <rFont val="Arial"/>
        <family val="2"/>
      </rPr>
      <t>1,2</t>
    </r>
  </si>
  <si>
    <r>
      <t xml:space="preserve">Indiana </t>
    </r>
    <r>
      <rPr>
        <vertAlign val="superscript"/>
        <sz val="10"/>
        <rFont val="Arial"/>
        <family val="2"/>
      </rPr>
      <t>2</t>
    </r>
  </si>
  <si>
    <t>2.  Carriers pay an additional surcharge equal to the following:</t>
  </si>
  <si>
    <t xml:space="preserve">        Arizona: 8.0 cents</t>
  </si>
  <si>
    <t xml:space="preserve">        Illinois: 6.3 cents (gasoline), 6.0 cents (diesel)</t>
  </si>
  <si>
    <t xml:space="preserve">        Indiana: 11.0 cents</t>
  </si>
  <si>
    <t xml:space="preserve">        Kentucky: 2.0% (gasoline); 4.7% (diesel)</t>
  </si>
  <si>
    <t xml:space="preserve">        Virginia: 2.0%</t>
  </si>
  <si>
    <t xml:space="preserve">        Kentucky: 9.0% and North Carolina: 17.5 cents plus 7.0%</t>
  </si>
  <si>
    <r>
      <t>Iowa</t>
    </r>
    <r>
      <rPr>
        <vertAlign val="superscript"/>
        <sz val="10"/>
        <rFont val="Arial"/>
        <family val="2"/>
      </rPr>
      <t xml:space="preserve"> 4</t>
    </r>
  </si>
  <si>
    <r>
      <t xml:space="preserve">Kentucky </t>
    </r>
    <r>
      <rPr>
        <vertAlign val="superscript"/>
        <sz val="10"/>
        <rFont val="Arial"/>
        <family val="2"/>
      </rPr>
      <t>2,5</t>
    </r>
  </si>
  <si>
    <r>
      <t xml:space="preserve">North Carolina </t>
    </r>
    <r>
      <rPr>
        <vertAlign val="superscript"/>
        <sz val="10"/>
        <rFont val="Arial"/>
        <family val="2"/>
      </rPr>
      <t>5</t>
    </r>
  </si>
  <si>
    <t>5.  (Kentucky, North Carolina) Tax rate is based on the average wholesale price and is adjusted quarterly.  The actual rates are:</t>
  </si>
  <si>
    <r>
      <t xml:space="preserve">Michigan </t>
    </r>
    <r>
      <rPr>
        <vertAlign val="superscript"/>
        <sz val="10"/>
        <rFont val="Arial"/>
        <family val="2"/>
      </rPr>
      <t>6</t>
    </r>
  </si>
  <si>
    <t>Source:  Federation of Tax Administrators (http://www.taxadmin.org/fta/rate/motor_fl.html)</t>
  </si>
  <si>
    <t>GASOHOL (cents per gallon)</t>
  </si>
  <si>
    <t>State Motor Fuels Tax Rates (per gallon), 2006</t>
  </si>
  <si>
    <t>4.  (Iowa) Gasoline tax increased to 21.0 cents per gallon effective July 1, 2006 (previously 20.7)</t>
  </si>
  <si>
    <t>6.  (Michigan) Diesel tax is 9.0 cents per gallon when used in commercial vehicles</t>
  </si>
  <si>
    <t>16.6 </t>
  </si>
  <si>
    <t xml:space="preserve">        Alabama: 1.0 to 3.0 cents</t>
  </si>
  <si>
    <r>
      <t>Iowa</t>
    </r>
    <r>
      <rPr>
        <vertAlign val="superscript"/>
        <sz val="10"/>
        <rFont val="Arial"/>
        <family val="2"/>
      </rPr>
      <t xml:space="preserve"> </t>
    </r>
  </si>
  <si>
    <r>
      <t xml:space="preserve">Nebraska </t>
    </r>
    <r>
      <rPr>
        <vertAlign val="superscript"/>
        <sz val="10"/>
        <rFont val="Arial"/>
        <family val="2"/>
      </rPr>
      <t>4</t>
    </r>
  </si>
  <si>
    <r>
      <t xml:space="preserve">Maine </t>
    </r>
    <r>
      <rPr>
        <vertAlign val="superscript"/>
        <sz val="10"/>
        <rFont val="Arial"/>
        <family val="2"/>
      </rPr>
      <t>4</t>
    </r>
  </si>
  <si>
    <r>
      <t xml:space="preserve">Delaware </t>
    </r>
    <r>
      <rPr>
        <vertAlign val="superscript"/>
        <sz val="10"/>
        <rFont val="Arial"/>
        <family val="2"/>
      </rPr>
      <t>4</t>
    </r>
  </si>
  <si>
    <r>
      <t xml:space="preserve">Washington </t>
    </r>
    <r>
      <rPr>
        <vertAlign val="superscript"/>
        <sz val="10"/>
        <rFont val="Arial"/>
        <family val="2"/>
      </rPr>
      <t>8</t>
    </r>
  </si>
  <si>
    <r>
      <t xml:space="preserve">FEDERAL </t>
    </r>
    <r>
      <rPr>
        <b/>
        <vertAlign val="superscript"/>
        <sz val="10"/>
        <rFont val="Arial"/>
        <family val="2"/>
      </rPr>
      <t>1</t>
    </r>
  </si>
  <si>
    <r>
      <t xml:space="preserve">Idaho </t>
    </r>
    <r>
      <rPr>
        <vertAlign val="superscript"/>
        <sz val="10"/>
        <rFont val="Arial"/>
        <family val="2"/>
      </rPr>
      <t>1</t>
    </r>
  </si>
  <si>
    <t>2.  Tax rates do not include local option taxes as listed below:</t>
  </si>
  <si>
    <r>
      <t xml:space="preserve">Alabama </t>
    </r>
    <r>
      <rPr>
        <vertAlign val="superscript"/>
        <sz val="10"/>
        <rFont val="Arial"/>
        <family val="2"/>
      </rPr>
      <t>2</t>
    </r>
  </si>
  <si>
    <r>
      <t xml:space="preserve">Hawaii </t>
    </r>
    <r>
      <rPr>
        <vertAlign val="superscript"/>
        <sz val="10"/>
        <rFont val="Arial"/>
        <family val="2"/>
      </rPr>
      <t>2</t>
    </r>
  </si>
  <si>
    <r>
      <t xml:space="preserve">Nevada </t>
    </r>
    <r>
      <rPr>
        <vertAlign val="superscript"/>
        <sz val="10"/>
        <rFont val="Arial"/>
        <family val="2"/>
      </rPr>
      <t>2</t>
    </r>
  </si>
  <si>
    <r>
      <t xml:space="preserve">Oregon </t>
    </r>
    <r>
      <rPr>
        <vertAlign val="superscript"/>
        <sz val="10"/>
        <rFont val="Arial"/>
        <family val="2"/>
      </rPr>
      <t>2</t>
    </r>
  </si>
  <si>
    <r>
      <t xml:space="preserve">South Dakota </t>
    </r>
    <r>
      <rPr>
        <vertAlign val="superscript"/>
        <sz val="10"/>
        <rFont val="Arial"/>
        <family val="2"/>
      </rPr>
      <t>2</t>
    </r>
  </si>
  <si>
    <r>
      <t xml:space="preserve">Tennessee </t>
    </r>
    <r>
      <rPr>
        <vertAlign val="superscript"/>
        <sz val="10"/>
        <rFont val="Arial"/>
        <family val="2"/>
      </rPr>
      <t>2</t>
    </r>
  </si>
  <si>
    <t>3.  Carriers pay an additional surcharge equal to the following:</t>
  </si>
  <si>
    <r>
      <t xml:space="preserve">Arizona </t>
    </r>
    <r>
      <rPr>
        <vertAlign val="superscript"/>
        <sz val="10"/>
        <rFont val="Arial"/>
        <family val="2"/>
      </rPr>
      <t>3</t>
    </r>
  </si>
  <si>
    <r>
      <t xml:space="preserve">Illinois </t>
    </r>
    <r>
      <rPr>
        <vertAlign val="superscript"/>
        <sz val="10"/>
        <rFont val="Arial"/>
        <family val="2"/>
      </rPr>
      <t>2,3</t>
    </r>
  </si>
  <si>
    <r>
      <t xml:space="preserve">Indiana </t>
    </r>
    <r>
      <rPr>
        <vertAlign val="superscript"/>
        <sz val="10"/>
        <rFont val="Arial"/>
        <family val="2"/>
      </rPr>
      <t>3</t>
    </r>
  </si>
  <si>
    <t>1.  (Federal, Idaho) Tax rate is reduced by the percentage of ethanol used in blending (reported rate assumes the max. 10% ethanol).</t>
  </si>
  <si>
    <r>
      <t xml:space="preserve">Wisconsin </t>
    </r>
    <r>
      <rPr>
        <vertAlign val="superscript"/>
        <sz val="10"/>
        <rFont val="Arial"/>
        <family val="2"/>
      </rPr>
      <t>4</t>
    </r>
  </si>
  <si>
    <t>4.  (Delaware, Maine, Nebraska, Wisconsin) A portion of the rate is adjustable based on maintenance costs, sales volume, or inflation.</t>
  </si>
  <si>
    <t>5.  (Florida) Local taxes for gasoline vary from 10.2 cents to 18.2 cents.  An additional 2.07 cent per gallon pollution tax is levied.</t>
  </si>
  <si>
    <t>6.  (Kentucky, North Carolina) Tax rate is based on the average wholesale price and is adjusted quarterly.  The actual rates are:</t>
  </si>
  <si>
    <r>
      <t xml:space="preserve">Kentucky </t>
    </r>
    <r>
      <rPr>
        <vertAlign val="superscript"/>
        <sz val="10"/>
        <rFont val="Arial"/>
        <family val="2"/>
      </rPr>
      <t>3,6</t>
    </r>
  </si>
  <si>
    <r>
      <t xml:space="preserve">North Carolina </t>
    </r>
    <r>
      <rPr>
        <vertAlign val="superscript"/>
        <sz val="10"/>
        <rFont val="Arial"/>
        <family val="2"/>
      </rPr>
      <t>6</t>
    </r>
  </si>
  <si>
    <t>7.  (Virginia) Large trucks pay an additional 3.5 cents.</t>
  </si>
  <si>
    <r>
      <t xml:space="preserve">Virginia </t>
    </r>
    <r>
      <rPr>
        <vertAlign val="superscript"/>
        <sz val="10"/>
        <rFont val="Arial"/>
        <family val="2"/>
      </rPr>
      <t>2,7</t>
    </r>
  </si>
  <si>
    <r>
      <t xml:space="preserve">Florida </t>
    </r>
    <r>
      <rPr>
        <vertAlign val="superscript"/>
        <sz val="10"/>
        <rFont val="Arial"/>
        <family val="2"/>
      </rPr>
      <t>5</t>
    </r>
  </si>
  <si>
    <t>State Motor Fuels Tax Rates, 2007</t>
  </si>
  <si>
    <t>State Motor Fuels Tax Rates, 2008</t>
  </si>
  <si>
    <t>Alabama: 1.0 to 3.0 cents</t>
  </si>
  <si>
    <t>Hawaii: 8.8 to 18.0 cents</t>
  </si>
  <si>
    <t>Illinois: 5.0 cents in Chicago; 6.0 cents in Cook County (gasoline only)</t>
  </si>
  <si>
    <t>Nevada: 4.0 to 9.0 cents</t>
  </si>
  <si>
    <t>Oregon: 1.0 to 3.0 cents</t>
  </si>
  <si>
    <t>South Dakota:  1.0 cent</t>
  </si>
  <si>
    <t>Tennessee:  1.0 cent</t>
  </si>
  <si>
    <t>Virginia: 2.0%</t>
  </si>
  <si>
    <t>Arizona: 8.0 cents</t>
  </si>
  <si>
    <t>Illinois: 6.3 cents (gasoline), 6.0 cents (diesel)</t>
  </si>
  <si>
    <t>Indiana: 11.0 cents</t>
  </si>
  <si>
    <t>Kentucky: 2.0% (gasoline); 4.7% (diesel)</t>
  </si>
  <si>
    <t xml:space="preserve">4.  (Maine, Nebraska, Wisconsin) A portion of the rate is adjustable based on maintenance costs, sales volume, cost of fuel to state </t>
  </si>
  <si>
    <t>government, or inflation.</t>
  </si>
  <si>
    <t>6.  Tax rate is based on the average wholesale price and is adjusted quarterly.  The actual rates are:</t>
  </si>
  <si>
    <t>Kentucky: 9.0%</t>
  </si>
  <si>
    <t>North Carolina: 17.5 cents plus 7.0%</t>
  </si>
  <si>
    <t>8.  (Washington) Tax rate scheduled to increased to 37.5 cents on July 1, 2008.</t>
  </si>
  <si>
    <t>8.  (Washington) Tax rate is scheduled to increased to 36 cents on July 1, 2007.</t>
  </si>
  <si>
    <t>Source:  Federation of Tax Administrators (http://www.taxadmin.org/fta/rate/motor_fl.html), March 2008</t>
  </si>
  <si>
    <t>State Motor Fuels Tax Rates, 2010</t>
  </si>
  <si>
    <t>Illinois: 12.3 cents (gasoline), 13.5 cents (diesel)</t>
  </si>
  <si>
    <t>Source:  Federation of Tax Administrators (http://www.taxadmin.org/fta/rate/mf.pdf), February 2010</t>
  </si>
  <si>
    <t xml:space="preserve">Washington </t>
  </si>
  <si>
    <r>
      <t xml:space="preserve">Florida </t>
    </r>
    <r>
      <rPr>
        <vertAlign val="superscript"/>
        <sz val="10"/>
        <rFont val="Arial"/>
        <family val="2"/>
      </rPr>
      <t>4</t>
    </r>
  </si>
  <si>
    <r>
      <t xml:space="preserve">Kentucky </t>
    </r>
    <r>
      <rPr>
        <vertAlign val="superscript"/>
        <sz val="10"/>
        <rFont val="Arial"/>
        <family val="2"/>
      </rPr>
      <t>3,5</t>
    </r>
  </si>
  <si>
    <r>
      <t xml:space="preserve">Maine </t>
    </r>
    <r>
      <rPr>
        <vertAlign val="superscript"/>
        <sz val="10"/>
        <rFont val="Arial"/>
        <family val="2"/>
      </rPr>
      <t>6</t>
    </r>
  </si>
  <si>
    <r>
      <t xml:space="preserve">Nebraska </t>
    </r>
    <r>
      <rPr>
        <vertAlign val="superscript"/>
        <sz val="10"/>
        <rFont val="Arial"/>
        <family val="2"/>
      </rPr>
      <t>6</t>
    </r>
  </si>
  <si>
    <r>
      <t xml:space="preserve">Wisconsin </t>
    </r>
    <r>
      <rPr>
        <vertAlign val="superscript"/>
        <sz val="10"/>
        <rFont val="Arial"/>
        <family val="2"/>
      </rPr>
      <t>6</t>
    </r>
  </si>
  <si>
    <t>4.  (Florida) Local taxes for gasoline vary from 12.6 cents to 18.6 cents.  An additional 2.07 cent per gallon pollution tax is levied.</t>
  </si>
  <si>
    <t>5.  Tax rate is based on the average wholesale price and is adjusted quarterly.  The actual rates are:</t>
  </si>
  <si>
    <t xml:space="preserve">6.  (Maine, Nebraska, Wisconsin) A portion of the rate is adjustable based on maintenance costs, sales volume, cost of fuel to state </t>
  </si>
  <si>
    <t>State Motor Fuels Tax Rates, 2011</t>
  </si>
  <si>
    <t xml:space="preserve">Source:  Federation of Tax Administrators (http://www.taxadmin.org/fta/rate/mf.pdf), January 2011. </t>
  </si>
  <si>
    <r>
      <t xml:space="preserve">Florida </t>
    </r>
    <r>
      <rPr>
        <vertAlign val="superscript"/>
        <sz val="10"/>
        <rFont val="Arial"/>
        <family val="2"/>
      </rPr>
      <t>2</t>
    </r>
  </si>
  <si>
    <t>South Dakota: 1.0 cent</t>
  </si>
  <si>
    <t>Tennessee: 1.0 cent</t>
  </si>
  <si>
    <t xml:space="preserve">2. Local taxes for gasoline and gasohol vary from 12.6 cents to 18.6 cents. Plus a 2.2 cent per gallon pollution tax. </t>
  </si>
  <si>
    <t>3. Carriers pay an additional surcharge equal to the following:</t>
  </si>
  <si>
    <t>1. Tax rates do not include local option taxes as listed below:</t>
  </si>
  <si>
    <t xml:space="preserve">Arkansas </t>
  </si>
  <si>
    <t xml:space="preserve">Georgia </t>
  </si>
  <si>
    <t xml:space="preserve">Michigan </t>
  </si>
  <si>
    <t xml:space="preserve">Mississippi </t>
  </si>
  <si>
    <t xml:space="preserve">New Hampshire </t>
  </si>
  <si>
    <t xml:space="preserve">New Jersey </t>
  </si>
  <si>
    <t xml:space="preserve">New Mexico </t>
  </si>
  <si>
    <t xml:space="preserve">South Carolina </t>
  </si>
  <si>
    <t xml:space="preserve">West Virginia </t>
  </si>
  <si>
    <t xml:space="preserve">Plus 0.9 percent GRT. </t>
  </si>
  <si>
    <t xml:space="preserve">Inspection fee. </t>
  </si>
  <si>
    <t xml:space="preserve">Environmental fee. </t>
  </si>
  <si>
    <t xml:space="preserve">Sales tax added to excise. </t>
  </si>
  <si>
    <t xml:space="preserve">LUST tax. </t>
  </si>
  <si>
    <t xml:space="preserve">Sales tax additional. </t>
  </si>
  <si>
    <r>
      <t xml:space="preserve">California </t>
    </r>
    <r>
      <rPr>
        <vertAlign val="superscript"/>
        <sz val="10"/>
        <rFont val="Arial"/>
        <family val="2"/>
      </rPr>
      <t>8</t>
    </r>
  </si>
  <si>
    <r>
      <t xml:space="preserve">Idaho </t>
    </r>
    <r>
      <rPr>
        <vertAlign val="superscript"/>
        <sz val="10"/>
        <rFont val="Arial"/>
        <family val="2"/>
      </rPr>
      <t>7</t>
    </r>
  </si>
  <si>
    <r>
      <t xml:space="preserve">Illinois </t>
    </r>
    <r>
      <rPr>
        <vertAlign val="superscript"/>
        <sz val="10"/>
        <rFont val="Arial"/>
        <family val="2"/>
      </rPr>
      <t>1, 3</t>
    </r>
  </si>
  <si>
    <r>
      <t xml:space="preserve">Kentucky </t>
    </r>
    <r>
      <rPr>
        <vertAlign val="superscript"/>
        <sz val="10"/>
        <rFont val="Arial"/>
        <family val="2"/>
      </rPr>
      <t>3, 4</t>
    </r>
  </si>
  <si>
    <t xml:space="preserve">Louisiana </t>
  </si>
  <si>
    <r>
      <t xml:space="preserve">Maine </t>
    </r>
    <r>
      <rPr>
        <vertAlign val="superscript"/>
        <sz val="10"/>
        <rFont val="Arial"/>
        <family val="2"/>
      </rPr>
      <t>5</t>
    </r>
  </si>
  <si>
    <r>
      <t xml:space="preserve">Minnesota </t>
    </r>
    <r>
      <rPr>
        <vertAlign val="superscript"/>
        <sz val="10"/>
        <rFont val="Arial"/>
        <family val="2"/>
      </rPr>
      <t>5</t>
    </r>
  </si>
  <si>
    <r>
      <t xml:space="preserve">Nebraska </t>
    </r>
    <r>
      <rPr>
        <vertAlign val="superscript"/>
        <sz val="10"/>
        <rFont val="Arial"/>
        <family val="2"/>
      </rPr>
      <t>5</t>
    </r>
  </si>
  <si>
    <r>
      <t xml:space="preserve">North Carolina </t>
    </r>
    <r>
      <rPr>
        <vertAlign val="superscript"/>
        <sz val="10"/>
        <rFont val="Arial"/>
        <family val="2"/>
      </rPr>
      <t>4</t>
    </r>
  </si>
  <si>
    <r>
      <t xml:space="preserve">Virginia </t>
    </r>
    <r>
      <rPr>
        <vertAlign val="superscript"/>
        <sz val="10"/>
        <rFont val="Arial"/>
        <family val="2"/>
      </rPr>
      <t>1, 6</t>
    </r>
  </si>
  <si>
    <t xml:space="preserve">Clean water tax. </t>
  </si>
  <si>
    <t xml:space="preserve">Sales tax add., env &amp; LUST fee. </t>
  </si>
  <si>
    <t xml:space="preserve">Environment &amp; Inspect fee. </t>
  </si>
  <si>
    <t xml:space="preserve">Petroleum fee. </t>
  </si>
  <si>
    <t xml:space="preserve">Inspection &amp; cleanup fee. </t>
  </si>
  <si>
    <t xml:space="preserve">Oil discharge cleanup fee. </t>
  </si>
  <si>
    <t xml:space="preserve">Petroleum loading fee. </t>
  </si>
  <si>
    <t xml:space="preserve">Petroleum Tax, Sales tax appl. </t>
  </si>
  <si>
    <t xml:space="preserve">Inspection tax. </t>
  </si>
  <si>
    <t xml:space="preserve">Plus 3 cents commercial. </t>
  </si>
  <si>
    <t xml:space="preserve">Oil franchise tax. </t>
  </si>
  <si>
    <t xml:space="preserve">Inspection fee and LUST tax. </t>
  </si>
  <si>
    <t xml:space="preserve">Petroleum Tax &amp; Envir. Fee. </t>
  </si>
  <si>
    <t xml:space="preserve">Cleanup Fee &amp; Trans. Fee. </t>
  </si>
  <si>
    <t xml:space="preserve">0.5 percent privilege tax. </t>
  </si>
  <si>
    <t>Petroleum Insp. Fee</t>
  </si>
  <si>
    <t>License Tax</t>
  </si>
  <si>
    <t xml:space="preserve">5. Portion of the rate is adjustable based on maintenance costs, sales volume, cost of fuel to state government, or inflation. </t>
  </si>
  <si>
    <t xml:space="preserve">6. Large trucks pay an additional 3.5 cents. </t>
  </si>
  <si>
    <r>
      <t xml:space="preserve">Tennessee </t>
    </r>
    <r>
      <rPr>
        <vertAlign val="superscript"/>
        <sz val="10"/>
        <rFont val="Arial"/>
        <family val="2"/>
      </rPr>
      <t>1, 6</t>
    </r>
  </si>
  <si>
    <r>
      <t xml:space="preserve">FEDERAL </t>
    </r>
    <r>
      <rPr>
        <b/>
        <vertAlign val="superscript"/>
        <sz val="10"/>
        <rFont val="Arial"/>
        <family val="2"/>
      </rPr>
      <t>7</t>
    </r>
  </si>
  <si>
    <t xml:space="preserve">Virginia: 2.0 percent. </t>
  </si>
  <si>
    <t xml:space="preserve">4. Tax rate is based on average wholesale price and is adjusted quarterly. The actual rates are: Kentucky, 9.0 percent; and North Carolina, 17.5 cents + 9.0 percent. </t>
  </si>
  <si>
    <t xml:space="preserve">7. Tax rate is reduced by the percentage of ethanol used in blending (reported rate assumes the max. 10.0 percent ethanol). </t>
  </si>
  <si>
    <t xml:space="preserve">8. California gasonline subject to 2.25 percent sales tax. Diesel tax rate will decrease to 13.6 cents and sales tax rate will increase to 9.0 percent. Sales tax prepayment rates are not included above. </t>
  </si>
  <si>
    <t>State Motor Fuels Tax Rates, 2013</t>
  </si>
  <si>
    <t>http://www.taxadmin.org/fta/rate/mf.pdf</t>
  </si>
  <si>
    <t>Source:  Federation of Tax Administrators, January 2013</t>
  </si>
  <si>
    <t>Excise Tax</t>
  </si>
  <si>
    <t>Other Tax</t>
  </si>
  <si>
    <t>Gasoline (cents per gallon)</t>
  </si>
  <si>
    <t>Diesel Fuel (cents per gallon)</t>
  </si>
  <si>
    <t>Gasohol (cents per gallon)</t>
  </si>
  <si>
    <r>
      <t xml:space="preserve">Alabama </t>
    </r>
    <r>
      <rPr>
        <vertAlign val="superscript"/>
        <sz val="11"/>
        <rFont val="Calibri"/>
        <family val="2"/>
      </rPr>
      <t>1</t>
    </r>
  </si>
  <si>
    <r>
      <t xml:space="preserve">California </t>
    </r>
    <r>
      <rPr>
        <vertAlign val="superscript"/>
        <sz val="11"/>
        <rFont val="Calibri"/>
        <family val="2"/>
      </rPr>
      <t>8</t>
    </r>
  </si>
  <si>
    <r>
      <t xml:space="preserve">Florida </t>
    </r>
    <r>
      <rPr>
        <vertAlign val="superscript"/>
        <sz val="11"/>
        <rFont val="Calibri"/>
        <family val="2"/>
      </rPr>
      <t>2</t>
    </r>
  </si>
  <si>
    <r>
      <t xml:space="preserve">Hawaii </t>
    </r>
    <r>
      <rPr>
        <vertAlign val="superscript"/>
        <sz val="11"/>
        <rFont val="Calibri"/>
        <family val="2"/>
      </rPr>
      <t>1</t>
    </r>
  </si>
  <si>
    <r>
      <t xml:space="preserve">Idaho </t>
    </r>
    <r>
      <rPr>
        <vertAlign val="superscript"/>
        <sz val="11"/>
        <rFont val="Calibri"/>
        <family val="2"/>
      </rPr>
      <t>7</t>
    </r>
  </si>
  <si>
    <r>
      <t xml:space="preserve">Illinois </t>
    </r>
    <r>
      <rPr>
        <vertAlign val="superscript"/>
        <sz val="11"/>
        <rFont val="Calibri"/>
        <family val="2"/>
      </rPr>
      <t>1, 3</t>
    </r>
  </si>
  <si>
    <r>
      <t xml:space="preserve">Indiana </t>
    </r>
    <r>
      <rPr>
        <vertAlign val="superscript"/>
        <sz val="11"/>
        <rFont val="Calibri"/>
        <family val="2"/>
      </rPr>
      <t>3</t>
    </r>
  </si>
  <si>
    <r>
      <t>Iowa</t>
    </r>
    <r>
      <rPr>
        <vertAlign val="superscript"/>
        <sz val="11"/>
        <rFont val="Calibri"/>
        <family val="2"/>
      </rPr>
      <t xml:space="preserve"> </t>
    </r>
  </si>
  <si>
    <r>
      <t xml:space="preserve">Kentucky </t>
    </r>
    <r>
      <rPr>
        <vertAlign val="superscript"/>
        <sz val="11"/>
        <rFont val="Calibri"/>
        <family val="2"/>
      </rPr>
      <t>3, 4</t>
    </r>
  </si>
  <si>
    <r>
      <t xml:space="preserve">Maine </t>
    </r>
    <r>
      <rPr>
        <vertAlign val="superscript"/>
        <sz val="11"/>
        <rFont val="Calibri"/>
        <family val="2"/>
      </rPr>
      <t>5</t>
    </r>
  </si>
  <si>
    <r>
      <t xml:space="preserve">Minnesota </t>
    </r>
    <r>
      <rPr>
        <vertAlign val="superscript"/>
        <sz val="11"/>
        <rFont val="Calibri"/>
        <family val="2"/>
      </rPr>
      <t>5</t>
    </r>
  </si>
  <si>
    <r>
      <t xml:space="preserve">Nebraska </t>
    </r>
    <r>
      <rPr>
        <vertAlign val="superscript"/>
        <sz val="11"/>
        <rFont val="Calibri"/>
        <family val="2"/>
      </rPr>
      <t>5</t>
    </r>
  </si>
  <si>
    <r>
      <t xml:space="preserve">Nevada </t>
    </r>
    <r>
      <rPr>
        <vertAlign val="superscript"/>
        <sz val="11"/>
        <rFont val="Calibri"/>
        <family val="2"/>
      </rPr>
      <t>1</t>
    </r>
  </si>
  <si>
    <r>
      <t xml:space="preserve">North Carolina </t>
    </r>
    <r>
      <rPr>
        <vertAlign val="superscript"/>
        <sz val="11"/>
        <rFont val="Calibri"/>
        <family val="2"/>
      </rPr>
      <t>4</t>
    </r>
  </si>
  <si>
    <r>
      <t xml:space="preserve">Oregon </t>
    </r>
    <r>
      <rPr>
        <vertAlign val="superscript"/>
        <sz val="11"/>
        <rFont val="Calibri"/>
        <family val="2"/>
      </rPr>
      <t>1</t>
    </r>
  </si>
  <si>
    <r>
      <t xml:space="preserve">South Dakota </t>
    </r>
    <r>
      <rPr>
        <vertAlign val="superscript"/>
        <sz val="11"/>
        <rFont val="Calibri"/>
        <family val="2"/>
      </rPr>
      <t>1</t>
    </r>
  </si>
  <si>
    <r>
      <t xml:space="preserve">Virginia </t>
    </r>
    <r>
      <rPr>
        <vertAlign val="superscript"/>
        <sz val="11"/>
        <rFont val="Calibri"/>
        <family val="2"/>
      </rPr>
      <t>1, 6</t>
    </r>
  </si>
  <si>
    <r>
      <t>Notes</t>
    </r>
    <r>
      <rPr>
        <sz val="11"/>
        <rFont val="Calibri"/>
        <family val="2"/>
      </rPr>
      <t>:</t>
    </r>
  </si>
  <si>
    <r>
      <t xml:space="preserve">Federal </t>
    </r>
    <r>
      <rPr>
        <b/>
        <vertAlign val="superscript"/>
        <sz val="11"/>
        <rFont val="Calibri"/>
        <family val="2"/>
      </rPr>
      <t>7</t>
    </r>
  </si>
  <si>
    <t>Virginia: 2.0 percent</t>
  </si>
  <si>
    <t xml:space="preserve">2. Local taxes for gasoline and gasohol vary from 10.8 cents to 19.1 cents.There is also a 2.071 cent per gallon pollution tax. </t>
  </si>
  <si>
    <t>Illinois: 21.0 cents (gasoline), 19.5 cents (diesel)</t>
  </si>
  <si>
    <t xml:space="preserve">4. Tax rate is based on average wholesale price and is adjusted quarterly. The actual rates are: Kentucky, 9.0 percent; and North Carolina, 17.5 cents + 7.0 percent. </t>
  </si>
  <si>
    <t xml:space="preserve">7. Tax rate is reduced by the percentage of ethanol used in blending (reported rate assumes the maximum 10.0 percent ethanol). </t>
  </si>
  <si>
    <t>8. California gasonline is subject to 2.25 percent sales tax. Diesel is subject to a 9.0 percent sales tax.</t>
  </si>
  <si>
    <t>9. Diesel rate specified is the fuel use tax rate on large trucks.  Small vehicles are subject to an 18 cent tax rate.</t>
  </si>
  <si>
    <r>
      <t xml:space="preserve">Arizona </t>
    </r>
    <r>
      <rPr>
        <vertAlign val="superscript"/>
        <sz val="11"/>
        <rFont val="Calibri"/>
        <family val="2"/>
      </rPr>
      <t>9</t>
    </r>
  </si>
  <si>
    <r>
      <t xml:space="preserve">Tennessee </t>
    </r>
    <r>
      <rPr>
        <vertAlign val="superscript"/>
        <sz val="11"/>
        <rFont val="Calibri"/>
        <family val="2"/>
      </rPr>
      <t>1</t>
    </r>
  </si>
  <si>
    <t>Includes prepaid sales tax</t>
  </si>
  <si>
    <t>Plus a 7% petroleum tax</t>
  </si>
  <si>
    <t>Plus 0.9 percent GRT</t>
  </si>
  <si>
    <t>Sales tax additional</t>
  </si>
  <si>
    <t>Clean water tax</t>
  </si>
  <si>
    <t>Environmental and inspection fees</t>
  </si>
  <si>
    <t xml:space="preserve">Inspection fee </t>
  </si>
  <si>
    <t xml:space="preserve">Inspection and cleanup fee </t>
  </si>
  <si>
    <t>Petroleum tax, sales tax additional</t>
  </si>
  <si>
    <t>Plus 3 cents commercial</t>
  </si>
  <si>
    <t>Inspection fee and LUST tax</t>
  </si>
  <si>
    <t>Cleanup fee and trans. fee</t>
  </si>
  <si>
    <t>0.5 percent privilege tax</t>
  </si>
  <si>
    <t>Petroleum insp. fee</t>
  </si>
  <si>
    <t xml:space="preserve">Petroleum tax and environmental fee </t>
  </si>
  <si>
    <t>Sales tax add.; environ. and LUST fee</t>
  </si>
  <si>
    <t>State Motor Fuels Tax Rates, 2014</t>
  </si>
  <si>
    <t>6. Large trucks pay an additional 3.5 cents (diesel), 12.6 cents (gasoline). Actual rates: 3% (gasoline), 6% (diesel).</t>
  </si>
  <si>
    <t>10. Diesel rate scheduled to increease by 1 cent on July 1, 2014.</t>
  </si>
  <si>
    <t>Source:  Federation of Tax Administrators, February 2014</t>
  </si>
  <si>
    <r>
      <t xml:space="preserve">Vermont </t>
    </r>
    <r>
      <rPr>
        <vertAlign val="superscript"/>
        <sz val="11"/>
        <rFont val="Calibri"/>
        <family val="2"/>
      </rPr>
      <t>10</t>
    </r>
  </si>
  <si>
    <t>Plus a 8.1% petroleum tax</t>
  </si>
  <si>
    <t>State Motor Fuels Tax Rates, 2015</t>
  </si>
  <si>
    <t>Source:  Federation of Tax Administrators, February 2015</t>
  </si>
  <si>
    <r>
      <t xml:space="preserve">Vermont </t>
    </r>
    <r>
      <rPr>
        <vertAlign val="superscript"/>
        <sz val="11"/>
        <rFont val="Calibri"/>
        <family val="2"/>
      </rPr>
      <t>5</t>
    </r>
  </si>
  <si>
    <t>Virginia: 2.1 percent</t>
  </si>
  <si>
    <t>2. Local taxes for gasoline and gasohol vary from 11.1 cents to 19.1 cents. Includes Inspection Fee, SCETS, &amp; Additional Local Tax.</t>
  </si>
  <si>
    <t>Illinois: 19.3 cents (gasoline), 20.1 cents (diesel)</t>
  </si>
  <si>
    <t>6. Large trucks pay an additional 3.5 cents (diesel), 12.6 cents (gasoline). Actual rates: 5.1% (gasoline), 6% (diesel).</t>
  </si>
  <si>
    <t>8. California gasonline is subject to 2.25 percent sales tax. Diesel is subject to a 9.25 percent sales tax.</t>
  </si>
  <si>
    <t>Inspection &amp; load fees</t>
  </si>
  <si>
    <t>Oil franchise tax only</t>
  </si>
  <si>
    <t>Fee/Tax</t>
  </si>
  <si>
    <t>Refining Surcharge</t>
  </si>
  <si>
    <t>Plus a 8.1% Petroleum tax (gas)</t>
  </si>
  <si>
    <t>Plus 0.9% GRT</t>
  </si>
  <si>
    <t>Environmental &amp; Inspection fees</t>
  </si>
  <si>
    <t xml:space="preserve"> Inspect fee</t>
  </si>
  <si>
    <t>Inspection &amp; Load fees</t>
  </si>
  <si>
    <t>Inspection &amp; cleanup fee</t>
  </si>
  <si>
    <t>Petroleum Tax, Sales tax aditional</t>
  </si>
  <si>
    <t xml:space="preserve">North Carolina </t>
  </si>
  <si>
    <t>Inspection fee &amp; LUST tax</t>
  </si>
  <si>
    <t>Cleanup Fee &amp; Trans. Fee</t>
  </si>
  <si>
    <t xml:space="preserve">/1 Tax rates do not include local option taxes. In AL, 1 - 3 cents; HI, 8.8 to 18.0 cent; IL, 5 cents in Chicago and 6 cents in Cook county </t>
  </si>
  <si>
    <t>(gasoline only); NV, 4.0 to 9.0 cents; OR, 1 to 5 cents; SD and TN, one cent; and VA 2.1%.</t>
  </si>
  <si>
    <t xml:space="preserve"> /2 Local taxes for gasoline and gasohol vary from 11.1 cents to 19.1 cents. Includes Inspection Fee, SCETS, &amp; Additional Local Tax.</t>
  </si>
  <si>
    <t>/3 Carriers pay an additional surcharge equal to IL-19.3 cents (g) 20.1 cents (d), IN-11 cents, KY-2% (g) 4.7% (d).</t>
  </si>
  <si>
    <t>/4 Tax rate is based on the average wholesale price and is adjusted annually  The actual rates are:  KY, 9%; and UT, 12%.</t>
  </si>
  <si>
    <t xml:space="preserve"> /5 Portion of the rate is adjustable based on maintenance costs, sales volume, cost of fuel to state government, or inflation.</t>
  </si>
  <si>
    <t xml:space="preserve"> /6 Large trucks pay an additional (d) 3.5 cents (g) 12.6 cents. Actual rates (g) 5.1%, (d) 6%.</t>
  </si>
  <si>
    <t xml:space="preserve"> /7 Tax rate is reduced by the percentage of ethanol used in blending (reported rate assumes the max. 10% ethanol).</t>
  </si>
  <si>
    <t xml:space="preserve"> /8 Califonia Gasoline subject to 2.25% sales tax. Diesel subject to a 9.25% sales tax.</t>
  </si>
  <si>
    <t xml:space="preserve"> /9 Diesel rate specified is the fuel use tax rate on large trucks. Small vehicles are subject to 18 cent tax rate.  </t>
  </si>
  <si>
    <t>/10 Tax rates scheduled to increase to 49.4 cents in WA, 7/1/16, 18 cents in AL (g), 10/1/16. Decrease to 34 cents in NC, 7/1/15.</t>
  </si>
  <si>
    <t>http://www.taxadmin.org/assets/docs/Research/Rates/mf.pdf</t>
  </si>
  <si>
    <t>NOTES:</t>
  </si>
  <si>
    <t>State Motor Fuel Tax Rates, 2016</t>
  </si>
  <si>
    <r>
      <t>Alabama</t>
    </r>
    <r>
      <rPr>
        <vertAlign val="superscript"/>
        <sz val="11"/>
        <rFont val="Calibri"/>
        <family val="2"/>
      </rPr>
      <t>1, 10</t>
    </r>
  </si>
  <si>
    <r>
      <t>Florida</t>
    </r>
    <r>
      <rPr>
        <vertAlign val="superscript"/>
        <sz val="11"/>
        <rFont val="Calibri"/>
        <family val="2"/>
      </rPr>
      <t>2</t>
    </r>
  </si>
  <si>
    <r>
      <t>Georgia</t>
    </r>
    <r>
      <rPr>
        <vertAlign val="superscript"/>
        <sz val="11"/>
        <rFont val="Calibri"/>
        <family val="2"/>
      </rPr>
      <t>5</t>
    </r>
  </si>
  <si>
    <r>
      <t>Hawaii</t>
    </r>
    <r>
      <rPr>
        <vertAlign val="superscript"/>
        <sz val="11"/>
        <rFont val="Calibri"/>
        <family val="2"/>
      </rPr>
      <t>1</t>
    </r>
  </si>
  <si>
    <r>
      <t>Illinois</t>
    </r>
    <r>
      <rPr>
        <vertAlign val="superscript"/>
        <sz val="11"/>
        <rFont val="Calibri"/>
        <family val="2"/>
      </rPr>
      <t>1</t>
    </r>
  </si>
  <si>
    <r>
      <t>Maryland</t>
    </r>
    <r>
      <rPr>
        <vertAlign val="superscript"/>
        <sz val="11"/>
        <rFont val="Calibri"/>
        <family val="2"/>
      </rPr>
      <t>5</t>
    </r>
  </si>
  <si>
    <r>
      <t>Nevada</t>
    </r>
    <r>
      <rPr>
        <vertAlign val="superscript"/>
        <sz val="11"/>
        <rFont val="Calibri"/>
        <family val="2"/>
      </rPr>
      <t>1</t>
    </r>
  </si>
  <si>
    <r>
      <t>Oregon</t>
    </r>
    <r>
      <rPr>
        <vertAlign val="superscript"/>
        <sz val="11"/>
        <rFont val="Calibri"/>
        <family val="2"/>
      </rPr>
      <t>1</t>
    </r>
  </si>
  <si>
    <r>
      <t>South Dakota</t>
    </r>
    <r>
      <rPr>
        <vertAlign val="superscript"/>
        <sz val="11"/>
        <rFont val="Calibri"/>
        <family val="2"/>
      </rPr>
      <t>1</t>
    </r>
  </si>
  <si>
    <r>
      <t>Tennessee</t>
    </r>
    <r>
      <rPr>
        <vertAlign val="superscript"/>
        <sz val="11"/>
        <rFont val="Calibri"/>
        <family val="2"/>
      </rPr>
      <t>1</t>
    </r>
  </si>
  <si>
    <r>
      <t>Vermont</t>
    </r>
    <r>
      <rPr>
        <vertAlign val="superscript"/>
        <sz val="11"/>
        <rFont val="Calibri"/>
        <family val="2"/>
      </rPr>
      <t>5</t>
    </r>
  </si>
  <si>
    <r>
      <t>Virginia</t>
    </r>
    <r>
      <rPr>
        <vertAlign val="superscript"/>
        <sz val="11"/>
        <rFont val="Calibri"/>
        <family val="2"/>
      </rPr>
      <t>1</t>
    </r>
  </si>
  <si>
    <r>
      <t>Washington</t>
    </r>
    <r>
      <rPr>
        <vertAlign val="superscript"/>
        <sz val="11"/>
        <rFont val="Calibri"/>
        <family val="2"/>
      </rPr>
      <t>10</t>
    </r>
  </si>
  <si>
    <r>
      <t>Inspection fee</t>
    </r>
    <r>
      <rPr>
        <vertAlign val="superscript"/>
        <sz val="11"/>
        <rFont val="Calibri"/>
        <family val="2"/>
      </rPr>
      <t>10</t>
    </r>
  </si>
  <si>
    <r>
      <rPr>
        <vertAlign val="superscript"/>
        <sz val="11"/>
        <rFont val="Calibri"/>
        <family val="2"/>
      </rPr>
      <t>9</t>
    </r>
    <r>
      <rPr>
        <sz val="11"/>
        <rFont val="Calibri"/>
        <family val="2"/>
      </rPr>
      <t>LUST Tax</t>
    </r>
  </si>
  <si>
    <r>
      <t>Sales tax added to excise</t>
    </r>
    <r>
      <rPr>
        <vertAlign val="superscript"/>
        <sz val="11"/>
        <rFont val="Calibri"/>
        <family val="2"/>
      </rPr>
      <t>2</t>
    </r>
  </si>
  <si>
    <r>
      <rPr>
        <vertAlign val="superscript"/>
        <sz val="11"/>
        <rFont val="Calibri"/>
        <family val="2"/>
      </rPr>
      <t>5</t>
    </r>
    <r>
      <rPr>
        <sz val="11"/>
        <rFont val="Calibri"/>
        <family val="2"/>
      </rPr>
      <t>Local sales tax additional</t>
    </r>
  </si>
  <si>
    <r>
      <t>Sales tax add., env. &amp; LUST fee</t>
    </r>
    <r>
      <rPr>
        <vertAlign val="superscript"/>
        <sz val="11"/>
        <rFont val="Calibri"/>
        <family val="2"/>
      </rPr>
      <t>3</t>
    </r>
  </si>
  <si>
    <r>
      <t>Sales tax additional</t>
    </r>
    <r>
      <rPr>
        <vertAlign val="superscript"/>
        <sz val="11"/>
        <rFont val="Calibri"/>
        <family val="2"/>
      </rPr>
      <t>3</t>
    </r>
  </si>
  <si>
    <r>
      <t>Clean water tax</t>
    </r>
    <r>
      <rPr>
        <vertAlign val="superscript"/>
        <sz val="11"/>
        <rFont val="Calibri"/>
        <family val="2"/>
      </rPr>
      <t>7</t>
    </r>
  </si>
  <si>
    <r>
      <t>Environmental fee</t>
    </r>
    <r>
      <rPr>
        <vertAlign val="superscript"/>
        <sz val="11"/>
        <rFont val="Calibri"/>
        <family val="2"/>
      </rPr>
      <t>4,3</t>
    </r>
  </si>
  <si>
    <r>
      <t>Petroleum fee</t>
    </r>
    <r>
      <rPr>
        <vertAlign val="superscript"/>
        <sz val="11"/>
        <rFont val="Calibri"/>
        <family val="2"/>
      </rPr>
      <t>5</t>
    </r>
  </si>
  <si>
    <r>
      <rPr>
        <vertAlign val="superscript"/>
        <sz val="11"/>
        <rFont val="Calibri"/>
        <family val="2"/>
      </rPr>
      <t>5, 10</t>
    </r>
    <r>
      <rPr>
        <sz val="11"/>
        <rFont val="Calibri"/>
        <family val="2"/>
      </rPr>
      <t>Inspection tax</t>
    </r>
  </si>
  <si>
    <r>
      <t>0.5% privilege tax</t>
    </r>
    <r>
      <rPr>
        <vertAlign val="superscript"/>
        <sz val="11"/>
        <rFont val="Calibri"/>
        <family val="2"/>
      </rPr>
      <t>10</t>
    </r>
  </si>
  <si>
    <r>
      <t>Includes prepaid sales tax</t>
    </r>
    <r>
      <rPr>
        <vertAlign val="superscript"/>
        <sz val="11"/>
        <rFont val="Calibri"/>
        <family val="2"/>
      </rPr>
      <t>8</t>
    </r>
  </si>
  <si>
    <r>
      <rPr>
        <b/>
        <vertAlign val="superscript"/>
        <sz val="11"/>
        <rFont val="Calibri"/>
        <family val="2"/>
      </rPr>
      <t>7</t>
    </r>
    <r>
      <rPr>
        <b/>
        <sz val="11"/>
        <rFont val="Calibri"/>
        <family val="2"/>
      </rPr>
      <t>LUST tax</t>
    </r>
  </si>
  <si>
    <t xml:space="preserve">GASOLINE (cents per gallon) </t>
  </si>
  <si>
    <t xml:space="preserve">DIESEL FUEL (cents per gallon) </t>
  </si>
  <si>
    <t xml:space="preserve">GASOHOL (cents per gallon)   </t>
  </si>
  <si>
    <t xml:space="preserve"> Source:  Federation of Tax Administrators, October 2016 </t>
  </si>
  <si>
    <t>/8 LUST Tax</t>
  </si>
  <si>
    <t>Includes prepaid sales tax /7</t>
  </si>
  <si>
    <t>Sales tax added to excise  /2</t>
  </si>
  <si>
    <t>/5 Local sales tax additional</t>
  </si>
  <si>
    <t>Clean Water Fee</t>
  </si>
  <si>
    <t>Sales tax add., env. &amp; LUST fee  /3</t>
  </si>
  <si>
    <t>Environmental fee  /4 /3</t>
  </si>
  <si>
    <t>Petroleum fee  /5</t>
  </si>
  <si>
    <t>/5 /10 Inspection tax</t>
  </si>
  <si>
    <t>Inspection fee (gasohol E10)</t>
  </si>
  <si>
    <t xml:space="preserve"> /7 LUST tax</t>
  </si>
  <si>
    <t>Sales tax additional  /3</t>
  </si>
  <si>
    <t xml:space="preserve"> SOURCE:  Compiled by FTA from various sources.</t>
  </si>
  <si>
    <t xml:space="preserve"> /2 Local taxes for gasoline and gasohol vary from 0 cents to 6.0 cents. Includes Inspection Fee, SCETS, &amp; Statewide Local Tax.</t>
  </si>
  <si>
    <t>/3 Carriers pay an additional surcharge equal to IL-11.7 cents (g) 11.9 cents (d), IN-11 cents, KY-2% (g) 4.7% (d).</t>
  </si>
  <si>
    <t xml:space="preserve"> /7 Califonia Gasoline subject to 2.25% sales tax. Diesel subject to a 9.25% sales tax.</t>
  </si>
  <si>
    <t xml:space="preserve"> /8 Diesel rate specified is the fuel use tax rate on large trucks.  Small vehicles are subject to 18 cent tax rate.</t>
  </si>
  <si>
    <t xml:space="preserve"> Source:  Federation of Tax Administrators, February 2017</t>
  </si>
  <si>
    <t>http://www.taxadmin.org/current-tax-rates</t>
  </si>
  <si>
    <t>State Motor Fuel Tax Rates, 2017</t>
  </si>
  <si>
    <r>
      <t>Virginia</t>
    </r>
    <r>
      <rPr>
        <vertAlign val="superscript"/>
        <sz val="10"/>
        <rFont val="Avenir LT Pro 55 Roman"/>
        <family val="2"/>
      </rPr>
      <t>1</t>
    </r>
  </si>
  <si>
    <r>
      <t>Vermont</t>
    </r>
    <r>
      <rPr>
        <vertAlign val="superscript"/>
        <sz val="10"/>
        <rFont val="Avenir LT Pro 55 Roman"/>
        <family val="2"/>
      </rPr>
      <t>5</t>
    </r>
  </si>
  <si>
    <r>
      <t>Tennessee</t>
    </r>
    <r>
      <rPr>
        <vertAlign val="superscript"/>
        <sz val="10"/>
        <rFont val="Avenir LT Pro 55 Roman"/>
        <family val="2"/>
      </rPr>
      <t>1</t>
    </r>
  </si>
  <si>
    <r>
      <t>South Dakota</t>
    </r>
    <r>
      <rPr>
        <vertAlign val="superscript"/>
        <sz val="10"/>
        <rFont val="Avenir LT Pro 55 Roman"/>
        <family val="2"/>
      </rPr>
      <t>1</t>
    </r>
  </si>
  <si>
    <r>
      <t>Oregon</t>
    </r>
    <r>
      <rPr>
        <vertAlign val="superscript"/>
        <sz val="10"/>
        <rFont val="Avenir LT Pro 55 Roman"/>
        <family val="2"/>
      </rPr>
      <t>1</t>
    </r>
  </si>
  <si>
    <r>
      <t>Nevada</t>
    </r>
    <r>
      <rPr>
        <vertAlign val="superscript"/>
        <sz val="10"/>
        <rFont val="Avenir LT Pro 55 Roman"/>
        <family val="2"/>
      </rPr>
      <t>1</t>
    </r>
  </si>
  <si>
    <r>
      <t>Maryland</t>
    </r>
    <r>
      <rPr>
        <vertAlign val="superscript"/>
        <sz val="10"/>
        <rFont val="Avenir LT Pro 55 Roman"/>
        <family val="2"/>
      </rPr>
      <t>5</t>
    </r>
  </si>
  <si>
    <r>
      <t>Indiana</t>
    </r>
    <r>
      <rPr>
        <vertAlign val="superscript"/>
        <sz val="10"/>
        <rFont val="Avenir LT Pro 55 Roman"/>
        <family val="2"/>
      </rPr>
      <t>5</t>
    </r>
  </si>
  <si>
    <r>
      <t>Illinois</t>
    </r>
    <r>
      <rPr>
        <vertAlign val="superscript"/>
        <sz val="10"/>
        <rFont val="Avenir LT Pro 55 Roman"/>
        <family val="2"/>
      </rPr>
      <t>1</t>
    </r>
  </si>
  <si>
    <r>
      <t>Hawaii</t>
    </r>
    <r>
      <rPr>
        <vertAlign val="superscript"/>
        <sz val="10"/>
        <rFont val="Avenir LT Pro 55 Roman"/>
        <family val="2"/>
      </rPr>
      <t>1</t>
    </r>
  </si>
  <si>
    <r>
      <t>Georgia</t>
    </r>
    <r>
      <rPr>
        <vertAlign val="superscript"/>
        <sz val="10"/>
        <rFont val="Avenir LT Pro 55 Roman"/>
        <family val="2"/>
      </rPr>
      <t>5</t>
    </r>
  </si>
  <si>
    <r>
      <t>Florida</t>
    </r>
    <r>
      <rPr>
        <vertAlign val="superscript"/>
        <sz val="10"/>
        <rFont val="Avenir LT Pro 55 Roman"/>
        <family val="2"/>
      </rPr>
      <t>2</t>
    </r>
  </si>
  <si>
    <r>
      <t>Alabama</t>
    </r>
    <r>
      <rPr>
        <vertAlign val="superscript"/>
        <sz val="10"/>
        <rFont val="Avenir LT Pro 55 Roman"/>
        <family val="2"/>
      </rPr>
      <t>1</t>
    </r>
  </si>
  <si>
    <t>State Motor Fuel Tax Rates, 2018</t>
  </si>
  <si>
    <t>/4</t>
  </si>
  <si>
    <t xml:space="preserve"> Source:  Federation of Tax Administrators</t>
  </si>
  <si>
    <t>State Motor Fuel Tax Rates, 2019</t>
  </si>
  <si>
    <r>
      <rPr>
        <b/>
        <sz val="10"/>
        <rFont val="Avenir LT Pro 55 Roman"/>
        <family val="2"/>
      </rPr>
      <t xml:space="preserve">SOURCE: </t>
    </r>
    <r>
      <rPr>
        <sz val="10"/>
        <rFont val="Avenir LT Pro 55 Roman"/>
        <family val="2"/>
      </rPr>
      <t>Federation of Tax Administrators, January 2019.</t>
    </r>
  </si>
  <si>
    <t xml:space="preserve">Sales tax additional </t>
  </si>
  <si>
    <t>/5  Inspection tax</t>
  </si>
  <si>
    <t>Oil franchise tax only /5</t>
  </si>
  <si>
    <t xml:space="preserve"> LUST tax</t>
  </si>
  <si>
    <t xml:space="preserve"> /9 On July 1, 2019, RI fuel excise tax will increase to 34 cents, SC tax will increate to 22 cents, and the TN tax rates will increase to 26 cents (g) and 27 cents (d).</t>
  </si>
  <si>
    <r>
      <t>Tennessee</t>
    </r>
    <r>
      <rPr>
        <vertAlign val="superscript"/>
        <sz val="10"/>
        <rFont val="Avenir LT Pro 55 Roman"/>
        <family val="2"/>
      </rPr>
      <t>1 9</t>
    </r>
  </si>
  <si>
    <r>
      <t>South Carolina</t>
    </r>
    <r>
      <rPr>
        <vertAlign val="superscript"/>
        <sz val="10"/>
        <rFont val="Avenir LT Pro 55 Roman"/>
        <family val="2"/>
      </rPr>
      <t>9</t>
    </r>
  </si>
  <si>
    <r>
      <t>Rhode Island</t>
    </r>
    <r>
      <rPr>
        <vertAlign val="superscript"/>
        <sz val="10"/>
        <rFont val="Avenir LT Pro 55 Roman"/>
        <family val="2"/>
      </rPr>
      <t>9</t>
    </r>
  </si>
  <si>
    <t>As of January 1, 2020</t>
  </si>
  <si>
    <t>State Motor Fuel Tax Rates</t>
  </si>
  <si>
    <t>Alabama /1 /9</t>
  </si>
  <si>
    <t>Georgia /5</t>
  </si>
  <si>
    <t>Illinois /1/5</t>
  </si>
  <si>
    <t>Indiana /5</t>
  </si>
  <si>
    <t>Maryland /5</t>
  </si>
  <si>
    <t>Nevada  /1</t>
  </si>
  <si>
    <t>Oregon  /1</t>
  </si>
  <si>
    <t>Rhode Island /5</t>
  </si>
  <si>
    <t>South Carolina /9</t>
  </si>
  <si>
    <t xml:space="preserve">Tennessee /1 </t>
  </si>
  <si>
    <t>Vermont /5</t>
  </si>
  <si>
    <r>
      <rPr>
        <b/>
        <sz val="10"/>
        <rFont val="Avenir LT Pro 55 Roman"/>
        <family val="2"/>
      </rPr>
      <t xml:space="preserve">SOURCE: </t>
    </r>
    <r>
      <rPr>
        <sz val="10"/>
        <rFont val="Avenir LT Pro 55 Roman"/>
        <family val="2"/>
      </rPr>
      <t>Federation of Tax Administrators, January 2020.</t>
    </r>
  </si>
  <si>
    <t>Environmental fee, W. Sales Tax</t>
  </si>
  <si>
    <t>Inspection fees</t>
  </si>
  <si>
    <t>/3 Carriers pay an additional surcharge equal to IL-14.9 cents, KY-2% (g) 4.7% (d).</t>
  </si>
  <si>
    <t>/4 Tax rate is based on the average wholesale price and is adjusted annually  The actual rates are:  KY, 9%; and UT, 16.5%.</t>
  </si>
  <si>
    <t xml:space="preserve"> /7 Califonia Gasoline subject to 2.25% sales tax. Diesel subject to a 13% sales tax.</t>
  </si>
  <si>
    <t xml:space="preserve"> /9 On July 1, 2020, SC tax will increate to 24 cents. On October 1, 2020, AL tax will increase to 26 cents (g) and 27 cents (d).</t>
  </si>
  <si>
    <t>As of January 1, 2021</t>
  </si>
  <si>
    <r>
      <rPr>
        <b/>
        <sz val="10"/>
        <rFont val="Avenir LT Pro 55 Roman"/>
        <family val="2"/>
      </rPr>
      <t xml:space="preserve">SOURCE: </t>
    </r>
    <r>
      <rPr>
        <sz val="10"/>
        <rFont val="Avenir LT Pro 55 Roman"/>
        <family val="2"/>
      </rPr>
      <t>Federation of Tax Administrators, January 2021.</t>
    </r>
  </si>
  <si>
    <t>/1 Tax rates do not include local option taxes. In AL, 1 - 3 cents; HI, 8.8 to 18.0 cent; IL, 5 cents in Chicago and 6 cents in Cook county (gasoline only); NV, 4.0 to 9.0 cents; OR, 1 to 5 cents; SD and TN, one cent; and VA 2.1%.</t>
  </si>
  <si>
    <t>/2 Local taxes for gasoline and gasohol vary from 0 cents to 6.0 cents. Includes Inspection Fee, SCETS, &amp; Statewide Local Tax.</t>
  </si>
  <si>
    <t>/5 Portion of the rate is adjustable based on maintenance costs, sales volume, cost of fuel to state government, or inflation.</t>
  </si>
  <si>
    <t>/6 Large trucks pay an additional (d) 3.5 cents (g) 12.6 cents. Actual rates (g) 5.1%, (d) 6%.</t>
  </si>
  <si>
    <t>/7 Califonia Gasoline subject to 2.25% sales tax. Diesel subject to a 13% sales tax.</t>
  </si>
  <si>
    <t>/8 Diesel rate specified is the fuel use tax rate on large trucks.  Small vehicles are subject to 18 cent tax rate.</t>
  </si>
  <si>
    <t>/9 On July 1, 2021, SC tax will increase to 26 cents; MT will increase to 32.5 cents (g) 29.55 cents (d); and VA tax will increase to 26.2 cents (g) 27 cents (d). On October 1, 2021, AL tax will increase to 28 cents (g) and 29 cents (d) and DC will increase to 33.8 cents per gallon.</t>
  </si>
  <si>
    <t>As of January 1, 2022</t>
  </si>
  <si>
    <r>
      <rPr>
        <b/>
        <sz val="10"/>
        <rFont val="Avenir LT Pro 55 Roman"/>
        <family val="2"/>
      </rPr>
      <t xml:space="preserve">SOURCE: </t>
    </r>
    <r>
      <rPr>
        <sz val="10"/>
        <rFont val="Avenir LT Pro 55 Roman"/>
        <family val="2"/>
      </rPr>
      <t>Federation of Tax Administrators, January 2022.</t>
    </r>
  </si>
  <si>
    <t xml:space="preserve">Alabama /1 </t>
  </si>
  <si>
    <t>Michigan /5</t>
  </si>
  <si>
    <t>Missouri /9</t>
  </si>
  <si>
    <t>/3 Carriers pay an additional surcharge equal to IL-11.4 cents, KY-2% (g) 4.7% (d).</t>
  </si>
  <si>
    <t>/9 On July 1, 2022, SC tax will increase to 28 cents; and MO will increase to 22 cents per gallon.</t>
  </si>
  <si>
    <t>As of January 1, 2023</t>
  </si>
  <si>
    <t>Connecticut /10</t>
  </si>
  <si>
    <t>Georgia /5 /11</t>
  </si>
  <si>
    <t>/10</t>
  </si>
  <si>
    <t>/11</t>
  </si>
  <si>
    <t>Inspect fee</t>
  </si>
  <si>
    <t>/1 Tax rates do not include local option taxes. In AL, 1 - 3 cents; HI, 8.8 to 18.0 cents; IL, 5 cents in Chicago and 6 cents in Cook County (gasoline only); NV, 4.0 to 9.0 cents; OR, 1 to 5 cents; SD and TN, 1 cent; and VA 2.1%.</t>
  </si>
  <si>
    <t>/9 On July 1, 2023, MO tax rate will increase to 24.5 cents per gallon.</t>
  </si>
  <si>
    <t>/8 Diesel rate specified is the fuel use tax rate on large trucks. Small vehicles are subject to 18 cent tax rate.</t>
  </si>
  <si>
    <r>
      <rPr>
        <b/>
        <sz val="10"/>
        <rFont val="Lato"/>
        <family val="2"/>
      </rPr>
      <t xml:space="preserve">SOURCE: </t>
    </r>
    <r>
      <rPr>
        <sz val="10"/>
        <rFont val="Lato"/>
        <family val="2"/>
      </rPr>
      <t>Federation of Tax Administrators, January 2023.</t>
    </r>
  </si>
  <si>
    <t xml:space="preserve">/10 Connecticut is phasing in its tax rate following its gas tax holiday. It will increase 5 cents per month and reach the full 25 cents starting May 1,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</si>
</sst>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 \ \ \ @"/>
    <numFmt numFmtId="167" formatCode="#,##0.0&quot;            &quot;;\-#,##0.0&quot;            &quot;;&quot;--            &quot;;@&quot;            &quot;"/>
    <numFmt numFmtId="168" formatCode="\(General\)"/>
  </numFmts>
  <fonts count="44">
    <font>
      <sz val="10"/>
      <name val="Arial"/>
    </font>
    <font>
      <sz val="10"/>
      <name val="Arial"/>
      <family val="2"/>
    </font>
    <font>
      <b/>
      <sz val="10"/>
      <name val="Arial"/>
      <family val="2"/>
    </font>
    <font>
      <sz val="6.5"/>
      <name val="Arial"/>
      <family val="2"/>
    </font>
    <font>
      <sz val="6"/>
      <name val="Arial"/>
      <family val="2"/>
    </font>
    <font>
      <i/>
      <sz val="6"/>
      <name val="Arial"/>
      <family val="2"/>
    </font>
    <font>
      <sz val="8"/>
      <name val="Arial"/>
      <family val="2"/>
    </font>
    <font>
      <i/>
      <sz val="8"/>
      <name val="Arial"/>
      <family val="2"/>
    </font>
    <font>
      <b/>
      <sz val="10"/>
      <name val="Arial"/>
      <family val="2"/>
    </font>
    <font>
      <sz val="10"/>
      <name val="Arial"/>
      <family val="2"/>
    </font>
    <font>
      <sz val="10"/>
      <name val="Times"/>
    </font>
    <font>
      <i/>
      <sz val="10"/>
      <name val="Arial"/>
      <family val="2"/>
    </font>
    <font>
      <u/>
      <sz val="10"/>
      <color indexed="12"/>
      <name val="Arial"/>
      <family val="2"/>
    </font>
    <font>
      <b/>
      <sz val="12"/>
      <name val="Arial"/>
      <family val="2"/>
    </font>
    <font>
      <b/>
      <sz val="10"/>
      <color indexed="10"/>
      <name val="Arial"/>
      <family val="2"/>
    </font>
    <font>
      <b/>
      <sz val="10"/>
      <color indexed="12"/>
      <name val="Arial"/>
      <family val="2"/>
    </font>
    <font>
      <vertAlign val="superscript"/>
      <sz val="10"/>
      <name val="Arial"/>
      <family val="2"/>
    </font>
    <font>
      <i/>
      <sz val="9"/>
      <name val="Arial"/>
      <family val="2"/>
    </font>
    <font>
      <b/>
      <u/>
      <sz val="10"/>
      <name val="Arial"/>
      <family val="2"/>
    </font>
    <font>
      <i/>
      <sz val="7.5"/>
      <name val="Arial"/>
      <family val="2"/>
    </font>
    <font>
      <b/>
      <vertAlign val="superscript"/>
      <sz val="10"/>
      <name val="Arial"/>
      <family val="2"/>
    </font>
    <font>
      <sz val="11"/>
      <name val="Calibri"/>
      <family val="2"/>
    </font>
    <font>
      <b/>
      <vertAlign val="superscript"/>
      <sz val="11"/>
      <name val="Calibri"/>
      <family val="2"/>
    </font>
    <font>
      <vertAlign val="superscript"/>
      <sz val="11"/>
      <name val="Calibri"/>
      <family val="2"/>
    </font>
    <font>
      <b/>
      <sz val="11"/>
      <name val="Calibri"/>
      <family val="2"/>
    </font>
    <font>
      <sz val="10"/>
      <name val="Avenir LT Pro 55 Roman"/>
      <family val="2"/>
    </font>
    <font>
      <u/>
      <sz val="10"/>
      <color indexed="12"/>
      <name val="Avenir LT Pro 55 Roman"/>
      <family val="2"/>
    </font>
    <font>
      <b/>
      <u/>
      <sz val="10"/>
      <name val="Avenir LT Pro 55 Roman"/>
      <family val="2"/>
    </font>
    <font>
      <b/>
      <sz val="10"/>
      <name val="Avenir LT Pro 55 Roman"/>
      <family val="2"/>
    </font>
    <font>
      <vertAlign val="superscript"/>
      <sz val="10"/>
      <name val="Avenir LT Pro 55 Roman"/>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sz val="12"/>
      <name val="Calibri"/>
      <family val="2"/>
      <scheme val="minor"/>
    </font>
    <font>
      <u/>
      <sz val="11"/>
      <color indexed="12"/>
      <name val="Calibri"/>
      <family val="2"/>
      <scheme val="minor"/>
    </font>
    <font>
      <b/>
      <sz val="12"/>
      <name val="Avenir LT Pro 55 Roman"/>
      <family val="2"/>
    </font>
    <font>
      <b/>
      <sz val="13"/>
      <name val="Avenir LT Pro 55 Roman"/>
      <family val="2"/>
    </font>
    <font>
      <b/>
      <sz val="10"/>
      <name val="Lato"/>
      <family val="2"/>
    </font>
    <font>
      <sz val="10"/>
      <name val="Lato"/>
      <family val="2"/>
    </font>
    <font>
      <b/>
      <sz val="13"/>
      <name val="Lato"/>
      <family val="2"/>
    </font>
    <font>
      <b/>
      <u/>
      <sz val="10"/>
      <name val="Lato"/>
      <family val="2"/>
    </font>
    <font>
      <u/>
      <sz val="10"/>
      <color indexed="12"/>
      <name val="Lato"/>
      <family val="2"/>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27">
    <border>
      <left/>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3">
    <xf numFmtId="0" fontId="0" fillId="0" borderId="0"/>
    <xf numFmtId="0" fontId="12" fillId="0" borderId="0" applyNumberFormat="0" applyFill="0" applyBorder="0" applyAlignment="0" applyProtection="0">
      <alignment vertical="top"/>
      <protection locked="0"/>
    </xf>
    <xf numFmtId="0" fontId="9" fillId="0" borderId="0"/>
  </cellStyleXfs>
  <cellXfs count="389">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xf numFmtId="0" fontId="5" fillId="0" borderId="0" xfId="0" applyFont="1" applyAlignment="1"/>
    <xf numFmtId="49" fontId="0" fillId="0" borderId="0" xfId="0" applyNumberFormat="1"/>
    <xf numFmtId="0" fontId="6" fillId="0" borderId="1" xfId="0" applyFont="1" applyBorder="1" applyAlignment="1">
      <alignment horizontal="centerContinuous" vertical="center"/>
    </xf>
    <xf numFmtId="0" fontId="6" fillId="0" borderId="3" xfId="0" applyFont="1" applyBorder="1" applyAlignment="1">
      <alignment horizontal="centerContinuous" vertical="center"/>
    </xf>
    <xf numFmtId="0" fontId="6" fillId="0" borderId="4" xfId="0" applyFont="1" applyBorder="1" applyAlignment="1">
      <alignment horizontal="centerContinuous" vertical="center"/>
    </xf>
    <xf numFmtId="0" fontId="6" fillId="0" borderId="6" xfId="0" applyFont="1" applyBorder="1" applyAlignment="1">
      <alignment horizontal="centerContinuous" vertical="center"/>
    </xf>
    <xf numFmtId="0" fontId="0" fillId="0" borderId="0" xfId="0" applyAlignment="1">
      <alignment horizontal="centerContinuous"/>
    </xf>
    <xf numFmtId="0" fontId="8" fillId="0" borderId="0" xfId="0" applyFont="1" applyAlignment="1">
      <alignment horizontal="centerContinuous"/>
    </xf>
    <xf numFmtId="0" fontId="0" fillId="0" borderId="13"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2" fontId="0" fillId="0" borderId="0" xfId="0" applyNumberFormat="1" applyAlignment="1">
      <alignment horizontal="center"/>
    </xf>
    <xf numFmtId="0" fontId="0" fillId="0" borderId="0" xfId="0" applyAlignment="1">
      <alignment horizontal="center"/>
    </xf>
    <xf numFmtId="0" fontId="9" fillId="0" borderId="0" xfId="0" applyFont="1"/>
    <xf numFmtId="0" fontId="0" fillId="0" borderId="0" xfId="0" applyBorder="1"/>
    <xf numFmtId="2" fontId="0" fillId="0" borderId="0" xfId="0" applyNumberFormat="1" applyBorder="1" applyAlignment="1">
      <alignment horizontal="center"/>
    </xf>
    <xf numFmtId="0" fontId="8" fillId="0" borderId="0" xfId="0" applyFont="1" applyBorder="1"/>
    <xf numFmtId="0" fontId="0" fillId="0" borderId="16" xfId="0" applyBorder="1"/>
    <xf numFmtId="2" fontId="0" fillId="0" borderId="16" xfId="0" applyNumberFormat="1"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9" fillId="0" borderId="0" xfId="0" applyFont="1" applyBorder="1"/>
    <xf numFmtId="0" fontId="0" fillId="0" borderId="13" xfId="0" applyBorder="1" applyAlignment="1">
      <alignment horizontal="center" wrapText="1"/>
    </xf>
    <xf numFmtId="0" fontId="1" fillId="0" borderId="0" xfId="0" applyFont="1"/>
    <xf numFmtId="0" fontId="2" fillId="0" borderId="0" xfId="0" applyFont="1" applyBorder="1" applyAlignment="1">
      <alignment horizontal="center" vertical="center" wrapText="1"/>
    </xf>
    <xf numFmtId="0" fontId="1" fillId="0" borderId="1" xfId="0" applyFont="1" applyBorder="1" applyAlignment="1">
      <alignment wrapText="1"/>
    </xf>
    <xf numFmtId="0" fontId="2" fillId="0" borderId="12"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18" xfId="0" applyFont="1" applyBorder="1" applyAlignment="1">
      <alignment horizontal="center" vertical="center" wrapText="1"/>
    </xf>
    <xf numFmtId="0" fontId="1" fillId="0" borderId="12" xfId="0" applyFont="1" applyBorder="1" applyAlignment="1">
      <alignment wrapText="1"/>
    </xf>
    <xf numFmtId="0" fontId="1" fillId="0" borderId="0" xfId="0" applyFont="1" applyBorder="1" applyAlignment="1">
      <alignment wrapText="1"/>
    </xf>
    <xf numFmtId="0" fontId="1" fillId="0" borderId="0" xfId="0" applyFont="1" applyAlignment="1">
      <alignment wrapText="1"/>
    </xf>
    <xf numFmtId="0" fontId="10" fillId="0" borderId="12" xfId="0" applyFont="1" applyBorder="1" applyAlignment="1">
      <alignment horizontal="left" wrapText="1"/>
    </xf>
    <xf numFmtId="0" fontId="10" fillId="0" borderId="0" xfId="0" applyFont="1" applyBorder="1" applyAlignment="1">
      <alignment horizontal="center" wrapText="1"/>
    </xf>
    <xf numFmtId="0" fontId="10" fillId="0" borderId="0" xfId="0" applyFont="1" applyAlignment="1">
      <alignment horizontal="center" wrapText="1"/>
    </xf>
    <xf numFmtId="0" fontId="10" fillId="0" borderId="12" xfId="0" applyFont="1" applyBorder="1" applyAlignment="1">
      <alignment horizontal="center" wrapText="1"/>
    </xf>
    <xf numFmtId="0" fontId="1" fillId="0" borderId="0" xfId="0" applyFont="1" applyAlignment="1">
      <alignment horizontal="center" wrapText="1"/>
    </xf>
    <xf numFmtId="0" fontId="1" fillId="0" borderId="12" xfId="0" applyFont="1" applyBorder="1" applyAlignment="1">
      <alignment horizontal="left" wrapText="1"/>
    </xf>
    <xf numFmtId="0" fontId="10" fillId="0" borderId="0" xfId="0" applyFont="1" applyAlignment="1">
      <alignment horizontal="right" wrapText="1"/>
    </xf>
    <xf numFmtId="0" fontId="10" fillId="0" borderId="12" xfId="0" applyFont="1" applyBorder="1" applyAlignment="1">
      <alignment horizontal="right" wrapText="1"/>
    </xf>
    <xf numFmtId="0" fontId="10" fillId="0" borderId="0" xfId="0" applyFont="1" applyBorder="1" applyAlignment="1">
      <alignment horizontal="right" wrapText="1"/>
    </xf>
    <xf numFmtId="0" fontId="10" fillId="0" borderId="18" xfId="0" applyFont="1" applyBorder="1" applyAlignment="1">
      <alignment horizontal="left" wrapText="1"/>
    </xf>
    <xf numFmtId="0" fontId="10" fillId="0" borderId="19" xfId="0" applyFont="1" applyBorder="1" applyAlignment="1">
      <alignment horizontal="center" wrapText="1"/>
    </xf>
    <xf numFmtId="0" fontId="10" fillId="0" borderId="18" xfId="0" applyFont="1" applyBorder="1" applyAlignment="1">
      <alignment horizontal="center" wrapText="1"/>
    </xf>
    <xf numFmtId="0" fontId="1" fillId="0" borderId="0" xfId="0" applyFont="1" applyBorder="1"/>
    <xf numFmtId="0" fontId="11" fillId="0" borderId="0" xfId="0" applyFont="1" applyBorder="1"/>
    <xf numFmtId="0" fontId="9" fillId="0" borderId="0" xfId="0" applyFont="1" applyFill="1" applyBorder="1"/>
    <xf numFmtId="0" fontId="1" fillId="0" borderId="3" xfId="0" applyFont="1" applyBorder="1" applyAlignment="1">
      <alignment wrapText="1"/>
    </xf>
    <xf numFmtId="0" fontId="2" fillId="0" borderId="10"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21"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left" wrapText="1"/>
    </xf>
    <xf numFmtId="0" fontId="9" fillId="0" borderId="10" xfId="0" applyFont="1" applyBorder="1" applyAlignment="1">
      <alignment horizontal="center" wrapText="1"/>
    </xf>
    <xf numFmtId="0" fontId="9" fillId="0" borderId="0" xfId="0" applyFont="1" applyBorder="1" applyAlignment="1">
      <alignment horizontal="center" wrapText="1"/>
    </xf>
    <xf numFmtId="0" fontId="9" fillId="0" borderId="12" xfId="0" applyFont="1" applyBorder="1" applyAlignment="1">
      <alignment horizontal="center" wrapText="1"/>
    </xf>
    <xf numFmtId="0" fontId="9" fillId="0" borderId="0" xfId="0" applyFont="1" applyAlignment="1">
      <alignment horizontal="left" wrapText="1"/>
    </xf>
    <xf numFmtId="0" fontId="9" fillId="0" borderId="0" xfId="0" applyFont="1" applyBorder="1" applyAlignment="1">
      <alignment horizontal="right" wrapText="1"/>
    </xf>
    <xf numFmtId="0" fontId="9" fillId="0" borderId="0" xfId="0" applyFont="1" applyAlignment="1">
      <alignment horizontal="right" wrapText="1"/>
    </xf>
    <xf numFmtId="0" fontId="9" fillId="0" borderId="12" xfId="0" applyFont="1" applyBorder="1" applyAlignment="1">
      <alignment horizontal="right" wrapText="1"/>
    </xf>
    <xf numFmtId="0" fontId="9" fillId="0" borderId="10" xfId="0" applyFont="1" applyBorder="1" applyAlignment="1">
      <alignment horizontal="right" wrapText="1"/>
    </xf>
    <xf numFmtId="0" fontId="9" fillId="0" borderId="4" xfId="0" applyFont="1" applyBorder="1"/>
    <xf numFmtId="0" fontId="9" fillId="0" borderId="6" xfId="0" applyFont="1" applyBorder="1"/>
    <xf numFmtId="0" fontId="9" fillId="0" borderId="16" xfId="0" applyFont="1" applyBorder="1"/>
    <xf numFmtId="0" fontId="1" fillId="0" borderId="4" xfId="0" applyFont="1" applyBorder="1"/>
    <xf numFmtId="0" fontId="13" fillId="0" borderId="0" xfId="0" applyFont="1" applyAlignment="1">
      <alignment horizontal="centerContinuous"/>
    </xf>
    <xf numFmtId="164" fontId="0" fillId="0" borderId="11" xfId="0" applyNumberFormat="1" applyBorder="1" applyAlignment="1">
      <alignment horizontal="right" vertical="center" wrapText="1"/>
    </xf>
    <xf numFmtId="0" fontId="0" fillId="0" borderId="0" xfId="0" applyAlignment="1">
      <alignment horizontal="right"/>
    </xf>
    <xf numFmtId="164" fontId="0" fillId="0" borderId="8" xfId="0" applyNumberFormat="1" applyBorder="1" applyAlignment="1">
      <alignment horizontal="right" vertical="center" wrapText="1"/>
    </xf>
    <xf numFmtId="164" fontId="0" fillId="0" borderId="8" xfId="0" applyNumberFormat="1" applyBorder="1" applyAlignment="1">
      <alignment horizontal="right" vertical="center"/>
    </xf>
    <xf numFmtId="2" fontId="0" fillId="0" borderId="8" xfId="0" applyNumberFormat="1" applyBorder="1" applyAlignment="1">
      <alignment horizontal="right" vertical="center" wrapText="1"/>
    </xf>
    <xf numFmtId="0" fontId="0" fillId="0" borderId="0" xfId="0" applyNumberFormat="1" applyAlignment="1">
      <alignment horizontal="center"/>
    </xf>
    <xf numFmtId="0" fontId="17" fillId="0" borderId="0" xfId="0" applyFont="1" applyFill="1" applyBorder="1" applyAlignment="1">
      <alignment vertical="center"/>
    </xf>
    <xf numFmtId="0" fontId="18" fillId="0" borderId="0" xfId="0" applyFont="1" applyFill="1" applyBorder="1" applyAlignment="1">
      <alignment vertical="center"/>
    </xf>
    <xf numFmtId="0" fontId="14" fillId="2" borderId="8" xfId="0" applyFont="1" applyFill="1" applyBorder="1" applyAlignment="1">
      <alignment horizontal="center" vertical="center" wrapText="1"/>
    </xf>
    <xf numFmtId="0" fontId="0" fillId="0" borderId="0" xfId="0" applyBorder="1" applyAlignment="1">
      <alignment horizontal="left" vertical="center"/>
    </xf>
    <xf numFmtId="0" fontId="0" fillId="0" borderId="0" xfId="0" applyAlignment="1">
      <alignment vertical="center"/>
    </xf>
    <xf numFmtId="0" fontId="15" fillId="0" borderId="9" xfId="0" applyFont="1" applyBorder="1" applyAlignment="1">
      <alignment horizontal="centerContinuous" vertical="center"/>
    </xf>
    <xf numFmtId="0" fontId="0" fillId="0" borderId="22" xfId="0" applyBorder="1" applyAlignment="1">
      <alignment horizontal="centerContinuous" vertical="center"/>
    </xf>
    <xf numFmtId="0" fontId="0" fillId="0" borderId="23" xfId="0" applyBorder="1" applyAlignment="1">
      <alignment horizontal="centerContinuous" vertical="center"/>
    </xf>
    <xf numFmtId="0" fontId="14" fillId="2" borderId="9" xfId="0" applyFont="1" applyFill="1" applyBorder="1" applyAlignment="1">
      <alignment horizontal="center" vertical="center" wrapText="1"/>
    </xf>
    <xf numFmtId="0" fontId="8" fillId="2" borderId="9" xfId="0" applyFont="1" applyFill="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0" fillId="0" borderId="6" xfId="0" applyBorder="1" applyAlignment="1">
      <alignment horizontal="left" vertical="center"/>
    </xf>
    <xf numFmtId="0" fontId="0" fillId="0" borderId="9" xfId="0" applyBorder="1" applyAlignment="1">
      <alignment horizontal="left" vertical="center"/>
    </xf>
    <xf numFmtId="0" fontId="8" fillId="3" borderId="6" xfId="0" applyFont="1" applyFill="1" applyBorder="1" applyAlignment="1">
      <alignment horizontal="left" vertical="center"/>
    </xf>
    <xf numFmtId="164" fontId="8" fillId="3" borderId="11" xfId="0" applyNumberFormat="1" applyFont="1" applyFill="1" applyBorder="1" applyAlignment="1">
      <alignment horizontal="right" vertical="center" wrapText="1"/>
    </xf>
    <xf numFmtId="164" fontId="8" fillId="3" borderId="6" xfId="0" applyNumberFormat="1" applyFont="1" applyFill="1" applyBorder="1" applyAlignment="1">
      <alignment horizontal="right" vertical="center" wrapText="1"/>
    </xf>
    <xf numFmtId="164" fontId="8" fillId="0" borderId="6" xfId="0" applyNumberFormat="1" applyFont="1" applyBorder="1" applyAlignment="1">
      <alignment horizontal="right" vertical="center" wrapText="1"/>
    </xf>
    <xf numFmtId="164" fontId="8" fillId="0" borderId="9" xfId="0" applyNumberFormat="1" applyFont="1" applyBorder="1" applyAlignment="1">
      <alignment horizontal="right" vertical="center" wrapText="1"/>
    </xf>
    <xf numFmtId="164" fontId="8" fillId="0" borderId="9" xfId="0" applyNumberFormat="1" applyFont="1" applyBorder="1" applyAlignment="1">
      <alignment horizontal="right" vertical="center"/>
    </xf>
    <xf numFmtId="164" fontId="8" fillId="0" borderId="11" xfId="0" applyNumberFormat="1" applyFont="1" applyBorder="1" applyAlignment="1">
      <alignment horizontal="right" vertical="center" wrapText="1"/>
    </xf>
    <xf numFmtId="164" fontId="8" fillId="0" borderId="8" xfId="0" applyNumberFormat="1" applyFont="1" applyBorder="1" applyAlignment="1">
      <alignment horizontal="right" vertical="center" wrapText="1"/>
    </xf>
    <xf numFmtId="164" fontId="8" fillId="0" borderId="8" xfId="0" applyNumberFormat="1" applyFont="1" applyBorder="1" applyAlignment="1">
      <alignment horizontal="right" vertical="center"/>
    </xf>
    <xf numFmtId="2" fontId="8" fillId="0" borderId="9" xfId="0" applyNumberFormat="1" applyFont="1" applyBorder="1" applyAlignment="1">
      <alignment horizontal="right" vertical="center" wrapText="1"/>
    </xf>
    <xf numFmtId="165" fontId="0" fillId="0" borderId="8" xfId="0" applyNumberFormat="1" applyBorder="1" applyAlignment="1">
      <alignment horizontal="right" vertical="center" wrapText="1"/>
    </xf>
    <xf numFmtId="165" fontId="8" fillId="0" borderId="9" xfId="0" applyNumberFormat="1" applyFont="1" applyBorder="1" applyAlignment="1">
      <alignment horizontal="right" vertical="center" wrapText="1"/>
    </xf>
    <xf numFmtId="165" fontId="8" fillId="0" borderId="8" xfId="0" applyNumberFormat="1" applyFont="1" applyBorder="1" applyAlignment="1">
      <alignment horizontal="right" vertical="center" wrapText="1"/>
    </xf>
    <xf numFmtId="2" fontId="8" fillId="0" borderId="6"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0" fontId="9" fillId="0" borderId="0" xfId="0" applyFont="1" applyFill="1" applyBorder="1" applyAlignment="1">
      <alignment vertical="center"/>
    </xf>
    <xf numFmtId="2" fontId="0" fillId="0" borderId="11" xfId="0" applyNumberFormat="1" applyBorder="1" applyAlignment="1">
      <alignment horizontal="right" vertical="center" wrapText="1"/>
    </xf>
    <xf numFmtId="0" fontId="19" fillId="0" borderId="0" xfId="0" applyFont="1"/>
    <xf numFmtId="15" fontId="8" fillId="0" borderId="0" xfId="0" applyNumberFormat="1" applyFont="1" applyAlignment="1">
      <alignment horizontal="left"/>
    </xf>
    <xf numFmtId="0" fontId="9" fillId="0" borderId="0" xfId="0" applyFont="1" applyFill="1" applyBorder="1" applyAlignment="1">
      <alignment horizontal="left" vertical="center" indent="3"/>
    </xf>
    <xf numFmtId="0" fontId="0" fillId="0" borderId="6" xfId="0" applyFill="1" applyBorder="1" applyAlignment="1">
      <alignment vertical="center"/>
    </xf>
    <xf numFmtId="0" fontId="0" fillId="0" borderId="9" xfId="0" applyFill="1" applyBorder="1" applyAlignment="1">
      <alignment vertical="center"/>
    </xf>
    <xf numFmtId="0" fontId="0" fillId="0" borderId="6" xfId="0" applyFill="1" applyBorder="1" applyAlignment="1">
      <alignment horizontal="left" vertical="center"/>
    </xf>
    <xf numFmtId="0" fontId="0" fillId="0" borderId="9" xfId="0" applyFill="1" applyBorder="1" applyAlignment="1">
      <alignment horizontal="left" vertical="center"/>
    </xf>
    <xf numFmtId="0" fontId="0" fillId="0" borderId="0" xfId="0" applyNumberFormat="1" applyFill="1" applyAlignment="1">
      <alignment horizontal="center"/>
    </xf>
    <xf numFmtId="0" fontId="0" fillId="0" borderId="0" xfId="0" applyFill="1"/>
    <xf numFmtId="0" fontId="9" fillId="0" borderId="6" xfId="0" applyFont="1" applyFill="1" applyBorder="1" applyAlignment="1">
      <alignment vertical="center"/>
    </xf>
    <xf numFmtId="0" fontId="9" fillId="0" borderId="9" xfId="0" applyFont="1" applyFill="1" applyBorder="1" applyAlignment="1">
      <alignment vertical="center"/>
    </xf>
    <xf numFmtId="0" fontId="9" fillId="0" borderId="9" xfId="0" applyFont="1" applyFill="1" applyBorder="1" applyAlignment="1">
      <alignment horizontal="left" vertical="center"/>
    </xf>
    <xf numFmtId="0" fontId="9" fillId="0" borderId="6" xfId="0" applyFont="1" applyFill="1" applyBorder="1" applyAlignment="1">
      <alignment horizontal="left" vertical="center"/>
    </xf>
    <xf numFmtId="0" fontId="9" fillId="0" borderId="9"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wrapText="1"/>
    </xf>
    <xf numFmtId="0" fontId="0" fillId="0" borderId="8" xfId="0" applyBorder="1"/>
    <xf numFmtId="0" fontId="9" fillId="0" borderId="8" xfId="0" applyFont="1" applyBorder="1"/>
    <xf numFmtId="15" fontId="32" fillId="0" borderId="0" xfId="0" applyNumberFormat="1" applyFont="1" applyBorder="1" applyAlignment="1">
      <alignment horizontal="left"/>
    </xf>
    <xf numFmtId="0" fontId="32" fillId="0" borderId="0" xfId="0" applyFont="1" applyBorder="1" applyAlignment="1">
      <alignment horizontal="centerContinuous"/>
    </xf>
    <xf numFmtId="0" fontId="33" fillId="0" borderId="0" xfId="0" applyFont="1" applyBorder="1" applyAlignment="1">
      <alignment horizontal="centerContinuous"/>
    </xf>
    <xf numFmtId="0" fontId="33" fillId="0" borderId="0" xfId="0" applyNumberFormat="1" applyFont="1" applyBorder="1" applyAlignment="1">
      <alignment horizontal="center"/>
    </xf>
    <xf numFmtId="0" fontId="33" fillId="0" borderId="0" xfId="0" applyFont="1" applyBorder="1" applyAlignment="1">
      <alignment wrapText="1"/>
    </xf>
    <xf numFmtId="0" fontId="33" fillId="0" borderId="0" xfId="0" applyFont="1" applyFill="1" applyBorder="1" applyAlignment="1">
      <alignment horizontal="left"/>
    </xf>
    <xf numFmtId="0" fontId="33" fillId="0" borderId="0" xfId="0" applyFont="1" applyBorder="1" applyAlignment="1"/>
    <xf numFmtId="0" fontId="33" fillId="0" borderId="0" xfId="0" applyFont="1" applyFill="1" applyBorder="1" applyAlignment="1"/>
    <xf numFmtId="0" fontId="32" fillId="0" borderId="0" xfId="0" applyFont="1" applyFill="1" applyBorder="1" applyAlignment="1">
      <alignment horizontal="center"/>
    </xf>
    <xf numFmtId="0" fontId="31" fillId="0" borderId="0" xfId="0" applyFont="1" applyFill="1" applyBorder="1" applyAlignment="1">
      <alignment horizontal="center"/>
    </xf>
    <xf numFmtId="0" fontId="31" fillId="0" borderId="22" xfId="0" applyFont="1" applyFill="1" applyBorder="1" applyAlignment="1">
      <alignment horizontal="center"/>
    </xf>
    <xf numFmtId="0" fontId="31" fillId="0" borderId="0" xfId="0" applyFont="1" applyFill="1" applyBorder="1" applyAlignment="1">
      <alignment horizontal="center" wrapText="1"/>
    </xf>
    <xf numFmtId="164" fontId="33" fillId="0" borderId="0" xfId="0" applyNumberFormat="1" applyFont="1" applyBorder="1" applyAlignment="1">
      <alignment horizontal="right" wrapText="1"/>
    </xf>
    <xf numFmtId="164" fontId="32" fillId="0" borderId="0" xfId="0" applyNumberFormat="1" applyFont="1" applyBorder="1" applyAlignment="1">
      <alignment horizontal="right" wrapText="1"/>
    </xf>
    <xf numFmtId="164" fontId="33" fillId="0" borderId="0" xfId="0" applyNumberFormat="1" applyFont="1" applyBorder="1" applyAlignment="1">
      <alignment horizontal="right"/>
    </xf>
    <xf numFmtId="164" fontId="32" fillId="0" borderId="0" xfId="0" applyNumberFormat="1" applyFont="1" applyBorder="1" applyAlignment="1">
      <alignment horizontal="right"/>
    </xf>
    <xf numFmtId="2" fontId="33" fillId="0" borderId="0" xfId="0" applyNumberFormat="1" applyFont="1" applyBorder="1" applyAlignment="1">
      <alignment horizontal="right" wrapText="1"/>
    </xf>
    <xf numFmtId="2" fontId="32" fillId="0" borderId="0" xfId="0" applyNumberFormat="1" applyFont="1" applyBorder="1" applyAlignment="1">
      <alignment horizontal="right" wrapText="1"/>
    </xf>
    <xf numFmtId="165" fontId="33" fillId="0" borderId="0" xfId="0" applyNumberFormat="1" applyFont="1" applyBorder="1" applyAlignment="1">
      <alignment horizontal="right" wrapText="1"/>
    </xf>
    <xf numFmtId="165" fontId="32" fillId="0" borderId="0" xfId="0" applyNumberFormat="1" applyFont="1" applyBorder="1" applyAlignment="1">
      <alignment horizontal="right" wrapText="1"/>
    </xf>
    <xf numFmtId="0" fontId="33" fillId="0" borderId="0" xfId="0" applyFont="1" applyBorder="1" applyAlignment="1">
      <alignment horizontal="left"/>
    </xf>
    <xf numFmtId="0" fontId="32" fillId="0" borderId="0" xfId="0" applyFont="1" applyFill="1" applyBorder="1" applyAlignment="1">
      <alignment horizontal="left"/>
    </xf>
    <xf numFmtId="164" fontId="32" fillId="0" borderId="0" xfId="0" applyNumberFormat="1" applyFont="1" applyFill="1" applyBorder="1" applyAlignment="1">
      <alignment horizontal="right" wrapText="1"/>
    </xf>
    <xf numFmtId="0" fontId="34" fillId="0" borderId="0" xfId="0" applyFont="1" applyFill="1" applyBorder="1" applyAlignment="1"/>
    <xf numFmtId="0" fontId="33" fillId="0" borderId="0" xfId="0" applyFont="1" applyFill="1" applyBorder="1" applyAlignment="1">
      <alignment horizontal="left"/>
    </xf>
    <xf numFmtId="0" fontId="33" fillId="0" borderId="0" xfId="0" applyFont="1" applyBorder="1" applyAlignment="1">
      <alignment horizontal="left"/>
    </xf>
    <xf numFmtId="0" fontId="31" fillId="0" borderId="0" xfId="0" applyFont="1" applyFill="1" applyBorder="1" applyAlignment="1">
      <alignment horizontal="center" wrapText="1"/>
    </xf>
    <xf numFmtId="0" fontId="33" fillId="0" borderId="0" xfId="0" applyFont="1" applyBorder="1" applyAlignment="1">
      <alignment wrapText="1"/>
    </xf>
    <xf numFmtId="0" fontId="32" fillId="0" borderId="0" xfId="0" applyFont="1" applyFill="1" applyBorder="1" applyAlignment="1">
      <alignment horizontal="center"/>
    </xf>
    <xf numFmtId="0" fontId="31" fillId="0" borderId="0" xfId="0" applyFont="1" applyFill="1" applyBorder="1" applyAlignment="1">
      <alignment horizontal="center" wrapText="1"/>
    </xf>
    <xf numFmtId="0" fontId="33" fillId="0" borderId="0" xfId="0" applyFont="1" applyBorder="1" applyAlignment="1">
      <alignment wrapText="1"/>
    </xf>
    <xf numFmtId="0" fontId="32" fillId="0" borderId="0" xfId="0" applyFont="1" applyFill="1" applyBorder="1" applyAlignment="1">
      <alignment horizontal="center"/>
    </xf>
    <xf numFmtId="0" fontId="33" fillId="0" borderId="0" xfId="0" applyFont="1" applyFill="1" applyBorder="1" applyAlignment="1">
      <alignment horizontal="left"/>
    </xf>
    <xf numFmtId="0" fontId="33" fillId="0" borderId="0" xfId="0" applyFont="1" applyBorder="1" applyAlignment="1">
      <alignment horizontal="left"/>
    </xf>
    <xf numFmtId="0" fontId="33" fillId="0" borderId="0" xfId="0" applyFont="1" applyBorder="1" applyAlignment="1">
      <alignment horizontal="left"/>
    </xf>
    <xf numFmtId="165" fontId="33" fillId="0" borderId="0" xfId="0" applyNumberFormat="1" applyFont="1" applyBorder="1" applyAlignment="1">
      <alignment horizontal="right"/>
    </xf>
    <xf numFmtId="0" fontId="35" fillId="0" borderId="0" xfId="0" applyFont="1" applyAlignment="1">
      <alignment horizontal="centerContinuous"/>
    </xf>
    <xf numFmtId="0" fontId="33" fillId="0" borderId="0" xfId="0" applyFont="1" applyAlignment="1">
      <alignment horizontal="centerContinuous"/>
    </xf>
    <xf numFmtId="0" fontId="33" fillId="0" borderId="0" xfId="0" applyFont="1"/>
    <xf numFmtId="164" fontId="33" fillId="0" borderId="0" xfId="0" applyNumberFormat="1" applyFont="1" applyAlignment="1">
      <alignment horizontal="right"/>
    </xf>
    <xf numFmtId="1" fontId="33" fillId="0" borderId="0" xfId="0" applyNumberFormat="1" applyFont="1"/>
    <xf numFmtId="164" fontId="33" fillId="0" borderId="0" xfId="0" applyNumberFormat="1" applyFont="1"/>
    <xf numFmtId="1" fontId="33" fillId="0" borderId="0" xfId="0" applyNumberFormat="1" applyFont="1" applyAlignment="1">
      <alignment horizontal="center"/>
    </xf>
    <xf numFmtId="164" fontId="33" fillId="0" borderId="0" xfId="0" applyNumberFormat="1" applyFont="1" applyAlignment="1">
      <alignment horizontal="center"/>
    </xf>
    <xf numFmtId="0" fontId="33" fillId="0" borderId="0" xfId="0" applyFont="1" applyAlignment="1">
      <alignment horizontal="left"/>
    </xf>
    <xf numFmtId="0" fontId="32" fillId="0" borderId="16" xfId="0" applyFont="1" applyBorder="1"/>
    <xf numFmtId="164" fontId="32" fillId="0" borderId="16" xfId="0" applyNumberFormat="1" applyFont="1" applyBorder="1"/>
    <xf numFmtId="164" fontId="32" fillId="0" borderId="16" xfId="0" applyNumberFormat="1" applyFont="1" applyBorder="1" applyAlignment="1">
      <alignment horizontal="center"/>
    </xf>
    <xf numFmtId="164" fontId="32" fillId="0" borderId="0" xfId="0" applyNumberFormat="1" applyFont="1" applyAlignment="1">
      <alignment horizontal="center"/>
    </xf>
    <xf numFmtId="164" fontId="32" fillId="0" borderId="16" xfId="0" applyNumberFormat="1" applyFont="1" applyBorder="1" applyAlignment="1">
      <alignment horizontal="right"/>
    </xf>
    <xf numFmtId="0" fontId="32" fillId="0" borderId="0" xfId="0" applyFont="1" applyAlignment="1">
      <alignment horizontal="left"/>
    </xf>
    <xf numFmtId="1" fontId="32" fillId="0" borderId="16" xfId="0" applyNumberFormat="1" applyFont="1" applyBorder="1" applyAlignment="1">
      <alignment horizontal="center"/>
    </xf>
    <xf numFmtId="0" fontId="32" fillId="0" borderId="16" xfId="0" applyFont="1" applyBorder="1" applyAlignment="1">
      <alignment horizontal="left"/>
    </xf>
    <xf numFmtId="0" fontId="33" fillId="0" borderId="0" xfId="0" applyFont="1" applyAlignment="1"/>
    <xf numFmtId="0" fontId="0" fillId="0" borderId="0" xfId="0" applyAlignment="1"/>
    <xf numFmtId="0" fontId="34" fillId="0" borderId="0" xfId="0" applyFont="1" applyAlignment="1"/>
    <xf numFmtId="0" fontId="36" fillId="0" borderId="0" xfId="1" applyFont="1" applyAlignment="1" applyProtection="1"/>
    <xf numFmtId="0" fontId="32" fillId="0" borderId="16" xfId="0" applyFont="1" applyBorder="1" applyAlignment="1">
      <alignment horizontal="center"/>
    </xf>
    <xf numFmtId="0" fontId="32" fillId="0" borderId="16" xfId="0" applyNumberFormat="1" applyFont="1" applyBorder="1" applyAlignment="1">
      <alignment horizontal="center" vertical="top"/>
    </xf>
    <xf numFmtId="0" fontId="32" fillId="0" borderId="0" xfId="0" applyFont="1" applyBorder="1" applyAlignment="1"/>
    <xf numFmtId="164" fontId="33" fillId="0" borderId="0" xfId="0" applyNumberFormat="1" applyFont="1" applyBorder="1"/>
    <xf numFmtId="164" fontId="32" fillId="0" borderId="0" xfId="0" applyNumberFormat="1" applyFont="1" applyBorder="1"/>
    <xf numFmtId="164" fontId="32" fillId="0" borderId="0" xfId="0" applyNumberFormat="1" applyFont="1" applyBorder="1" applyAlignment="1">
      <alignment horizontal="center"/>
    </xf>
    <xf numFmtId="164" fontId="33" fillId="0" borderId="0" xfId="0" applyNumberFormat="1" applyFont="1" applyBorder="1" applyAlignment="1">
      <alignment horizontal="center"/>
    </xf>
    <xf numFmtId="2" fontId="33" fillId="0" borderId="0" xfId="0" applyNumberFormat="1" applyFont="1" applyBorder="1" applyAlignment="1">
      <alignment horizontal="center"/>
    </xf>
    <xf numFmtId="0" fontId="33" fillId="0" borderId="0" xfId="0" applyFont="1" applyBorder="1"/>
    <xf numFmtId="2" fontId="32" fillId="0" borderId="0" xfId="0" applyNumberFormat="1" applyFont="1" applyBorder="1" applyAlignment="1">
      <alignment horizontal="center"/>
    </xf>
    <xf numFmtId="165" fontId="32" fillId="0" borderId="0" xfId="0" applyNumberFormat="1" applyFont="1" applyBorder="1" applyAlignment="1">
      <alignment horizontal="center"/>
    </xf>
    <xf numFmtId="1" fontId="33" fillId="0" borderId="0" xfId="0" applyNumberFormat="1" applyFont="1" applyBorder="1" applyAlignment="1">
      <alignment horizontal="center"/>
    </xf>
    <xf numFmtId="165" fontId="33" fillId="0" borderId="0" xfId="0" applyNumberFormat="1" applyFont="1" applyBorder="1" applyAlignment="1">
      <alignment horizontal="center"/>
    </xf>
    <xf numFmtId="2" fontId="33" fillId="0" borderId="0" xfId="0" applyNumberFormat="1" applyFont="1" applyBorder="1" applyAlignment="1">
      <alignment horizontal="right"/>
    </xf>
    <xf numFmtId="0" fontId="33" fillId="0" borderId="0" xfId="0" applyFont="1" applyBorder="1" applyAlignment="1">
      <alignment horizontal="center"/>
    </xf>
    <xf numFmtId="1" fontId="33" fillId="0" borderId="0" xfId="0" applyNumberFormat="1" applyFont="1" applyBorder="1"/>
    <xf numFmtId="1" fontId="33" fillId="0" borderId="0" xfId="0" applyNumberFormat="1" applyFont="1" applyBorder="1" applyAlignment="1">
      <alignment horizontal="left"/>
    </xf>
    <xf numFmtId="1" fontId="32" fillId="0" borderId="0" xfId="0" applyNumberFormat="1" applyFont="1" applyBorder="1" applyAlignment="1">
      <alignment horizontal="left"/>
    </xf>
    <xf numFmtId="0" fontId="32" fillId="0" borderId="16" xfId="0" applyFont="1" applyBorder="1" applyAlignment="1"/>
    <xf numFmtId="0" fontId="35" fillId="0" borderId="0" xfId="0" applyFont="1" applyBorder="1" applyAlignment="1">
      <alignment horizontal="centerContinuous"/>
    </xf>
    <xf numFmtId="0" fontId="34" fillId="0" borderId="0" xfId="0" applyFont="1" applyBorder="1" applyAlignment="1"/>
    <xf numFmtId="0" fontId="36" fillId="0" borderId="0" xfId="1" applyFont="1" applyBorder="1" applyAlignment="1" applyProtection="1"/>
    <xf numFmtId="0" fontId="0" fillId="0" borderId="0" xfId="0" applyBorder="1" applyAlignment="1"/>
    <xf numFmtId="164" fontId="33" fillId="0" borderId="0" xfId="0" applyNumberFormat="1" applyFont="1" applyBorder="1" applyAlignment="1">
      <alignment horizontal="left"/>
    </xf>
    <xf numFmtId="2" fontId="33" fillId="0" borderId="0" xfId="0" applyNumberFormat="1" applyFont="1" applyBorder="1" applyAlignment="1">
      <alignment horizontal="left"/>
    </xf>
    <xf numFmtId="165" fontId="33" fillId="0" borderId="0" xfId="0" applyNumberFormat="1" applyFont="1" applyBorder="1" applyAlignment="1">
      <alignment horizontal="left"/>
    </xf>
    <xf numFmtId="0" fontId="25" fillId="0" borderId="0" xfId="2" applyFont="1"/>
    <xf numFmtId="0" fontId="25" fillId="0" borderId="0" xfId="2" applyFont="1" applyBorder="1"/>
    <xf numFmtId="0" fontId="25" fillId="0" borderId="0" xfId="2" applyFont="1" applyBorder="1" applyAlignment="1"/>
    <xf numFmtId="0" fontId="25" fillId="0" borderId="0" xfId="2" applyFont="1" applyAlignment="1"/>
    <xf numFmtId="0" fontId="26" fillId="0" borderId="0" xfId="1" applyFont="1" applyBorder="1" applyAlignment="1" applyProtection="1"/>
    <xf numFmtId="0" fontId="26" fillId="0" borderId="0" xfId="1" applyFont="1" applyAlignment="1" applyProtection="1"/>
    <xf numFmtId="0" fontId="25" fillId="0" borderId="0" xfId="2" applyFont="1" applyAlignment="1">
      <alignment horizontal="left"/>
    </xf>
    <xf numFmtId="164" fontId="25" fillId="0" borderId="0" xfId="2" applyNumberFormat="1" applyFont="1" applyBorder="1" applyAlignment="1">
      <alignment horizontal="center"/>
    </xf>
    <xf numFmtId="164" fontId="25" fillId="0" borderId="0" xfId="2" applyNumberFormat="1" applyFont="1" applyAlignment="1">
      <alignment horizontal="center"/>
    </xf>
    <xf numFmtId="1" fontId="25" fillId="0" borderId="0" xfId="2" applyNumberFormat="1" applyFont="1" applyAlignment="1">
      <alignment horizontal="center"/>
    </xf>
    <xf numFmtId="164" fontId="25" fillId="0" borderId="0" xfId="2" applyNumberFormat="1" applyFont="1" applyAlignment="1">
      <alignment horizontal="right"/>
    </xf>
    <xf numFmtId="0" fontId="27" fillId="0" borderId="0" xfId="2" applyFont="1" applyBorder="1" applyAlignment="1"/>
    <xf numFmtId="0" fontId="27" fillId="0" borderId="0" xfId="2" applyFont="1" applyAlignment="1"/>
    <xf numFmtId="164" fontId="25" fillId="0" borderId="0" xfId="2" applyNumberFormat="1" applyFont="1" applyBorder="1"/>
    <xf numFmtId="164" fontId="25" fillId="0" borderId="0" xfId="2" applyNumberFormat="1" applyFont="1"/>
    <xf numFmtId="1" fontId="25" fillId="0" borderId="0" xfId="2" applyNumberFormat="1" applyFont="1"/>
    <xf numFmtId="0" fontId="28" fillId="0" borderId="0" xfId="2" applyFont="1"/>
    <xf numFmtId="164" fontId="25" fillId="0" borderId="0" xfId="2" applyNumberFormat="1" applyFont="1" applyBorder="1" applyAlignment="1">
      <alignment horizontal="left"/>
    </xf>
    <xf numFmtId="164" fontId="25" fillId="0" borderId="0" xfId="2" applyNumberFormat="1" applyFont="1" applyBorder="1" applyAlignment="1">
      <alignment horizontal="right"/>
    </xf>
    <xf numFmtId="164" fontId="28" fillId="0" borderId="0" xfId="2" applyNumberFormat="1" applyFont="1" applyBorder="1" applyAlignment="1">
      <alignment horizontal="center"/>
    </xf>
    <xf numFmtId="1" fontId="25" fillId="0" borderId="0" xfId="2" applyNumberFormat="1" applyFont="1" applyBorder="1" applyAlignment="1">
      <alignment horizontal="center"/>
    </xf>
    <xf numFmtId="1" fontId="25" fillId="0" borderId="0" xfId="2" applyNumberFormat="1" applyFont="1" applyBorder="1"/>
    <xf numFmtId="2" fontId="25" fillId="0" borderId="0" xfId="2" applyNumberFormat="1" applyFont="1" applyBorder="1" applyAlignment="1">
      <alignment horizontal="center"/>
    </xf>
    <xf numFmtId="2" fontId="25" fillId="0" borderId="0" xfId="2" applyNumberFormat="1" applyFont="1" applyBorder="1" applyAlignment="1">
      <alignment horizontal="left"/>
    </xf>
    <xf numFmtId="2" fontId="28" fillId="0" borderId="0" xfId="2" applyNumberFormat="1" applyFont="1" applyBorder="1" applyAlignment="1">
      <alignment horizontal="center"/>
    </xf>
    <xf numFmtId="165" fontId="25" fillId="0" borderId="0" xfId="2" applyNumberFormat="1" applyFont="1" applyBorder="1" applyAlignment="1">
      <alignment horizontal="left"/>
    </xf>
    <xf numFmtId="165" fontId="28" fillId="0" borderId="0" xfId="2" applyNumberFormat="1" applyFont="1" applyBorder="1" applyAlignment="1">
      <alignment horizontal="center"/>
    </xf>
    <xf numFmtId="165" fontId="25" fillId="0" borderId="0" xfId="2" applyNumberFormat="1" applyFont="1" applyBorder="1" applyAlignment="1">
      <alignment horizontal="center"/>
    </xf>
    <xf numFmtId="2" fontId="25" fillId="0" borderId="0" xfId="2" applyNumberFormat="1" applyFont="1" applyBorder="1" applyAlignment="1">
      <alignment horizontal="right"/>
    </xf>
    <xf numFmtId="0" fontId="25" fillId="0" borderId="0" xfId="2" applyFont="1" applyBorder="1" applyAlignment="1">
      <alignment horizontal="center"/>
    </xf>
    <xf numFmtId="165" fontId="25" fillId="0" borderId="0" xfId="2" applyNumberFormat="1" applyFont="1" applyBorder="1"/>
    <xf numFmtId="165" fontId="25" fillId="0" borderId="0" xfId="2" applyNumberFormat="1" applyFont="1" applyBorder="1" applyAlignment="1">
      <alignment horizontal="right"/>
    </xf>
    <xf numFmtId="164" fontId="28" fillId="0" borderId="0" xfId="2" applyNumberFormat="1" applyFont="1" applyAlignment="1">
      <alignment horizontal="center"/>
    </xf>
    <xf numFmtId="0" fontId="28" fillId="0" borderId="16" xfId="2" applyFont="1" applyBorder="1" applyAlignment="1">
      <alignment horizontal="left"/>
    </xf>
    <xf numFmtId="164" fontId="28" fillId="0" borderId="16" xfId="2" applyNumberFormat="1" applyFont="1" applyBorder="1" applyAlignment="1">
      <alignment horizontal="center"/>
    </xf>
    <xf numFmtId="1" fontId="28" fillId="0" borderId="16" xfId="2" applyNumberFormat="1" applyFont="1" applyBorder="1" applyAlignment="1">
      <alignment horizontal="center"/>
    </xf>
    <xf numFmtId="164" fontId="28" fillId="0" borderId="16" xfId="2" applyNumberFormat="1" applyFont="1" applyBorder="1" applyAlignment="1">
      <alignment horizontal="right"/>
    </xf>
    <xf numFmtId="0" fontId="28" fillId="0" borderId="0" xfId="2" applyFont="1" applyBorder="1" applyAlignment="1"/>
    <xf numFmtId="0" fontId="28" fillId="0" borderId="16" xfId="2" applyFont="1" applyBorder="1" applyAlignment="1"/>
    <xf numFmtId="0" fontId="28" fillId="0" borderId="0" xfId="2" applyFont="1" applyAlignment="1">
      <alignment horizontal="left"/>
    </xf>
    <xf numFmtId="164" fontId="28" fillId="0" borderId="0" xfId="2" applyNumberFormat="1" applyFont="1" applyBorder="1" applyAlignment="1">
      <alignment horizontal="right"/>
    </xf>
    <xf numFmtId="0" fontId="28" fillId="0" borderId="16" xfId="2" applyFont="1" applyBorder="1" applyAlignment="1">
      <alignment horizontal="center"/>
    </xf>
    <xf numFmtId="0" fontId="28" fillId="0" borderId="16" xfId="2" applyFont="1" applyBorder="1"/>
    <xf numFmtId="164" fontId="28" fillId="0" borderId="0" xfId="2" applyNumberFormat="1" applyFont="1" applyBorder="1"/>
    <xf numFmtId="164" fontId="28" fillId="0" borderId="16" xfId="2" applyNumberFormat="1" applyFont="1" applyBorder="1"/>
    <xf numFmtId="0" fontId="28" fillId="0" borderId="16" xfId="2" applyNumberFormat="1" applyFont="1" applyBorder="1" applyAlignment="1">
      <alignment horizontal="center" vertical="top"/>
    </xf>
    <xf numFmtId="0" fontId="25" fillId="0" borderId="0" xfId="2" applyFont="1" applyAlignment="1">
      <alignment horizontal="centerContinuous"/>
    </xf>
    <xf numFmtId="0" fontId="25" fillId="0" borderId="0" xfId="2" applyFont="1" applyBorder="1" applyAlignment="1">
      <alignment horizontal="centerContinuous"/>
    </xf>
    <xf numFmtId="0" fontId="28" fillId="0" borderId="0" xfId="2" applyFont="1" applyBorder="1" applyAlignment="1">
      <alignment horizontal="centerContinuous"/>
    </xf>
    <xf numFmtId="0" fontId="28" fillId="0" borderId="0" xfId="2" applyFont="1" applyAlignment="1">
      <alignment horizontal="centerContinuous"/>
    </xf>
    <xf numFmtId="15" fontId="28" fillId="0" borderId="0" xfId="2" applyNumberFormat="1" applyFont="1" applyBorder="1" applyAlignment="1">
      <alignment horizontal="left"/>
    </xf>
    <xf numFmtId="0" fontId="28" fillId="0" borderId="0" xfId="2" applyFont="1" applyAlignment="1"/>
    <xf numFmtId="0" fontId="37" fillId="0" borderId="0" xfId="2" applyFont="1" applyAlignment="1">
      <alignment horizontal="centerContinuous"/>
    </xf>
    <xf numFmtId="0" fontId="25" fillId="0" borderId="0" xfId="2" applyFont="1" applyBorder="1" applyAlignment="1">
      <alignment vertical="center"/>
    </xf>
    <xf numFmtId="164" fontId="25" fillId="0" borderId="0" xfId="2" applyNumberFormat="1" applyFont="1" applyAlignment="1">
      <alignment horizontal="right" vertical="center"/>
    </xf>
    <xf numFmtId="164" fontId="25" fillId="0" borderId="0" xfId="2" applyNumberFormat="1" applyFont="1" applyAlignment="1">
      <alignment horizontal="center" vertical="center"/>
    </xf>
    <xf numFmtId="164" fontId="28" fillId="0" borderId="0" xfId="2" applyNumberFormat="1" applyFont="1" applyAlignment="1">
      <alignment horizontal="center" vertical="center"/>
    </xf>
    <xf numFmtId="164" fontId="25" fillId="0" borderId="0" xfId="2" applyNumberFormat="1" applyFont="1" applyBorder="1" applyAlignment="1">
      <alignment horizontal="center" vertical="center"/>
    </xf>
    <xf numFmtId="164" fontId="25" fillId="0" borderId="0" xfId="2" applyNumberFormat="1" applyFont="1" applyAlignment="1">
      <alignment vertical="center"/>
    </xf>
    <xf numFmtId="164" fontId="25" fillId="0" borderId="0" xfId="2" applyNumberFormat="1" applyFont="1" applyBorder="1" applyAlignment="1">
      <alignment horizontal="left" vertical="center"/>
    </xf>
    <xf numFmtId="164" fontId="25" fillId="0" borderId="0" xfId="2" applyNumberFormat="1" applyFont="1" applyBorder="1" applyAlignment="1">
      <alignment horizontal="right" vertical="center"/>
    </xf>
    <xf numFmtId="164" fontId="28" fillId="0" borderId="0" xfId="2" applyNumberFormat="1" applyFont="1" applyBorder="1" applyAlignment="1">
      <alignment horizontal="center" vertical="center"/>
    </xf>
    <xf numFmtId="164" fontId="25" fillId="0" borderId="0" xfId="2" applyNumberFormat="1" applyFont="1" applyBorder="1" applyAlignment="1">
      <alignment vertical="center"/>
    </xf>
    <xf numFmtId="2" fontId="25" fillId="0" borderId="0" xfId="2" applyNumberFormat="1" applyFont="1" applyBorder="1" applyAlignment="1">
      <alignment horizontal="left" vertical="center"/>
    </xf>
    <xf numFmtId="0" fontId="25" fillId="0" borderId="0" xfId="2" applyFont="1" applyAlignment="1">
      <alignment vertical="center"/>
    </xf>
    <xf numFmtId="0" fontId="2" fillId="0" borderId="0" xfId="0" applyFont="1" applyAlignment="1">
      <alignment horizontal="centerContinuous" vertical="center"/>
    </xf>
    <xf numFmtId="0" fontId="0" fillId="0" borderId="0" xfId="0" applyAlignment="1">
      <alignment horizontal="centerContinuous" vertical="center"/>
    </xf>
    <xf numFmtId="0" fontId="2" fillId="0" borderId="0" xfId="0" applyFont="1" applyAlignment="1">
      <alignment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vertical="center"/>
    </xf>
    <xf numFmtId="168" fontId="6" fillId="0" borderId="8" xfId="0" applyNumberFormat="1" applyFont="1" applyBorder="1" applyAlignment="1">
      <alignment horizontal="center" vertical="center"/>
    </xf>
    <xf numFmtId="168" fontId="6" fillId="0" borderId="9" xfId="0" applyNumberFormat="1" applyFont="1" applyBorder="1" applyAlignment="1">
      <alignment horizontal="center" vertical="center"/>
    </xf>
    <xf numFmtId="0" fontId="6" fillId="0" borderId="12" xfId="0" applyNumberFormat="1" applyFont="1" applyBorder="1" applyAlignment="1">
      <alignment vertical="center"/>
    </xf>
    <xf numFmtId="167" fontId="6" fillId="0" borderId="5" xfId="0" applyNumberFormat="1" applyFont="1" applyBorder="1" applyAlignment="1">
      <alignment vertical="center"/>
    </xf>
    <xf numFmtId="166" fontId="6" fillId="0" borderId="10" xfId="0" applyNumberFormat="1" applyFont="1" applyBorder="1" applyAlignment="1">
      <alignment vertical="center"/>
    </xf>
    <xf numFmtId="0" fontId="6" fillId="0" borderId="4" xfId="0" applyFont="1" applyBorder="1" applyAlignment="1">
      <alignment vertical="center"/>
    </xf>
    <xf numFmtId="0" fontId="6" fillId="0" borderId="11" xfId="0" applyFont="1" applyBorder="1" applyAlignment="1">
      <alignment vertical="center"/>
    </xf>
    <xf numFmtId="0" fontId="6" fillId="0" borderId="6" xfId="0" applyFont="1" applyBorder="1" applyAlignment="1">
      <alignment vertical="center"/>
    </xf>
    <xf numFmtId="0" fontId="6" fillId="0" borderId="0" xfId="0" applyFont="1" applyAlignment="1">
      <alignment vertical="center"/>
    </xf>
    <xf numFmtId="49" fontId="6" fillId="0" borderId="0" xfId="0" applyNumberFormat="1" applyFont="1" applyAlignment="1">
      <alignment vertical="center" wrapText="1"/>
    </xf>
    <xf numFmtId="0" fontId="0" fillId="0" borderId="0" xfId="0" applyAlignment="1">
      <alignment vertical="center" wrapText="1"/>
    </xf>
    <xf numFmtId="49" fontId="6" fillId="0" borderId="0" xfId="0" applyNumberFormat="1" applyFont="1" applyAlignment="1">
      <alignment vertical="center"/>
    </xf>
    <xf numFmtId="0" fontId="7" fillId="0" borderId="0" xfId="0" applyFont="1" applyAlignment="1">
      <alignment vertical="center"/>
    </xf>
    <xf numFmtId="0" fontId="28" fillId="0" borderId="16" xfId="2" applyFont="1" applyBorder="1" applyAlignment="1">
      <alignment vertical="center"/>
    </xf>
    <xf numFmtId="0" fontId="28" fillId="0" borderId="16" xfId="2" applyNumberFormat="1" applyFont="1" applyBorder="1" applyAlignment="1">
      <alignment horizontal="center" vertical="center"/>
    </xf>
    <xf numFmtId="164" fontId="28" fillId="0" borderId="16" xfId="2" applyNumberFormat="1" applyFont="1" applyBorder="1" applyAlignment="1">
      <alignment vertical="center"/>
    </xf>
    <xf numFmtId="164" fontId="28" fillId="0" borderId="0" xfId="2" applyNumberFormat="1" applyFont="1" applyBorder="1" applyAlignment="1">
      <alignment vertical="center"/>
    </xf>
    <xf numFmtId="0" fontId="28" fillId="0" borderId="16" xfId="2" applyFont="1" applyBorder="1" applyAlignment="1">
      <alignment horizontal="center" vertical="center"/>
    </xf>
    <xf numFmtId="164" fontId="28" fillId="0" borderId="16" xfId="2" applyNumberFormat="1" applyFont="1" applyBorder="1" applyAlignment="1">
      <alignment horizontal="center" vertical="center"/>
    </xf>
    <xf numFmtId="164" fontId="28" fillId="0" borderId="16" xfId="2" applyNumberFormat="1" applyFont="1" applyBorder="1" applyAlignment="1">
      <alignment horizontal="right" vertical="center"/>
    </xf>
    <xf numFmtId="164" fontId="28" fillId="0" borderId="0" xfId="2" applyNumberFormat="1" applyFont="1" applyBorder="1" applyAlignment="1">
      <alignment horizontal="right" vertical="center"/>
    </xf>
    <xf numFmtId="0" fontId="28" fillId="0" borderId="0" xfId="2" applyFont="1" applyAlignment="1">
      <alignment horizontal="left" vertical="center"/>
    </xf>
    <xf numFmtId="0" fontId="28" fillId="0" borderId="0" xfId="2" applyFont="1" applyBorder="1" applyAlignment="1">
      <alignment vertical="center"/>
    </xf>
    <xf numFmtId="1" fontId="28" fillId="0" borderId="16" xfId="2" applyNumberFormat="1" applyFont="1" applyBorder="1" applyAlignment="1">
      <alignment horizontal="center" vertical="center"/>
    </xf>
    <xf numFmtId="0" fontId="28" fillId="0" borderId="16" xfId="2" applyFont="1" applyBorder="1" applyAlignment="1">
      <alignment horizontal="left" vertical="center"/>
    </xf>
    <xf numFmtId="0" fontId="28" fillId="0" borderId="0" xfId="2" applyFont="1" applyAlignment="1">
      <alignment vertical="center"/>
    </xf>
    <xf numFmtId="1" fontId="25" fillId="0" borderId="0" xfId="2" applyNumberFormat="1" applyFont="1" applyAlignment="1">
      <alignment horizontal="center" vertical="center"/>
    </xf>
    <xf numFmtId="0" fontId="25" fillId="0" borderId="0" xfId="2" applyFont="1" applyAlignment="1">
      <alignment horizontal="left" vertical="center"/>
    </xf>
    <xf numFmtId="15" fontId="39" fillId="0" borderId="0" xfId="2" applyNumberFormat="1" applyFont="1" applyBorder="1" applyAlignment="1">
      <alignment horizontal="left"/>
    </xf>
    <xf numFmtId="0" fontId="40" fillId="0" borderId="0" xfId="2" applyFont="1"/>
    <xf numFmtId="0" fontId="40" fillId="0" borderId="0" xfId="2" applyFont="1" applyBorder="1"/>
    <xf numFmtId="0" fontId="40" fillId="0" borderId="0" xfId="2" applyFont="1" applyAlignment="1"/>
    <xf numFmtId="0" fontId="40" fillId="0" borderId="0" xfId="2" applyFont="1" applyBorder="1" applyAlignment="1"/>
    <xf numFmtId="164" fontId="40" fillId="0" borderId="0" xfId="2" applyNumberFormat="1" applyFont="1" applyAlignment="1">
      <alignment horizontal="right"/>
    </xf>
    <xf numFmtId="1" fontId="40" fillId="0" borderId="0" xfId="2" applyNumberFormat="1" applyFont="1"/>
    <xf numFmtId="164" fontId="40" fillId="0" borderId="0" xfId="2" applyNumberFormat="1" applyFont="1"/>
    <xf numFmtId="164" fontId="40" fillId="0" borderId="0" xfId="2" applyNumberFormat="1" applyFont="1" applyBorder="1"/>
    <xf numFmtId="1" fontId="40" fillId="0" borderId="0" xfId="2" applyNumberFormat="1" applyFont="1" applyAlignment="1">
      <alignment horizontal="center"/>
    </xf>
    <xf numFmtId="164" fontId="40" fillId="0" borderId="0" xfId="2" applyNumberFormat="1" applyFont="1" applyAlignment="1">
      <alignment horizontal="center"/>
    </xf>
    <xf numFmtId="164" fontId="40" fillId="0" borderId="0" xfId="2" applyNumberFormat="1" applyFont="1" applyBorder="1" applyAlignment="1">
      <alignment horizontal="center"/>
    </xf>
    <xf numFmtId="0" fontId="40" fillId="0" borderId="0" xfId="2" applyFont="1" applyAlignment="1">
      <alignment horizontal="left"/>
    </xf>
    <xf numFmtId="0" fontId="40" fillId="0" borderId="0" xfId="2" applyFont="1" applyAlignment="1">
      <alignment vertical="center"/>
    </xf>
    <xf numFmtId="0" fontId="40" fillId="0" borderId="0" xfId="2" applyFont="1" applyBorder="1" applyAlignment="1">
      <alignment vertical="center"/>
    </xf>
    <xf numFmtId="0" fontId="39" fillId="0" borderId="16" xfId="2" applyFont="1" applyBorder="1" applyAlignment="1">
      <alignment vertical="center"/>
    </xf>
    <xf numFmtId="0" fontId="39" fillId="0" borderId="16" xfId="2" applyNumberFormat="1" applyFont="1" applyBorder="1" applyAlignment="1">
      <alignment horizontal="center" vertical="center"/>
    </xf>
    <xf numFmtId="164" fontId="39" fillId="0" borderId="16" xfId="2" applyNumberFormat="1" applyFont="1" applyBorder="1" applyAlignment="1">
      <alignment vertical="center"/>
    </xf>
    <xf numFmtId="164" fontId="39" fillId="0" borderId="0" xfId="2" applyNumberFormat="1" applyFont="1" applyBorder="1" applyAlignment="1">
      <alignment vertical="center"/>
    </xf>
    <xf numFmtId="0" fontId="39" fillId="0" borderId="16" xfId="2" applyFont="1" applyBorder="1" applyAlignment="1">
      <alignment horizontal="center" vertical="center"/>
    </xf>
    <xf numFmtId="164" fontId="39" fillId="0" borderId="16" xfId="2" applyNumberFormat="1" applyFont="1" applyBorder="1" applyAlignment="1">
      <alignment horizontal="center" vertical="center"/>
    </xf>
    <xf numFmtId="164" fontId="39" fillId="0" borderId="0" xfId="2" applyNumberFormat="1" applyFont="1" applyBorder="1" applyAlignment="1">
      <alignment horizontal="center" vertical="center"/>
    </xf>
    <xf numFmtId="164" fontId="39" fillId="0" borderId="16" xfId="2" applyNumberFormat="1" applyFont="1" applyBorder="1" applyAlignment="1">
      <alignment horizontal="right" vertical="center"/>
    </xf>
    <xf numFmtId="164" fontId="39" fillId="0" borderId="0" xfId="2" applyNumberFormat="1" applyFont="1" applyBorder="1" applyAlignment="1">
      <alignment horizontal="right" vertical="center"/>
    </xf>
    <xf numFmtId="0" fontId="39" fillId="0" borderId="0" xfId="2" applyFont="1" applyAlignment="1">
      <alignment horizontal="left" vertical="center"/>
    </xf>
    <xf numFmtId="0" fontId="39" fillId="0" borderId="0" xfId="2" applyFont="1" applyBorder="1" applyAlignment="1">
      <alignment vertical="center"/>
    </xf>
    <xf numFmtId="1" fontId="39" fillId="0" borderId="16" xfId="2" applyNumberFormat="1" applyFont="1" applyBorder="1" applyAlignment="1">
      <alignment horizontal="center" vertical="center"/>
    </xf>
    <xf numFmtId="0" fontId="39" fillId="0" borderId="16" xfId="2" applyFont="1" applyBorder="1" applyAlignment="1">
      <alignment horizontal="left" vertical="center"/>
    </xf>
    <xf numFmtId="164" fontId="40" fillId="0" borderId="0" xfId="2" applyNumberFormat="1" applyFont="1" applyAlignment="1">
      <alignment horizontal="right" vertical="center"/>
    </xf>
    <xf numFmtId="164" fontId="40" fillId="0" borderId="0" xfId="2" applyNumberFormat="1" applyFont="1" applyAlignment="1">
      <alignment horizontal="center" vertical="center"/>
    </xf>
    <xf numFmtId="164" fontId="39" fillId="0" borderId="0" xfId="2" applyNumberFormat="1" applyFont="1" applyAlignment="1">
      <alignment horizontal="center" vertical="center"/>
    </xf>
    <xf numFmtId="164" fontId="40" fillId="0" borderId="0" xfId="2" applyNumberFormat="1" applyFont="1" applyBorder="1" applyAlignment="1">
      <alignment horizontal="center" vertical="center"/>
    </xf>
    <xf numFmtId="164" fontId="40" fillId="0" borderId="0" xfId="2" applyNumberFormat="1" applyFont="1" applyAlignment="1">
      <alignment vertical="center"/>
    </xf>
    <xf numFmtId="164" fontId="40" fillId="0" borderId="0" xfId="2" applyNumberFormat="1" applyFont="1" applyBorder="1" applyAlignment="1">
      <alignment horizontal="left" vertical="center"/>
    </xf>
    <xf numFmtId="164" fontId="40" fillId="0" borderId="0" xfId="2" applyNumberFormat="1" applyFont="1" applyBorder="1" applyAlignment="1">
      <alignment horizontal="right" vertical="center"/>
    </xf>
    <xf numFmtId="164" fontId="40" fillId="0" borderId="0" xfId="2" applyNumberFormat="1" applyFont="1" applyBorder="1" applyAlignment="1">
      <alignment vertical="center"/>
    </xf>
    <xf numFmtId="2" fontId="40" fillId="0" borderId="0" xfId="2" applyNumberFormat="1" applyFont="1" applyBorder="1" applyAlignment="1">
      <alignment horizontal="left" vertical="center"/>
    </xf>
    <xf numFmtId="0" fontId="39" fillId="0" borderId="0" xfId="2" applyFont="1" applyAlignment="1">
      <alignment vertical="center"/>
    </xf>
    <xf numFmtId="2" fontId="40" fillId="0" borderId="0" xfId="2" applyNumberFormat="1" applyFont="1" applyBorder="1" applyAlignment="1">
      <alignment horizontal="left"/>
    </xf>
    <xf numFmtId="0" fontId="42" fillId="0" borderId="0" xfId="2" applyFont="1" applyBorder="1" applyAlignment="1"/>
    <xf numFmtId="0" fontId="43" fillId="0" borderId="0" xfId="1" applyFont="1" applyAlignment="1" applyProtection="1"/>
    <xf numFmtId="0" fontId="39" fillId="0" borderId="0" xfId="2" applyFont="1" applyAlignment="1"/>
    <xf numFmtId="1" fontId="40" fillId="0" borderId="0" xfId="2" applyNumberFormat="1" applyFont="1" applyAlignment="1">
      <alignment horizontal="center" vertical="center"/>
    </xf>
    <xf numFmtId="0" fontId="40" fillId="0" borderId="0" xfId="2" applyFont="1" applyAlignment="1">
      <alignment horizontal="left" vertical="center"/>
    </xf>
    <xf numFmtId="0" fontId="43" fillId="0" borderId="0" xfId="1" applyFont="1" applyBorder="1" applyAlignment="1" applyProtection="1"/>
    <xf numFmtId="0" fontId="41" fillId="0" borderId="0" xfId="2" applyFont="1" applyAlignment="1">
      <alignment horizontal="center" vertical="center"/>
    </xf>
    <xf numFmtId="0" fontId="40" fillId="0" borderId="0" xfId="2" applyFont="1" applyAlignment="1">
      <alignment horizontal="center" vertical="center"/>
    </xf>
    <xf numFmtId="0" fontId="40" fillId="0" borderId="0" xfId="2" applyFont="1" applyAlignment="1">
      <alignment horizontal="left" vertical="center" wrapText="1"/>
    </xf>
    <xf numFmtId="0" fontId="38" fillId="0" borderId="0" xfId="2" applyFont="1" applyAlignment="1">
      <alignment horizontal="center" vertical="center"/>
    </xf>
    <xf numFmtId="0" fontId="25" fillId="0" borderId="0" xfId="2" applyFont="1" applyAlignment="1">
      <alignment horizontal="center" vertical="center"/>
    </xf>
    <xf numFmtId="0" fontId="25" fillId="0" borderId="0" xfId="2" applyFont="1" applyAlignment="1">
      <alignment horizontal="left" vertical="center" wrapText="1"/>
    </xf>
    <xf numFmtId="0" fontId="35" fillId="0" borderId="0" xfId="0" applyFont="1" applyBorder="1" applyAlignment="1">
      <alignment horizontal="center"/>
    </xf>
    <xf numFmtId="0" fontId="32" fillId="0" borderId="0" xfId="0" applyFont="1" applyFill="1" applyBorder="1" applyAlignment="1">
      <alignment horizontal="center"/>
    </xf>
    <xf numFmtId="0" fontId="32" fillId="0" borderId="16" xfId="0" applyFont="1" applyFill="1" applyBorder="1" applyAlignment="1">
      <alignment horizontal="center"/>
    </xf>
    <xf numFmtId="0" fontId="31" fillId="0" borderId="16" xfId="0" applyFont="1" applyFill="1" applyBorder="1" applyAlignment="1">
      <alignment horizontal="center"/>
    </xf>
    <xf numFmtId="0" fontId="31" fillId="0" borderId="0" xfId="0" applyFont="1" applyFill="1" applyBorder="1" applyAlignment="1">
      <alignment horizontal="center" wrapText="1"/>
    </xf>
    <xf numFmtId="0" fontId="30" fillId="0" borderId="16" xfId="0" applyFont="1" applyFill="1" applyBorder="1" applyAlignment="1">
      <alignment horizontal="center" wrapText="1"/>
    </xf>
    <xf numFmtId="0" fontId="33" fillId="0" borderId="0" xfId="0" applyFont="1" applyFill="1" applyBorder="1" applyAlignment="1">
      <alignment horizontal="left" indent="1"/>
    </xf>
    <xf numFmtId="0" fontId="33" fillId="0" borderId="0" xfId="0" applyFont="1" applyFill="1" applyBorder="1" applyAlignment="1">
      <alignment horizontal="left"/>
    </xf>
    <xf numFmtId="0" fontId="33" fillId="0" borderId="0" xfId="0" applyFont="1" applyFill="1" applyBorder="1" applyAlignment="1">
      <alignment horizontal="left" wrapText="1"/>
    </xf>
    <xf numFmtId="0" fontId="33" fillId="0" borderId="0" xfId="0" applyFont="1" applyBorder="1" applyAlignment="1">
      <alignment horizontal="left"/>
    </xf>
    <xf numFmtId="0" fontId="36" fillId="0" borderId="0" xfId="1" applyFont="1" applyBorder="1" applyAlignment="1" applyProtection="1">
      <alignment horizontal="left"/>
    </xf>
    <xf numFmtId="0" fontId="33" fillId="0" borderId="0" xfId="0" applyFont="1" applyFill="1" applyBorder="1" applyAlignment="1">
      <alignment wrapText="1"/>
    </xf>
    <xf numFmtId="0" fontId="33" fillId="0" borderId="0" xfId="0" applyFont="1" applyBorder="1" applyAlignment="1">
      <alignment wrapText="1"/>
    </xf>
    <xf numFmtId="0" fontId="9" fillId="0" borderId="0" xfId="0" applyFont="1" applyFill="1" applyBorder="1" applyAlignment="1">
      <alignment vertical="center" wrapText="1"/>
    </xf>
    <xf numFmtId="0" fontId="9" fillId="0" borderId="0" xfId="0" applyFont="1" applyAlignment="1">
      <alignment wrapText="1"/>
    </xf>
    <xf numFmtId="0" fontId="14"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3" fillId="0" borderId="0" xfId="0" applyFont="1" applyAlignment="1">
      <alignment horizontal="center"/>
    </xf>
    <xf numFmtId="0" fontId="8" fillId="0" borderId="0" xfId="0" applyFont="1" applyAlignment="1">
      <alignment horizontal="center" wrapText="1"/>
    </xf>
    <xf numFmtId="15" fontId="8" fillId="0" borderId="24" xfId="0" applyNumberFormat="1" applyFont="1" applyBorder="1" applyAlignment="1">
      <alignment horizontal="center" wrapText="1"/>
    </xf>
    <xf numFmtId="0" fontId="8" fillId="0" borderId="24" xfId="0" applyFont="1" applyBorder="1" applyAlignment="1">
      <alignment horizontal="center" wrapText="1"/>
    </xf>
    <xf numFmtId="0" fontId="2" fillId="0" borderId="2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6" xfId="0" applyFont="1" applyBorder="1" applyAlignment="1">
      <alignment horizontal="center" vertical="center" wrapText="1"/>
    </xf>
    <xf numFmtId="0" fontId="11" fillId="0" borderId="0" xfId="0" applyFont="1" applyBorder="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taxadmin.org/fta/rate/mf.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taxadmin.org/fta/rate/mf.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taxadmin.org/assets/docs/Research/Rates/mf.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taxadmin.org/fta/rate/m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3DE9-0BED-4C70-B00A-9C0FE8EB443B}">
  <sheetPr>
    <pageSetUpPr fitToPage="1"/>
  </sheetPr>
  <dimension ref="B1:Q76"/>
  <sheetViews>
    <sheetView showGridLines="0" tabSelected="1" zoomScale="115" zoomScaleNormal="115" workbookViewId="0">
      <selection activeCell="B75" sqref="B75"/>
    </sheetView>
  </sheetViews>
  <sheetFormatPr defaultColWidth="11.453125" defaultRowHeight="12.5"/>
  <cols>
    <col min="1" max="1" width="1.54296875" style="313" customWidth="1"/>
    <col min="2" max="2" width="15.7265625" style="315" customWidth="1"/>
    <col min="3" max="3" width="3.26953125" style="316" customWidth="1"/>
    <col min="4" max="6" width="11.453125" style="313" customWidth="1"/>
    <col min="7" max="7" width="3.1796875" style="314" customWidth="1"/>
    <col min="8" max="10" width="11.453125" style="313" customWidth="1"/>
    <col min="11" max="11" width="3" style="314" customWidth="1"/>
    <col min="12" max="14" width="11.453125" style="313" customWidth="1"/>
    <col min="15" max="15" width="3.26953125" style="314" customWidth="1"/>
    <col min="16" max="16" width="11.453125" style="313"/>
    <col min="17" max="17" width="15.1796875" style="313" customWidth="1"/>
    <col min="18" max="16384" width="11.453125" style="313"/>
  </cols>
  <sheetData>
    <row r="1" spans="2:17">
      <c r="B1" s="312">
        <v>44978</v>
      </c>
      <c r="C1" s="312"/>
    </row>
    <row r="2" spans="2:17" ht="16.5">
      <c r="B2" s="357" t="s">
        <v>533</v>
      </c>
      <c r="C2" s="357"/>
      <c r="D2" s="357"/>
      <c r="E2" s="357"/>
      <c r="F2" s="357"/>
      <c r="G2" s="357"/>
      <c r="H2" s="357"/>
      <c r="I2" s="357"/>
      <c r="J2" s="357"/>
      <c r="K2" s="357"/>
      <c r="L2" s="357"/>
      <c r="M2" s="357"/>
      <c r="N2" s="357"/>
      <c r="O2" s="357"/>
      <c r="P2" s="357"/>
      <c r="Q2" s="357"/>
    </row>
    <row r="3" spans="2:17">
      <c r="B3" s="358" t="s">
        <v>568</v>
      </c>
      <c r="C3" s="358"/>
      <c r="D3" s="358"/>
      <c r="E3" s="358"/>
      <c r="F3" s="358"/>
      <c r="G3" s="358"/>
      <c r="H3" s="358"/>
      <c r="I3" s="358"/>
      <c r="J3" s="358"/>
      <c r="K3" s="358"/>
      <c r="L3" s="358"/>
      <c r="M3" s="358"/>
      <c r="N3" s="358"/>
      <c r="O3" s="358"/>
      <c r="P3" s="358"/>
      <c r="Q3" s="358"/>
    </row>
    <row r="4" spans="2:17">
      <c r="D4" s="317"/>
      <c r="E4" s="318"/>
      <c r="F4" s="319"/>
      <c r="G4" s="320"/>
      <c r="H4" s="317"/>
      <c r="I4" s="321"/>
      <c r="J4" s="322"/>
      <c r="K4" s="323"/>
      <c r="L4" s="317"/>
      <c r="N4" s="322"/>
      <c r="O4" s="323"/>
      <c r="P4" s="324"/>
    </row>
    <row r="5" spans="2:17" s="325" customFormat="1" ht="14.5" customHeight="1">
      <c r="C5" s="326"/>
      <c r="D5" s="327"/>
      <c r="E5" s="328" t="s">
        <v>482</v>
      </c>
      <c r="F5" s="329"/>
      <c r="G5" s="330"/>
      <c r="H5" s="327"/>
      <c r="I5" s="331" t="s">
        <v>483</v>
      </c>
      <c r="J5" s="332"/>
      <c r="K5" s="333"/>
      <c r="L5" s="327"/>
      <c r="M5" s="331" t="s">
        <v>484</v>
      </c>
      <c r="N5" s="334"/>
      <c r="O5" s="335"/>
      <c r="P5" s="336"/>
    </row>
    <row r="6" spans="2:17" s="325" customFormat="1" ht="14.5" customHeight="1">
      <c r="B6" s="327" t="s">
        <v>1</v>
      </c>
      <c r="C6" s="337"/>
      <c r="D6" s="334" t="s">
        <v>136</v>
      </c>
      <c r="E6" s="338" t="s">
        <v>430</v>
      </c>
      <c r="F6" s="332" t="s">
        <v>138</v>
      </c>
      <c r="G6" s="333"/>
      <c r="H6" s="334" t="s">
        <v>136</v>
      </c>
      <c r="I6" s="338" t="s">
        <v>430</v>
      </c>
      <c r="J6" s="332" t="s">
        <v>138</v>
      </c>
      <c r="K6" s="333"/>
      <c r="L6" s="334" t="s">
        <v>136</v>
      </c>
      <c r="M6" s="338" t="s">
        <v>430</v>
      </c>
      <c r="N6" s="332" t="s">
        <v>138</v>
      </c>
      <c r="O6" s="333"/>
      <c r="P6" s="339" t="s">
        <v>5</v>
      </c>
    </row>
    <row r="7" spans="2:17" s="325" customFormat="1" ht="14.5" customHeight="1">
      <c r="B7" s="326" t="s">
        <v>139</v>
      </c>
      <c r="C7" s="326"/>
      <c r="D7" s="340">
        <v>28</v>
      </c>
      <c r="E7" s="341"/>
      <c r="F7" s="342">
        <v>28</v>
      </c>
      <c r="G7" s="343"/>
      <c r="H7" s="340">
        <v>29</v>
      </c>
      <c r="I7" s="341"/>
      <c r="J7" s="342">
        <v>29</v>
      </c>
      <c r="K7" s="343"/>
      <c r="L7" s="344">
        <v>28</v>
      </c>
      <c r="M7" s="341"/>
      <c r="N7" s="342">
        <v>28</v>
      </c>
      <c r="O7" s="326"/>
      <c r="P7" s="345"/>
    </row>
    <row r="8" spans="2:17" s="325" customFormat="1" ht="14.5" customHeight="1">
      <c r="B8" s="326" t="s">
        <v>9</v>
      </c>
      <c r="C8" s="326"/>
      <c r="D8" s="346">
        <v>8</v>
      </c>
      <c r="E8" s="343">
        <v>0.95</v>
      </c>
      <c r="F8" s="333">
        <v>8.9499999999999993</v>
      </c>
      <c r="G8" s="343"/>
      <c r="H8" s="346">
        <v>8</v>
      </c>
      <c r="I8" s="343">
        <v>0.95</v>
      </c>
      <c r="J8" s="333">
        <v>8.9499999999999993</v>
      </c>
      <c r="K8" s="343"/>
      <c r="L8" s="347">
        <v>8</v>
      </c>
      <c r="M8" s="343">
        <v>0.95</v>
      </c>
      <c r="N8" s="333">
        <v>8.9499999999999993</v>
      </c>
      <c r="O8" s="326"/>
      <c r="P8" s="348" t="s">
        <v>431</v>
      </c>
    </row>
    <row r="9" spans="2:17" s="325" customFormat="1" ht="14.5" customHeight="1">
      <c r="B9" s="326" t="s">
        <v>11</v>
      </c>
      <c r="C9" s="326"/>
      <c r="D9" s="346">
        <v>18</v>
      </c>
      <c r="E9" s="343">
        <v>1</v>
      </c>
      <c r="F9" s="333">
        <v>19</v>
      </c>
      <c r="G9" s="343"/>
      <c r="H9" s="346">
        <v>26</v>
      </c>
      <c r="I9" s="343">
        <v>1</v>
      </c>
      <c r="J9" s="333">
        <v>27</v>
      </c>
      <c r="K9" s="343"/>
      <c r="L9" s="347">
        <v>18</v>
      </c>
      <c r="M9" s="343">
        <v>1</v>
      </c>
      <c r="N9" s="333">
        <v>19</v>
      </c>
      <c r="O9" s="326"/>
      <c r="P9" s="348" t="s">
        <v>486</v>
      </c>
    </row>
    <row r="10" spans="2:17" s="325" customFormat="1" ht="14.5" customHeight="1">
      <c r="B10" s="326" t="s">
        <v>105</v>
      </c>
      <c r="C10" s="326"/>
      <c r="D10" s="346">
        <v>21.5</v>
      </c>
      <c r="E10" s="343">
        <v>3.4</v>
      </c>
      <c r="F10" s="333">
        <v>24.9</v>
      </c>
      <c r="G10" s="343"/>
      <c r="H10" s="346">
        <v>22.5</v>
      </c>
      <c r="I10" s="343">
        <v>6.2</v>
      </c>
      <c r="J10" s="333">
        <v>28.7</v>
      </c>
      <c r="K10" s="343"/>
      <c r="L10" s="347">
        <v>21.5</v>
      </c>
      <c r="M10" s="343">
        <v>3.4</v>
      </c>
      <c r="N10" s="333">
        <v>24.9</v>
      </c>
      <c r="O10" s="326"/>
      <c r="P10" s="348" t="s">
        <v>546</v>
      </c>
    </row>
    <row r="11" spans="2:17" s="325" customFormat="1" ht="14.5" customHeight="1">
      <c r="B11" s="326" t="s">
        <v>15</v>
      </c>
      <c r="C11" s="326"/>
      <c r="D11" s="346">
        <v>53.9</v>
      </c>
      <c r="E11" s="343">
        <v>9</v>
      </c>
      <c r="F11" s="333">
        <v>62.9</v>
      </c>
      <c r="G11" s="343"/>
      <c r="H11" s="346">
        <v>41</v>
      </c>
      <c r="I11" s="343">
        <v>47</v>
      </c>
      <c r="J11" s="333">
        <v>88</v>
      </c>
      <c r="K11" s="343"/>
      <c r="L11" s="347">
        <v>53.9</v>
      </c>
      <c r="M11" s="343">
        <v>9</v>
      </c>
      <c r="N11" s="333">
        <v>62.9</v>
      </c>
      <c r="O11" s="326"/>
      <c r="P11" s="348" t="s">
        <v>487</v>
      </c>
    </row>
    <row r="12" spans="2:17" s="325" customFormat="1" ht="14.5" customHeight="1">
      <c r="B12" s="326" t="s">
        <v>17</v>
      </c>
      <c r="C12" s="326"/>
      <c r="D12" s="346">
        <v>22</v>
      </c>
      <c r="E12" s="343"/>
      <c r="F12" s="333">
        <v>22</v>
      </c>
      <c r="G12" s="343"/>
      <c r="H12" s="346">
        <v>20.5</v>
      </c>
      <c r="I12" s="343"/>
      <c r="J12" s="333">
        <v>20.5</v>
      </c>
      <c r="K12" s="343"/>
      <c r="L12" s="347">
        <v>22</v>
      </c>
      <c r="M12" s="343"/>
      <c r="N12" s="333">
        <v>22</v>
      </c>
      <c r="O12" s="326"/>
      <c r="P12" s="348"/>
    </row>
    <row r="13" spans="2:17" s="325" customFormat="1" ht="14.5" customHeight="1">
      <c r="B13" s="326" t="s">
        <v>569</v>
      </c>
      <c r="C13" s="326"/>
      <c r="D13" s="346">
        <v>25</v>
      </c>
      <c r="E13" s="343" t="s">
        <v>571</v>
      </c>
      <c r="F13" s="333">
        <v>25</v>
      </c>
      <c r="G13" s="343"/>
      <c r="H13" s="346">
        <v>49.2</v>
      </c>
      <c r="I13" s="343"/>
      <c r="J13" s="333">
        <v>49.2</v>
      </c>
      <c r="K13" s="343"/>
      <c r="L13" s="347">
        <v>5</v>
      </c>
      <c r="M13" s="343"/>
      <c r="N13" s="333">
        <v>5</v>
      </c>
      <c r="O13" s="326"/>
      <c r="P13" s="348" t="s">
        <v>432</v>
      </c>
    </row>
    <row r="14" spans="2:17" s="325" customFormat="1" ht="14.5" customHeight="1">
      <c r="B14" s="326" t="s">
        <v>19</v>
      </c>
      <c r="C14" s="326"/>
      <c r="D14" s="346">
        <v>23</v>
      </c>
      <c r="E14" s="343"/>
      <c r="F14" s="333">
        <v>23</v>
      </c>
      <c r="G14" s="343"/>
      <c r="H14" s="346">
        <v>22</v>
      </c>
      <c r="I14" s="343"/>
      <c r="J14" s="333">
        <v>22</v>
      </c>
      <c r="K14" s="343"/>
      <c r="L14" s="347">
        <v>23</v>
      </c>
      <c r="M14" s="343"/>
      <c r="N14" s="333">
        <v>23</v>
      </c>
      <c r="O14" s="326"/>
      <c r="P14" s="348" t="s">
        <v>433</v>
      </c>
    </row>
    <row r="15" spans="2:17" s="325" customFormat="1" ht="14.5" customHeight="1">
      <c r="B15" s="326" t="s">
        <v>143</v>
      </c>
      <c r="C15" s="326"/>
      <c r="D15" s="346">
        <v>20.2</v>
      </c>
      <c r="E15" s="343">
        <v>15.025</v>
      </c>
      <c r="F15" s="333">
        <v>35.225000000000001</v>
      </c>
      <c r="G15" s="343"/>
      <c r="H15" s="346">
        <v>20.2</v>
      </c>
      <c r="I15" s="343">
        <v>15.9</v>
      </c>
      <c r="J15" s="333">
        <v>36.1</v>
      </c>
      <c r="K15" s="343"/>
      <c r="L15" s="347">
        <v>20.2</v>
      </c>
      <c r="M15" s="343">
        <v>15.025</v>
      </c>
      <c r="N15" s="333">
        <v>35.225000000000001</v>
      </c>
      <c r="O15" s="326"/>
      <c r="P15" s="348" t="s">
        <v>144</v>
      </c>
    </row>
    <row r="16" spans="2:17" s="325" customFormat="1" ht="14.5" customHeight="1">
      <c r="B16" s="326" t="s">
        <v>570</v>
      </c>
      <c r="C16" s="326"/>
      <c r="D16" s="346">
        <v>31.2</v>
      </c>
      <c r="E16" s="343" t="s">
        <v>572</v>
      </c>
      <c r="F16" s="333">
        <v>31.2</v>
      </c>
      <c r="G16" s="343"/>
      <c r="H16" s="346">
        <v>35</v>
      </c>
      <c r="I16" s="343"/>
      <c r="J16" s="333">
        <v>35</v>
      </c>
      <c r="K16" s="343"/>
      <c r="L16" s="347">
        <v>31.2</v>
      </c>
      <c r="M16" s="343"/>
      <c r="N16" s="333">
        <v>31.2</v>
      </c>
      <c r="O16" s="326"/>
      <c r="P16" s="348" t="s">
        <v>489</v>
      </c>
    </row>
    <row r="17" spans="2:16" s="325" customFormat="1" ht="14.5" customHeight="1">
      <c r="B17" s="326" t="s">
        <v>146</v>
      </c>
      <c r="C17" s="326"/>
      <c r="D17" s="346">
        <v>16</v>
      </c>
      <c r="E17" s="343"/>
      <c r="F17" s="333">
        <v>16</v>
      </c>
      <c r="G17" s="343"/>
      <c r="H17" s="346">
        <v>16</v>
      </c>
      <c r="I17" s="343"/>
      <c r="J17" s="333">
        <v>16</v>
      </c>
      <c r="K17" s="343"/>
      <c r="L17" s="347">
        <v>16</v>
      </c>
      <c r="M17" s="343"/>
      <c r="N17" s="333">
        <v>16</v>
      </c>
      <c r="O17" s="326"/>
      <c r="P17" s="348" t="s">
        <v>401</v>
      </c>
    </row>
    <row r="18" spans="2:16" s="325" customFormat="1" ht="14.5" customHeight="1">
      <c r="B18" s="326" t="s">
        <v>27</v>
      </c>
      <c r="C18" s="326"/>
      <c r="D18" s="346">
        <v>32</v>
      </c>
      <c r="E18" s="343">
        <v>1</v>
      </c>
      <c r="F18" s="333">
        <v>33</v>
      </c>
      <c r="G18" s="343"/>
      <c r="H18" s="346">
        <v>32</v>
      </c>
      <c r="I18" s="343">
        <v>1</v>
      </c>
      <c r="J18" s="333">
        <v>33</v>
      </c>
      <c r="K18" s="343"/>
      <c r="L18" s="347">
        <v>32</v>
      </c>
      <c r="M18" s="343">
        <v>1</v>
      </c>
      <c r="N18" s="333">
        <v>33</v>
      </c>
      <c r="O18" s="326"/>
      <c r="P18" s="348" t="s">
        <v>490</v>
      </c>
    </row>
    <row r="19" spans="2:16" s="325" customFormat="1" ht="14.5" customHeight="1">
      <c r="B19" s="326" t="s">
        <v>536</v>
      </c>
      <c r="C19" s="326"/>
      <c r="D19" s="346">
        <v>42.3</v>
      </c>
      <c r="E19" s="343">
        <v>1.1000000000000001</v>
      </c>
      <c r="F19" s="333">
        <v>43.4</v>
      </c>
      <c r="G19" s="343"/>
      <c r="H19" s="346">
        <v>48.8</v>
      </c>
      <c r="I19" s="343">
        <v>1.1000000000000001</v>
      </c>
      <c r="J19" s="333">
        <v>49.9</v>
      </c>
      <c r="K19" s="343"/>
      <c r="L19" s="347">
        <v>42.3</v>
      </c>
      <c r="M19" s="343">
        <v>1.1000000000000001</v>
      </c>
      <c r="N19" s="333">
        <v>43.4</v>
      </c>
      <c r="O19" s="326"/>
      <c r="P19" s="348" t="s">
        <v>186</v>
      </c>
    </row>
    <row r="20" spans="2:16" s="325" customFormat="1" ht="14.5" customHeight="1">
      <c r="B20" s="326" t="s">
        <v>537</v>
      </c>
      <c r="C20" s="326"/>
      <c r="D20" s="346">
        <v>33</v>
      </c>
      <c r="E20" s="343"/>
      <c r="F20" s="333">
        <v>33</v>
      </c>
      <c r="G20" s="343"/>
      <c r="H20" s="346">
        <v>55</v>
      </c>
      <c r="I20" s="343"/>
      <c r="J20" s="333">
        <v>55</v>
      </c>
      <c r="K20" s="343"/>
      <c r="L20" s="347">
        <v>33</v>
      </c>
      <c r="M20" s="343"/>
      <c r="N20" s="333">
        <v>33</v>
      </c>
      <c r="O20" s="326"/>
      <c r="P20" s="348" t="s">
        <v>401</v>
      </c>
    </row>
    <row r="21" spans="2:16" s="325" customFormat="1" ht="14.5" customHeight="1">
      <c r="B21" s="326" t="s">
        <v>33</v>
      </c>
      <c r="C21" s="326"/>
      <c r="D21" s="346">
        <v>30</v>
      </c>
      <c r="E21" s="343"/>
      <c r="F21" s="333">
        <v>30</v>
      </c>
      <c r="G21" s="343"/>
      <c r="H21" s="346">
        <v>32.5</v>
      </c>
      <c r="I21" s="343"/>
      <c r="J21" s="333">
        <v>32.5</v>
      </c>
      <c r="K21" s="343"/>
      <c r="L21" s="347">
        <v>30</v>
      </c>
      <c r="M21" s="343"/>
      <c r="N21" s="333">
        <v>30</v>
      </c>
      <c r="O21" s="326"/>
      <c r="P21" s="348"/>
    </row>
    <row r="22" spans="2:16" s="325" customFormat="1" ht="14.5" customHeight="1">
      <c r="B22" s="326" t="s">
        <v>34</v>
      </c>
      <c r="C22" s="326"/>
      <c r="D22" s="346">
        <v>24</v>
      </c>
      <c r="E22" s="343">
        <v>0.03</v>
      </c>
      <c r="F22" s="333">
        <v>24.03</v>
      </c>
      <c r="G22" s="343"/>
      <c r="H22" s="346">
        <v>26</v>
      </c>
      <c r="I22" s="343">
        <v>0.03</v>
      </c>
      <c r="J22" s="333">
        <v>26.03</v>
      </c>
      <c r="K22" s="343"/>
      <c r="L22" s="347">
        <v>24</v>
      </c>
      <c r="M22" s="343">
        <v>0.03</v>
      </c>
      <c r="N22" s="333">
        <v>24.03</v>
      </c>
      <c r="O22" s="326"/>
      <c r="P22" s="348" t="s">
        <v>547</v>
      </c>
    </row>
    <row r="23" spans="2:16" s="325" customFormat="1" ht="14.5" customHeight="1">
      <c r="B23" s="326" t="s">
        <v>36</v>
      </c>
      <c r="C23" s="326"/>
      <c r="D23" s="346">
        <v>24.6</v>
      </c>
      <c r="E23" s="343">
        <v>1.4</v>
      </c>
      <c r="F23" s="333">
        <v>26</v>
      </c>
      <c r="G23" s="343"/>
      <c r="H23" s="346">
        <v>21.6</v>
      </c>
      <c r="I23" s="343">
        <v>1.4</v>
      </c>
      <c r="J23" s="333">
        <v>23</v>
      </c>
      <c r="K23" s="343"/>
      <c r="L23" s="346">
        <v>24.6</v>
      </c>
      <c r="M23" s="343">
        <v>1.4</v>
      </c>
      <c r="N23" s="333">
        <v>26</v>
      </c>
      <c r="O23" s="326"/>
      <c r="P23" s="348" t="s">
        <v>153</v>
      </c>
    </row>
    <row r="24" spans="2:16" s="325" customFormat="1" ht="14.5" customHeight="1">
      <c r="B24" s="326" t="s">
        <v>38</v>
      </c>
      <c r="C24" s="326"/>
      <c r="D24" s="346">
        <v>20</v>
      </c>
      <c r="E24" s="343">
        <v>0.125</v>
      </c>
      <c r="F24" s="333">
        <v>20.125</v>
      </c>
      <c r="G24" s="343"/>
      <c r="H24" s="346">
        <v>20</v>
      </c>
      <c r="I24" s="343">
        <v>0.125</v>
      </c>
      <c r="J24" s="333">
        <v>20.125</v>
      </c>
      <c r="K24" s="343"/>
      <c r="L24" s="347">
        <v>20</v>
      </c>
      <c r="M24" s="343">
        <v>0.125</v>
      </c>
      <c r="N24" s="333">
        <v>20.125</v>
      </c>
      <c r="O24" s="326"/>
      <c r="P24" s="348" t="s">
        <v>8</v>
      </c>
    </row>
    <row r="25" spans="2:16" s="325" customFormat="1" ht="14.5" customHeight="1">
      <c r="B25" s="326" t="s">
        <v>39</v>
      </c>
      <c r="C25" s="326"/>
      <c r="D25" s="346">
        <v>30</v>
      </c>
      <c r="E25" s="343"/>
      <c r="F25" s="333">
        <v>30</v>
      </c>
      <c r="G25" s="343"/>
      <c r="H25" s="346">
        <v>31.2</v>
      </c>
      <c r="I25" s="343"/>
      <c r="J25" s="333">
        <v>31.2</v>
      </c>
      <c r="K25" s="343"/>
      <c r="L25" s="347">
        <v>30</v>
      </c>
      <c r="M25" s="343"/>
      <c r="N25" s="333">
        <v>30</v>
      </c>
      <c r="O25" s="326"/>
      <c r="P25" s="348"/>
    </row>
    <row r="26" spans="2:16" s="325" customFormat="1" ht="14.5" customHeight="1">
      <c r="B26" s="326" t="s">
        <v>538</v>
      </c>
      <c r="C26" s="326"/>
      <c r="D26" s="346">
        <v>42.7</v>
      </c>
      <c r="E26" s="343"/>
      <c r="F26" s="333">
        <v>42.7</v>
      </c>
      <c r="G26" s="343"/>
      <c r="H26" s="346">
        <v>43.45</v>
      </c>
      <c r="I26" s="343"/>
      <c r="J26" s="333">
        <v>43.45</v>
      </c>
      <c r="K26" s="343"/>
      <c r="L26" s="346">
        <v>42.7</v>
      </c>
      <c r="M26" s="343"/>
      <c r="N26" s="333">
        <v>42.7</v>
      </c>
      <c r="O26" s="326"/>
      <c r="P26" s="348" t="s">
        <v>170</v>
      </c>
    </row>
    <row r="27" spans="2:16" s="325" customFormat="1" ht="14.5" customHeight="1">
      <c r="B27" s="326" t="s">
        <v>41</v>
      </c>
      <c r="C27" s="326"/>
      <c r="D27" s="346">
        <v>24</v>
      </c>
      <c r="E27" s="343"/>
      <c r="F27" s="333">
        <v>24</v>
      </c>
      <c r="G27" s="343"/>
      <c r="H27" s="346">
        <v>24</v>
      </c>
      <c r="I27" s="343"/>
      <c r="J27" s="333">
        <v>24</v>
      </c>
      <c r="K27" s="343"/>
      <c r="L27" s="347">
        <v>24</v>
      </c>
      <c r="M27" s="343"/>
      <c r="N27" s="333">
        <v>24</v>
      </c>
      <c r="O27" s="326"/>
      <c r="P27" s="348"/>
    </row>
    <row r="28" spans="2:16" s="325" customFormat="1" ht="14.5" customHeight="1">
      <c r="B28" s="326" t="s">
        <v>564</v>
      </c>
      <c r="C28" s="326"/>
      <c r="D28" s="346">
        <v>28.6</v>
      </c>
      <c r="E28" s="343"/>
      <c r="F28" s="333">
        <v>28.6</v>
      </c>
      <c r="G28" s="343"/>
      <c r="H28" s="346">
        <v>28.6</v>
      </c>
      <c r="I28" s="343"/>
      <c r="J28" s="333">
        <v>28.6</v>
      </c>
      <c r="K28" s="343"/>
      <c r="L28" s="347">
        <v>28.6</v>
      </c>
      <c r="M28" s="343"/>
      <c r="N28" s="333">
        <v>28.6</v>
      </c>
      <c r="O28" s="326"/>
      <c r="P28" s="348" t="s">
        <v>401</v>
      </c>
    </row>
    <row r="29" spans="2:16" s="325" customFormat="1" ht="14.5" customHeight="1">
      <c r="B29" s="326" t="s">
        <v>44</v>
      </c>
      <c r="C29" s="326"/>
      <c r="D29" s="346">
        <v>28.5</v>
      </c>
      <c r="E29" s="343">
        <v>0.1</v>
      </c>
      <c r="F29" s="333">
        <v>28.6</v>
      </c>
      <c r="G29" s="343"/>
      <c r="H29" s="346">
        <v>28.5</v>
      </c>
      <c r="I29" s="343">
        <v>0.1</v>
      </c>
      <c r="J29" s="333">
        <v>28.6</v>
      </c>
      <c r="K29" s="343"/>
      <c r="L29" s="346">
        <v>28.5</v>
      </c>
      <c r="M29" s="343">
        <v>0.1</v>
      </c>
      <c r="N29" s="333">
        <v>28.6</v>
      </c>
      <c r="O29" s="326"/>
      <c r="P29" s="348" t="s">
        <v>573</v>
      </c>
    </row>
    <row r="30" spans="2:16" s="325" customFormat="1" ht="14.5" customHeight="1">
      <c r="B30" s="326" t="s">
        <v>45</v>
      </c>
      <c r="C30" s="326"/>
      <c r="D30" s="346">
        <v>18</v>
      </c>
      <c r="E30" s="343">
        <v>0.4</v>
      </c>
      <c r="F30" s="333">
        <v>18.399999999999999</v>
      </c>
      <c r="G30" s="343"/>
      <c r="H30" s="346">
        <v>18</v>
      </c>
      <c r="I30" s="343">
        <v>0.4</v>
      </c>
      <c r="J30" s="333">
        <v>18.399999999999999</v>
      </c>
      <c r="K30" s="343"/>
      <c r="L30" s="347">
        <v>18</v>
      </c>
      <c r="M30" s="343">
        <v>0.4</v>
      </c>
      <c r="N30" s="333">
        <v>18.399999999999999</v>
      </c>
      <c r="O30" s="326"/>
      <c r="P30" s="348" t="s">
        <v>46</v>
      </c>
    </row>
    <row r="31" spans="2:16" s="325" customFormat="1" ht="14.5" customHeight="1">
      <c r="B31" s="326" t="s">
        <v>565</v>
      </c>
      <c r="C31" s="326"/>
      <c r="D31" s="346">
        <v>22</v>
      </c>
      <c r="E31" s="343">
        <v>0.47</v>
      </c>
      <c r="F31" s="333">
        <v>22.47</v>
      </c>
      <c r="G31" s="343"/>
      <c r="H31" s="346">
        <v>22</v>
      </c>
      <c r="I31" s="343">
        <v>0.47</v>
      </c>
      <c r="J31" s="333">
        <v>22.47</v>
      </c>
      <c r="K31" s="343"/>
      <c r="L31" s="347">
        <v>22</v>
      </c>
      <c r="M31" s="343">
        <v>0.47</v>
      </c>
      <c r="N31" s="333">
        <v>22.47</v>
      </c>
      <c r="O31" s="326"/>
      <c r="P31" s="348" t="s">
        <v>436</v>
      </c>
    </row>
    <row r="32" spans="2:16" s="325" customFormat="1" ht="14.5" customHeight="1">
      <c r="B32" s="326" t="s">
        <v>48</v>
      </c>
      <c r="C32" s="326"/>
      <c r="D32" s="346">
        <v>33</v>
      </c>
      <c r="E32" s="343"/>
      <c r="F32" s="333">
        <v>33</v>
      </c>
      <c r="G32" s="343"/>
      <c r="H32" s="346">
        <v>29.75</v>
      </c>
      <c r="I32" s="343"/>
      <c r="J32" s="333">
        <v>29.75</v>
      </c>
      <c r="K32" s="343"/>
      <c r="L32" s="347">
        <v>33</v>
      </c>
      <c r="M32" s="343"/>
      <c r="N32" s="333">
        <v>33</v>
      </c>
      <c r="O32" s="326"/>
      <c r="P32" s="348"/>
    </row>
    <row r="33" spans="2:16" s="325" customFormat="1" ht="14.5" customHeight="1">
      <c r="B33" s="326" t="s">
        <v>49</v>
      </c>
      <c r="C33" s="326"/>
      <c r="D33" s="346">
        <v>29</v>
      </c>
      <c r="E33" s="343">
        <v>0.9</v>
      </c>
      <c r="F33" s="333">
        <v>29.9</v>
      </c>
      <c r="G33" s="343"/>
      <c r="H33" s="346">
        <v>29</v>
      </c>
      <c r="I33" s="343">
        <v>0.3</v>
      </c>
      <c r="J33" s="333">
        <v>29.3</v>
      </c>
      <c r="K33" s="343"/>
      <c r="L33" s="346">
        <v>29</v>
      </c>
      <c r="M33" s="343">
        <v>0.9</v>
      </c>
      <c r="N33" s="333">
        <v>29.9</v>
      </c>
      <c r="O33" s="326"/>
      <c r="P33" s="348" t="s">
        <v>155</v>
      </c>
    </row>
    <row r="34" spans="2:16" s="325" customFormat="1" ht="14.5" customHeight="1">
      <c r="B34" s="326" t="s">
        <v>156</v>
      </c>
      <c r="C34" s="326"/>
      <c r="D34" s="346">
        <v>23</v>
      </c>
      <c r="E34" s="343">
        <v>0.80500000000000005</v>
      </c>
      <c r="F34" s="333">
        <v>23.805</v>
      </c>
      <c r="G34" s="343"/>
      <c r="H34" s="346">
        <v>27</v>
      </c>
      <c r="I34" s="343">
        <v>0.75</v>
      </c>
      <c r="J34" s="333">
        <v>27.75</v>
      </c>
      <c r="K34" s="343"/>
      <c r="L34" s="347">
        <v>23</v>
      </c>
      <c r="M34" s="343">
        <v>0.80500000000000005</v>
      </c>
      <c r="N34" s="333">
        <v>23.805</v>
      </c>
      <c r="O34" s="326"/>
      <c r="P34" s="348" t="s">
        <v>437</v>
      </c>
    </row>
    <row r="35" spans="2:16" s="325" customFormat="1" ht="14.5" customHeight="1">
      <c r="B35" s="326" t="s">
        <v>52</v>
      </c>
      <c r="C35" s="326"/>
      <c r="D35" s="346">
        <v>22.2</v>
      </c>
      <c r="E35" s="343">
        <v>1.625</v>
      </c>
      <c r="F35" s="333">
        <v>23.824999999999999</v>
      </c>
      <c r="G35" s="343"/>
      <c r="H35" s="346">
        <v>22.2</v>
      </c>
      <c r="I35" s="343">
        <v>1.625</v>
      </c>
      <c r="J35" s="333">
        <v>23.824999999999999</v>
      </c>
      <c r="K35" s="343"/>
      <c r="L35" s="346">
        <v>22.2</v>
      </c>
      <c r="M35" s="343">
        <v>1.625</v>
      </c>
      <c r="N35" s="333">
        <v>23.824999999999999</v>
      </c>
      <c r="O35" s="326"/>
      <c r="P35" s="348" t="s">
        <v>53</v>
      </c>
    </row>
    <row r="36" spans="2:16" s="325" customFormat="1" ht="14.5" customHeight="1">
      <c r="B36" s="326" t="s">
        <v>54</v>
      </c>
      <c r="C36" s="326"/>
      <c r="D36" s="346">
        <v>10.5</v>
      </c>
      <c r="E36" s="343">
        <v>30.9</v>
      </c>
      <c r="F36" s="333">
        <v>41.4</v>
      </c>
      <c r="G36" s="343"/>
      <c r="H36" s="346">
        <v>13.5</v>
      </c>
      <c r="I36" s="343">
        <v>34.9</v>
      </c>
      <c r="J36" s="333">
        <v>48.4</v>
      </c>
      <c r="K36" s="343"/>
      <c r="L36" s="347">
        <v>10.5</v>
      </c>
      <c r="M36" s="343">
        <v>30.9</v>
      </c>
      <c r="N36" s="333">
        <v>41.4</v>
      </c>
      <c r="O36" s="326"/>
      <c r="P36" s="348" t="s">
        <v>157</v>
      </c>
    </row>
    <row r="37" spans="2:16" s="325" customFormat="1" ht="14.5" customHeight="1">
      <c r="B37" s="326" t="s">
        <v>56</v>
      </c>
      <c r="C37" s="326"/>
      <c r="D37" s="346">
        <v>17</v>
      </c>
      <c r="E37" s="343">
        <v>1.875</v>
      </c>
      <c r="F37" s="333">
        <v>18.875</v>
      </c>
      <c r="G37" s="343"/>
      <c r="H37" s="346">
        <v>21</v>
      </c>
      <c r="I37" s="343">
        <v>1.875</v>
      </c>
      <c r="J37" s="333">
        <v>22.875</v>
      </c>
      <c r="K37" s="343"/>
      <c r="L37" s="347">
        <v>17</v>
      </c>
      <c r="M37" s="343">
        <v>1.875</v>
      </c>
      <c r="N37" s="333">
        <v>18.875</v>
      </c>
      <c r="O37" s="326"/>
      <c r="P37" s="348" t="s">
        <v>57</v>
      </c>
    </row>
    <row r="38" spans="2:16" s="325" customFormat="1" ht="14.5" customHeight="1">
      <c r="B38" s="326" t="s">
        <v>58</v>
      </c>
      <c r="C38" s="326"/>
      <c r="D38" s="346">
        <v>8.0500000000000007</v>
      </c>
      <c r="E38" s="343">
        <v>18.100000000000001</v>
      </c>
      <c r="F38" s="333">
        <v>26.15</v>
      </c>
      <c r="G38" s="343"/>
      <c r="H38" s="346">
        <v>8</v>
      </c>
      <c r="I38" s="343">
        <v>16.350000000000001</v>
      </c>
      <c r="J38" s="333">
        <v>24.35</v>
      </c>
      <c r="K38" s="343"/>
      <c r="L38" s="347">
        <v>8.0500000000000007</v>
      </c>
      <c r="M38" s="343">
        <v>18.100000000000001</v>
      </c>
      <c r="N38" s="333">
        <v>26.2</v>
      </c>
      <c r="O38" s="326"/>
      <c r="P38" s="348" t="s">
        <v>438</v>
      </c>
    </row>
    <row r="39" spans="2:16" s="325" customFormat="1" ht="14.5" customHeight="1">
      <c r="B39" s="326" t="s">
        <v>59</v>
      </c>
      <c r="C39" s="326"/>
      <c r="D39" s="346">
        <v>40.5</v>
      </c>
      <c r="E39" s="343">
        <v>0.25</v>
      </c>
      <c r="F39" s="333">
        <v>40.75</v>
      </c>
      <c r="G39" s="343"/>
      <c r="H39" s="346">
        <v>40.5</v>
      </c>
      <c r="I39" s="343">
        <v>0.25</v>
      </c>
      <c r="J39" s="333">
        <v>40.75</v>
      </c>
      <c r="K39" s="343"/>
      <c r="L39" s="346">
        <v>40.5</v>
      </c>
      <c r="M39" s="343">
        <v>0.25</v>
      </c>
      <c r="N39" s="333">
        <v>40.75</v>
      </c>
      <c r="O39" s="326"/>
      <c r="P39" s="348" t="s">
        <v>525</v>
      </c>
    </row>
    <row r="40" spans="2:16" s="325" customFormat="1" ht="14.5" customHeight="1">
      <c r="B40" s="326" t="s">
        <v>61</v>
      </c>
      <c r="C40" s="326"/>
      <c r="D40" s="346">
        <v>23</v>
      </c>
      <c r="E40" s="343"/>
      <c r="F40" s="333">
        <v>23</v>
      </c>
      <c r="G40" s="343"/>
      <c r="H40" s="346">
        <v>23</v>
      </c>
      <c r="I40" s="343"/>
      <c r="J40" s="333">
        <v>23</v>
      </c>
      <c r="K40" s="343"/>
      <c r="L40" s="346">
        <v>23</v>
      </c>
      <c r="M40" s="343"/>
      <c r="N40" s="333">
        <v>23</v>
      </c>
      <c r="O40" s="326"/>
      <c r="P40" s="348"/>
    </row>
    <row r="41" spans="2:16" s="325" customFormat="1" ht="14.5" customHeight="1">
      <c r="B41" s="326" t="s">
        <v>62</v>
      </c>
      <c r="C41" s="326"/>
      <c r="D41" s="346">
        <v>38.5</v>
      </c>
      <c r="E41" s="343"/>
      <c r="F41" s="333">
        <v>38.5</v>
      </c>
      <c r="G41" s="343"/>
      <c r="H41" s="346">
        <v>47</v>
      </c>
      <c r="I41" s="343"/>
      <c r="J41" s="333">
        <v>47</v>
      </c>
      <c r="K41" s="343"/>
      <c r="L41" s="346">
        <v>38.5</v>
      </c>
      <c r="M41" s="343"/>
      <c r="N41" s="333">
        <v>38.5</v>
      </c>
      <c r="O41" s="326"/>
      <c r="P41" s="348"/>
    </row>
    <row r="42" spans="2:16" s="325" customFormat="1" ht="14.5" customHeight="1">
      <c r="B42" s="326" t="s">
        <v>64</v>
      </c>
      <c r="C42" s="326"/>
      <c r="D42" s="346">
        <v>19</v>
      </c>
      <c r="E42" s="343"/>
      <c r="F42" s="333">
        <v>19</v>
      </c>
      <c r="G42" s="343"/>
      <c r="H42" s="346">
        <v>19</v>
      </c>
      <c r="I42" s="343"/>
      <c r="J42" s="333">
        <v>19</v>
      </c>
      <c r="K42" s="343"/>
      <c r="L42" s="347">
        <v>19</v>
      </c>
      <c r="M42" s="343"/>
      <c r="N42" s="333">
        <v>19</v>
      </c>
      <c r="O42" s="326"/>
      <c r="P42" s="348"/>
    </row>
    <row r="43" spans="2:16" s="325" customFormat="1" ht="14.5" customHeight="1">
      <c r="B43" s="326" t="s">
        <v>540</v>
      </c>
      <c r="C43" s="326"/>
      <c r="D43" s="346">
        <v>38</v>
      </c>
      <c r="E43" s="343"/>
      <c r="F43" s="333">
        <v>38</v>
      </c>
      <c r="G43" s="343"/>
      <c r="H43" s="346">
        <v>38</v>
      </c>
      <c r="I43" s="343"/>
      <c r="J43" s="333">
        <v>38</v>
      </c>
      <c r="K43" s="343"/>
      <c r="L43" s="347">
        <v>38</v>
      </c>
      <c r="M43" s="343"/>
      <c r="N43" s="333">
        <v>38</v>
      </c>
      <c r="O43" s="326"/>
      <c r="P43" s="348"/>
    </row>
    <row r="44" spans="2:16" s="325" customFormat="1" ht="14.5" customHeight="1">
      <c r="B44" s="326" t="s">
        <v>66</v>
      </c>
      <c r="C44" s="326"/>
      <c r="D44" s="346">
        <v>57.6</v>
      </c>
      <c r="E44" s="343"/>
      <c r="F44" s="333">
        <v>57.6</v>
      </c>
      <c r="G44" s="343"/>
      <c r="H44" s="346">
        <v>74.099999999999994</v>
      </c>
      <c r="I44" s="343"/>
      <c r="J44" s="333">
        <v>74.099999999999994</v>
      </c>
      <c r="K44" s="343"/>
      <c r="L44" s="347">
        <v>57.6</v>
      </c>
      <c r="M44" s="343"/>
      <c r="N44" s="333">
        <v>57.6</v>
      </c>
      <c r="O44" s="326"/>
      <c r="P44" s="348" t="s">
        <v>526</v>
      </c>
    </row>
    <row r="45" spans="2:16" s="325" customFormat="1" ht="14.5" customHeight="1">
      <c r="B45" s="326" t="s">
        <v>541</v>
      </c>
      <c r="C45" s="326"/>
      <c r="D45" s="346">
        <v>34</v>
      </c>
      <c r="E45" s="343">
        <v>1</v>
      </c>
      <c r="F45" s="333">
        <v>35</v>
      </c>
      <c r="G45" s="343"/>
      <c r="H45" s="346">
        <v>34</v>
      </c>
      <c r="I45" s="343">
        <v>1</v>
      </c>
      <c r="J45" s="333">
        <v>35</v>
      </c>
      <c r="K45" s="343"/>
      <c r="L45" s="347">
        <v>34</v>
      </c>
      <c r="M45" s="343">
        <v>1</v>
      </c>
      <c r="N45" s="333">
        <v>35</v>
      </c>
      <c r="O45" s="326"/>
      <c r="P45" s="348" t="s">
        <v>69</v>
      </c>
    </row>
    <row r="46" spans="2:16" s="325" customFormat="1" ht="14.5" customHeight="1">
      <c r="B46" s="326" t="s">
        <v>70</v>
      </c>
      <c r="C46" s="326"/>
      <c r="D46" s="346">
        <v>28</v>
      </c>
      <c r="E46" s="343">
        <v>0.75</v>
      </c>
      <c r="F46" s="333">
        <v>28.75</v>
      </c>
      <c r="G46" s="343"/>
      <c r="H46" s="346">
        <v>28</v>
      </c>
      <c r="I46" s="343">
        <v>0.75</v>
      </c>
      <c r="J46" s="333">
        <v>28.75</v>
      </c>
      <c r="K46" s="343"/>
      <c r="L46" s="347">
        <v>28</v>
      </c>
      <c r="M46" s="343">
        <v>0.75</v>
      </c>
      <c r="N46" s="333">
        <v>28.75</v>
      </c>
      <c r="O46" s="326"/>
      <c r="P46" s="348" t="s">
        <v>440</v>
      </c>
    </row>
    <row r="47" spans="2:16" s="325" customFormat="1" ht="14.5" customHeight="1">
      <c r="B47" s="326" t="s">
        <v>163</v>
      </c>
      <c r="C47" s="326"/>
      <c r="D47" s="346">
        <v>28</v>
      </c>
      <c r="E47" s="343">
        <v>2</v>
      </c>
      <c r="F47" s="333">
        <v>30</v>
      </c>
      <c r="G47" s="343"/>
      <c r="H47" s="346">
        <v>28</v>
      </c>
      <c r="I47" s="343">
        <v>2</v>
      </c>
      <c r="J47" s="333">
        <v>30</v>
      </c>
      <c r="K47" s="343"/>
      <c r="L47" s="347">
        <v>14</v>
      </c>
      <c r="M47" s="343">
        <v>2</v>
      </c>
      <c r="N47" s="333">
        <v>16</v>
      </c>
      <c r="O47" s="326"/>
      <c r="P47" s="348" t="s">
        <v>495</v>
      </c>
    </row>
    <row r="48" spans="2:16" s="325" customFormat="1" ht="14.5" customHeight="1">
      <c r="B48" s="326" t="s">
        <v>164</v>
      </c>
      <c r="C48" s="326"/>
      <c r="D48" s="346">
        <v>26</v>
      </c>
      <c r="E48" s="343">
        <v>1.4</v>
      </c>
      <c r="F48" s="333">
        <v>27.4</v>
      </c>
      <c r="G48" s="343"/>
      <c r="H48" s="346">
        <v>27</v>
      </c>
      <c r="I48" s="343">
        <v>1.4</v>
      </c>
      <c r="J48" s="333">
        <v>28.4</v>
      </c>
      <c r="K48" s="343"/>
      <c r="L48" s="347">
        <v>26</v>
      </c>
      <c r="M48" s="343">
        <v>1.4</v>
      </c>
      <c r="N48" s="333">
        <v>27.4</v>
      </c>
      <c r="O48" s="326"/>
      <c r="P48" s="348" t="s">
        <v>165</v>
      </c>
    </row>
    <row r="49" spans="2:16" s="325" customFormat="1" ht="14.5" customHeight="1">
      <c r="B49" s="326" t="s">
        <v>74</v>
      </c>
      <c r="C49" s="326"/>
      <c r="D49" s="346">
        <v>20</v>
      </c>
      <c r="E49" s="343"/>
      <c r="F49" s="333">
        <v>20</v>
      </c>
      <c r="G49" s="343"/>
      <c r="H49" s="346">
        <v>20</v>
      </c>
      <c r="I49" s="343"/>
      <c r="J49" s="333">
        <v>20</v>
      </c>
      <c r="K49" s="343"/>
      <c r="L49" s="347">
        <v>20</v>
      </c>
      <c r="M49" s="343"/>
      <c r="N49" s="333">
        <v>20</v>
      </c>
      <c r="O49" s="326"/>
      <c r="P49" s="348"/>
    </row>
    <row r="50" spans="2:16" s="325" customFormat="1" ht="14.5" customHeight="1">
      <c r="B50" s="326" t="s">
        <v>75</v>
      </c>
      <c r="C50" s="326"/>
      <c r="D50" s="346">
        <v>36.4</v>
      </c>
      <c r="E50" s="343"/>
      <c r="F50" s="333">
        <v>36.4</v>
      </c>
      <c r="G50" s="343"/>
      <c r="H50" s="346">
        <v>36.4</v>
      </c>
      <c r="I50" s="343"/>
      <c r="J50" s="333">
        <v>36.4</v>
      </c>
      <c r="K50" s="343"/>
      <c r="L50" s="347">
        <v>36.4</v>
      </c>
      <c r="M50" s="343"/>
      <c r="N50" s="333">
        <v>36.4</v>
      </c>
      <c r="O50" s="326"/>
      <c r="P50" s="348" t="s">
        <v>520</v>
      </c>
    </row>
    <row r="51" spans="2:16" s="325" customFormat="1" ht="14.5" customHeight="1">
      <c r="B51" s="326" t="s">
        <v>544</v>
      </c>
      <c r="C51" s="326"/>
      <c r="D51" s="346">
        <v>12.1</v>
      </c>
      <c r="E51" s="343">
        <v>20.9</v>
      </c>
      <c r="F51" s="333">
        <v>33</v>
      </c>
      <c r="G51" s="343"/>
      <c r="H51" s="346">
        <v>28</v>
      </c>
      <c r="I51" s="343">
        <v>4</v>
      </c>
      <c r="J51" s="333">
        <v>32</v>
      </c>
      <c r="K51" s="343"/>
      <c r="L51" s="346">
        <v>12.1</v>
      </c>
      <c r="M51" s="343">
        <v>20.9</v>
      </c>
      <c r="N51" s="333">
        <v>33</v>
      </c>
      <c r="O51" s="326"/>
      <c r="P51" s="348" t="s">
        <v>441</v>
      </c>
    </row>
    <row r="52" spans="2:16" s="325" customFormat="1" ht="14.5" customHeight="1">
      <c r="B52" s="326" t="s">
        <v>167</v>
      </c>
      <c r="C52" s="326"/>
      <c r="D52" s="346">
        <v>28</v>
      </c>
      <c r="E52" s="343"/>
      <c r="F52" s="333">
        <v>28</v>
      </c>
      <c r="G52" s="343"/>
      <c r="H52" s="346">
        <v>28.9</v>
      </c>
      <c r="I52" s="343"/>
      <c r="J52" s="333">
        <v>28.9</v>
      </c>
      <c r="K52" s="343"/>
      <c r="L52" s="347">
        <v>28</v>
      </c>
      <c r="M52" s="343"/>
      <c r="N52" s="333">
        <v>28</v>
      </c>
      <c r="O52" s="326"/>
      <c r="P52" s="348" t="s">
        <v>168</v>
      </c>
    </row>
    <row r="53" spans="2:16" s="325" customFormat="1" ht="14.5" customHeight="1">
      <c r="B53" s="326" t="s">
        <v>80</v>
      </c>
      <c r="C53" s="326"/>
      <c r="D53" s="346">
        <v>49.4</v>
      </c>
      <c r="E53" s="343"/>
      <c r="F53" s="333">
        <v>49.4</v>
      </c>
      <c r="G53" s="343"/>
      <c r="H53" s="346">
        <v>49.4</v>
      </c>
      <c r="I53" s="343"/>
      <c r="J53" s="333">
        <v>49.4</v>
      </c>
      <c r="K53" s="343"/>
      <c r="L53" s="346">
        <v>49.4</v>
      </c>
      <c r="M53" s="343"/>
      <c r="N53" s="333">
        <v>49.4</v>
      </c>
      <c r="O53" s="326"/>
      <c r="P53" s="348" t="s">
        <v>169</v>
      </c>
    </row>
    <row r="54" spans="2:16" s="325" customFormat="1" ht="14.5" customHeight="1">
      <c r="B54" s="326" t="s">
        <v>82</v>
      </c>
      <c r="C54" s="326"/>
      <c r="D54" s="346">
        <v>20.5</v>
      </c>
      <c r="E54" s="343">
        <v>16.7</v>
      </c>
      <c r="F54" s="333">
        <v>37.200000000000003</v>
      </c>
      <c r="G54" s="343"/>
      <c r="H54" s="346">
        <v>20.5</v>
      </c>
      <c r="I54" s="343">
        <v>16.7</v>
      </c>
      <c r="J54" s="333">
        <v>37.200000000000003</v>
      </c>
      <c r="K54" s="343"/>
      <c r="L54" s="347">
        <v>20.5</v>
      </c>
      <c r="M54" s="343">
        <v>16.7</v>
      </c>
      <c r="N54" s="333">
        <v>37.200000000000003</v>
      </c>
      <c r="O54" s="326"/>
      <c r="P54" s="348" t="s">
        <v>83</v>
      </c>
    </row>
    <row r="55" spans="2:16" s="325" customFormat="1" ht="14.5" customHeight="1">
      <c r="B55" s="326" t="s">
        <v>107</v>
      </c>
      <c r="C55" s="326"/>
      <c r="D55" s="346">
        <v>30.9</v>
      </c>
      <c r="E55" s="343">
        <v>2</v>
      </c>
      <c r="F55" s="333">
        <v>32.9</v>
      </c>
      <c r="G55" s="343"/>
      <c r="H55" s="346">
        <v>30.9</v>
      </c>
      <c r="I55" s="343">
        <v>2</v>
      </c>
      <c r="J55" s="333">
        <v>32.9</v>
      </c>
      <c r="K55" s="343"/>
      <c r="L55" s="346">
        <v>30.9</v>
      </c>
      <c r="M55" s="343">
        <v>2</v>
      </c>
      <c r="N55" s="333">
        <v>32.9</v>
      </c>
      <c r="O55" s="326"/>
      <c r="P55" s="348" t="s">
        <v>352</v>
      </c>
    </row>
    <row r="56" spans="2:16" s="325" customFormat="1" ht="14.5" customHeight="1">
      <c r="B56" s="326" t="s">
        <v>86</v>
      </c>
      <c r="C56" s="326"/>
      <c r="D56" s="346">
        <v>23</v>
      </c>
      <c r="E56" s="343">
        <v>1</v>
      </c>
      <c r="F56" s="333">
        <v>24</v>
      </c>
      <c r="G56" s="343"/>
      <c r="H56" s="346">
        <v>23</v>
      </c>
      <c r="I56" s="343">
        <v>1</v>
      </c>
      <c r="J56" s="333">
        <v>24</v>
      </c>
      <c r="K56" s="343"/>
      <c r="L56" s="346">
        <v>23</v>
      </c>
      <c r="M56" s="343">
        <v>1</v>
      </c>
      <c r="N56" s="333">
        <v>24</v>
      </c>
      <c r="O56" s="326"/>
      <c r="P56" s="348" t="s">
        <v>172</v>
      </c>
    </row>
    <row r="57" spans="2:16" s="325" customFormat="1" ht="14.5" customHeight="1">
      <c r="B57" s="326"/>
      <c r="C57" s="326"/>
      <c r="D57" s="346"/>
      <c r="E57" s="347"/>
      <c r="F57" s="333"/>
      <c r="G57" s="343"/>
      <c r="H57" s="346"/>
      <c r="I57" s="347"/>
      <c r="J57" s="333"/>
      <c r="K57" s="343"/>
      <c r="L57" s="347"/>
      <c r="M57" s="343"/>
      <c r="N57" s="333"/>
      <c r="O57" s="326"/>
      <c r="P57" s="348"/>
    </row>
    <row r="58" spans="2:16" s="325" customFormat="1" ht="14.5" customHeight="1">
      <c r="B58" s="326" t="s">
        <v>173</v>
      </c>
      <c r="C58" s="326"/>
      <c r="D58" s="346">
        <v>34.200000000000003</v>
      </c>
      <c r="E58" s="343"/>
      <c r="F58" s="333">
        <v>34.200000000000003</v>
      </c>
      <c r="G58" s="343"/>
      <c r="H58" s="346">
        <v>34.200000000000003</v>
      </c>
      <c r="I58" s="343"/>
      <c r="J58" s="333">
        <v>34.200000000000003</v>
      </c>
      <c r="K58" s="343"/>
      <c r="L58" s="347">
        <v>34.200000000000003</v>
      </c>
      <c r="M58" s="343"/>
      <c r="N58" s="333">
        <v>34.200000000000003</v>
      </c>
      <c r="O58" s="326"/>
      <c r="P58" s="348"/>
    </row>
    <row r="59" spans="2:16" s="325" customFormat="1" ht="14.5" customHeight="1">
      <c r="B59" s="326"/>
      <c r="C59" s="326"/>
      <c r="D59" s="346"/>
      <c r="E59" s="343"/>
      <c r="F59" s="333"/>
      <c r="G59" s="343"/>
      <c r="H59" s="346"/>
      <c r="I59" s="343"/>
      <c r="J59" s="333"/>
      <c r="K59" s="343"/>
      <c r="L59" s="347"/>
      <c r="M59" s="343"/>
      <c r="N59" s="333"/>
      <c r="O59" s="326"/>
      <c r="P59" s="348"/>
    </row>
    <row r="60" spans="2:16" s="349" customFormat="1" ht="14.5" customHeight="1">
      <c r="B60" s="326" t="s">
        <v>87</v>
      </c>
      <c r="C60" s="326"/>
      <c r="D60" s="346">
        <v>18.3</v>
      </c>
      <c r="E60" s="343">
        <v>0.1</v>
      </c>
      <c r="F60" s="333">
        <v>18.399999999999999</v>
      </c>
      <c r="G60" s="343"/>
      <c r="H60" s="346">
        <v>24.3</v>
      </c>
      <c r="I60" s="343">
        <v>0.1</v>
      </c>
      <c r="J60" s="333">
        <v>24.4</v>
      </c>
      <c r="K60" s="343"/>
      <c r="L60" s="346">
        <v>18.3</v>
      </c>
      <c r="M60" s="343">
        <v>0.1</v>
      </c>
      <c r="N60" s="333">
        <v>18.399999999999999</v>
      </c>
      <c r="O60" s="325"/>
      <c r="P60" s="348" t="s">
        <v>69</v>
      </c>
    </row>
    <row r="61" spans="2:16">
      <c r="D61" s="317"/>
      <c r="E61" s="318"/>
      <c r="F61" s="319"/>
      <c r="G61" s="320"/>
      <c r="H61" s="317"/>
      <c r="I61" s="318"/>
      <c r="J61" s="319"/>
      <c r="K61" s="320"/>
      <c r="L61" s="317"/>
      <c r="M61" s="321"/>
      <c r="N61" s="322"/>
      <c r="O61" s="323"/>
      <c r="P61" s="350"/>
    </row>
    <row r="62" spans="2:16">
      <c r="B62" s="315" t="s">
        <v>577</v>
      </c>
      <c r="C62" s="351"/>
      <c r="P62" s="350"/>
    </row>
    <row r="63" spans="2:16">
      <c r="B63" s="352" t="s">
        <v>504</v>
      </c>
      <c r="C63" s="351"/>
      <c r="P63" s="350"/>
    </row>
    <row r="64" spans="2:16">
      <c r="B64" s="353" t="s">
        <v>454</v>
      </c>
      <c r="P64" s="350"/>
    </row>
    <row r="65" spans="2:17" ht="26.25" customHeight="1">
      <c r="B65" s="359" t="s">
        <v>574</v>
      </c>
      <c r="C65" s="359"/>
      <c r="D65" s="359"/>
      <c r="E65" s="359"/>
      <c r="F65" s="359"/>
      <c r="G65" s="359"/>
      <c r="H65" s="359"/>
      <c r="I65" s="359"/>
      <c r="J65" s="359"/>
      <c r="K65" s="359"/>
      <c r="L65" s="359"/>
      <c r="M65" s="359"/>
      <c r="N65" s="359"/>
      <c r="O65" s="359"/>
      <c r="P65" s="359"/>
      <c r="Q65" s="359"/>
    </row>
    <row r="66" spans="2:17" s="325" customFormat="1" ht="14.5" customHeight="1">
      <c r="B66" s="325" t="s">
        <v>555</v>
      </c>
      <c r="C66" s="326"/>
      <c r="G66" s="326"/>
      <c r="K66" s="326"/>
      <c r="O66" s="326"/>
      <c r="P66" s="348"/>
    </row>
    <row r="67" spans="2:17" s="325" customFormat="1" ht="14.5" customHeight="1">
      <c r="B67" s="325" t="s">
        <v>566</v>
      </c>
      <c r="C67" s="326"/>
      <c r="G67" s="326"/>
      <c r="K67" s="326"/>
      <c r="O67" s="326"/>
      <c r="P67" s="348"/>
    </row>
    <row r="68" spans="2:17" s="325" customFormat="1" ht="14.5" customHeight="1">
      <c r="B68" s="325" t="s">
        <v>549</v>
      </c>
      <c r="C68" s="326"/>
      <c r="G68" s="326"/>
      <c r="K68" s="326"/>
      <c r="O68" s="326"/>
      <c r="P68" s="348"/>
    </row>
    <row r="69" spans="2:17" s="325" customFormat="1" ht="14.5" customHeight="1">
      <c r="B69" s="325" t="s">
        <v>556</v>
      </c>
      <c r="C69" s="326"/>
      <c r="G69" s="326"/>
      <c r="K69" s="326"/>
      <c r="M69" s="354"/>
      <c r="N69" s="341"/>
      <c r="O69" s="343"/>
      <c r="P69" s="348"/>
    </row>
    <row r="70" spans="2:17" s="325" customFormat="1" ht="14.5" customHeight="1">
      <c r="B70" s="325" t="s">
        <v>557</v>
      </c>
      <c r="C70" s="326"/>
      <c r="G70" s="326"/>
      <c r="K70" s="326"/>
      <c r="O70" s="326"/>
      <c r="P70" s="348"/>
    </row>
    <row r="71" spans="2:17" s="325" customFormat="1" ht="14.5" customHeight="1">
      <c r="B71" s="325" t="s">
        <v>558</v>
      </c>
      <c r="C71" s="326"/>
      <c r="G71" s="326"/>
      <c r="K71" s="326"/>
      <c r="M71" s="354"/>
      <c r="N71" s="341"/>
      <c r="O71" s="343"/>
      <c r="P71" s="355"/>
    </row>
    <row r="72" spans="2:17" s="325" customFormat="1" ht="14.5" customHeight="1">
      <c r="B72" s="325" t="s">
        <v>576</v>
      </c>
      <c r="C72" s="326"/>
      <c r="G72" s="326"/>
      <c r="K72" s="326"/>
      <c r="O72" s="326"/>
      <c r="P72" s="355"/>
    </row>
    <row r="73" spans="2:17" s="325" customFormat="1" ht="14.5" customHeight="1">
      <c r="B73" s="325" t="s">
        <v>575</v>
      </c>
    </row>
    <row r="74" spans="2:17">
      <c r="B74" s="325" t="s">
        <v>578</v>
      </c>
    </row>
    <row r="75" spans="2:17">
      <c r="I75" s="321"/>
      <c r="J75" s="322"/>
      <c r="K75" s="323"/>
      <c r="L75" s="317"/>
      <c r="M75" s="321"/>
      <c r="N75" s="322"/>
      <c r="O75" s="323"/>
      <c r="P75" s="324"/>
    </row>
    <row r="76" spans="2:17">
      <c r="C76" s="356"/>
    </row>
  </sheetData>
  <mergeCells count="3">
    <mergeCell ref="B2:Q2"/>
    <mergeCell ref="B3:Q3"/>
    <mergeCell ref="B65:Q65"/>
  </mergeCells>
  <pageMargins left="0.75" right="0.75" top="1" bottom="1" header="0.5" footer="0.5"/>
  <pageSetup scale="56"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84"/>
  <sheetViews>
    <sheetView showGridLines="0" workbookViewId="0">
      <selection activeCell="B20" sqref="B20"/>
    </sheetView>
  </sheetViews>
  <sheetFormatPr defaultColWidth="11.453125" defaultRowHeight="14.5"/>
  <cols>
    <col min="1" max="1" width="19.1796875" style="136" bestFit="1" customWidth="1"/>
    <col min="2" max="2" width="1.7265625" style="136" customWidth="1"/>
    <col min="3" max="3" width="9.81640625" style="136" bestFit="1" customWidth="1"/>
    <col min="4" max="4" width="1.26953125" style="136" customWidth="1"/>
    <col min="5" max="5" width="9.453125" style="136" bestFit="1" customWidth="1"/>
    <col min="6" max="6" width="1.26953125" style="136" customWidth="1"/>
    <col min="7" max="7" width="8.81640625" style="136" bestFit="1" customWidth="1"/>
    <col min="8" max="8" width="1.7265625" style="136" customWidth="1"/>
    <col min="9" max="9" width="9.81640625" style="136" bestFit="1" customWidth="1"/>
    <col min="10" max="10" width="1.26953125" style="136" customWidth="1"/>
    <col min="11" max="11" width="9.453125" style="136" bestFit="1" customWidth="1"/>
    <col min="12" max="12" width="1.26953125" style="136" customWidth="1"/>
    <col min="13" max="13" width="8.81640625" style="136" bestFit="1" customWidth="1"/>
    <col min="14" max="14" width="1.7265625" style="136" customWidth="1"/>
    <col min="15" max="15" width="9.81640625" style="136" bestFit="1" customWidth="1"/>
    <col min="16" max="16" width="1.26953125" style="136" customWidth="1"/>
    <col min="17" max="17" width="9.453125" style="136" bestFit="1" customWidth="1"/>
    <col min="18" max="18" width="1.26953125" style="136" customWidth="1"/>
    <col min="19" max="19" width="8.81640625" style="136" bestFit="1" customWidth="1"/>
    <col min="20" max="20" width="1.7265625" style="136" customWidth="1"/>
    <col min="21" max="21" width="35.453125" style="136" bestFit="1" customWidth="1"/>
    <col min="22" max="16384" width="11.453125" style="136"/>
  </cols>
  <sheetData>
    <row r="1" spans="1:21">
      <c r="A1" s="130">
        <v>41800</v>
      </c>
      <c r="B1" s="130"/>
    </row>
    <row r="2" spans="1:21" ht="15.5">
      <c r="A2" s="363" t="s">
        <v>414</v>
      </c>
      <c r="B2" s="363"/>
      <c r="C2" s="363"/>
      <c r="D2" s="363"/>
      <c r="E2" s="363"/>
      <c r="F2" s="363"/>
      <c r="G2" s="363"/>
      <c r="H2" s="363"/>
      <c r="I2" s="363"/>
      <c r="J2" s="363"/>
      <c r="K2" s="363"/>
      <c r="L2" s="363"/>
      <c r="M2" s="363"/>
      <c r="N2" s="363"/>
      <c r="O2" s="363"/>
      <c r="P2" s="363"/>
      <c r="Q2" s="363"/>
      <c r="R2" s="363"/>
      <c r="S2" s="363"/>
      <c r="T2" s="363"/>
      <c r="U2" s="363"/>
    </row>
    <row r="3" spans="1:21">
      <c r="A3" s="131"/>
      <c r="B3" s="131"/>
      <c r="C3" s="132"/>
      <c r="D3" s="132"/>
      <c r="E3" s="132"/>
      <c r="F3" s="132"/>
      <c r="G3" s="132"/>
      <c r="H3" s="132"/>
      <c r="I3" s="132"/>
      <c r="J3" s="132"/>
      <c r="K3" s="132"/>
      <c r="L3" s="132"/>
      <c r="M3" s="132"/>
      <c r="N3" s="132"/>
      <c r="O3" s="132"/>
      <c r="P3" s="132"/>
      <c r="Q3" s="132"/>
      <c r="R3" s="132"/>
      <c r="S3" s="132"/>
      <c r="T3" s="132"/>
    </row>
    <row r="4" spans="1:21">
      <c r="A4" s="364" t="s">
        <v>1</v>
      </c>
      <c r="B4" s="158"/>
      <c r="C4" s="366" t="s">
        <v>367</v>
      </c>
      <c r="D4" s="366"/>
      <c r="E4" s="366"/>
      <c r="F4" s="366"/>
      <c r="G4" s="366"/>
      <c r="H4" s="139"/>
      <c r="I4" s="366" t="s">
        <v>368</v>
      </c>
      <c r="J4" s="366"/>
      <c r="K4" s="366"/>
      <c r="L4" s="366"/>
      <c r="M4" s="366"/>
      <c r="N4" s="139"/>
      <c r="O4" s="366" t="s">
        <v>369</v>
      </c>
      <c r="P4" s="366"/>
      <c r="Q4" s="366"/>
      <c r="R4" s="366"/>
      <c r="S4" s="366"/>
      <c r="T4" s="139"/>
      <c r="U4" s="367" t="s">
        <v>5</v>
      </c>
    </row>
    <row r="5" spans="1:21">
      <c r="A5" s="365"/>
      <c r="B5" s="158"/>
      <c r="C5" s="140" t="s">
        <v>365</v>
      </c>
      <c r="D5" s="139"/>
      <c r="E5" s="140" t="s">
        <v>366</v>
      </c>
      <c r="F5" s="139"/>
      <c r="G5" s="140" t="s">
        <v>128</v>
      </c>
      <c r="H5" s="139"/>
      <c r="I5" s="140" t="s">
        <v>365</v>
      </c>
      <c r="J5" s="139"/>
      <c r="K5" s="140" t="s">
        <v>366</v>
      </c>
      <c r="L5" s="139"/>
      <c r="M5" s="140" t="s">
        <v>128</v>
      </c>
      <c r="N5" s="139"/>
      <c r="O5" s="140" t="s">
        <v>365</v>
      </c>
      <c r="P5" s="139"/>
      <c r="Q5" s="140" t="s">
        <v>366</v>
      </c>
      <c r="R5" s="139"/>
      <c r="S5" s="140" t="s">
        <v>128</v>
      </c>
      <c r="T5" s="156"/>
      <c r="U5" s="368"/>
    </row>
    <row r="6" spans="1:21" ht="16.5">
      <c r="A6" s="137" t="s">
        <v>370</v>
      </c>
      <c r="B6" s="137"/>
      <c r="C6" s="142">
        <v>16</v>
      </c>
      <c r="D6" s="142"/>
      <c r="E6" s="142">
        <v>2</v>
      </c>
      <c r="F6" s="142"/>
      <c r="G6" s="143">
        <f>C6+E6</f>
        <v>18</v>
      </c>
      <c r="H6" s="143"/>
      <c r="I6" s="142">
        <v>19</v>
      </c>
      <c r="J6" s="142"/>
      <c r="K6" s="142">
        <v>0</v>
      </c>
      <c r="L6" s="142"/>
      <c r="M6" s="143">
        <f>I6+K6</f>
        <v>19</v>
      </c>
      <c r="N6" s="143"/>
      <c r="O6" s="142">
        <v>16</v>
      </c>
      <c r="P6" s="142"/>
      <c r="Q6" s="142">
        <v>2</v>
      </c>
      <c r="R6" s="142"/>
      <c r="S6" s="143">
        <f>O6+Q6</f>
        <v>18</v>
      </c>
      <c r="T6" s="143"/>
      <c r="U6" s="136" t="s">
        <v>8</v>
      </c>
    </row>
    <row r="7" spans="1:21">
      <c r="A7" s="137" t="s">
        <v>9</v>
      </c>
      <c r="B7" s="137"/>
      <c r="C7" s="142">
        <v>8</v>
      </c>
      <c r="D7" s="142"/>
      <c r="E7" s="142">
        <v>0</v>
      </c>
      <c r="F7" s="142"/>
      <c r="G7" s="143">
        <f t="shared" ref="G7:G57" si="0">C7+E7</f>
        <v>8</v>
      </c>
      <c r="H7" s="143"/>
      <c r="I7" s="142">
        <v>8</v>
      </c>
      <c r="J7" s="142"/>
      <c r="K7" s="142">
        <v>0</v>
      </c>
      <c r="L7" s="142"/>
      <c r="M7" s="143">
        <f t="shared" ref="M7:M57" si="1">I7+K7</f>
        <v>8</v>
      </c>
      <c r="N7" s="143"/>
      <c r="O7" s="142">
        <v>8</v>
      </c>
      <c r="P7" s="142"/>
      <c r="Q7" s="142">
        <v>0</v>
      </c>
      <c r="R7" s="142"/>
      <c r="S7" s="143">
        <f t="shared" ref="S7:S57" si="2">O7+Q7</f>
        <v>8</v>
      </c>
      <c r="T7" s="143"/>
    </row>
    <row r="8" spans="1:21" ht="16.5">
      <c r="A8" s="137" t="s">
        <v>396</v>
      </c>
      <c r="B8" s="137"/>
      <c r="C8" s="142">
        <v>18</v>
      </c>
      <c r="D8" s="142"/>
      <c r="E8" s="142">
        <v>1</v>
      </c>
      <c r="F8" s="142"/>
      <c r="G8" s="143">
        <f t="shared" si="0"/>
        <v>19</v>
      </c>
      <c r="H8" s="143"/>
      <c r="I8" s="142">
        <v>26</v>
      </c>
      <c r="J8" s="142"/>
      <c r="K8" s="142">
        <v>1</v>
      </c>
      <c r="L8" s="142"/>
      <c r="M8" s="143">
        <f t="shared" si="1"/>
        <v>27</v>
      </c>
      <c r="N8" s="143"/>
      <c r="O8" s="142">
        <v>18</v>
      </c>
      <c r="P8" s="142"/>
      <c r="Q8" s="142">
        <v>1</v>
      </c>
      <c r="R8" s="142"/>
      <c r="S8" s="143">
        <f t="shared" si="2"/>
        <v>19</v>
      </c>
      <c r="T8" s="143"/>
      <c r="U8" s="136" t="s">
        <v>69</v>
      </c>
    </row>
    <row r="9" spans="1:21">
      <c r="A9" s="137" t="s">
        <v>312</v>
      </c>
      <c r="B9" s="137"/>
      <c r="C9" s="142">
        <v>21.5</v>
      </c>
      <c r="D9" s="142"/>
      <c r="E9" s="142">
        <v>0.3</v>
      </c>
      <c r="F9" s="142"/>
      <c r="G9" s="143">
        <f t="shared" si="0"/>
        <v>21.8</v>
      </c>
      <c r="H9" s="143"/>
      <c r="I9" s="142">
        <v>22.5</v>
      </c>
      <c r="J9" s="142"/>
      <c r="K9" s="142">
        <v>0.3</v>
      </c>
      <c r="L9" s="142"/>
      <c r="M9" s="143">
        <f t="shared" si="1"/>
        <v>22.8</v>
      </c>
      <c r="N9" s="143"/>
      <c r="O9" s="142">
        <v>21.5</v>
      </c>
      <c r="P9" s="142"/>
      <c r="Q9" s="142">
        <v>0.3</v>
      </c>
      <c r="R9" s="142"/>
      <c r="S9" s="143">
        <f t="shared" si="2"/>
        <v>21.8</v>
      </c>
      <c r="T9" s="143"/>
      <c r="U9" s="136" t="s">
        <v>46</v>
      </c>
    </row>
    <row r="10" spans="1:21" ht="16.5">
      <c r="A10" s="137" t="s">
        <v>371</v>
      </c>
      <c r="B10" s="137"/>
      <c r="C10" s="142">
        <v>39.5</v>
      </c>
      <c r="D10" s="142"/>
      <c r="E10" s="142">
        <v>7</v>
      </c>
      <c r="F10" s="142"/>
      <c r="G10" s="143">
        <f t="shared" si="0"/>
        <v>46.5</v>
      </c>
      <c r="H10" s="143"/>
      <c r="I10" s="142">
        <v>10</v>
      </c>
      <c r="J10" s="142"/>
      <c r="K10" s="142">
        <v>28</v>
      </c>
      <c r="L10" s="142"/>
      <c r="M10" s="143">
        <f t="shared" si="1"/>
        <v>38</v>
      </c>
      <c r="N10" s="143"/>
      <c r="O10" s="142">
        <v>39.5</v>
      </c>
      <c r="P10" s="142"/>
      <c r="Q10" s="142">
        <v>7</v>
      </c>
      <c r="R10" s="142"/>
      <c r="S10" s="143">
        <f t="shared" si="2"/>
        <v>46.5</v>
      </c>
      <c r="T10" s="143"/>
      <c r="U10" s="136" t="s">
        <v>398</v>
      </c>
    </row>
    <row r="11" spans="1:21">
      <c r="A11" s="137" t="s">
        <v>17</v>
      </c>
      <c r="B11" s="137"/>
      <c r="C11" s="142">
        <v>22</v>
      </c>
      <c r="D11" s="142"/>
      <c r="E11" s="142">
        <v>0</v>
      </c>
      <c r="F11" s="142"/>
      <c r="G11" s="143">
        <f t="shared" si="0"/>
        <v>22</v>
      </c>
      <c r="H11" s="143"/>
      <c r="I11" s="142">
        <v>20.5</v>
      </c>
      <c r="J11" s="142"/>
      <c r="K11" s="142">
        <v>0</v>
      </c>
      <c r="L11" s="142"/>
      <c r="M11" s="143">
        <f t="shared" si="1"/>
        <v>20.5</v>
      </c>
      <c r="N11" s="143"/>
      <c r="O11" s="142">
        <v>20</v>
      </c>
      <c r="P11" s="142"/>
      <c r="Q11" s="142">
        <v>0</v>
      </c>
      <c r="R11" s="142"/>
      <c r="S11" s="143">
        <f t="shared" si="2"/>
        <v>20</v>
      </c>
      <c r="T11" s="143"/>
    </row>
    <row r="12" spans="1:21">
      <c r="A12" s="137" t="s">
        <v>18</v>
      </c>
      <c r="B12" s="137"/>
      <c r="C12" s="142">
        <v>25</v>
      </c>
      <c r="D12" s="142"/>
      <c r="E12" s="142">
        <v>0</v>
      </c>
      <c r="F12" s="142"/>
      <c r="G12" s="143">
        <f t="shared" si="0"/>
        <v>25</v>
      </c>
      <c r="H12" s="143"/>
      <c r="I12" s="142">
        <v>54.9</v>
      </c>
      <c r="J12" s="142"/>
      <c r="K12" s="142">
        <v>0</v>
      </c>
      <c r="L12" s="142"/>
      <c r="M12" s="143">
        <f t="shared" si="1"/>
        <v>54.9</v>
      </c>
      <c r="N12" s="143"/>
      <c r="O12" s="142">
        <v>25</v>
      </c>
      <c r="P12" s="142"/>
      <c r="Q12" s="142">
        <v>0</v>
      </c>
      <c r="R12" s="142"/>
      <c r="S12" s="143">
        <f t="shared" si="2"/>
        <v>25</v>
      </c>
      <c r="T12" s="143"/>
      <c r="U12" s="136" t="s">
        <v>419</v>
      </c>
    </row>
    <row r="13" spans="1:21">
      <c r="A13" s="137" t="s">
        <v>19</v>
      </c>
      <c r="B13" s="137"/>
      <c r="C13" s="142">
        <v>23</v>
      </c>
      <c r="D13" s="142"/>
      <c r="E13" s="142">
        <v>0</v>
      </c>
      <c r="F13" s="142"/>
      <c r="G13" s="143">
        <f t="shared" si="0"/>
        <v>23</v>
      </c>
      <c r="H13" s="143"/>
      <c r="I13" s="142">
        <v>22</v>
      </c>
      <c r="J13" s="142"/>
      <c r="K13" s="142">
        <v>0</v>
      </c>
      <c r="L13" s="142"/>
      <c r="M13" s="143">
        <f t="shared" si="1"/>
        <v>22</v>
      </c>
      <c r="N13" s="143"/>
      <c r="O13" s="142">
        <v>23</v>
      </c>
      <c r="P13" s="142"/>
      <c r="Q13" s="142">
        <v>0</v>
      </c>
      <c r="R13" s="142"/>
      <c r="S13" s="143">
        <f t="shared" si="2"/>
        <v>23</v>
      </c>
      <c r="T13" s="143"/>
      <c r="U13" s="136" t="s">
        <v>400</v>
      </c>
    </row>
    <row r="14" spans="1:21">
      <c r="A14" s="137" t="s">
        <v>194</v>
      </c>
      <c r="B14" s="137"/>
      <c r="C14" s="142">
        <v>23.5</v>
      </c>
      <c r="D14" s="142"/>
      <c r="E14" s="142">
        <v>0</v>
      </c>
      <c r="F14" s="142"/>
      <c r="G14" s="143">
        <f t="shared" si="0"/>
        <v>23.5</v>
      </c>
      <c r="H14" s="143"/>
      <c r="I14" s="142">
        <v>23.5</v>
      </c>
      <c r="J14" s="142"/>
      <c r="K14" s="142">
        <v>0</v>
      </c>
      <c r="L14" s="142"/>
      <c r="M14" s="143">
        <f t="shared" si="1"/>
        <v>23.5</v>
      </c>
      <c r="N14" s="143"/>
      <c r="O14" s="142">
        <v>23.5</v>
      </c>
      <c r="P14" s="142"/>
      <c r="Q14" s="142">
        <v>0</v>
      </c>
      <c r="R14" s="142"/>
      <c r="S14" s="143">
        <f t="shared" si="2"/>
        <v>23.5</v>
      </c>
      <c r="T14" s="143"/>
      <c r="U14" s="136" t="s">
        <v>10</v>
      </c>
    </row>
    <row r="15" spans="1:21" ht="16.5">
      <c r="A15" s="137" t="s">
        <v>372</v>
      </c>
      <c r="B15" s="137"/>
      <c r="C15" s="144">
        <v>4</v>
      </c>
      <c r="D15" s="144"/>
      <c r="E15" s="144">
        <v>13.1</v>
      </c>
      <c r="F15" s="144"/>
      <c r="G15" s="143">
        <f t="shared" si="0"/>
        <v>17.100000000000001</v>
      </c>
      <c r="H15" s="145"/>
      <c r="I15" s="144">
        <v>4</v>
      </c>
      <c r="J15" s="144"/>
      <c r="K15" s="144">
        <v>27.3</v>
      </c>
      <c r="L15" s="144"/>
      <c r="M15" s="143">
        <f t="shared" si="1"/>
        <v>31.3</v>
      </c>
      <c r="N15" s="145"/>
      <c r="O15" s="144">
        <v>4</v>
      </c>
      <c r="P15" s="144"/>
      <c r="Q15" s="144">
        <v>12.9</v>
      </c>
      <c r="R15" s="144"/>
      <c r="S15" s="143">
        <f t="shared" si="2"/>
        <v>16.899999999999999</v>
      </c>
      <c r="T15" s="145"/>
      <c r="U15" s="136" t="s">
        <v>83</v>
      </c>
    </row>
    <row r="16" spans="1:21">
      <c r="A16" s="137" t="s">
        <v>313</v>
      </c>
      <c r="B16" s="137"/>
      <c r="C16" s="142">
        <v>7.5</v>
      </c>
      <c r="D16" s="142"/>
      <c r="E16" s="142">
        <v>11.8</v>
      </c>
      <c r="F16" s="142"/>
      <c r="G16" s="143">
        <f t="shared" si="0"/>
        <v>19.3</v>
      </c>
      <c r="H16" s="143"/>
      <c r="I16" s="142">
        <v>7.5</v>
      </c>
      <c r="J16" s="142"/>
      <c r="K16" s="142">
        <v>13.8</v>
      </c>
      <c r="L16" s="142"/>
      <c r="M16" s="143">
        <f t="shared" si="1"/>
        <v>21.3</v>
      </c>
      <c r="N16" s="143"/>
      <c r="O16" s="142">
        <v>7.5</v>
      </c>
      <c r="P16" s="142"/>
      <c r="Q16" s="142">
        <v>12</v>
      </c>
      <c r="R16" s="142"/>
      <c r="S16" s="143">
        <f t="shared" si="2"/>
        <v>19.5</v>
      </c>
      <c r="T16" s="143"/>
      <c r="U16" s="136" t="s">
        <v>83</v>
      </c>
    </row>
    <row r="17" spans="1:21" ht="16.5">
      <c r="A17" s="137" t="s">
        <v>373</v>
      </c>
      <c r="B17" s="137"/>
      <c r="C17" s="142">
        <v>17</v>
      </c>
      <c r="D17" s="142"/>
      <c r="E17" s="142">
        <v>0</v>
      </c>
      <c r="F17" s="142"/>
      <c r="G17" s="143">
        <f t="shared" si="0"/>
        <v>17</v>
      </c>
      <c r="H17" s="143"/>
      <c r="I17" s="142">
        <v>17</v>
      </c>
      <c r="J17" s="142"/>
      <c r="K17" s="142">
        <v>0</v>
      </c>
      <c r="L17" s="142"/>
      <c r="M17" s="143">
        <f t="shared" si="1"/>
        <v>17</v>
      </c>
      <c r="N17" s="143"/>
      <c r="O17" s="142">
        <v>17</v>
      </c>
      <c r="P17" s="142"/>
      <c r="Q17" s="142">
        <v>0</v>
      </c>
      <c r="R17" s="142"/>
      <c r="S17" s="143">
        <f t="shared" si="2"/>
        <v>17</v>
      </c>
      <c r="T17" s="143"/>
      <c r="U17" s="136" t="s">
        <v>401</v>
      </c>
    </row>
    <row r="18" spans="1:21" ht="16.5">
      <c r="A18" s="137" t="s">
        <v>374</v>
      </c>
      <c r="B18" s="137"/>
      <c r="C18" s="142">
        <v>25</v>
      </c>
      <c r="D18" s="142"/>
      <c r="E18" s="142">
        <v>1</v>
      </c>
      <c r="F18" s="142"/>
      <c r="G18" s="143">
        <f t="shared" si="0"/>
        <v>26</v>
      </c>
      <c r="H18" s="143"/>
      <c r="I18" s="142">
        <v>25</v>
      </c>
      <c r="J18" s="142"/>
      <c r="K18" s="142">
        <v>1</v>
      </c>
      <c r="L18" s="142"/>
      <c r="M18" s="143">
        <f t="shared" si="1"/>
        <v>26</v>
      </c>
      <c r="N18" s="143"/>
      <c r="O18" s="142">
        <v>25</v>
      </c>
      <c r="P18" s="142"/>
      <c r="Q18" s="142">
        <v>1</v>
      </c>
      <c r="R18" s="142"/>
      <c r="S18" s="143">
        <f t="shared" si="2"/>
        <v>26</v>
      </c>
      <c r="T18" s="143"/>
      <c r="U18" s="136" t="s">
        <v>402</v>
      </c>
    </row>
    <row r="19" spans="1:21" ht="16.5">
      <c r="A19" s="137" t="s">
        <v>375</v>
      </c>
      <c r="B19" s="137"/>
      <c r="C19" s="144">
        <v>19</v>
      </c>
      <c r="D19" s="144"/>
      <c r="E19" s="144">
        <v>1.1000000000000001</v>
      </c>
      <c r="F19" s="144"/>
      <c r="G19" s="143">
        <f t="shared" si="0"/>
        <v>20.100000000000001</v>
      </c>
      <c r="H19" s="145"/>
      <c r="I19" s="144">
        <v>21.5</v>
      </c>
      <c r="J19" s="144"/>
      <c r="K19" s="144">
        <v>1.1000000000000001</v>
      </c>
      <c r="L19" s="144"/>
      <c r="M19" s="143">
        <f t="shared" si="1"/>
        <v>22.6</v>
      </c>
      <c r="N19" s="145"/>
      <c r="O19" s="144">
        <v>19</v>
      </c>
      <c r="P19" s="144"/>
      <c r="Q19" s="144">
        <v>1.1000000000000001</v>
      </c>
      <c r="R19" s="144"/>
      <c r="S19" s="143">
        <f t="shared" si="2"/>
        <v>20.100000000000001</v>
      </c>
      <c r="T19" s="145"/>
      <c r="U19" s="136" t="s">
        <v>413</v>
      </c>
    </row>
    <row r="20" spans="1:21" ht="16.5">
      <c r="A20" s="137" t="s">
        <v>376</v>
      </c>
      <c r="B20" s="137"/>
      <c r="C20" s="142">
        <v>18</v>
      </c>
      <c r="D20" s="142"/>
      <c r="E20" s="142">
        <v>0</v>
      </c>
      <c r="F20" s="142"/>
      <c r="G20" s="143">
        <f t="shared" si="0"/>
        <v>18</v>
      </c>
      <c r="H20" s="143"/>
      <c r="I20" s="142">
        <v>16</v>
      </c>
      <c r="J20" s="142"/>
      <c r="K20" s="142">
        <v>0</v>
      </c>
      <c r="L20" s="142"/>
      <c r="M20" s="143">
        <f t="shared" si="1"/>
        <v>16</v>
      </c>
      <c r="N20" s="143"/>
      <c r="O20" s="142">
        <v>18</v>
      </c>
      <c r="P20" s="142"/>
      <c r="Q20" s="142">
        <v>0</v>
      </c>
      <c r="R20" s="142"/>
      <c r="S20" s="143">
        <f t="shared" si="2"/>
        <v>18</v>
      </c>
      <c r="T20" s="143"/>
      <c r="U20" s="136" t="s">
        <v>401</v>
      </c>
    </row>
    <row r="21" spans="1:21" ht="16.5">
      <c r="A21" s="137" t="s">
        <v>377</v>
      </c>
      <c r="B21" s="137"/>
      <c r="C21" s="142">
        <v>21</v>
      </c>
      <c r="D21" s="142"/>
      <c r="E21" s="142">
        <v>1</v>
      </c>
      <c r="F21" s="142"/>
      <c r="G21" s="143">
        <f t="shared" si="0"/>
        <v>22</v>
      </c>
      <c r="H21" s="143"/>
      <c r="I21" s="142">
        <v>22.5</v>
      </c>
      <c r="J21" s="142"/>
      <c r="K21" s="142">
        <v>1</v>
      </c>
      <c r="L21" s="142"/>
      <c r="M21" s="143">
        <f t="shared" si="1"/>
        <v>23.5</v>
      </c>
      <c r="N21" s="143"/>
      <c r="O21" s="142">
        <v>19</v>
      </c>
      <c r="P21" s="142"/>
      <c r="Q21" s="142">
        <v>1</v>
      </c>
      <c r="R21" s="142"/>
      <c r="S21" s="143">
        <f t="shared" si="2"/>
        <v>20</v>
      </c>
      <c r="T21" s="143"/>
      <c r="U21" s="136" t="s">
        <v>46</v>
      </c>
    </row>
    <row r="22" spans="1:21">
      <c r="A22" s="137" t="s">
        <v>152</v>
      </c>
      <c r="B22" s="137"/>
      <c r="C22" s="142">
        <v>24</v>
      </c>
      <c r="D22" s="142"/>
      <c r="E22" s="146">
        <v>1.03</v>
      </c>
      <c r="F22" s="142"/>
      <c r="G22" s="147">
        <f t="shared" si="0"/>
        <v>25.03</v>
      </c>
      <c r="H22" s="143"/>
      <c r="I22" s="142">
        <v>26</v>
      </c>
      <c r="J22" s="142"/>
      <c r="K22" s="146">
        <v>1.03</v>
      </c>
      <c r="L22" s="142"/>
      <c r="M22" s="147">
        <f t="shared" si="1"/>
        <v>27.03</v>
      </c>
      <c r="N22" s="143"/>
      <c r="O22" s="142">
        <v>24</v>
      </c>
      <c r="P22" s="142"/>
      <c r="Q22" s="146">
        <v>1.03</v>
      </c>
      <c r="R22" s="142"/>
      <c r="S22" s="143">
        <f t="shared" si="2"/>
        <v>25.03</v>
      </c>
      <c r="T22" s="143"/>
      <c r="U22" s="136" t="s">
        <v>403</v>
      </c>
    </row>
    <row r="23" spans="1:21" ht="16.5">
      <c r="A23" s="137" t="s">
        <v>378</v>
      </c>
      <c r="B23" s="137"/>
      <c r="C23" s="142">
        <v>29.4</v>
      </c>
      <c r="D23" s="142"/>
      <c r="E23" s="142">
        <v>1.4</v>
      </c>
      <c r="F23" s="142"/>
      <c r="G23" s="143">
        <f t="shared" si="0"/>
        <v>30.799999999999997</v>
      </c>
      <c r="H23" s="143"/>
      <c r="I23" s="142">
        <v>26.4</v>
      </c>
      <c r="J23" s="142"/>
      <c r="K23" s="142">
        <v>1.4</v>
      </c>
      <c r="L23" s="142"/>
      <c r="M23" s="143">
        <f t="shared" si="1"/>
        <v>27.799999999999997</v>
      </c>
      <c r="N23" s="143"/>
      <c r="O23" s="142">
        <v>29.4</v>
      </c>
      <c r="P23" s="142"/>
      <c r="Q23" s="142">
        <v>1.4</v>
      </c>
      <c r="R23" s="142"/>
      <c r="S23" s="143">
        <f t="shared" si="2"/>
        <v>30.799999999999997</v>
      </c>
      <c r="T23" s="143"/>
      <c r="U23" s="136" t="s">
        <v>46</v>
      </c>
    </row>
    <row r="24" spans="1:21">
      <c r="A24" s="137" t="s">
        <v>331</v>
      </c>
      <c r="B24" s="137"/>
      <c r="C24" s="142">
        <v>20</v>
      </c>
      <c r="D24" s="142"/>
      <c r="E24" s="148">
        <v>0.125</v>
      </c>
      <c r="F24" s="142"/>
      <c r="G24" s="149">
        <f t="shared" si="0"/>
        <v>20.125</v>
      </c>
      <c r="H24" s="143"/>
      <c r="I24" s="142">
        <v>20</v>
      </c>
      <c r="J24" s="142"/>
      <c r="K24" s="148">
        <v>0.125</v>
      </c>
      <c r="L24" s="142"/>
      <c r="M24" s="149">
        <f t="shared" si="1"/>
        <v>20.125</v>
      </c>
      <c r="N24" s="143"/>
      <c r="O24" s="142">
        <v>20</v>
      </c>
      <c r="P24" s="142"/>
      <c r="Q24" s="148">
        <v>0.125</v>
      </c>
      <c r="R24" s="142"/>
      <c r="S24" s="143">
        <f t="shared" si="2"/>
        <v>20.125</v>
      </c>
      <c r="T24" s="143"/>
      <c r="U24" s="136" t="s">
        <v>8</v>
      </c>
    </row>
    <row r="25" spans="1:21" ht="16.5">
      <c r="A25" s="137" t="s">
        <v>379</v>
      </c>
      <c r="B25" s="137"/>
      <c r="C25" s="142">
        <v>30</v>
      </c>
      <c r="D25" s="142"/>
      <c r="E25" s="142">
        <v>0</v>
      </c>
      <c r="F25" s="142"/>
      <c r="G25" s="143">
        <f t="shared" si="0"/>
        <v>30</v>
      </c>
      <c r="H25" s="143"/>
      <c r="I25" s="142">
        <v>31.2</v>
      </c>
      <c r="J25" s="142"/>
      <c r="K25" s="142">
        <v>0</v>
      </c>
      <c r="L25" s="142"/>
      <c r="M25" s="143">
        <f t="shared" si="1"/>
        <v>31.2</v>
      </c>
      <c r="N25" s="143"/>
      <c r="O25" s="142">
        <v>30</v>
      </c>
      <c r="P25" s="142"/>
      <c r="Q25" s="142">
        <v>0</v>
      </c>
      <c r="R25" s="142"/>
      <c r="S25" s="143">
        <f t="shared" si="2"/>
        <v>30</v>
      </c>
      <c r="T25" s="143"/>
    </row>
    <row r="26" spans="1:21">
      <c r="A26" s="137" t="s">
        <v>40</v>
      </c>
      <c r="B26" s="137"/>
      <c r="C26" s="142">
        <v>27</v>
      </c>
      <c r="D26" s="142"/>
      <c r="E26" s="142">
        <v>0</v>
      </c>
      <c r="F26" s="142"/>
      <c r="G26" s="143">
        <f t="shared" si="0"/>
        <v>27</v>
      </c>
      <c r="H26" s="143"/>
      <c r="I26" s="146">
        <v>27.75</v>
      </c>
      <c r="J26" s="146"/>
      <c r="K26" s="142">
        <v>0</v>
      </c>
      <c r="L26" s="142"/>
      <c r="M26" s="147">
        <f t="shared" si="1"/>
        <v>27.75</v>
      </c>
      <c r="N26" s="147"/>
      <c r="O26" s="142">
        <v>27</v>
      </c>
      <c r="P26" s="142"/>
      <c r="Q26" s="142">
        <v>0</v>
      </c>
      <c r="R26" s="142"/>
      <c r="S26" s="143">
        <f t="shared" si="2"/>
        <v>27</v>
      </c>
      <c r="T26" s="143"/>
    </row>
    <row r="27" spans="1:21">
      <c r="A27" s="137" t="s">
        <v>41</v>
      </c>
      <c r="B27" s="137"/>
      <c r="C27" s="142">
        <v>24</v>
      </c>
      <c r="D27" s="142"/>
      <c r="E27" s="142">
        <v>0</v>
      </c>
      <c r="F27" s="142"/>
      <c r="G27" s="143">
        <f t="shared" si="0"/>
        <v>24</v>
      </c>
      <c r="H27" s="143"/>
      <c r="I27" s="142">
        <v>24</v>
      </c>
      <c r="J27" s="142"/>
      <c r="K27" s="142">
        <v>0</v>
      </c>
      <c r="L27" s="142"/>
      <c r="M27" s="143">
        <f t="shared" si="1"/>
        <v>24</v>
      </c>
      <c r="N27" s="143"/>
      <c r="O27" s="142">
        <v>24</v>
      </c>
      <c r="P27" s="142"/>
      <c r="Q27" s="142">
        <v>0</v>
      </c>
      <c r="R27" s="142"/>
      <c r="S27" s="143">
        <f t="shared" si="2"/>
        <v>24</v>
      </c>
      <c r="T27" s="143"/>
    </row>
    <row r="28" spans="1:21">
      <c r="A28" s="137" t="s">
        <v>314</v>
      </c>
      <c r="B28" s="137"/>
      <c r="C28" s="142">
        <v>19</v>
      </c>
      <c r="D28" s="142"/>
      <c r="E28" s="142">
        <v>0</v>
      </c>
      <c r="F28" s="142"/>
      <c r="G28" s="143">
        <f t="shared" si="0"/>
        <v>19</v>
      </c>
      <c r="H28" s="143"/>
      <c r="I28" s="142">
        <v>15</v>
      </c>
      <c r="J28" s="142"/>
      <c r="K28" s="142">
        <v>0</v>
      </c>
      <c r="L28" s="142"/>
      <c r="M28" s="143">
        <f t="shared" si="1"/>
        <v>15</v>
      </c>
      <c r="N28" s="143"/>
      <c r="O28" s="142">
        <v>19</v>
      </c>
      <c r="P28" s="142"/>
      <c r="Q28" s="142">
        <v>0</v>
      </c>
      <c r="R28" s="142"/>
      <c r="S28" s="143">
        <f t="shared" si="2"/>
        <v>19</v>
      </c>
      <c r="T28" s="143"/>
      <c r="U28" s="136" t="s">
        <v>401</v>
      </c>
    </row>
    <row r="29" spans="1:21" ht="16.5">
      <c r="A29" s="137" t="s">
        <v>380</v>
      </c>
      <c r="B29" s="137"/>
      <c r="C29" s="142">
        <v>28.5</v>
      </c>
      <c r="D29" s="142"/>
      <c r="E29" s="142">
        <v>0.1</v>
      </c>
      <c r="F29" s="142"/>
      <c r="G29" s="143">
        <f t="shared" si="0"/>
        <v>28.6</v>
      </c>
      <c r="H29" s="143"/>
      <c r="I29" s="142">
        <v>28.5</v>
      </c>
      <c r="J29" s="142"/>
      <c r="K29" s="142">
        <v>0.1</v>
      </c>
      <c r="L29" s="142"/>
      <c r="M29" s="143">
        <f t="shared" si="1"/>
        <v>28.6</v>
      </c>
      <c r="N29" s="143"/>
      <c r="O29" s="142">
        <v>28.5</v>
      </c>
      <c r="P29" s="142"/>
      <c r="Q29" s="142">
        <v>0.1</v>
      </c>
      <c r="R29" s="142"/>
      <c r="S29" s="143">
        <f t="shared" si="2"/>
        <v>28.6</v>
      </c>
      <c r="T29" s="143"/>
      <c r="U29" s="136" t="s">
        <v>404</v>
      </c>
    </row>
    <row r="30" spans="1:21">
      <c r="A30" s="137" t="s">
        <v>315</v>
      </c>
      <c r="B30" s="137"/>
      <c r="C30" s="142">
        <v>18</v>
      </c>
      <c r="D30" s="142"/>
      <c r="E30" s="142">
        <v>0.4</v>
      </c>
      <c r="F30" s="142"/>
      <c r="G30" s="143">
        <f t="shared" si="0"/>
        <v>18.399999999999999</v>
      </c>
      <c r="H30" s="143"/>
      <c r="I30" s="142">
        <v>18</v>
      </c>
      <c r="J30" s="142"/>
      <c r="K30" s="142">
        <v>0.4</v>
      </c>
      <c r="L30" s="142"/>
      <c r="M30" s="143">
        <f t="shared" si="1"/>
        <v>18.399999999999999</v>
      </c>
      <c r="N30" s="143"/>
      <c r="O30" s="142">
        <v>18</v>
      </c>
      <c r="P30" s="142"/>
      <c r="Q30" s="142">
        <v>0.4</v>
      </c>
      <c r="R30" s="142"/>
      <c r="S30" s="143">
        <f t="shared" si="2"/>
        <v>18.399999999999999</v>
      </c>
      <c r="T30" s="143"/>
      <c r="U30" s="136" t="s">
        <v>46</v>
      </c>
    </row>
    <row r="31" spans="1:21">
      <c r="A31" s="137" t="s">
        <v>47</v>
      </c>
      <c r="B31" s="137"/>
      <c r="C31" s="142">
        <v>17</v>
      </c>
      <c r="D31" s="142"/>
      <c r="E31" s="142">
        <v>0.3</v>
      </c>
      <c r="F31" s="142"/>
      <c r="G31" s="143">
        <f t="shared" si="0"/>
        <v>17.3</v>
      </c>
      <c r="H31" s="143"/>
      <c r="I31" s="142">
        <v>17</v>
      </c>
      <c r="J31" s="142"/>
      <c r="K31" s="142">
        <v>0.3</v>
      </c>
      <c r="L31" s="142"/>
      <c r="M31" s="143">
        <f t="shared" si="1"/>
        <v>17.3</v>
      </c>
      <c r="N31" s="143"/>
      <c r="O31" s="142">
        <v>17</v>
      </c>
      <c r="P31" s="142"/>
      <c r="Q31" s="142">
        <v>0.3</v>
      </c>
      <c r="R31" s="142"/>
      <c r="S31" s="143">
        <f t="shared" si="2"/>
        <v>17.3</v>
      </c>
      <c r="T31" s="143"/>
      <c r="U31" s="136" t="s">
        <v>8</v>
      </c>
    </row>
    <row r="32" spans="1:21">
      <c r="A32" s="154" t="s">
        <v>48</v>
      </c>
      <c r="B32" s="154"/>
      <c r="C32" s="142">
        <v>27</v>
      </c>
      <c r="D32" s="142"/>
      <c r="E32" s="142">
        <v>0</v>
      </c>
      <c r="F32" s="142"/>
      <c r="G32" s="143">
        <f t="shared" si="0"/>
        <v>27</v>
      </c>
      <c r="H32" s="143"/>
      <c r="I32" s="146">
        <v>27.75</v>
      </c>
      <c r="J32" s="146"/>
      <c r="K32" s="142">
        <v>0</v>
      </c>
      <c r="L32" s="142"/>
      <c r="M32" s="147">
        <f t="shared" si="1"/>
        <v>27.75</v>
      </c>
      <c r="N32" s="147"/>
      <c r="O32" s="142">
        <v>27</v>
      </c>
      <c r="P32" s="142"/>
      <c r="Q32" s="142">
        <v>0</v>
      </c>
      <c r="R32" s="142"/>
      <c r="S32" s="143">
        <f t="shared" si="2"/>
        <v>27</v>
      </c>
      <c r="T32" s="143"/>
    </row>
    <row r="33" spans="1:21" ht="16.5">
      <c r="A33" s="154" t="s">
        <v>381</v>
      </c>
      <c r="B33" s="154"/>
      <c r="C33" s="142">
        <v>26.4</v>
      </c>
      <c r="D33" s="142"/>
      <c r="E33" s="142">
        <v>0.9</v>
      </c>
      <c r="F33" s="142"/>
      <c r="G33" s="143">
        <f t="shared" si="0"/>
        <v>27.299999999999997</v>
      </c>
      <c r="H33" s="143"/>
      <c r="I33" s="142">
        <v>24.6</v>
      </c>
      <c r="J33" s="142"/>
      <c r="K33" s="142">
        <v>0.3</v>
      </c>
      <c r="L33" s="142"/>
      <c r="M33" s="143">
        <f t="shared" si="1"/>
        <v>24.900000000000002</v>
      </c>
      <c r="N33" s="143"/>
      <c r="O33" s="142">
        <v>26.4</v>
      </c>
      <c r="P33" s="142"/>
      <c r="Q33" s="142">
        <v>0.9</v>
      </c>
      <c r="R33" s="142"/>
      <c r="S33" s="143">
        <f t="shared" si="2"/>
        <v>27.299999999999997</v>
      </c>
      <c r="T33" s="143"/>
      <c r="U33" s="136" t="s">
        <v>157</v>
      </c>
    </row>
    <row r="34" spans="1:21" ht="16.5">
      <c r="A34" s="154" t="s">
        <v>382</v>
      </c>
      <c r="B34" s="154"/>
      <c r="C34" s="142">
        <v>23</v>
      </c>
      <c r="D34" s="142"/>
      <c r="E34" s="148">
        <v>0.80500000000000005</v>
      </c>
      <c r="F34" s="148"/>
      <c r="G34" s="149">
        <f t="shared" si="0"/>
        <v>23.805</v>
      </c>
      <c r="H34" s="149"/>
      <c r="I34" s="142">
        <v>27</v>
      </c>
      <c r="J34" s="142"/>
      <c r="K34" s="146">
        <v>0.75</v>
      </c>
      <c r="L34" s="146"/>
      <c r="M34" s="143">
        <f t="shared" si="1"/>
        <v>27.75</v>
      </c>
      <c r="N34" s="147"/>
      <c r="O34" s="142">
        <v>23</v>
      </c>
      <c r="P34" s="142"/>
      <c r="Q34" s="148">
        <v>0.80500000000000005</v>
      </c>
      <c r="R34" s="148"/>
      <c r="S34" s="143">
        <f t="shared" si="2"/>
        <v>23.805</v>
      </c>
      <c r="T34" s="149"/>
      <c r="U34" s="136" t="s">
        <v>405</v>
      </c>
    </row>
    <row r="35" spans="1:21">
      <c r="A35" s="154" t="s">
        <v>316</v>
      </c>
      <c r="B35" s="154"/>
      <c r="C35" s="142">
        <v>18</v>
      </c>
      <c r="D35" s="142"/>
      <c r="E35" s="148">
        <v>1.625</v>
      </c>
      <c r="F35" s="148"/>
      <c r="G35" s="149">
        <f t="shared" si="0"/>
        <v>19.625</v>
      </c>
      <c r="H35" s="149"/>
      <c r="I35" s="142">
        <v>18</v>
      </c>
      <c r="J35" s="142"/>
      <c r="K35" s="148">
        <v>1.625</v>
      </c>
      <c r="L35" s="148"/>
      <c r="M35" s="149">
        <f t="shared" si="1"/>
        <v>19.625</v>
      </c>
      <c r="N35" s="149"/>
      <c r="O35" s="142">
        <v>18</v>
      </c>
      <c r="P35" s="142"/>
      <c r="Q35" s="148">
        <v>1.625</v>
      </c>
      <c r="R35" s="148"/>
      <c r="S35" s="143">
        <f t="shared" si="2"/>
        <v>19.625</v>
      </c>
      <c r="T35" s="149"/>
      <c r="U35" s="136" t="s">
        <v>53</v>
      </c>
    </row>
    <row r="36" spans="1:21">
      <c r="A36" s="154" t="s">
        <v>317</v>
      </c>
      <c r="B36" s="154"/>
      <c r="C36" s="142">
        <v>10.5</v>
      </c>
      <c r="D36" s="142"/>
      <c r="E36" s="142">
        <v>4</v>
      </c>
      <c r="F36" s="142"/>
      <c r="G36" s="143">
        <f t="shared" si="0"/>
        <v>14.5</v>
      </c>
      <c r="H36" s="143"/>
      <c r="I36" s="142">
        <v>13.5</v>
      </c>
      <c r="J36" s="142"/>
      <c r="K36" s="142">
        <v>4</v>
      </c>
      <c r="L36" s="142"/>
      <c r="M36" s="143">
        <f t="shared" si="1"/>
        <v>17.5</v>
      </c>
      <c r="N36" s="143"/>
      <c r="O36" s="142">
        <v>10.5</v>
      </c>
      <c r="P36" s="142"/>
      <c r="Q36" s="142">
        <v>4</v>
      </c>
      <c r="R36" s="142"/>
      <c r="S36" s="143">
        <f t="shared" si="2"/>
        <v>14.5</v>
      </c>
      <c r="T36" s="143"/>
      <c r="U36" s="136" t="s">
        <v>157</v>
      </c>
    </row>
    <row r="37" spans="1:21">
      <c r="A37" s="154" t="s">
        <v>318</v>
      </c>
      <c r="B37" s="154"/>
      <c r="C37" s="142">
        <v>17</v>
      </c>
      <c r="D37" s="142"/>
      <c r="E37" s="148">
        <v>1.875</v>
      </c>
      <c r="F37" s="148"/>
      <c r="G37" s="149">
        <f t="shared" si="0"/>
        <v>18.875</v>
      </c>
      <c r="H37" s="149"/>
      <c r="I37" s="142">
        <v>21</v>
      </c>
      <c r="J37" s="142"/>
      <c r="K37" s="148">
        <v>1.875</v>
      </c>
      <c r="L37" s="148"/>
      <c r="M37" s="149">
        <f t="shared" si="1"/>
        <v>22.875</v>
      </c>
      <c r="N37" s="149"/>
      <c r="O37" s="142">
        <v>17</v>
      </c>
      <c r="P37" s="142"/>
      <c r="Q37" s="148">
        <v>1.875</v>
      </c>
      <c r="R37" s="148"/>
      <c r="S37" s="143">
        <f t="shared" si="2"/>
        <v>18.875</v>
      </c>
      <c r="T37" s="149"/>
      <c r="U37" s="136" t="s">
        <v>57</v>
      </c>
    </row>
    <row r="38" spans="1:21">
      <c r="A38" s="154" t="s">
        <v>58</v>
      </c>
      <c r="B38" s="154"/>
      <c r="C38" s="142">
        <v>8</v>
      </c>
      <c r="D38" s="142"/>
      <c r="E38" s="142">
        <v>18.399999999999999</v>
      </c>
      <c r="F38" s="142"/>
      <c r="G38" s="143">
        <f t="shared" si="0"/>
        <v>26.4</v>
      </c>
      <c r="H38" s="143"/>
      <c r="I38" s="142">
        <v>8</v>
      </c>
      <c r="J38" s="142"/>
      <c r="K38" s="146">
        <v>16.649999999999999</v>
      </c>
      <c r="L38" s="146"/>
      <c r="M38" s="147">
        <f t="shared" si="1"/>
        <v>24.65</v>
      </c>
      <c r="N38" s="147"/>
      <c r="O38" s="142">
        <v>8</v>
      </c>
      <c r="P38" s="142"/>
      <c r="Q38" s="142">
        <v>18.600000000000001</v>
      </c>
      <c r="R38" s="142"/>
      <c r="S38" s="143">
        <f t="shared" si="2"/>
        <v>26.6</v>
      </c>
      <c r="T38" s="143"/>
      <c r="U38" s="136" t="s">
        <v>406</v>
      </c>
    </row>
    <row r="39" spans="1:21" ht="16.5">
      <c r="A39" s="154" t="s">
        <v>383</v>
      </c>
      <c r="B39" s="154"/>
      <c r="C39" s="142">
        <v>37.5</v>
      </c>
      <c r="D39" s="142"/>
      <c r="E39" s="146">
        <v>0.25</v>
      </c>
      <c r="F39" s="146"/>
      <c r="G39" s="147">
        <f t="shared" si="0"/>
        <v>37.75</v>
      </c>
      <c r="H39" s="147"/>
      <c r="I39" s="142">
        <v>37.5</v>
      </c>
      <c r="J39" s="142"/>
      <c r="K39" s="146">
        <v>0.25</v>
      </c>
      <c r="L39" s="146"/>
      <c r="M39" s="147">
        <f t="shared" si="1"/>
        <v>37.75</v>
      </c>
      <c r="N39" s="147"/>
      <c r="O39" s="142">
        <v>37.5</v>
      </c>
      <c r="P39" s="142"/>
      <c r="Q39" s="146">
        <v>0.25</v>
      </c>
      <c r="R39" s="146"/>
      <c r="S39" s="143">
        <f t="shared" si="2"/>
        <v>37.75</v>
      </c>
      <c r="T39" s="147"/>
      <c r="U39" s="136" t="s">
        <v>8</v>
      </c>
    </row>
    <row r="40" spans="1:21">
      <c r="A40" s="154" t="s">
        <v>61</v>
      </c>
      <c r="B40" s="154"/>
      <c r="C40" s="142">
        <v>23</v>
      </c>
      <c r="D40" s="142"/>
      <c r="E40" s="142">
        <v>0</v>
      </c>
      <c r="F40" s="142"/>
      <c r="G40" s="143">
        <f t="shared" si="0"/>
        <v>23</v>
      </c>
      <c r="H40" s="143"/>
      <c r="I40" s="142">
        <v>23</v>
      </c>
      <c r="J40" s="142"/>
      <c r="K40" s="142">
        <v>0</v>
      </c>
      <c r="L40" s="142"/>
      <c r="M40" s="143">
        <f t="shared" si="1"/>
        <v>23</v>
      </c>
      <c r="N40" s="143"/>
      <c r="O40" s="142">
        <v>23</v>
      </c>
      <c r="P40" s="142"/>
      <c r="Q40" s="142">
        <v>0</v>
      </c>
      <c r="R40" s="142"/>
      <c r="S40" s="143">
        <f t="shared" si="2"/>
        <v>23</v>
      </c>
      <c r="T40" s="143"/>
    </row>
    <row r="41" spans="1:21">
      <c r="A41" s="154" t="s">
        <v>62</v>
      </c>
      <c r="B41" s="154"/>
      <c r="C41" s="142">
        <v>28</v>
      </c>
      <c r="D41" s="142"/>
      <c r="E41" s="142">
        <v>0</v>
      </c>
      <c r="F41" s="142"/>
      <c r="G41" s="143">
        <f t="shared" si="0"/>
        <v>28</v>
      </c>
      <c r="H41" s="143"/>
      <c r="I41" s="142">
        <v>28</v>
      </c>
      <c r="J41" s="142"/>
      <c r="K41" s="142">
        <v>0</v>
      </c>
      <c r="L41" s="142"/>
      <c r="M41" s="143">
        <f t="shared" si="1"/>
        <v>28</v>
      </c>
      <c r="N41" s="143"/>
      <c r="O41" s="142">
        <v>28</v>
      </c>
      <c r="P41" s="142"/>
      <c r="Q41" s="142">
        <v>0</v>
      </c>
      <c r="R41" s="142"/>
      <c r="S41" s="143">
        <f t="shared" si="2"/>
        <v>28</v>
      </c>
      <c r="T41" s="143"/>
    </row>
    <row r="42" spans="1:21">
      <c r="A42" s="154" t="s">
        <v>64</v>
      </c>
      <c r="B42" s="154"/>
      <c r="C42" s="142">
        <v>16</v>
      </c>
      <c r="D42" s="142"/>
      <c r="E42" s="142">
        <v>1</v>
      </c>
      <c r="F42" s="142"/>
      <c r="G42" s="143">
        <f t="shared" si="0"/>
        <v>17</v>
      </c>
      <c r="H42" s="143"/>
      <c r="I42" s="142">
        <v>13</v>
      </c>
      <c r="J42" s="142"/>
      <c r="K42" s="142">
        <v>1</v>
      </c>
      <c r="L42" s="142"/>
      <c r="M42" s="143">
        <f t="shared" si="1"/>
        <v>14</v>
      </c>
      <c r="N42" s="143"/>
      <c r="O42" s="142">
        <v>16</v>
      </c>
      <c r="P42" s="142"/>
      <c r="Q42" s="142">
        <v>1</v>
      </c>
      <c r="R42" s="142"/>
      <c r="S42" s="143">
        <f t="shared" si="2"/>
        <v>17</v>
      </c>
      <c r="T42" s="143"/>
      <c r="U42" s="136" t="s">
        <v>46</v>
      </c>
    </row>
    <row r="43" spans="1:21" ht="16.5">
      <c r="A43" s="154" t="s">
        <v>384</v>
      </c>
      <c r="B43" s="154"/>
      <c r="C43" s="142">
        <v>30</v>
      </c>
      <c r="D43" s="142"/>
      <c r="E43" s="142">
        <v>0</v>
      </c>
      <c r="F43" s="142"/>
      <c r="G43" s="143">
        <f t="shared" si="0"/>
        <v>30</v>
      </c>
      <c r="H43" s="143"/>
      <c r="I43" s="142">
        <v>30</v>
      </c>
      <c r="J43" s="142"/>
      <c r="K43" s="142">
        <v>0</v>
      </c>
      <c r="L43" s="142"/>
      <c r="M43" s="143">
        <f t="shared" si="1"/>
        <v>30</v>
      </c>
      <c r="N43" s="143"/>
      <c r="O43" s="142">
        <v>30</v>
      </c>
      <c r="P43" s="142"/>
      <c r="Q43" s="142">
        <v>0</v>
      </c>
      <c r="R43" s="142"/>
      <c r="S43" s="143">
        <f t="shared" si="2"/>
        <v>30</v>
      </c>
      <c r="T43" s="143"/>
    </row>
    <row r="44" spans="1:21">
      <c r="A44" s="154" t="s">
        <v>66</v>
      </c>
      <c r="B44" s="154"/>
      <c r="C44" s="142">
        <v>40.700000000000003</v>
      </c>
      <c r="D44" s="142"/>
      <c r="E44" s="142">
        <v>0</v>
      </c>
      <c r="F44" s="142"/>
      <c r="G44" s="143">
        <f t="shared" si="0"/>
        <v>40.700000000000003</v>
      </c>
      <c r="H44" s="143"/>
      <c r="I44" s="142">
        <v>51</v>
      </c>
      <c r="J44" s="142"/>
      <c r="K44" s="142">
        <v>0</v>
      </c>
      <c r="L44" s="142"/>
      <c r="M44" s="143">
        <f t="shared" si="1"/>
        <v>51</v>
      </c>
      <c r="N44" s="143"/>
      <c r="O44" s="142">
        <v>40.700000000000003</v>
      </c>
      <c r="P44" s="142"/>
      <c r="Q44" s="142">
        <v>19.2</v>
      </c>
      <c r="R44" s="142"/>
      <c r="S44" s="143">
        <f t="shared" si="2"/>
        <v>59.900000000000006</v>
      </c>
      <c r="T44" s="143"/>
      <c r="U44" s="136" t="s">
        <v>67</v>
      </c>
    </row>
    <row r="45" spans="1:21">
      <c r="A45" s="154" t="s">
        <v>68</v>
      </c>
      <c r="B45" s="154"/>
      <c r="C45" s="142">
        <v>32</v>
      </c>
      <c r="D45" s="142"/>
      <c r="E45" s="142">
        <v>1</v>
      </c>
      <c r="F45" s="142"/>
      <c r="G45" s="143">
        <f t="shared" si="0"/>
        <v>33</v>
      </c>
      <c r="H45" s="143"/>
      <c r="I45" s="142">
        <v>32</v>
      </c>
      <c r="J45" s="142"/>
      <c r="K45" s="142">
        <v>1</v>
      </c>
      <c r="L45" s="142"/>
      <c r="M45" s="143">
        <f t="shared" si="1"/>
        <v>33</v>
      </c>
      <c r="N45" s="143"/>
      <c r="O45" s="142">
        <v>32</v>
      </c>
      <c r="P45" s="142"/>
      <c r="Q45" s="142">
        <v>1</v>
      </c>
      <c r="R45" s="142"/>
      <c r="S45" s="143">
        <f t="shared" si="2"/>
        <v>33</v>
      </c>
      <c r="T45" s="143"/>
      <c r="U45" s="136" t="s">
        <v>69</v>
      </c>
    </row>
    <row r="46" spans="1:21">
      <c r="A46" s="154" t="s">
        <v>319</v>
      </c>
      <c r="B46" s="154"/>
      <c r="C46" s="142">
        <v>16</v>
      </c>
      <c r="D46" s="142"/>
      <c r="E46" s="146">
        <v>0.75</v>
      </c>
      <c r="F46" s="146"/>
      <c r="G46" s="147">
        <f t="shared" si="0"/>
        <v>16.75</v>
      </c>
      <c r="H46" s="147"/>
      <c r="I46" s="142">
        <v>16</v>
      </c>
      <c r="J46" s="142"/>
      <c r="K46" s="146">
        <v>0.75</v>
      </c>
      <c r="L46" s="146"/>
      <c r="M46" s="147">
        <f t="shared" si="1"/>
        <v>16.75</v>
      </c>
      <c r="N46" s="147"/>
      <c r="O46" s="142">
        <v>16</v>
      </c>
      <c r="P46" s="142"/>
      <c r="Q46" s="146">
        <v>0.75</v>
      </c>
      <c r="R46" s="146"/>
      <c r="S46" s="143">
        <f t="shared" si="2"/>
        <v>16.75</v>
      </c>
      <c r="T46" s="147"/>
      <c r="U46" s="136" t="s">
        <v>408</v>
      </c>
    </row>
    <row r="47" spans="1:21" ht="16.5">
      <c r="A47" s="154" t="s">
        <v>385</v>
      </c>
      <c r="B47" s="154"/>
      <c r="C47" s="142">
        <v>22</v>
      </c>
      <c r="D47" s="142"/>
      <c r="E47" s="142">
        <v>2</v>
      </c>
      <c r="F47" s="142"/>
      <c r="G47" s="143">
        <f t="shared" si="0"/>
        <v>24</v>
      </c>
      <c r="H47" s="143"/>
      <c r="I47" s="142">
        <v>22</v>
      </c>
      <c r="J47" s="142"/>
      <c r="K47" s="142">
        <v>2</v>
      </c>
      <c r="L47" s="142"/>
      <c r="M47" s="143">
        <f t="shared" si="1"/>
        <v>24</v>
      </c>
      <c r="N47" s="143"/>
      <c r="O47" s="142">
        <v>22</v>
      </c>
      <c r="P47" s="142"/>
      <c r="Q47" s="142">
        <v>2</v>
      </c>
      <c r="R47" s="142"/>
      <c r="S47" s="143">
        <f t="shared" si="2"/>
        <v>24</v>
      </c>
      <c r="T47" s="143"/>
      <c r="U47" s="136" t="s">
        <v>8</v>
      </c>
    </row>
    <row r="48" spans="1:21" ht="16.5">
      <c r="A48" s="154" t="s">
        <v>397</v>
      </c>
      <c r="B48" s="154"/>
      <c r="C48" s="142">
        <v>20</v>
      </c>
      <c r="D48" s="142"/>
      <c r="E48" s="142">
        <v>1.4</v>
      </c>
      <c r="F48" s="142"/>
      <c r="G48" s="143">
        <f t="shared" si="0"/>
        <v>21.4</v>
      </c>
      <c r="H48" s="143"/>
      <c r="I48" s="142">
        <v>17</v>
      </c>
      <c r="J48" s="142"/>
      <c r="K48" s="142">
        <v>1.4</v>
      </c>
      <c r="L48" s="142"/>
      <c r="M48" s="143">
        <f t="shared" si="1"/>
        <v>18.399999999999999</v>
      </c>
      <c r="N48" s="143"/>
      <c r="O48" s="142">
        <v>20</v>
      </c>
      <c r="P48" s="142"/>
      <c r="Q48" s="142">
        <v>1.4</v>
      </c>
      <c r="R48" s="142"/>
      <c r="S48" s="143">
        <f t="shared" si="2"/>
        <v>21.4</v>
      </c>
      <c r="T48" s="143"/>
      <c r="U48" s="136" t="s">
        <v>412</v>
      </c>
    </row>
    <row r="49" spans="1:21">
      <c r="A49" s="154" t="s">
        <v>74</v>
      </c>
      <c r="B49" s="154"/>
      <c r="C49" s="142">
        <v>20</v>
      </c>
      <c r="D49" s="142"/>
      <c r="E49" s="142">
        <v>0</v>
      </c>
      <c r="F49" s="142"/>
      <c r="G49" s="143">
        <f t="shared" si="0"/>
        <v>20</v>
      </c>
      <c r="H49" s="143"/>
      <c r="I49" s="142">
        <v>20</v>
      </c>
      <c r="J49" s="142"/>
      <c r="K49" s="142">
        <v>0</v>
      </c>
      <c r="L49" s="142"/>
      <c r="M49" s="143">
        <f t="shared" si="1"/>
        <v>20</v>
      </c>
      <c r="N49" s="143"/>
      <c r="O49" s="142">
        <v>20</v>
      </c>
      <c r="P49" s="142"/>
      <c r="Q49" s="142">
        <v>0</v>
      </c>
      <c r="R49" s="142"/>
      <c r="S49" s="143">
        <f t="shared" si="2"/>
        <v>20</v>
      </c>
      <c r="T49" s="143"/>
    </row>
    <row r="50" spans="1:21">
      <c r="A50" s="154" t="s">
        <v>75</v>
      </c>
      <c r="B50" s="154"/>
      <c r="C50" s="142">
        <v>24.5</v>
      </c>
      <c r="D50" s="142"/>
      <c r="E50" s="142">
        <v>0</v>
      </c>
      <c r="F50" s="142"/>
      <c r="G50" s="143">
        <f t="shared" si="0"/>
        <v>24.5</v>
      </c>
      <c r="H50" s="143"/>
      <c r="I50" s="142">
        <v>24.5</v>
      </c>
      <c r="J50" s="142"/>
      <c r="K50" s="142">
        <v>0</v>
      </c>
      <c r="L50" s="142"/>
      <c r="M50" s="143">
        <f t="shared" si="1"/>
        <v>24.5</v>
      </c>
      <c r="N50" s="143"/>
      <c r="O50" s="142">
        <v>24.5</v>
      </c>
      <c r="P50" s="142"/>
      <c r="Q50" s="142">
        <v>0</v>
      </c>
      <c r="R50" s="142"/>
      <c r="S50" s="143">
        <f t="shared" si="2"/>
        <v>24.5</v>
      </c>
      <c r="T50" s="143"/>
    </row>
    <row r="51" spans="1:21" ht="16.5">
      <c r="A51" s="154" t="s">
        <v>418</v>
      </c>
      <c r="B51" s="154"/>
      <c r="C51" s="142">
        <v>18.2</v>
      </c>
      <c r="D51" s="142"/>
      <c r="E51" s="146">
        <v>13.77</v>
      </c>
      <c r="F51" s="146"/>
      <c r="G51" s="147">
        <f t="shared" si="0"/>
        <v>31.97</v>
      </c>
      <c r="H51" s="147"/>
      <c r="I51" s="142">
        <v>27</v>
      </c>
      <c r="J51" s="142"/>
      <c r="K51" s="142">
        <v>4</v>
      </c>
      <c r="L51" s="142"/>
      <c r="M51" s="143">
        <f t="shared" si="1"/>
        <v>31</v>
      </c>
      <c r="N51" s="143"/>
      <c r="O51" s="142">
        <v>18.2</v>
      </c>
      <c r="P51" s="142"/>
      <c r="Q51" s="146">
        <v>7.68</v>
      </c>
      <c r="R51" s="146"/>
      <c r="S51" s="143">
        <f t="shared" si="2"/>
        <v>25.88</v>
      </c>
      <c r="T51" s="147"/>
      <c r="U51" s="136" t="s">
        <v>409</v>
      </c>
    </row>
    <row r="52" spans="1:21" ht="16.5">
      <c r="A52" s="154" t="s">
        <v>386</v>
      </c>
      <c r="B52" s="154"/>
      <c r="C52" s="142">
        <v>11.1</v>
      </c>
      <c r="D52" s="142"/>
      <c r="E52" s="142">
        <v>0</v>
      </c>
      <c r="F52" s="142"/>
      <c r="G52" s="143">
        <f t="shared" si="0"/>
        <v>11.1</v>
      </c>
      <c r="H52" s="143"/>
      <c r="I52" s="142">
        <v>20.2</v>
      </c>
      <c r="J52" s="142"/>
      <c r="K52" s="142">
        <v>0</v>
      </c>
      <c r="L52" s="142"/>
      <c r="M52" s="143">
        <f t="shared" si="1"/>
        <v>20.2</v>
      </c>
      <c r="N52" s="143"/>
      <c r="O52" s="142">
        <v>11.1</v>
      </c>
      <c r="P52" s="142"/>
      <c r="Q52" s="142">
        <v>0</v>
      </c>
      <c r="R52" s="142"/>
      <c r="S52" s="143">
        <f t="shared" si="2"/>
        <v>11.1</v>
      </c>
      <c r="T52" s="143"/>
    </row>
    <row r="53" spans="1:21">
      <c r="A53" s="154" t="s">
        <v>80</v>
      </c>
      <c r="B53" s="154"/>
      <c r="C53" s="142">
        <v>37.5</v>
      </c>
      <c r="D53" s="142"/>
      <c r="E53" s="142">
        <v>0</v>
      </c>
      <c r="F53" s="142"/>
      <c r="G53" s="143">
        <f t="shared" si="0"/>
        <v>37.5</v>
      </c>
      <c r="H53" s="143"/>
      <c r="I53" s="142">
        <v>37.5</v>
      </c>
      <c r="J53" s="142"/>
      <c r="K53" s="142">
        <v>0</v>
      </c>
      <c r="L53" s="142"/>
      <c r="M53" s="143">
        <f t="shared" si="1"/>
        <v>37.5</v>
      </c>
      <c r="N53" s="143"/>
      <c r="O53" s="142">
        <v>37.5</v>
      </c>
      <c r="P53" s="142"/>
      <c r="Q53" s="142">
        <v>0</v>
      </c>
      <c r="R53" s="142"/>
      <c r="S53" s="143">
        <f t="shared" si="2"/>
        <v>37.5</v>
      </c>
      <c r="T53" s="143"/>
      <c r="U53" s="136" t="s">
        <v>410</v>
      </c>
    </row>
    <row r="54" spans="1:21">
      <c r="A54" s="154" t="s">
        <v>320</v>
      </c>
      <c r="B54" s="154"/>
      <c r="C54" s="142">
        <v>20.5</v>
      </c>
      <c r="D54" s="142"/>
      <c r="E54" s="142">
        <v>15.2</v>
      </c>
      <c r="F54" s="142"/>
      <c r="G54" s="143">
        <f t="shared" si="0"/>
        <v>35.700000000000003</v>
      </c>
      <c r="H54" s="143"/>
      <c r="I54" s="142">
        <v>20.5</v>
      </c>
      <c r="J54" s="142"/>
      <c r="K54" s="142">
        <v>15.2</v>
      </c>
      <c r="L54" s="142"/>
      <c r="M54" s="143">
        <f t="shared" si="1"/>
        <v>35.700000000000003</v>
      </c>
      <c r="N54" s="143"/>
      <c r="O54" s="142">
        <v>20.5</v>
      </c>
      <c r="P54" s="142"/>
      <c r="Q54" s="142">
        <v>14.2</v>
      </c>
      <c r="R54" s="142"/>
      <c r="S54" s="143">
        <f t="shared" si="2"/>
        <v>34.700000000000003</v>
      </c>
      <c r="T54" s="143"/>
      <c r="U54" s="136" t="s">
        <v>83</v>
      </c>
    </row>
    <row r="55" spans="1:21">
      <c r="A55" s="154" t="s">
        <v>107</v>
      </c>
      <c r="B55" s="154"/>
      <c r="C55" s="142">
        <v>30.9</v>
      </c>
      <c r="D55" s="142"/>
      <c r="E55" s="142">
        <v>2</v>
      </c>
      <c r="F55" s="142"/>
      <c r="G55" s="143">
        <f t="shared" si="0"/>
        <v>32.9</v>
      </c>
      <c r="H55" s="143"/>
      <c r="I55" s="142">
        <v>30.9</v>
      </c>
      <c r="J55" s="142"/>
      <c r="K55" s="142">
        <v>2</v>
      </c>
      <c r="L55" s="142"/>
      <c r="M55" s="143">
        <f t="shared" si="1"/>
        <v>32.9</v>
      </c>
      <c r="N55" s="143"/>
      <c r="O55" s="142">
        <v>30.9</v>
      </c>
      <c r="P55" s="142"/>
      <c r="Q55" s="142">
        <v>2</v>
      </c>
      <c r="R55" s="142"/>
      <c r="S55" s="143">
        <f t="shared" si="2"/>
        <v>32.9</v>
      </c>
      <c r="T55" s="143"/>
      <c r="U55" s="136" t="s">
        <v>411</v>
      </c>
    </row>
    <row r="56" spans="1:21">
      <c r="A56" s="155" t="s">
        <v>171</v>
      </c>
      <c r="B56" s="155"/>
      <c r="C56" s="142">
        <v>23</v>
      </c>
      <c r="D56" s="142"/>
      <c r="E56" s="142">
        <v>1</v>
      </c>
      <c r="F56" s="142"/>
      <c r="G56" s="143">
        <f t="shared" si="0"/>
        <v>24</v>
      </c>
      <c r="H56" s="143"/>
      <c r="I56" s="142">
        <v>23</v>
      </c>
      <c r="J56" s="142"/>
      <c r="K56" s="142">
        <v>1</v>
      </c>
      <c r="L56" s="142"/>
      <c r="M56" s="143">
        <f t="shared" si="1"/>
        <v>24</v>
      </c>
      <c r="N56" s="143"/>
      <c r="O56" s="142">
        <v>23</v>
      </c>
      <c r="P56" s="142"/>
      <c r="Q56" s="142">
        <v>1</v>
      </c>
      <c r="R56" s="142"/>
      <c r="S56" s="143">
        <f t="shared" si="2"/>
        <v>24</v>
      </c>
      <c r="T56" s="143"/>
      <c r="U56" s="136" t="s">
        <v>172</v>
      </c>
    </row>
    <row r="57" spans="1:21" ht="16.5">
      <c r="A57" s="151" t="s">
        <v>388</v>
      </c>
      <c r="B57" s="151"/>
      <c r="C57" s="152">
        <v>18.3</v>
      </c>
      <c r="D57" s="152"/>
      <c r="E57" s="152">
        <v>0.1</v>
      </c>
      <c r="F57" s="152"/>
      <c r="G57" s="143">
        <f t="shared" si="0"/>
        <v>18.400000000000002</v>
      </c>
      <c r="H57" s="152"/>
      <c r="I57" s="152">
        <v>24.3</v>
      </c>
      <c r="J57" s="152"/>
      <c r="K57" s="152">
        <v>0.1</v>
      </c>
      <c r="L57" s="152"/>
      <c r="M57" s="143">
        <f t="shared" si="1"/>
        <v>24.400000000000002</v>
      </c>
      <c r="N57" s="152"/>
      <c r="O57" s="152">
        <v>13</v>
      </c>
      <c r="P57" s="152"/>
      <c r="Q57" s="152">
        <v>0.1</v>
      </c>
      <c r="R57" s="152"/>
      <c r="S57" s="143">
        <f t="shared" si="2"/>
        <v>13.1</v>
      </c>
      <c r="T57" s="152"/>
      <c r="U57" s="137" t="s">
        <v>69</v>
      </c>
    </row>
    <row r="58" spans="1:21">
      <c r="A58" s="155"/>
      <c r="B58" s="155"/>
      <c r="C58" s="133"/>
      <c r="D58" s="133"/>
      <c r="E58" s="133"/>
      <c r="F58" s="133"/>
      <c r="G58" s="133"/>
      <c r="H58" s="133"/>
      <c r="I58" s="133"/>
      <c r="J58" s="133"/>
      <c r="K58" s="133"/>
      <c r="L58" s="133"/>
      <c r="M58" s="133"/>
      <c r="N58" s="133"/>
      <c r="O58" s="133"/>
      <c r="P58" s="133"/>
      <c r="Q58" s="133"/>
      <c r="R58" s="133"/>
      <c r="S58" s="133"/>
      <c r="T58" s="133"/>
    </row>
    <row r="59" spans="1:21">
      <c r="A59" s="153" t="s">
        <v>387</v>
      </c>
      <c r="B59" s="153"/>
      <c r="C59" s="133"/>
      <c r="D59" s="133"/>
      <c r="E59" s="133"/>
      <c r="F59" s="133"/>
      <c r="G59" s="133"/>
      <c r="H59" s="133"/>
      <c r="I59" s="133"/>
      <c r="J59" s="133"/>
      <c r="K59" s="133"/>
      <c r="L59" s="133"/>
      <c r="M59" s="133"/>
      <c r="N59" s="133"/>
      <c r="O59" s="133"/>
      <c r="P59" s="133"/>
      <c r="Q59" s="133"/>
      <c r="R59" s="133"/>
      <c r="S59" s="133"/>
      <c r="T59" s="133"/>
    </row>
    <row r="60" spans="1:21">
      <c r="A60" s="153"/>
      <c r="B60" s="153"/>
      <c r="C60" s="133"/>
      <c r="D60" s="133"/>
      <c r="E60" s="133"/>
      <c r="F60" s="133"/>
      <c r="G60" s="133"/>
      <c r="H60" s="133"/>
      <c r="I60" s="133"/>
      <c r="J60" s="133"/>
      <c r="K60" s="133"/>
      <c r="L60" s="133"/>
      <c r="M60" s="133"/>
      <c r="N60" s="133"/>
      <c r="O60" s="133"/>
      <c r="P60" s="133"/>
      <c r="Q60" s="133"/>
      <c r="R60" s="133"/>
      <c r="S60" s="133"/>
      <c r="T60" s="133"/>
    </row>
    <row r="61" spans="1:21">
      <c r="A61" s="370" t="s">
        <v>311</v>
      </c>
      <c r="B61" s="370"/>
      <c r="C61" s="370"/>
      <c r="D61" s="370"/>
      <c r="E61" s="370"/>
      <c r="F61" s="370"/>
      <c r="G61" s="370"/>
      <c r="H61" s="370"/>
      <c r="I61" s="370"/>
      <c r="J61" s="370"/>
      <c r="K61" s="370"/>
      <c r="L61" s="370"/>
      <c r="M61" s="370"/>
      <c r="N61" s="370"/>
      <c r="O61" s="370"/>
      <c r="P61" s="370"/>
      <c r="Q61" s="370"/>
      <c r="R61" s="370"/>
      <c r="S61" s="370"/>
      <c r="T61" s="370"/>
      <c r="U61" s="370"/>
    </row>
    <row r="62" spans="1:21">
      <c r="A62" s="369" t="s">
        <v>272</v>
      </c>
      <c r="B62" s="369"/>
      <c r="C62" s="369"/>
      <c r="D62" s="369"/>
      <c r="E62" s="369"/>
      <c r="F62" s="369"/>
      <c r="G62" s="369"/>
      <c r="H62" s="369"/>
      <c r="I62" s="369"/>
      <c r="J62" s="369"/>
      <c r="K62" s="369"/>
      <c r="L62" s="369"/>
      <c r="M62" s="369"/>
      <c r="N62" s="369"/>
      <c r="O62" s="369"/>
      <c r="P62" s="369"/>
      <c r="Q62" s="369"/>
      <c r="R62" s="369"/>
      <c r="S62" s="369"/>
      <c r="T62" s="369"/>
      <c r="U62" s="369"/>
    </row>
    <row r="63" spans="1:21">
      <c r="A63" s="369" t="s">
        <v>273</v>
      </c>
      <c r="B63" s="369"/>
      <c r="C63" s="369"/>
      <c r="D63" s="369"/>
      <c r="E63" s="369"/>
      <c r="F63" s="369"/>
      <c r="G63" s="369"/>
      <c r="H63" s="369"/>
      <c r="I63" s="369"/>
      <c r="J63" s="369"/>
      <c r="K63" s="369"/>
      <c r="L63" s="369"/>
      <c r="M63" s="369"/>
      <c r="N63" s="369"/>
      <c r="O63" s="369"/>
      <c r="P63" s="369"/>
      <c r="Q63" s="369"/>
      <c r="R63" s="369"/>
      <c r="S63" s="369"/>
      <c r="T63" s="369"/>
      <c r="U63" s="369"/>
    </row>
    <row r="64" spans="1:21">
      <c r="A64" s="369" t="s">
        <v>274</v>
      </c>
      <c r="B64" s="369"/>
      <c r="C64" s="369"/>
      <c r="D64" s="369"/>
      <c r="E64" s="369"/>
      <c r="F64" s="369"/>
      <c r="G64" s="369"/>
      <c r="H64" s="369"/>
      <c r="I64" s="369"/>
      <c r="J64" s="369"/>
      <c r="K64" s="369"/>
      <c r="L64" s="369"/>
      <c r="M64" s="369"/>
      <c r="N64" s="369"/>
      <c r="O64" s="369"/>
      <c r="P64" s="369"/>
      <c r="Q64" s="369"/>
      <c r="R64" s="369"/>
      <c r="S64" s="369"/>
      <c r="T64" s="369"/>
      <c r="U64" s="369"/>
    </row>
    <row r="65" spans="1:21">
      <c r="A65" s="369" t="s">
        <v>275</v>
      </c>
      <c r="B65" s="369"/>
      <c r="C65" s="369"/>
      <c r="D65" s="369"/>
      <c r="E65" s="369"/>
      <c r="F65" s="369"/>
      <c r="G65" s="369"/>
      <c r="H65" s="369"/>
      <c r="I65" s="369"/>
      <c r="J65" s="369"/>
      <c r="K65" s="369"/>
      <c r="L65" s="369"/>
      <c r="M65" s="369"/>
      <c r="N65" s="369"/>
      <c r="O65" s="369"/>
      <c r="P65" s="369"/>
      <c r="Q65" s="369"/>
      <c r="R65" s="369"/>
      <c r="S65" s="369"/>
      <c r="T65" s="369"/>
      <c r="U65" s="369"/>
    </row>
    <row r="66" spans="1:21">
      <c r="A66" s="369" t="s">
        <v>276</v>
      </c>
      <c r="B66" s="369"/>
      <c r="C66" s="369"/>
      <c r="D66" s="369"/>
      <c r="E66" s="369"/>
      <c r="F66" s="369"/>
      <c r="G66" s="369"/>
      <c r="H66" s="369"/>
      <c r="I66" s="369"/>
      <c r="J66" s="369"/>
      <c r="K66" s="369"/>
      <c r="L66" s="369"/>
      <c r="M66" s="369"/>
      <c r="N66" s="369"/>
      <c r="O66" s="369"/>
      <c r="P66" s="369"/>
      <c r="Q66" s="369"/>
      <c r="R66" s="369"/>
      <c r="S66" s="369"/>
      <c r="T66" s="369"/>
      <c r="U66" s="369"/>
    </row>
    <row r="67" spans="1:21">
      <c r="A67" s="369" t="s">
        <v>307</v>
      </c>
      <c r="B67" s="369"/>
      <c r="C67" s="369"/>
      <c r="D67" s="369"/>
      <c r="E67" s="369"/>
      <c r="F67" s="369"/>
      <c r="G67" s="369"/>
      <c r="H67" s="369"/>
      <c r="I67" s="369"/>
      <c r="J67" s="369"/>
      <c r="K67" s="369"/>
      <c r="L67" s="369"/>
      <c r="M67" s="369"/>
      <c r="N67" s="369"/>
      <c r="O67" s="369"/>
      <c r="P67" s="369"/>
      <c r="Q67" s="369"/>
      <c r="R67" s="369"/>
      <c r="S67" s="369"/>
      <c r="T67" s="369"/>
      <c r="U67" s="369"/>
    </row>
    <row r="68" spans="1:21">
      <c r="A68" s="369" t="s">
        <v>308</v>
      </c>
      <c r="B68" s="369"/>
      <c r="C68" s="369"/>
      <c r="D68" s="369"/>
      <c r="E68" s="369"/>
      <c r="F68" s="369"/>
      <c r="G68" s="369"/>
      <c r="H68" s="369"/>
      <c r="I68" s="369"/>
      <c r="J68" s="369"/>
      <c r="K68" s="369"/>
      <c r="L68" s="369"/>
      <c r="M68" s="369"/>
      <c r="N68" s="369"/>
      <c r="O68" s="369"/>
      <c r="P68" s="369"/>
      <c r="Q68" s="369"/>
      <c r="R68" s="369"/>
      <c r="S68" s="369"/>
      <c r="T68" s="369"/>
      <c r="U68" s="369"/>
    </row>
    <row r="69" spans="1:21">
      <c r="A69" s="369" t="s">
        <v>389</v>
      </c>
      <c r="B69" s="369"/>
      <c r="C69" s="369"/>
      <c r="D69" s="369"/>
      <c r="E69" s="369"/>
      <c r="F69" s="369"/>
      <c r="G69" s="369"/>
      <c r="H69" s="369"/>
      <c r="I69" s="369"/>
      <c r="J69" s="369"/>
      <c r="K69" s="369"/>
      <c r="L69" s="369"/>
      <c r="M69" s="369"/>
      <c r="N69" s="369"/>
      <c r="O69" s="369"/>
      <c r="P69" s="369"/>
      <c r="Q69" s="369"/>
      <c r="R69" s="369"/>
      <c r="S69" s="369"/>
      <c r="T69" s="369"/>
      <c r="U69" s="369"/>
    </row>
    <row r="70" spans="1:21">
      <c r="A70" s="370" t="s">
        <v>390</v>
      </c>
      <c r="B70" s="370"/>
      <c r="C70" s="370"/>
      <c r="D70" s="370"/>
      <c r="E70" s="370"/>
      <c r="F70" s="370"/>
      <c r="G70" s="370"/>
      <c r="H70" s="370"/>
      <c r="I70" s="370"/>
      <c r="J70" s="370"/>
      <c r="K70" s="370"/>
      <c r="L70" s="370"/>
      <c r="M70" s="370"/>
      <c r="N70" s="370"/>
      <c r="O70" s="370"/>
      <c r="P70" s="370"/>
      <c r="Q70" s="370"/>
      <c r="R70" s="370"/>
      <c r="S70" s="370"/>
      <c r="T70" s="370"/>
      <c r="U70" s="370"/>
    </row>
    <row r="71" spans="1:21">
      <c r="A71" s="370" t="s">
        <v>310</v>
      </c>
      <c r="B71" s="370"/>
      <c r="C71" s="370"/>
      <c r="D71" s="370"/>
      <c r="E71" s="370"/>
      <c r="F71" s="370"/>
      <c r="G71" s="370"/>
      <c r="H71" s="370"/>
      <c r="I71" s="370"/>
      <c r="J71" s="370"/>
      <c r="K71" s="370"/>
      <c r="L71" s="370"/>
      <c r="M71" s="370"/>
      <c r="N71" s="370"/>
      <c r="O71" s="370"/>
      <c r="P71" s="370"/>
      <c r="Q71" s="370"/>
      <c r="R71" s="370"/>
      <c r="S71" s="370"/>
      <c r="T71" s="370"/>
      <c r="U71" s="370"/>
    </row>
    <row r="72" spans="1:21">
      <c r="A72" s="369" t="s">
        <v>391</v>
      </c>
      <c r="B72" s="369"/>
      <c r="C72" s="369"/>
      <c r="D72" s="369"/>
      <c r="E72" s="369"/>
      <c r="F72" s="369"/>
      <c r="G72" s="369"/>
      <c r="H72" s="369"/>
      <c r="I72" s="369"/>
      <c r="J72" s="369"/>
      <c r="K72" s="369"/>
      <c r="L72" s="369"/>
      <c r="M72" s="369"/>
      <c r="N72" s="369"/>
      <c r="O72" s="369"/>
      <c r="P72" s="369"/>
      <c r="Q72" s="369"/>
      <c r="R72" s="369"/>
      <c r="S72" s="369"/>
      <c r="T72" s="369"/>
      <c r="U72" s="369"/>
    </row>
    <row r="73" spans="1:21">
      <c r="A73" s="369" t="s">
        <v>282</v>
      </c>
      <c r="B73" s="369"/>
      <c r="C73" s="369"/>
      <c r="D73" s="369"/>
      <c r="E73" s="369"/>
      <c r="F73" s="369"/>
      <c r="G73" s="369"/>
      <c r="H73" s="369"/>
      <c r="I73" s="369"/>
      <c r="J73" s="369"/>
      <c r="K73" s="369"/>
      <c r="L73" s="369"/>
      <c r="M73" s="369"/>
      <c r="N73" s="369"/>
      <c r="O73" s="369"/>
      <c r="P73" s="369"/>
      <c r="Q73" s="369"/>
      <c r="R73" s="369"/>
      <c r="S73" s="369"/>
      <c r="T73" s="369"/>
      <c r="U73" s="369"/>
    </row>
    <row r="74" spans="1:21">
      <c r="A74" s="369" t="s">
        <v>283</v>
      </c>
      <c r="B74" s="369"/>
      <c r="C74" s="369"/>
      <c r="D74" s="369"/>
      <c r="E74" s="369"/>
      <c r="F74" s="369"/>
      <c r="G74" s="369"/>
      <c r="H74" s="369"/>
      <c r="I74" s="369"/>
      <c r="J74" s="369"/>
      <c r="K74" s="369"/>
      <c r="L74" s="369"/>
      <c r="M74" s="369"/>
      <c r="N74" s="369"/>
      <c r="O74" s="369"/>
      <c r="P74" s="369"/>
      <c r="Q74" s="369"/>
      <c r="R74" s="369"/>
      <c r="S74" s="369"/>
      <c r="T74" s="369"/>
      <c r="U74" s="369"/>
    </row>
    <row r="75" spans="1:21">
      <c r="A75" s="374" t="s">
        <v>392</v>
      </c>
      <c r="B75" s="374"/>
      <c r="C75" s="375"/>
      <c r="D75" s="375"/>
      <c r="E75" s="375"/>
      <c r="F75" s="375"/>
      <c r="G75" s="375"/>
      <c r="H75" s="375"/>
      <c r="I75" s="375"/>
      <c r="J75" s="375"/>
      <c r="K75" s="375"/>
      <c r="L75" s="375"/>
      <c r="M75" s="375"/>
      <c r="N75" s="375"/>
      <c r="O75" s="375"/>
      <c r="P75" s="375"/>
      <c r="Q75" s="375"/>
      <c r="R75" s="375"/>
      <c r="S75" s="375"/>
      <c r="T75" s="375"/>
      <c r="U75" s="375"/>
    </row>
    <row r="76" spans="1:21">
      <c r="A76" s="370" t="s">
        <v>354</v>
      </c>
      <c r="B76" s="370"/>
      <c r="C76" s="370"/>
      <c r="D76" s="370"/>
      <c r="E76" s="370"/>
      <c r="F76" s="370"/>
      <c r="G76" s="370"/>
      <c r="H76" s="370"/>
      <c r="I76" s="370"/>
      <c r="J76" s="370"/>
      <c r="K76" s="370"/>
      <c r="L76" s="370"/>
      <c r="M76" s="370"/>
      <c r="N76" s="370"/>
      <c r="O76" s="370"/>
      <c r="P76" s="370"/>
      <c r="Q76" s="370"/>
      <c r="R76" s="370"/>
      <c r="S76" s="370"/>
      <c r="T76" s="370"/>
      <c r="U76" s="370"/>
    </row>
    <row r="77" spans="1:21">
      <c r="A77" s="370" t="s">
        <v>415</v>
      </c>
      <c r="B77" s="370"/>
      <c r="C77" s="370"/>
      <c r="D77" s="370"/>
      <c r="E77" s="370"/>
      <c r="F77" s="370"/>
      <c r="G77" s="370"/>
      <c r="H77" s="370"/>
      <c r="I77" s="370"/>
      <c r="J77" s="370"/>
      <c r="K77" s="370"/>
      <c r="L77" s="370"/>
      <c r="M77" s="370"/>
      <c r="N77" s="370"/>
      <c r="O77" s="370"/>
      <c r="P77" s="370"/>
      <c r="Q77" s="370"/>
      <c r="R77" s="370"/>
      <c r="S77" s="370"/>
      <c r="T77" s="370"/>
      <c r="U77" s="370"/>
    </row>
    <row r="78" spans="1:21">
      <c r="A78" s="370" t="s">
        <v>393</v>
      </c>
      <c r="B78" s="370"/>
      <c r="C78" s="370"/>
      <c r="D78" s="370"/>
      <c r="E78" s="370"/>
      <c r="F78" s="370"/>
      <c r="G78" s="370"/>
      <c r="H78" s="370"/>
      <c r="I78" s="370"/>
      <c r="J78" s="370"/>
      <c r="K78" s="370"/>
      <c r="L78" s="370"/>
      <c r="M78" s="370"/>
      <c r="N78" s="370"/>
      <c r="O78" s="370"/>
      <c r="P78" s="370"/>
      <c r="Q78" s="370"/>
      <c r="R78" s="370"/>
      <c r="S78" s="370"/>
      <c r="T78" s="370"/>
      <c r="U78" s="370"/>
    </row>
    <row r="79" spans="1:21" ht="15" customHeight="1">
      <c r="A79" s="371" t="s">
        <v>394</v>
      </c>
      <c r="B79" s="371"/>
      <c r="C79" s="371"/>
      <c r="D79" s="371"/>
      <c r="E79" s="371"/>
      <c r="F79" s="371"/>
      <c r="G79" s="371"/>
      <c r="H79" s="371"/>
      <c r="I79" s="371"/>
      <c r="J79" s="371"/>
      <c r="K79" s="371"/>
      <c r="L79" s="371"/>
      <c r="M79" s="371"/>
      <c r="N79" s="371"/>
      <c r="O79" s="371"/>
      <c r="P79" s="371"/>
      <c r="Q79" s="371"/>
      <c r="R79" s="371"/>
      <c r="S79" s="371"/>
      <c r="T79" s="371"/>
      <c r="U79" s="371"/>
    </row>
    <row r="80" spans="1:21">
      <c r="A80" s="372" t="s">
        <v>395</v>
      </c>
      <c r="B80" s="372"/>
      <c r="C80" s="372"/>
      <c r="D80" s="372"/>
      <c r="E80" s="372"/>
      <c r="F80" s="372"/>
      <c r="G80" s="372"/>
      <c r="H80" s="372"/>
      <c r="I80" s="372"/>
      <c r="J80" s="372"/>
      <c r="K80" s="372"/>
      <c r="L80" s="372"/>
      <c r="M80" s="372"/>
      <c r="N80" s="372"/>
      <c r="O80" s="372"/>
      <c r="P80" s="372"/>
      <c r="Q80" s="372"/>
      <c r="R80" s="372"/>
      <c r="S80" s="372"/>
      <c r="T80" s="372"/>
      <c r="U80" s="372"/>
    </row>
    <row r="81" spans="1:21">
      <c r="A81" s="372" t="s">
        <v>416</v>
      </c>
      <c r="B81" s="372"/>
      <c r="C81" s="372"/>
      <c r="D81" s="372"/>
      <c r="E81" s="372"/>
      <c r="F81" s="372"/>
      <c r="G81" s="372"/>
      <c r="H81" s="372"/>
      <c r="I81" s="372"/>
      <c r="J81" s="372"/>
      <c r="K81" s="372"/>
      <c r="L81" s="372"/>
      <c r="M81" s="372"/>
      <c r="N81" s="372"/>
      <c r="O81" s="372"/>
      <c r="P81" s="372"/>
      <c r="Q81" s="372"/>
      <c r="R81" s="372"/>
      <c r="S81" s="372"/>
      <c r="T81" s="372"/>
      <c r="U81" s="372"/>
    </row>
    <row r="82" spans="1:21">
      <c r="A82" s="157"/>
      <c r="B82" s="157"/>
      <c r="C82" s="157"/>
      <c r="D82" s="157"/>
      <c r="E82" s="157"/>
      <c r="F82" s="157"/>
      <c r="G82" s="157"/>
      <c r="H82" s="157"/>
      <c r="I82" s="157"/>
      <c r="J82" s="157"/>
      <c r="K82" s="157"/>
      <c r="L82" s="157"/>
      <c r="M82" s="157"/>
      <c r="N82" s="157"/>
      <c r="O82" s="157"/>
      <c r="P82" s="157"/>
      <c r="Q82" s="157"/>
      <c r="R82" s="157"/>
      <c r="S82" s="157"/>
      <c r="T82" s="157"/>
    </row>
    <row r="83" spans="1:21">
      <c r="A83" s="370" t="s">
        <v>417</v>
      </c>
      <c r="B83" s="370"/>
      <c r="C83" s="370"/>
      <c r="D83" s="370"/>
      <c r="E83" s="370"/>
      <c r="F83" s="370"/>
      <c r="G83" s="370"/>
      <c r="H83" s="370"/>
      <c r="I83" s="370"/>
      <c r="J83" s="370"/>
      <c r="K83" s="370"/>
      <c r="L83" s="370"/>
      <c r="M83" s="370"/>
      <c r="N83" s="370"/>
      <c r="O83" s="370"/>
      <c r="P83" s="370"/>
      <c r="Q83" s="370"/>
      <c r="R83" s="370"/>
      <c r="S83" s="370"/>
      <c r="T83" s="370"/>
      <c r="U83" s="370"/>
    </row>
    <row r="84" spans="1:21">
      <c r="A84" s="373" t="s">
        <v>363</v>
      </c>
      <c r="B84" s="373"/>
      <c r="C84" s="373"/>
      <c r="D84" s="373"/>
      <c r="E84" s="373"/>
      <c r="F84" s="373"/>
      <c r="G84" s="373"/>
      <c r="H84" s="373"/>
      <c r="I84" s="373"/>
      <c r="J84" s="373"/>
      <c r="K84" s="373"/>
      <c r="L84" s="373"/>
      <c r="M84" s="373"/>
      <c r="N84" s="373"/>
      <c r="O84" s="373"/>
      <c r="P84" s="373"/>
      <c r="Q84" s="373"/>
      <c r="R84" s="373"/>
      <c r="S84" s="373"/>
      <c r="T84" s="373"/>
      <c r="U84" s="373"/>
    </row>
  </sheetData>
  <mergeCells count="29">
    <mergeCell ref="A2:U2"/>
    <mergeCell ref="A4:A5"/>
    <mergeCell ref="C4:G4"/>
    <mergeCell ref="I4:M4"/>
    <mergeCell ref="O4:S4"/>
    <mergeCell ref="U4:U5"/>
    <mergeCell ref="A61:U61"/>
    <mergeCell ref="A62:U62"/>
    <mergeCell ref="A63:U63"/>
    <mergeCell ref="A64:U64"/>
    <mergeCell ref="A65:U65"/>
    <mergeCell ref="A66:U66"/>
    <mergeCell ref="A78:U78"/>
    <mergeCell ref="A67:U67"/>
    <mergeCell ref="A68:U68"/>
    <mergeCell ref="A69:U69"/>
    <mergeCell ref="A70:U70"/>
    <mergeCell ref="A71:U71"/>
    <mergeCell ref="A72:U72"/>
    <mergeCell ref="A73:U73"/>
    <mergeCell ref="A74:U74"/>
    <mergeCell ref="A75:U75"/>
    <mergeCell ref="A76:U76"/>
    <mergeCell ref="A77:U77"/>
    <mergeCell ref="A79:U79"/>
    <mergeCell ref="A80:U80"/>
    <mergeCell ref="A83:U83"/>
    <mergeCell ref="A84:U84"/>
    <mergeCell ref="A81:U81"/>
  </mergeCells>
  <phoneticPr fontId="6" type="noConversion"/>
  <hyperlinks>
    <hyperlink ref="A84" r:id="rId1" xr:uid="{00000000-0004-0000-0600-000000000000}"/>
  </hyperlinks>
  <pageMargins left="0.75" right="0.75" top="1" bottom="1" header="0.5" footer="0.5"/>
  <pageSetup scale="50"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83"/>
  <sheetViews>
    <sheetView workbookViewId="0">
      <selection activeCell="B20" sqref="B20"/>
    </sheetView>
  </sheetViews>
  <sheetFormatPr defaultColWidth="11.453125" defaultRowHeight="14.5"/>
  <cols>
    <col min="1" max="1" width="19.1796875" style="136" bestFit="1" customWidth="1"/>
    <col min="2" max="2" width="1.7265625" style="136" customWidth="1"/>
    <col min="3" max="3" width="9.81640625" style="136" bestFit="1" customWidth="1"/>
    <col min="4" max="4" width="1.26953125" style="136" customWidth="1"/>
    <col min="5" max="5" width="9.453125" style="136" bestFit="1" customWidth="1"/>
    <col min="6" max="6" width="1.26953125" style="136" customWidth="1"/>
    <col min="7" max="7" width="8.81640625" style="136" bestFit="1" customWidth="1"/>
    <col min="8" max="8" width="1.7265625" style="136" customWidth="1"/>
    <col min="9" max="9" width="9.81640625" style="136" bestFit="1" customWidth="1"/>
    <col min="10" max="10" width="1.26953125" style="136" customWidth="1"/>
    <col min="11" max="11" width="9.453125" style="136" bestFit="1" customWidth="1"/>
    <col min="12" max="12" width="1.26953125" style="136" customWidth="1"/>
    <col min="13" max="13" width="8.81640625" style="136" bestFit="1" customWidth="1"/>
    <col min="14" max="14" width="1.7265625" style="136" customWidth="1"/>
    <col min="15" max="15" width="9.81640625" style="136" bestFit="1" customWidth="1"/>
    <col min="16" max="16" width="1.26953125" style="136" customWidth="1"/>
    <col min="17" max="17" width="9.453125" style="136" bestFit="1" customWidth="1"/>
    <col min="18" max="18" width="1.26953125" style="136" customWidth="1"/>
    <col min="19" max="19" width="8.81640625" style="136" bestFit="1" customWidth="1"/>
    <col min="20" max="20" width="1.7265625" style="136" customWidth="1"/>
    <col min="21" max="21" width="35.453125" style="136" bestFit="1" customWidth="1"/>
    <col min="22" max="16384" width="11.453125" style="136"/>
  </cols>
  <sheetData>
    <row r="1" spans="1:21">
      <c r="A1" s="130">
        <v>41365</v>
      </c>
      <c r="B1" s="130"/>
    </row>
    <row r="2" spans="1:21" ht="15.5">
      <c r="A2" s="363" t="s">
        <v>362</v>
      </c>
      <c r="B2" s="363"/>
      <c r="C2" s="363"/>
      <c r="D2" s="363"/>
      <c r="E2" s="363"/>
      <c r="F2" s="363"/>
      <c r="G2" s="363"/>
      <c r="H2" s="363"/>
      <c r="I2" s="363"/>
      <c r="J2" s="363"/>
      <c r="K2" s="363"/>
      <c r="L2" s="363"/>
      <c r="M2" s="363"/>
      <c r="N2" s="363"/>
      <c r="O2" s="363"/>
      <c r="P2" s="363"/>
      <c r="Q2" s="363"/>
      <c r="R2" s="363"/>
      <c r="S2" s="363"/>
      <c r="T2" s="363"/>
      <c r="U2" s="363"/>
    </row>
    <row r="3" spans="1:21">
      <c r="A3" s="131"/>
      <c r="B3" s="131"/>
      <c r="C3" s="132"/>
      <c r="D3" s="132"/>
      <c r="E3" s="132"/>
      <c r="F3" s="132"/>
      <c r="G3" s="132"/>
      <c r="H3" s="132"/>
      <c r="I3" s="132"/>
      <c r="J3" s="132"/>
      <c r="K3" s="132"/>
      <c r="L3" s="132"/>
      <c r="M3" s="132"/>
      <c r="N3" s="132"/>
      <c r="O3" s="132"/>
      <c r="P3" s="132"/>
      <c r="Q3" s="132"/>
      <c r="R3" s="132"/>
      <c r="S3" s="132"/>
      <c r="T3" s="132"/>
    </row>
    <row r="4" spans="1:21">
      <c r="A4" s="364" t="s">
        <v>1</v>
      </c>
      <c r="B4" s="138"/>
      <c r="C4" s="366" t="s">
        <v>367</v>
      </c>
      <c r="D4" s="366"/>
      <c r="E4" s="366"/>
      <c r="F4" s="366"/>
      <c r="G4" s="366"/>
      <c r="H4" s="139"/>
      <c r="I4" s="366" t="s">
        <v>368</v>
      </c>
      <c r="J4" s="366"/>
      <c r="K4" s="366"/>
      <c r="L4" s="366"/>
      <c r="M4" s="366"/>
      <c r="N4" s="139"/>
      <c r="O4" s="366" t="s">
        <v>369</v>
      </c>
      <c r="P4" s="366"/>
      <c r="Q4" s="366"/>
      <c r="R4" s="366"/>
      <c r="S4" s="366"/>
      <c r="T4" s="139"/>
      <c r="U4" s="367" t="s">
        <v>5</v>
      </c>
    </row>
    <row r="5" spans="1:21">
      <c r="A5" s="365"/>
      <c r="B5" s="138"/>
      <c r="C5" s="140" t="s">
        <v>365</v>
      </c>
      <c r="D5" s="139"/>
      <c r="E5" s="140" t="s">
        <v>366</v>
      </c>
      <c r="F5" s="139"/>
      <c r="G5" s="140" t="s">
        <v>128</v>
      </c>
      <c r="H5" s="139"/>
      <c r="I5" s="140" t="s">
        <v>365</v>
      </c>
      <c r="J5" s="139"/>
      <c r="K5" s="140" t="s">
        <v>366</v>
      </c>
      <c r="L5" s="139"/>
      <c r="M5" s="140" t="s">
        <v>128</v>
      </c>
      <c r="N5" s="139"/>
      <c r="O5" s="140" t="s">
        <v>365</v>
      </c>
      <c r="P5" s="139"/>
      <c r="Q5" s="140" t="s">
        <v>366</v>
      </c>
      <c r="R5" s="139"/>
      <c r="S5" s="140" t="s">
        <v>128</v>
      </c>
      <c r="T5" s="141"/>
      <c r="U5" s="368"/>
    </row>
    <row r="6" spans="1:21" ht="16.5">
      <c r="A6" s="137" t="s">
        <v>370</v>
      </c>
      <c r="B6" s="137"/>
      <c r="C6" s="142">
        <v>16</v>
      </c>
      <c r="D6" s="142"/>
      <c r="E6" s="142">
        <v>2</v>
      </c>
      <c r="F6" s="142"/>
      <c r="G6" s="143">
        <f>C6+E6</f>
        <v>18</v>
      </c>
      <c r="H6" s="143"/>
      <c r="I6" s="142">
        <v>19</v>
      </c>
      <c r="J6" s="142"/>
      <c r="K6" s="142">
        <v>0</v>
      </c>
      <c r="L6" s="142"/>
      <c r="M6" s="143">
        <f>I6+K6</f>
        <v>19</v>
      </c>
      <c r="N6" s="143"/>
      <c r="O6" s="142">
        <v>16</v>
      </c>
      <c r="P6" s="142"/>
      <c r="Q6" s="142">
        <v>2</v>
      </c>
      <c r="R6" s="142"/>
      <c r="S6" s="143">
        <v>18</v>
      </c>
      <c r="T6" s="143"/>
      <c r="U6" s="136" t="s">
        <v>8</v>
      </c>
    </row>
    <row r="7" spans="1:21">
      <c r="A7" s="137" t="s">
        <v>9</v>
      </c>
      <c r="B7" s="137"/>
      <c r="C7" s="142">
        <v>8</v>
      </c>
      <c r="D7" s="142"/>
      <c r="E7" s="142">
        <v>0</v>
      </c>
      <c r="F7" s="142"/>
      <c r="G7" s="143">
        <f t="shared" ref="G7:G57" si="0">C7+E7</f>
        <v>8</v>
      </c>
      <c r="H7" s="143"/>
      <c r="I7" s="142">
        <v>8</v>
      </c>
      <c r="J7" s="142"/>
      <c r="K7" s="142">
        <v>0</v>
      </c>
      <c r="L7" s="142"/>
      <c r="M7" s="143">
        <f t="shared" ref="M7:M57" si="1">I7+K7</f>
        <v>8</v>
      </c>
      <c r="N7" s="143"/>
      <c r="O7" s="142">
        <v>8</v>
      </c>
      <c r="P7" s="142"/>
      <c r="Q7" s="142">
        <v>0</v>
      </c>
      <c r="R7" s="142"/>
      <c r="S7" s="143">
        <v>8</v>
      </c>
      <c r="T7" s="143"/>
    </row>
    <row r="8" spans="1:21" ht="16.5">
      <c r="A8" s="137" t="s">
        <v>396</v>
      </c>
      <c r="B8" s="137"/>
      <c r="C8" s="142">
        <v>18</v>
      </c>
      <c r="D8" s="142"/>
      <c r="E8" s="142">
        <v>1</v>
      </c>
      <c r="F8" s="142"/>
      <c r="G8" s="143">
        <f t="shared" si="0"/>
        <v>19</v>
      </c>
      <c r="H8" s="143"/>
      <c r="I8" s="142">
        <v>26</v>
      </c>
      <c r="J8" s="142"/>
      <c r="K8" s="142">
        <v>1</v>
      </c>
      <c r="L8" s="142"/>
      <c r="M8" s="143">
        <f t="shared" si="1"/>
        <v>27</v>
      </c>
      <c r="N8" s="143"/>
      <c r="O8" s="142">
        <v>18</v>
      </c>
      <c r="P8" s="142"/>
      <c r="Q8" s="142">
        <v>1</v>
      </c>
      <c r="R8" s="142"/>
      <c r="S8" s="143">
        <v>19</v>
      </c>
      <c r="T8" s="143"/>
      <c r="U8" s="136" t="s">
        <v>69</v>
      </c>
    </row>
    <row r="9" spans="1:21">
      <c r="A9" s="137" t="s">
        <v>312</v>
      </c>
      <c r="B9" s="137"/>
      <c r="C9" s="142">
        <v>21.5</v>
      </c>
      <c r="D9" s="142"/>
      <c r="E9" s="142">
        <v>0.3</v>
      </c>
      <c r="F9" s="142"/>
      <c r="G9" s="143">
        <f t="shared" si="0"/>
        <v>21.8</v>
      </c>
      <c r="H9" s="143"/>
      <c r="I9" s="142">
        <v>22.5</v>
      </c>
      <c r="J9" s="142"/>
      <c r="K9" s="142">
        <v>0.3</v>
      </c>
      <c r="L9" s="142"/>
      <c r="M9" s="143">
        <f t="shared" si="1"/>
        <v>22.8</v>
      </c>
      <c r="N9" s="143"/>
      <c r="O9" s="142">
        <v>21.5</v>
      </c>
      <c r="P9" s="142"/>
      <c r="Q9" s="142">
        <v>0.3</v>
      </c>
      <c r="R9" s="142"/>
      <c r="S9" s="143">
        <v>21.8</v>
      </c>
      <c r="T9" s="143"/>
      <c r="U9" s="136" t="s">
        <v>46</v>
      </c>
    </row>
    <row r="10" spans="1:21" ht="16.5">
      <c r="A10" s="137" t="s">
        <v>371</v>
      </c>
      <c r="B10" s="137"/>
      <c r="C10" s="142">
        <v>36</v>
      </c>
      <c r="D10" s="142"/>
      <c r="E10" s="142">
        <v>7</v>
      </c>
      <c r="F10" s="142"/>
      <c r="G10" s="143">
        <f t="shared" si="0"/>
        <v>43</v>
      </c>
      <c r="H10" s="143"/>
      <c r="I10" s="142">
        <v>10</v>
      </c>
      <c r="J10" s="142"/>
      <c r="K10" s="142">
        <v>29</v>
      </c>
      <c r="L10" s="142"/>
      <c r="M10" s="143">
        <f t="shared" si="1"/>
        <v>39</v>
      </c>
      <c r="N10" s="143"/>
      <c r="O10" s="142">
        <v>36</v>
      </c>
      <c r="P10" s="142"/>
      <c r="Q10" s="142">
        <v>7</v>
      </c>
      <c r="R10" s="142"/>
      <c r="S10" s="143">
        <v>43</v>
      </c>
      <c r="T10" s="143"/>
      <c r="U10" s="136" t="s">
        <v>398</v>
      </c>
    </row>
    <row r="11" spans="1:21">
      <c r="A11" s="137" t="s">
        <v>17</v>
      </c>
      <c r="B11" s="137"/>
      <c r="C11" s="142">
        <v>22</v>
      </c>
      <c r="D11" s="142"/>
      <c r="E11" s="142">
        <v>0</v>
      </c>
      <c r="F11" s="142"/>
      <c r="G11" s="143">
        <f t="shared" si="0"/>
        <v>22</v>
      </c>
      <c r="H11" s="143"/>
      <c r="I11" s="142">
        <v>20.5</v>
      </c>
      <c r="J11" s="142"/>
      <c r="K11" s="142">
        <v>0</v>
      </c>
      <c r="L11" s="142"/>
      <c r="M11" s="143">
        <f t="shared" si="1"/>
        <v>20.5</v>
      </c>
      <c r="N11" s="143"/>
      <c r="O11" s="142">
        <v>22</v>
      </c>
      <c r="P11" s="142"/>
      <c r="Q11" s="142">
        <v>0</v>
      </c>
      <c r="R11" s="142"/>
      <c r="S11" s="143">
        <v>22</v>
      </c>
      <c r="T11" s="143"/>
    </row>
    <row r="12" spans="1:21">
      <c r="A12" s="137" t="s">
        <v>18</v>
      </c>
      <c r="B12" s="137"/>
      <c r="C12" s="142">
        <v>25</v>
      </c>
      <c r="D12" s="142"/>
      <c r="E12" s="142">
        <v>0</v>
      </c>
      <c r="F12" s="142"/>
      <c r="G12" s="143">
        <f t="shared" si="0"/>
        <v>25</v>
      </c>
      <c r="H12" s="143"/>
      <c r="I12" s="142">
        <v>51.2</v>
      </c>
      <c r="J12" s="142"/>
      <c r="K12" s="142">
        <v>0</v>
      </c>
      <c r="L12" s="142"/>
      <c r="M12" s="143">
        <f t="shared" si="1"/>
        <v>51.2</v>
      </c>
      <c r="N12" s="143"/>
      <c r="O12" s="142">
        <v>25</v>
      </c>
      <c r="P12" s="142"/>
      <c r="Q12" s="142">
        <v>0</v>
      </c>
      <c r="R12" s="142"/>
      <c r="S12" s="143">
        <v>25</v>
      </c>
      <c r="T12" s="143"/>
      <c r="U12" s="136" t="s">
        <v>399</v>
      </c>
    </row>
    <row r="13" spans="1:21">
      <c r="A13" s="137" t="s">
        <v>19</v>
      </c>
      <c r="B13" s="137"/>
      <c r="C13" s="142">
        <v>23</v>
      </c>
      <c r="D13" s="142"/>
      <c r="E13" s="142">
        <v>0</v>
      </c>
      <c r="F13" s="142"/>
      <c r="G13" s="143">
        <f t="shared" si="0"/>
        <v>23</v>
      </c>
      <c r="H13" s="143"/>
      <c r="I13" s="142">
        <v>22</v>
      </c>
      <c r="J13" s="142"/>
      <c r="K13" s="142">
        <v>0</v>
      </c>
      <c r="L13" s="142"/>
      <c r="M13" s="143">
        <f t="shared" si="1"/>
        <v>22</v>
      </c>
      <c r="N13" s="143"/>
      <c r="O13" s="142">
        <v>23</v>
      </c>
      <c r="P13" s="142"/>
      <c r="Q13" s="142">
        <v>0</v>
      </c>
      <c r="R13" s="142"/>
      <c r="S13" s="143">
        <v>23</v>
      </c>
      <c r="T13" s="143"/>
      <c r="U13" s="136" t="s">
        <v>400</v>
      </c>
    </row>
    <row r="14" spans="1:21">
      <c r="A14" s="137" t="s">
        <v>194</v>
      </c>
      <c r="B14" s="137"/>
      <c r="C14" s="142">
        <v>23.5</v>
      </c>
      <c r="D14" s="142"/>
      <c r="E14" s="142">
        <v>0</v>
      </c>
      <c r="F14" s="142"/>
      <c r="G14" s="143">
        <f t="shared" si="0"/>
        <v>23.5</v>
      </c>
      <c r="H14" s="143"/>
      <c r="I14" s="142">
        <v>23.5</v>
      </c>
      <c r="J14" s="142"/>
      <c r="K14" s="142">
        <v>0</v>
      </c>
      <c r="L14" s="142"/>
      <c r="M14" s="143">
        <f t="shared" si="1"/>
        <v>23.5</v>
      </c>
      <c r="N14" s="143"/>
      <c r="O14" s="142">
        <v>23.5</v>
      </c>
      <c r="P14" s="142"/>
      <c r="Q14" s="142">
        <v>0</v>
      </c>
      <c r="R14" s="142"/>
      <c r="S14" s="143">
        <v>23.5</v>
      </c>
      <c r="T14" s="143"/>
      <c r="U14" s="136" t="s">
        <v>10</v>
      </c>
    </row>
    <row r="15" spans="1:21" ht="16.5">
      <c r="A15" s="137" t="s">
        <v>372</v>
      </c>
      <c r="B15" s="137"/>
      <c r="C15" s="144">
        <v>4</v>
      </c>
      <c r="D15" s="144"/>
      <c r="E15" s="144">
        <v>12.9</v>
      </c>
      <c r="F15" s="144"/>
      <c r="G15" s="143">
        <f t="shared" si="0"/>
        <v>16.899999999999999</v>
      </c>
      <c r="H15" s="145"/>
      <c r="I15" s="144">
        <v>4</v>
      </c>
      <c r="J15" s="144"/>
      <c r="K15" s="144">
        <v>27</v>
      </c>
      <c r="L15" s="144"/>
      <c r="M15" s="143">
        <f t="shared" si="1"/>
        <v>31</v>
      </c>
      <c r="N15" s="145"/>
      <c r="O15" s="144">
        <v>4</v>
      </c>
      <c r="P15" s="144"/>
      <c r="Q15" s="144">
        <v>12.9</v>
      </c>
      <c r="R15" s="144"/>
      <c r="S15" s="143">
        <v>16.899999999999999</v>
      </c>
      <c r="T15" s="145"/>
      <c r="U15" s="136" t="s">
        <v>83</v>
      </c>
    </row>
    <row r="16" spans="1:21">
      <c r="A16" s="137" t="s">
        <v>313</v>
      </c>
      <c r="B16" s="137"/>
      <c r="C16" s="142">
        <v>7.5</v>
      </c>
      <c r="D16" s="142"/>
      <c r="E16" s="142">
        <v>12</v>
      </c>
      <c r="F16" s="142"/>
      <c r="G16" s="143">
        <f t="shared" si="0"/>
        <v>19.5</v>
      </c>
      <c r="H16" s="143"/>
      <c r="I16" s="142">
        <v>7.5</v>
      </c>
      <c r="J16" s="142"/>
      <c r="K16" s="142">
        <v>14.5</v>
      </c>
      <c r="L16" s="142"/>
      <c r="M16" s="143">
        <f t="shared" si="1"/>
        <v>22</v>
      </c>
      <c r="N16" s="143"/>
      <c r="O16" s="142">
        <v>7.5</v>
      </c>
      <c r="P16" s="142"/>
      <c r="Q16" s="142">
        <v>12</v>
      </c>
      <c r="R16" s="142"/>
      <c r="S16" s="143">
        <v>19.5</v>
      </c>
      <c r="T16" s="143"/>
      <c r="U16" s="136" t="s">
        <v>83</v>
      </c>
    </row>
    <row r="17" spans="1:21" ht="16.5">
      <c r="A17" s="137" t="s">
        <v>373</v>
      </c>
      <c r="B17" s="137"/>
      <c r="C17" s="142">
        <v>17</v>
      </c>
      <c r="D17" s="142"/>
      <c r="E17" s="142">
        <v>0</v>
      </c>
      <c r="F17" s="142"/>
      <c r="G17" s="143">
        <f t="shared" si="0"/>
        <v>17</v>
      </c>
      <c r="H17" s="143"/>
      <c r="I17" s="142">
        <v>17</v>
      </c>
      <c r="J17" s="142"/>
      <c r="K17" s="142">
        <v>0</v>
      </c>
      <c r="L17" s="142"/>
      <c r="M17" s="143">
        <f t="shared" si="1"/>
        <v>17</v>
      </c>
      <c r="N17" s="143"/>
      <c r="O17" s="142">
        <v>17</v>
      </c>
      <c r="P17" s="142"/>
      <c r="Q17" s="142">
        <v>0</v>
      </c>
      <c r="R17" s="142"/>
      <c r="S17" s="143">
        <v>17</v>
      </c>
      <c r="T17" s="143"/>
      <c r="U17" s="136" t="s">
        <v>401</v>
      </c>
    </row>
    <row r="18" spans="1:21" ht="16.5">
      <c r="A18" s="137" t="s">
        <v>374</v>
      </c>
      <c r="B18" s="137"/>
      <c r="C18" s="142">
        <v>25</v>
      </c>
      <c r="D18" s="142"/>
      <c r="E18" s="142">
        <v>1</v>
      </c>
      <c r="F18" s="142"/>
      <c r="G18" s="143">
        <f t="shared" si="0"/>
        <v>26</v>
      </c>
      <c r="H18" s="143"/>
      <c r="I18" s="142">
        <v>25</v>
      </c>
      <c r="J18" s="142"/>
      <c r="K18" s="142">
        <v>1</v>
      </c>
      <c r="L18" s="142"/>
      <c r="M18" s="143">
        <f t="shared" si="1"/>
        <v>26</v>
      </c>
      <c r="N18" s="143"/>
      <c r="O18" s="142">
        <v>25</v>
      </c>
      <c r="P18" s="142"/>
      <c r="Q18" s="142">
        <v>1</v>
      </c>
      <c r="R18" s="142"/>
      <c r="S18" s="143">
        <v>26</v>
      </c>
      <c r="T18" s="143"/>
      <c r="U18" s="136" t="s">
        <v>402</v>
      </c>
    </row>
    <row r="19" spans="1:21" ht="16.5">
      <c r="A19" s="137" t="s">
        <v>375</v>
      </c>
      <c r="B19" s="137"/>
      <c r="C19" s="144">
        <v>19</v>
      </c>
      <c r="D19" s="144"/>
      <c r="E19" s="144">
        <v>1.1000000000000001</v>
      </c>
      <c r="F19" s="144"/>
      <c r="G19" s="143">
        <f t="shared" si="0"/>
        <v>20.100000000000001</v>
      </c>
      <c r="H19" s="145"/>
      <c r="I19" s="144">
        <v>21.5</v>
      </c>
      <c r="J19" s="144"/>
      <c r="K19" s="144">
        <v>1.1000000000000001</v>
      </c>
      <c r="L19" s="144"/>
      <c r="M19" s="143">
        <f t="shared" si="1"/>
        <v>22.6</v>
      </c>
      <c r="N19" s="145"/>
      <c r="O19" s="144">
        <v>19</v>
      </c>
      <c r="P19" s="144"/>
      <c r="Q19" s="144">
        <v>1.1000000000000001</v>
      </c>
      <c r="R19" s="144"/>
      <c r="S19" s="143">
        <v>20.100000000000001</v>
      </c>
      <c r="T19" s="145"/>
      <c r="U19" s="136" t="s">
        <v>413</v>
      </c>
    </row>
    <row r="20" spans="1:21" ht="16.5">
      <c r="A20" s="137" t="s">
        <v>376</v>
      </c>
      <c r="B20" s="137"/>
      <c r="C20" s="142">
        <v>18</v>
      </c>
      <c r="D20" s="142"/>
      <c r="E20" s="142">
        <v>0</v>
      </c>
      <c r="F20" s="142"/>
      <c r="G20" s="143">
        <f t="shared" si="0"/>
        <v>18</v>
      </c>
      <c r="H20" s="143"/>
      <c r="I20" s="142">
        <v>16</v>
      </c>
      <c r="J20" s="142"/>
      <c r="K20" s="142">
        <v>0</v>
      </c>
      <c r="L20" s="142"/>
      <c r="M20" s="143">
        <f t="shared" si="1"/>
        <v>16</v>
      </c>
      <c r="N20" s="143"/>
      <c r="O20" s="142">
        <v>18</v>
      </c>
      <c r="P20" s="142"/>
      <c r="Q20" s="142">
        <v>0</v>
      </c>
      <c r="R20" s="142"/>
      <c r="S20" s="143">
        <v>18</v>
      </c>
      <c r="T20" s="143"/>
      <c r="U20" s="136" t="s">
        <v>401</v>
      </c>
    </row>
    <row r="21" spans="1:21" ht="16.5">
      <c r="A21" s="137" t="s">
        <v>377</v>
      </c>
      <c r="B21" s="137"/>
      <c r="C21" s="142">
        <v>21</v>
      </c>
      <c r="D21" s="142"/>
      <c r="E21" s="142">
        <v>1</v>
      </c>
      <c r="F21" s="142"/>
      <c r="G21" s="143">
        <f t="shared" si="0"/>
        <v>22</v>
      </c>
      <c r="H21" s="143"/>
      <c r="I21" s="142">
        <v>22.5</v>
      </c>
      <c r="J21" s="142"/>
      <c r="K21" s="142">
        <v>1</v>
      </c>
      <c r="L21" s="142"/>
      <c r="M21" s="143">
        <f t="shared" si="1"/>
        <v>23.5</v>
      </c>
      <c r="N21" s="143"/>
      <c r="O21" s="142">
        <v>19</v>
      </c>
      <c r="P21" s="142"/>
      <c r="Q21" s="142">
        <v>1</v>
      </c>
      <c r="R21" s="142"/>
      <c r="S21" s="143">
        <v>20</v>
      </c>
      <c r="T21" s="143"/>
      <c r="U21" s="136" t="s">
        <v>46</v>
      </c>
    </row>
    <row r="22" spans="1:21">
      <c r="A22" s="137" t="s">
        <v>152</v>
      </c>
      <c r="B22" s="137"/>
      <c r="C22" s="142">
        <v>24</v>
      </c>
      <c r="D22" s="142"/>
      <c r="E22" s="146">
        <v>1.03</v>
      </c>
      <c r="F22" s="142"/>
      <c r="G22" s="143">
        <f t="shared" si="0"/>
        <v>25.03</v>
      </c>
      <c r="H22" s="143"/>
      <c r="I22" s="142">
        <v>26</v>
      </c>
      <c r="J22" s="142"/>
      <c r="K22" s="146">
        <v>1.03</v>
      </c>
      <c r="L22" s="142"/>
      <c r="M22" s="147">
        <f t="shared" si="1"/>
        <v>27.03</v>
      </c>
      <c r="N22" s="143"/>
      <c r="O22" s="142">
        <v>24</v>
      </c>
      <c r="P22" s="142"/>
      <c r="Q22" s="146">
        <v>1.03</v>
      </c>
      <c r="R22" s="142"/>
      <c r="S22" s="143">
        <v>25.03</v>
      </c>
      <c r="T22" s="143"/>
      <c r="U22" s="136" t="s">
        <v>403</v>
      </c>
    </row>
    <row r="23" spans="1:21" ht="16.5">
      <c r="A23" s="137" t="s">
        <v>378</v>
      </c>
      <c r="B23" s="137"/>
      <c r="C23" s="142">
        <v>28.5</v>
      </c>
      <c r="D23" s="142"/>
      <c r="E23" s="142">
        <v>1.4</v>
      </c>
      <c r="F23" s="142"/>
      <c r="G23" s="143">
        <f t="shared" si="0"/>
        <v>29.9</v>
      </c>
      <c r="H23" s="143"/>
      <c r="I23" s="142">
        <v>25.5</v>
      </c>
      <c r="J23" s="142"/>
      <c r="K23" s="142">
        <v>1.4</v>
      </c>
      <c r="L23" s="142"/>
      <c r="M23" s="143">
        <f t="shared" si="1"/>
        <v>26.9</v>
      </c>
      <c r="N23" s="143"/>
      <c r="O23" s="142">
        <v>28.5</v>
      </c>
      <c r="P23" s="142"/>
      <c r="Q23" s="142">
        <v>1.4</v>
      </c>
      <c r="R23" s="142"/>
      <c r="S23" s="143">
        <v>29.9</v>
      </c>
      <c r="T23" s="143"/>
      <c r="U23" s="136" t="s">
        <v>46</v>
      </c>
    </row>
    <row r="24" spans="1:21">
      <c r="A24" s="137" t="s">
        <v>331</v>
      </c>
      <c r="B24" s="137"/>
      <c r="C24" s="142">
        <v>20</v>
      </c>
      <c r="D24" s="142"/>
      <c r="E24" s="148">
        <v>0.125</v>
      </c>
      <c r="F24" s="142"/>
      <c r="G24" s="149">
        <f t="shared" si="0"/>
        <v>20.125</v>
      </c>
      <c r="H24" s="143"/>
      <c r="I24" s="142">
        <v>20</v>
      </c>
      <c r="J24" s="142"/>
      <c r="K24" s="148">
        <v>0.125</v>
      </c>
      <c r="L24" s="142"/>
      <c r="M24" s="149">
        <f t="shared" si="1"/>
        <v>20.125</v>
      </c>
      <c r="N24" s="143"/>
      <c r="O24" s="142">
        <v>20</v>
      </c>
      <c r="P24" s="142"/>
      <c r="Q24" s="148">
        <v>0.125</v>
      </c>
      <c r="R24" s="142"/>
      <c r="S24" s="149">
        <v>20.125</v>
      </c>
      <c r="T24" s="143"/>
      <c r="U24" s="136" t="s">
        <v>8</v>
      </c>
    </row>
    <row r="25" spans="1:21" ht="16.5">
      <c r="A25" s="137" t="s">
        <v>379</v>
      </c>
      <c r="B25" s="137"/>
      <c r="C25" s="142">
        <v>30</v>
      </c>
      <c r="D25" s="142"/>
      <c r="E25" s="142">
        <v>0</v>
      </c>
      <c r="F25" s="142"/>
      <c r="G25" s="143">
        <f t="shared" si="0"/>
        <v>30</v>
      </c>
      <c r="H25" s="143"/>
      <c r="I25" s="142">
        <v>31.2</v>
      </c>
      <c r="J25" s="142"/>
      <c r="K25" s="142">
        <v>0</v>
      </c>
      <c r="L25" s="142"/>
      <c r="M25" s="143">
        <f t="shared" si="1"/>
        <v>31.2</v>
      </c>
      <c r="N25" s="143"/>
      <c r="O25" s="142">
        <v>30</v>
      </c>
      <c r="P25" s="142"/>
      <c r="Q25" s="142">
        <v>0</v>
      </c>
      <c r="R25" s="142"/>
      <c r="S25" s="143">
        <v>30</v>
      </c>
      <c r="T25" s="143"/>
    </row>
    <row r="26" spans="1:21">
      <c r="A26" s="137" t="s">
        <v>40</v>
      </c>
      <c r="B26" s="137"/>
      <c r="C26" s="142">
        <v>23.5</v>
      </c>
      <c r="D26" s="142"/>
      <c r="E26" s="142">
        <v>0</v>
      </c>
      <c r="F26" s="142"/>
      <c r="G26" s="143">
        <f t="shared" si="0"/>
        <v>23.5</v>
      </c>
      <c r="H26" s="143"/>
      <c r="I26" s="146">
        <v>24.25</v>
      </c>
      <c r="J26" s="146"/>
      <c r="K26" s="142">
        <v>0</v>
      </c>
      <c r="L26" s="142"/>
      <c r="M26" s="147">
        <f t="shared" si="1"/>
        <v>24.25</v>
      </c>
      <c r="N26" s="147"/>
      <c r="O26" s="142">
        <v>23.5</v>
      </c>
      <c r="P26" s="142"/>
      <c r="Q26" s="142">
        <v>0</v>
      </c>
      <c r="R26" s="142"/>
      <c r="S26" s="143">
        <v>23.5</v>
      </c>
      <c r="T26" s="143"/>
    </row>
    <row r="27" spans="1:21">
      <c r="A27" s="137" t="s">
        <v>41</v>
      </c>
      <c r="B27" s="137"/>
      <c r="C27" s="142">
        <v>21</v>
      </c>
      <c r="D27" s="142"/>
      <c r="E27" s="142">
        <v>0</v>
      </c>
      <c r="F27" s="142"/>
      <c r="G27" s="143">
        <f t="shared" si="0"/>
        <v>21</v>
      </c>
      <c r="H27" s="143"/>
      <c r="I27" s="142">
        <v>21</v>
      </c>
      <c r="J27" s="142"/>
      <c r="K27" s="142">
        <v>0</v>
      </c>
      <c r="L27" s="142"/>
      <c r="M27" s="143">
        <f t="shared" si="1"/>
        <v>21</v>
      </c>
      <c r="N27" s="143"/>
      <c r="O27" s="142">
        <v>21</v>
      </c>
      <c r="P27" s="142"/>
      <c r="Q27" s="142">
        <v>0</v>
      </c>
      <c r="R27" s="142"/>
      <c r="S27" s="143">
        <v>21</v>
      </c>
      <c r="T27" s="143"/>
    </row>
    <row r="28" spans="1:21">
      <c r="A28" s="137" t="s">
        <v>314</v>
      </c>
      <c r="B28" s="137"/>
      <c r="C28" s="142">
        <v>19</v>
      </c>
      <c r="D28" s="142"/>
      <c r="E28" s="142">
        <v>0</v>
      </c>
      <c r="F28" s="142"/>
      <c r="G28" s="143">
        <f t="shared" si="0"/>
        <v>19</v>
      </c>
      <c r="H28" s="143"/>
      <c r="I28" s="142">
        <v>15</v>
      </c>
      <c r="J28" s="142"/>
      <c r="K28" s="142">
        <v>0</v>
      </c>
      <c r="L28" s="142"/>
      <c r="M28" s="143">
        <f t="shared" si="1"/>
        <v>15</v>
      </c>
      <c r="N28" s="143"/>
      <c r="O28" s="142">
        <v>19</v>
      </c>
      <c r="P28" s="142"/>
      <c r="Q28" s="142">
        <v>0</v>
      </c>
      <c r="R28" s="142"/>
      <c r="S28" s="143">
        <v>19</v>
      </c>
      <c r="T28" s="143"/>
      <c r="U28" s="136" t="s">
        <v>401</v>
      </c>
    </row>
    <row r="29" spans="1:21" ht="16.5">
      <c r="A29" s="137" t="s">
        <v>380</v>
      </c>
      <c r="B29" s="137"/>
      <c r="C29" s="142">
        <v>28.5</v>
      </c>
      <c r="D29" s="142"/>
      <c r="E29" s="142">
        <v>0.1</v>
      </c>
      <c r="F29" s="142"/>
      <c r="G29" s="143">
        <f t="shared" si="0"/>
        <v>28.6</v>
      </c>
      <c r="H29" s="143"/>
      <c r="I29" s="142">
        <v>28.5</v>
      </c>
      <c r="J29" s="142"/>
      <c r="K29" s="142">
        <v>0.1</v>
      </c>
      <c r="L29" s="142"/>
      <c r="M29" s="143">
        <f t="shared" si="1"/>
        <v>28.6</v>
      </c>
      <c r="N29" s="143"/>
      <c r="O29" s="142">
        <v>28.5</v>
      </c>
      <c r="P29" s="142"/>
      <c r="Q29" s="142">
        <v>0.1</v>
      </c>
      <c r="R29" s="142"/>
      <c r="S29" s="143">
        <v>28.6</v>
      </c>
      <c r="T29" s="143"/>
      <c r="U29" s="136" t="s">
        <v>404</v>
      </c>
    </row>
    <row r="30" spans="1:21">
      <c r="A30" s="137" t="s">
        <v>315</v>
      </c>
      <c r="B30" s="137"/>
      <c r="C30" s="142">
        <v>18</v>
      </c>
      <c r="D30" s="142"/>
      <c r="E30" s="142">
        <v>0.4</v>
      </c>
      <c r="F30" s="142"/>
      <c r="G30" s="143">
        <f t="shared" si="0"/>
        <v>18.399999999999999</v>
      </c>
      <c r="H30" s="143"/>
      <c r="I30" s="142">
        <v>18</v>
      </c>
      <c r="J30" s="142"/>
      <c r="K30" s="142">
        <v>0.4</v>
      </c>
      <c r="L30" s="142"/>
      <c r="M30" s="143">
        <f t="shared" si="1"/>
        <v>18.399999999999999</v>
      </c>
      <c r="N30" s="143"/>
      <c r="O30" s="142">
        <v>18</v>
      </c>
      <c r="P30" s="142"/>
      <c r="Q30" s="142">
        <v>0.4</v>
      </c>
      <c r="R30" s="142"/>
      <c r="S30" s="143">
        <v>18.399999999999999</v>
      </c>
      <c r="T30" s="143"/>
      <c r="U30" s="136" t="s">
        <v>46</v>
      </c>
    </row>
    <row r="31" spans="1:21">
      <c r="A31" s="137" t="s">
        <v>47</v>
      </c>
      <c r="B31" s="137"/>
      <c r="C31" s="142">
        <v>17</v>
      </c>
      <c r="D31" s="142"/>
      <c r="E31" s="142">
        <v>0.3</v>
      </c>
      <c r="F31" s="142"/>
      <c r="G31" s="143">
        <f t="shared" si="0"/>
        <v>17.3</v>
      </c>
      <c r="H31" s="143"/>
      <c r="I31" s="142">
        <v>17</v>
      </c>
      <c r="J31" s="142"/>
      <c r="K31" s="142">
        <v>0.3</v>
      </c>
      <c r="L31" s="142"/>
      <c r="M31" s="143">
        <f t="shared" si="1"/>
        <v>17.3</v>
      </c>
      <c r="N31" s="143"/>
      <c r="O31" s="142">
        <v>17</v>
      </c>
      <c r="P31" s="142"/>
      <c r="Q31" s="142">
        <v>0.3</v>
      </c>
      <c r="R31" s="142"/>
      <c r="S31" s="143">
        <v>17.3</v>
      </c>
      <c r="T31" s="143"/>
      <c r="U31" s="136" t="s">
        <v>8</v>
      </c>
    </row>
    <row r="32" spans="1:21">
      <c r="A32" s="135" t="s">
        <v>48</v>
      </c>
      <c r="B32" s="135"/>
      <c r="C32" s="142">
        <v>27</v>
      </c>
      <c r="D32" s="142"/>
      <c r="E32" s="142">
        <v>0</v>
      </c>
      <c r="F32" s="142"/>
      <c r="G32" s="143">
        <f t="shared" si="0"/>
        <v>27</v>
      </c>
      <c r="H32" s="143"/>
      <c r="I32" s="146">
        <v>27.75</v>
      </c>
      <c r="J32" s="146"/>
      <c r="K32" s="142">
        <v>0</v>
      </c>
      <c r="L32" s="142"/>
      <c r="M32" s="147">
        <f t="shared" si="1"/>
        <v>27.75</v>
      </c>
      <c r="N32" s="147"/>
      <c r="O32" s="142">
        <v>27</v>
      </c>
      <c r="P32" s="142"/>
      <c r="Q32" s="142">
        <v>0</v>
      </c>
      <c r="R32" s="142"/>
      <c r="S32" s="143">
        <v>27</v>
      </c>
      <c r="T32" s="143"/>
    </row>
    <row r="33" spans="1:21" ht="16.5">
      <c r="A33" s="135" t="s">
        <v>381</v>
      </c>
      <c r="B33" s="135"/>
      <c r="C33" s="142">
        <v>26.4</v>
      </c>
      <c r="D33" s="142"/>
      <c r="E33" s="142">
        <v>0.9</v>
      </c>
      <c r="F33" s="142"/>
      <c r="G33" s="143">
        <f t="shared" si="0"/>
        <v>27.299999999999997</v>
      </c>
      <c r="H33" s="143"/>
      <c r="I33" s="142">
        <v>24.6</v>
      </c>
      <c r="J33" s="142"/>
      <c r="K33" s="142">
        <v>0.3</v>
      </c>
      <c r="L33" s="142"/>
      <c r="M33" s="143">
        <f t="shared" si="1"/>
        <v>24.900000000000002</v>
      </c>
      <c r="N33" s="143"/>
      <c r="O33" s="142">
        <v>24.6</v>
      </c>
      <c r="P33" s="142"/>
      <c r="Q33" s="142">
        <v>0.9</v>
      </c>
      <c r="R33" s="142"/>
      <c r="S33" s="143">
        <v>25.5</v>
      </c>
      <c r="T33" s="143"/>
      <c r="U33" s="136" t="s">
        <v>157</v>
      </c>
    </row>
    <row r="34" spans="1:21" ht="16.5">
      <c r="A34" s="135" t="s">
        <v>382</v>
      </c>
      <c r="B34" s="135"/>
      <c r="C34" s="142">
        <v>23</v>
      </c>
      <c r="D34" s="142"/>
      <c r="E34" s="148">
        <v>0.80500000000000005</v>
      </c>
      <c r="F34" s="148"/>
      <c r="G34" s="149">
        <f t="shared" si="0"/>
        <v>23.805</v>
      </c>
      <c r="H34" s="149"/>
      <c r="I34" s="142">
        <v>27</v>
      </c>
      <c r="J34" s="142"/>
      <c r="K34" s="146">
        <v>0.75</v>
      </c>
      <c r="L34" s="146"/>
      <c r="M34" s="143">
        <f t="shared" si="1"/>
        <v>27.75</v>
      </c>
      <c r="N34" s="147"/>
      <c r="O34" s="142">
        <v>23</v>
      </c>
      <c r="P34" s="142"/>
      <c r="Q34" s="148">
        <v>0.80500000000000005</v>
      </c>
      <c r="R34" s="148"/>
      <c r="S34" s="149">
        <v>23.805</v>
      </c>
      <c r="T34" s="149"/>
      <c r="U34" s="136" t="s">
        <v>405</v>
      </c>
    </row>
    <row r="35" spans="1:21">
      <c r="A35" s="135" t="s">
        <v>316</v>
      </c>
      <c r="B35" s="135"/>
      <c r="C35" s="142">
        <v>18</v>
      </c>
      <c r="D35" s="142"/>
      <c r="E35" s="148">
        <v>1.625</v>
      </c>
      <c r="F35" s="148"/>
      <c r="G35" s="149">
        <f t="shared" si="0"/>
        <v>19.625</v>
      </c>
      <c r="H35" s="149"/>
      <c r="I35" s="142">
        <v>18</v>
      </c>
      <c r="J35" s="142"/>
      <c r="K35" s="148">
        <v>1.625</v>
      </c>
      <c r="L35" s="148"/>
      <c r="M35" s="149">
        <f t="shared" si="1"/>
        <v>19.625</v>
      </c>
      <c r="N35" s="149"/>
      <c r="O35" s="142">
        <v>18</v>
      </c>
      <c r="P35" s="142"/>
      <c r="Q35" s="148">
        <v>1.625</v>
      </c>
      <c r="R35" s="148"/>
      <c r="S35" s="149">
        <v>19.625</v>
      </c>
      <c r="T35" s="149"/>
      <c r="U35" s="136" t="s">
        <v>53</v>
      </c>
    </row>
    <row r="36" spans="1:21">
      <c r="A36" s="135" t="s">
        <v>317</v>
      </c>
      <c r="B36" s="135"/>
      <c r="C36" s="142">
        <v>10.5</v>
      </c>
      <c r="D36" s="142"/>
      <c r="E36" s="142">
        <v>4</v>
      </c>
      <c r="F36" s="142"/>
      <c r="G36" s="143">
        <f t="shared" si="0"/>
        <v>14.5</v>
      </c>
      <c r="H36" s="143"/>
      <c r="I36" s="142">
        <v>13.5</v>
      </c>
      <c r="J36" s="142"/>
      <c r="K36" s="142">
        <v>4</v>
      </c>
      <c r="L36" s="142"/>
      <c r="M36" s="143">
        <f t="shared" si="1"/>
        <v>17.5</v>
      </c>
      <c r="N36" s="143"/>
      <c r="O36" s="142">
        <v>10.5</v>
      </c>
      <c r="P36" s="142"/>
      <c r="Q36" s="142">
        <v>4</v>
      </c>
      <c r="R36" s="142"/>
      <c r="S36" s="143">
        <v>14.5</v>
      </c>
      <c r="T36" s="143"/>
      <c r="U36" s="136" t="s">
        <v>157</v>
      </c>
    </row>
    <row r="37" spans="1:21">
      <c r="A37" s="135" t="s">
        <v>318</v>
      </c>
      <c r="B37" s="135"/>
      <c r="C37" s="142">
        <v>17</v>
      </c>
      <c r="D37" s="142"/>
      <c r="E37" s="148">
        <v>1.875</v>
      </c>
      <c r="F37" s="148"/>
      <c r="G37" s="149">
        <f t="shared" si="0"/>
        <v>18.875</v>
      </c>
      <c r="H37" s="149"/>
      <c r="I37" s="142">
        <v>21</v>
      </c>
      <c r="J37" s="142"/>
      <c r="K37" s="148">
        <v>1.875</v>
      </c>
      <c r="L37" s="148"/>
      <c r="M37" s="149">
        <f t="shared" si="1"/>
        <v>22.875</v>
      </c>
      <c r="N37" s="149"/>
      <c r="O37" s="142">
        <v>17</v>
      </c>
      <c r="P37" s="142"/>
      <c r="Q37" s="148">
        <v>1.875</v>
      </c>
      <c r="R37" s="148"/>
      <c r="S37" s="149">
        <v>18.875</v>
      </c>
      <c r="T37" s="149"/>
      <c r="U37" s="136" t="s">
        <v>57</v>
      </c>
    </row>
    <row r="38" spans="1:21">
      <c r="A38" s="135" t="s">
        <v>58</v>
      </c>
      <c r="B38" s="135"/>
      <c r="C38" s="142">
        <v>8</v>
      </c>
      <c r="D38" s="142"/>
      <c r="E38" s="142">
        <v>18.600000000000001</v>
      </c>
      <c r="F38" s="142"/>
      <c r="G38" s="143">
        <f t="shared" si="0"/>
        <v>26.6</v>
      </c>
      <c r="H38" s="143"/>
      <c r="I38" s="142">
        <v>8</v>
      </c>
      <c r="J38" s="142"/>
      <c r="K38" s="146">
        <v>16.850000000000001</v>
      </c>
      <c r="L38" s="146"/>
      <c r="M38" s="147">
        <f t="shared" si="1"/>
        <v>24.85</v>
      </c>
      <c r="N38" s="147"/>
      <c r="O38" s="142">
        <v>8</v>
      </c>
      <c r="P38" s="142"/>
      <c r="Q38" s="142">
        <v>18.600000000000001</v>
      </c>
      <c r="R38" s="142"/>
      <c r="S38" s="143">
        <v>26.6</v>
      </c>
      <c r="T38" s="143"/>
      <c r="U38" s="136" t="s">
        <v>406</v>
      </c>
    </row>
    <row r="39" spans="1:21" ht="16.5">
      <c r="A39" s="135" t="s">
        <v>383</v>
      </c>
      <c r="B39" s="135"/>
      <c r="C39" s="142">
        <v>37.5</v>
      </c>
      <c r="D39" s="142"/>
      <c r="E39" s="146">
        <v>0.25</v>
      </c>
      <c r="F39" s="146"/>
      <c r="G39" s="147">
        <f t="shared" si="0"/>
        <v>37.75</v>
      </c>
      <c r="H39" s="147"/>
      <c r="I39" s="142">
        <v>37.5</v>
      </c>
      <c r="J39" s="142"/>
      <c r="K39" s="146">
        <v>0.25</v>
      </c>
      <c r="L39" s="146"/>
      <c r="M39" s="147">
        <f t="shared" si="1"/>
        <v>37.75</v>
      </c>
      <c r="N39" s="147"/>
      <c r="O39" s="142">
        <v>37.5</v>
      </c>
      <c r="P39" s="142"/>
      <c r="Q39" s="146">
        <v>0.25</v>
      </c>
      <c r="R39" s="146"/>
      <c r="S39" s="147">
        <v>37.75</v>
      </c>
      <c r="T39" s="147"/>
      <c r="U39" s="136" t="s">
        <v>8</v>
      </c>
    </row>
    <row r="40" spans="1:21">
      <c r="A40" s="135" t="s">
        <v>61</v>
      </c>
      <c r="B40" s="135"/>
      <c r="C40" s="142">
        <v>23</v>
      </c>
      <c r="D40" s="142"/>
      <c r="E40" s="142">
        <v>0</v>
      </c>
      <c r="F40" s="142"/>
      <c r="G40" s="143">
        <f t="shared" si="0"/>
        <v>23</v>
      </c>
      <c r="H40" s="143"/>
      <c r="I40" s="142">
        <v>23</v>
      </c>
      <c r="J40" s="142"/>
      <c r="K40" s="142">
        <v>0</v>
      </c>
      <c r="L40" s="142"/>
      <c r="M40" s="143">
        <f t="shared" si="1"/>
        <v>23</v>
      </c>
      <c r="N40" s="143"/>
      <c r="O40" s="142">
        <v>23</v>
      </c>
      <c r="P40" s="142"/>
      <c r="Q40" s="142">
        <v>0</v>
      </c>
      <c r="R40" s="142"/>
      <c r="S40" s="143">
        <v>23</v>
      </c>
      <c r="T40" s="143"/>
    </row>
    <row r="41" spans="1:21">
      <c r="A41" s="135" t="s">
        <v>62</v>
      </c>
      <c r="B41" s="135"/>
      <c r="C41" s="142">
        <v>28</v>
      </c>
      <c r="D41" s="142"/>
      <c r="E41" s="142">
        <v>0</v>
      </c>
      <c r="F41" s="142"/>
      <c r="G41" s="143">
        <f t="shared" si="0"/>
        <v>28</v>
      </c>
      <c r="H41" s="143"/>
      <c r="I41" s="142">
        <v>28</v>
      </c>
      <c r="J41" s="142"/>
      <c r="K41" s="142">
        <v>0</v>
      </c>
      <c r="L41" s="142"/>
      <c r="M41" s="143">
        <f t="shared" si="1"/>
        <v>28</v>
      </c>
      <c r="N41" s="143"/>
      <c r="O41" s="142">
        <v>28</v>
      </c>
      <c r="P41" s="142"/>
      <c r="Q41" s="142">
        <v>0</v>
      </c>
      <c r="R41" s="142"/>
      <c r="S41" s="143">
        <v>28</v>
      </c>
      <c r="T41" s="143"/>
      <c r="U41" s="136" t="s">
        <v>407</v>
      </c>
    </row>
    <row r="42" spans="1:21">
      <c r="A42" s="135" t="s">
        <v>64</v>
      </c>
      <c r="B42" s="135"/>
      <c r="C42" s="142">
        <v>16</v>
      </c>
      <c r="D42" s="142"/>
      <c r="E42" s="142">
        <v>1</v>
      </c>
      <c r="F42" s="142"/>
      <c r="G42" s="143">
        <f t="shared" si="0"/>
        <v>17</v>
      </c>
      <c r="H42" s="143"/>
      <c r="I42" s="142">
        <v>13</v>
      </c>
      <c r="J42" s="142"/>
      <c r="K42" s="142">
        <v>1</v>
      </c>
      <c r="L42" s="142"/>
      <c r="M42" s="143">
        <f t="shared" si="1"/>
        <v>14</v>
      </c>
      <c r="N42" s="143"/>
      <c r="O42" s="142">
        <v>16</v>
      </c>
      <c r="P42" s="142"/>
      <c r="Q42" s="142">
        <v>1</v>
      </c>
      <c r="R42" s="142"/>
      <c r="S42" s="143">
        <v>17</v>
      </c>
      <c r="T42" s="143"/>
      <c r="U42" s="136" t="s">
        <v>46</v>
      </c>
    </row>
    <row r="43" spans="1:21" ht="16.5">
      <c r="A43" s="135" t="s">
        <v>384</v>
      </c>
      <c r="B43" s="135"/>
      <c r="C43" s="142">
        <v>30</v>
      </c>
      <c r="D43" s="142"/>
      <c r="E43" s="142">
        <v>0</v>
      </c>
      <c r="F43" s="142"/>
      <c r="G43" s="143">
        <f t="shared" si="0"/>
        <v>30</v>
      </c>
      <c r="H43" s="143"/>
      <c r="I43" s="142">
        <v>30</v>
      </c>
      <c r="J43" s="142"/>
      <c r="K43" s="142">
        <v>0</v>
      </c>
      <c r="L43" s="142"/>
      <c r="M43" s="143">
        <f t="shared" si="1"/>
        <v>30</v>
      </c>
      <c r="N43" s="143"/>
      <c r="O43" s="142">
        <v>30</v>
      </c>
      <c r="P43" s="142"/>
      <c r="Q43" s="142">
        <v>0</v>
      </c>
      <c r="R43" s="142"/>
      <c r="S43" s="143">
        <v>30</v>
      </c>
      <c r="T43" s="143"/>
    </row>
    <row r="44" spans="1:21">
      <c r="A44" s="135" t="s">
        <v>66</v>
      </c>
      <c r="B44" s="135"/>
      <c r="C44" s="142">
        <v>12</v>
      </c>
      <c r="D44" s="142"/>
      <c r="E44" s="142">
        <v>19.2</v>
      </c>
      <c r="F44" s="142"/>
      <c r="G44" s="143">
        <f t="shared" si="0"/>
        <v>31.2</v>
      </c>
      <c r="H44" s="143"/>
      <c r="I44" s="142">
        <v>12</v>
      </c>
      <c r="J44" s="142"/>
      <c r="K44" s="142">
        <v>26.1</v>
      </c>
      <c r="L44" s="142"/>
      <c r="M44" s="143">
        <f t="shared" si="1"/>
        <v>38.1</v>
      </c>
      <c r="N44" s="143"/>
      <c r="O44" s="142">
        <v>12</v>
      </c>
      <c r="P44" s="142"/>
      <c r="Q44" s="142">
        <v>19.2</v>
      </c>
      <c r="R44" s="142"/>
      <c r="S44" s="143">
        <v>31.2</v>
      </c>
      <c r="T44" s="143"/>
      <c r="U44" s="136" t="s">
        <v>67</v>
      </c>
    </row>
    <row r="45" spans="1:21">
      <c r="A45" s="135" t="s">
        <v>68</v>
      </c>
      <c r="B45" s="135"/>
      <c r="C45" s="142">
        <v>32</v>
      </c>
      <c r="D45" s="142"/>
      <c r="E45" s="142">
        <v>1</v>
      </c>
      <c r="F45" s="142"/>
      <c r="G45" s="143">
        <f t="shared" si="0"/>
        <v>33</v>
      </c>
      <c r="H45" s="143"/>
      <c r="I45" s="142">
        <v>32</v>
      </c>
      <c r="J45" s="142"/>
      <c r="K45" s="142">
        <v>1</v>
      </c>
      <c r="L45" s="142"/>
      <c r="M45" s="143">
        <f t="shared" si="1"/>
        <v>33</v>
      </c>
      <c r="N45" s="143"/>
      <c r="O45" s="142">
        <v>32</v>
      </c>
      <c r="P45" s="142"/>
      <c r="Q45" s="142">
        <v>1</v>
      </c>
      <c r="R45" s="142"/>
      <c r="S45" s="143">
        <v>33</v>
      </c>
      <c r="T45" s="143"/>
      <c r="U45" s="136" t="s">
        <v>69</v>
      </c>
    </row>
    <row r="46" spans="1:21">
      <c r="A46" s="135" t="s">
        <v>319</v>
      </c>
      <c r="B46" s="135"/>
      <c r="C46" s="142">
        <v>16</v>
      </c>
      <c r="D46" s="142"/>
      <c r="E46" s="146">
        <v>0.75</v>
      </c>
      <c r="F46" s="146"/>
      <c r="G46" s="147">
        <f t="shared" si="0"/>
        <v>16.75</v>
      </c>
      <c r="H46" s="147"/>
      <c r="I46" s="142">
        <v>16</v>
      </c>
      <c r="J46" s="142"/>
      <c r="K46" s="146">
        <v>0.75</v>
      </c>
      <c r="L46" s="146"/>
      <c r="M46" s="147">
        <f t="shared" si="1"/>
        <v>16.75</v>
      </c>
      <c r="N46" s="147"/>
      <c r="O46" s="142">
        <v>16</v>
      </c>
      <c r="P46" s="142"/>
      <c r="Q46" s="146">
        <v>0.75</v>
      </c>
      <c r="R46" s="146"/>
      <c r="S46" s="147">
        <v>16.75</v>
      </c>
      <c r="T46" s="147"/>
      <c r="U46" s="136" t="s">
        <v>408</v>
      </c>
    </row>
    <row r="47" spans="1:21" ht="16.5">
      <c r="A47" s="135" t="s">
        <v>385</v>
      </c>
      <c r="B47" s="135"/>
      <c r="C47" s="142">
        <v>22</v>
      </c>
      <c r="D47" s="142"/>
      <c r="E47" s="142">
        <v>2</v>
      </c>
      <c r="F47" s="142"/>
      <c r="G47" s="143">
        <f t="shared" si="0"/>
        <v>24</v>
      </c>
      <c r="H47" s="143"/>
      <c r="I47" s="142">
        <v>22</v>
      </c>
      <c r="J47" s="142"/>
      <c r="K47" s="142">
        <v>2</v>
      </c>
      <c r="L47" s="142"/>
      <c r="M47" s="143">
        <f t="shared" si="1"/>
        <v>24</v>
      </c>
      <c r="N47" s="143"/>
      <c r="O47" s="142">
        <v>22</v>
      </c>
      <c r="P47" s="142"/>
      <c r="Q47" s="142">
        <v>2</v>
      </c>
      <c r="R47" s="142"/>
      <c r="S47" s="143">
        <v>24</v>
      </c>
      <c r="T47" s="143"/>
      <c r="U47" s="136" t="s">
        <v>8</v>
      </c>
    </row>
    <row r="48" spans="1:21" ht="16.5">
      <c r="A48" s="135" t="s">
        <v>397</v>
      </c>
      <c r="B48" s="135"/>
      <c r="C48" s="142">
        <v>20</v>
      </c>
      <c r="D48" s="142"/>
      <c r="E48" s="142">
        <v>1.4</v>
      </c>
      <c r="F48" s="142"/>
      <c r="G48" s="143">
        <f t="shared" si="0"/>
        <v>21.4</v>
      </c>
      <c r="H48" s="143"/>
      <c r="I48" s="142">
        <v>17</v>
      </c>
      <c r="J48" s="142"/>
      <c r="K48" s="142">
        <v>1.4</v>
      </c>
      <c r="L48" s="142"/>
      <c r="M48" s="143">
        <f t="shared" si="1"/>
        <v>18.399999999999999</v>
      </c>
      <c r="N48" s="143"/>
      <c r="O48" s="142">
        <v>20</v>
      </c>
      <c r="P48" s="142"/>
      <c r="Q48" s="142">
        <v>1.4</v>
      </c>
      <c r="R48" s="142"/>
      <c r="S48" s="143">
        <v>21.4</v>
      </c>
      <c r="T48" s="143"/>
      <c r="U48" s="136" t="s">
        <v>412</v>
      </c>
    </row>
    <row r="49" spans="1:21">
      <c r="A49" s="135" t="s">
        <v>74</v>
      </c>
      <c r="B49" s="135"/>
      <c r="C49" s="142">
        <v>20</v>
      </c>
      <c r="D49" s="142"/>
      <c r="E49" s="142">
        <v>0</v>
      </c>
      <c r="F49" s="142"/>
      <c r="G49" s="143">
        <f t="shared" si="0"/>
        <v>20</v>
      </c>
      <c r="H49" s="143"/>
      <c r="I49" s="142">
        <v>20</v>
      </c>
      <c r="J49" s="142"/>
      <c r="K49" s="142">
        <v>0</v>
      </c>
      <c r="L49" s="142"/>
      <c r="M49" s="143">
        <f t="shared" si="1"/>
        <v>20</v>
      </c>
      <c r="N49" s="143"/>
      <c r="O49" s="142">
        <v>20</v>
      </c>
      <c r="P49" s="142"/>
      <c r="Q49" s="142">
        <v>0</v>
      </c>
      <c r="R49" s="142"/>
      <c r="S49" s="143">
        <v>20</v>
      </c>
      <c r="T49" s="143"/>
    </row>
    <row r="50" spans="1:21">
      <c r="A50" s="135" t="s">
        <v>75</v>
      </c>
      <c r="B50" s="135"/>
      <c r="C50" s="142">
        <v>24.5</v>
      </c>
      <c r="D50" s="142"/>
      <c r="E50" s="142">
        <v>0</v>
      </c>
      <c r="F50" s="142"/>
      <c r="G50" s="143">
        <f t="shared" si="0"/>
        <v>24.5</v>
      </c>
      <c r="H50" s="143"/>
      <c r="I50" s="142">
        <v>24.5</v>
      </c>
      <c r="J50" s="142"/>
      <c r="K50" s="142">
        <v>0</v>
      </c>
      <c r="L50" s="142"/>
      <c r="M50" s="143">
        <f t="shared" si="1"/>
        <v>24.5</v>
      </c>
      <c r="N50" s="143"/>
      <c r="O50" s="142">
        <v>24.5</v>
      </c>
      <c r="P50" s="142"/>
      <c r="Q50" s="142">
        <v>0</v>
      </c>
      <c r="R50" s="142"/>
      <c r="S50" s="143">
        <v>24.5</v>
      </c>
      <c r="T50" s="143"/>
    </row>
    <row r="51" spans="1:21">
      <c r="A51" s="135" t="s">
        <v>76</v>
      </c>
      <c r="B51" s="135"/>
      <c r="C51" s="142">
        <v>19</v>
      </c>
      <c r="D51" s="142"/>
      <c r="E51" s="146">
        <v>7.68</v>
      </c>
      <c r="F51" s="146"/>
      <c r="G51" s="147">
        <f t="shared" si="0"/>
        <v>26.68</v>
      </c>
      <c r="H51" s="147"/>
      <c r="I51" s="142">
        <v>25</v>
      </c>
      <c r="J51" s="142"/>
      <c r="K51" s="142">
        <v>4</v>
      </c>
      <c r="L51" s="142"/>
      <c r="M51" s="143">
        <f t="shared" si="1"/>
        <v>29</v>
      </c>
      <c r="N51" s="143"/>
      <c r="O51" s="142">
        <v>19</v>
      </c>
      <c r="P51" s="142"/>
      <c r="Q51" s="146">
        <v>7.68</v>
      </c>
      <c r="R51" s="146"/>
      <c r="S51" s="147">
        <v>26.68</v>
      </c>
      <c r="T51" s="147"/>
      <c r="U51" s="136" t="s">
        <v>409</v>
      </c>
    </row>
    <row r="52" spans="1:21" ht="16.5">
      <c r="A52" s="135" t="s">
        <v>386</v>
      </c>
      <c r="B52" s="135"/>
      <c r="C52" s="142">
        <v>17.5</v>
      </c>
      <c r="D52" s="142"/>
      <c r="E52" s="142">
        <v>0</v>
      </c>
      <c r="F52" s="142"/>
      <c r="G52" s="143">
        <f t="shared" si="0"/>
        <v>17.5</v>
      </c>
      <c r="H52" s="143"/>
      <c r="I52" s="142">
        <v>17.5</v>
      </c>
      <c r="J52" s="142"/>
      <c r="K52" s="142">
        <v>0</v>
      </c>
      <c r="L52" s="142"/>
      <c r="M52" s="143">
        <f t="shared" si="1"/>
        <v>17.5</v>
      </c>
      <c r="N52" s="143"/>
      <c r="O52" s="142">
        <v>17.5</v>
      </c>
      <c r="P52" s="142"/>
      <c r="Q52" s="142">
        <v>0</v>
      </c>
      <c r="R52" s="142"/>
      <c r="S52" s="143">
        <v>17.5</v>
      </c>
      <c r="T52" s="143"/>
    </row>
    <row r="53" spans="1:21">
      <c r="A53" s="135" t="s">
        <v>80</v>
      </c>
      <c r="B53" s="135"/>
      <c r="C53" s="142">
        <v>37.5</v>
      </c>
      <c r="D53" s="142"/>
      <c r="E53" s="142">
        <v>0</v>
      </c>
      <c r="F53" s="142"/>
      <c r="G53" s="143">
        <f t="shared" si="0"/>
        <v>37.5</v>
      </c>
      <c r="H53" s="143"/>
      <c r="I53" s="142">
        <v>37.5</v>
      </c>
      <c r="J53" s="142"/>
      <c r="K53" s="142">
        <v>0</v>
      </c>
      <c r="L53" s="142"/>
      <c r="M53" s="143">
        <f t="shared" si="1"/>
        <v>37.5</v>
      </c>
      <c r="N53" s="143"/>
      <c r="O53" s="142">
        <v>37.5</v>
      </c>
      <c r="P53" s="142"/>
      <c r="Q53" s="142">
        <v>0</v>
      </c>
      <c r="R53" s="142"/>
      <c r="S53" s="143">
        <v>37.5</v>
      </c>
      <c r="T53" s="143"/>
      <c r="U53" s="136" t="s">
        <v>410</v>
      </c>
    </row>
    <row r="54" spans="1:21">
      <c r="A54" s="135" t="s">
        <v>320</v>
      </c>
      <c r="B54" s="135"/>
      <c r="C54" s="142">
        <v>20.5</v>
      </c>
      <c r="D54" s="142"/>
      <c r="E54" s="142">
        <v>14.2</v>
      </c>
      <c r="F54" s="142"/>
      <c r="G54" s="143">
        <f t="shared" si="0"/>
        <v>34.700000000000003</v>
      </c>
      <c r="H54" s="143"/>
      <c r="I54" s="142">
        <v>20.5</v>
      </c>
      <c r="J54" s="142"/>
      <c r="K54" s="142">
        <v>14.2</v>
      </c>
      <c r="L54" s="142"/>
      <c r="M54" s="143">
        <f t="shared" si="1"/>
        <v>34.700000000000003</v>
      </c>
      <c r="N54" s="143"/>
      <c r="O54" s="142">
        <v>20.5</v>
      </c>
      <c r="P54" s="142"/>
      <c r="Q54" s="142">
        <v>14.2</v>
      </c>
      <c r="R54" s="142"/>
      <c r="S54" s="143">
        <v>34.700000000000003</v>
      </c>
      <c r="T54" s="143"/>
      <c r="U54" s="136" t="s">
        <v>83</v>
      </c>
    </row>
    <row r="55" spans="1:21">
      <c r="A55" s="135" t="s">
        <v>107</v>
      </c>
      <c r="B55" s="135"/>
      <c r="C55" s="142">
        <v>30.9</v>
      </c>
      <c r="D55" s="142"/>
      <c r="E55" s="142">
        <v>2</v>
      </c>
      <c r="F55" s="142"/>
      <c r="G55" s="143">
        <f t="shared" si="0"/>
        <v>32.9</v>
      </c>
      <c r="H55" s="143"/>
      <c r="I55" s="142">
        <v>30.9</v>
      </c>
      <c r="J55" s="142"/>
      <c r="K55" s="142">
        <v>2</v>
      </c>
      <c r="L55" s="142"/>
      <c r="M55" s="143">
        <f t="shared" si="1"/>
        <v>32.9</v>
      </c>
      <c r="N55" s="143"/>
      <c r="O55" s="142">
        <v>30.9</v>
      </c>
      <c r="P55" s="142"/>
      <c r="Q55" s="142">
        <v>2</v>
      </c>
      <c r="R55" s="142"/>
      <c r="S55" s="143">
        <v>32.9</v>
      </c>
      <c r="T55" s="143"/>
      <c r="U55" s="136" t="s">
        <v>411</v>
      </c>
    </row>
    <row r="56" spans="1:21">
      <c r="A56" s="150" t="s">
        <v>171</v>
      </c>
      <c r="B56" s="150"/>
      <c r="C56" s="142">
        <v>13</v>
      </c>
      <c r="D56" s="142"/>
      <c r="E56" s="142">
        <v>1</v>
      </c>
      <c r="F56" s="142"/>
      <c r="G56" s="143">
        <f t="shared" si="0"/>
        <v>14</v>
      </c>
      <c r="H56" s="143"/>
      <c r="I56" s="142">
        <v>13</v>
      </c>
      <c r="J56" s="142"/>
      <c r="K56" s="142">
        <v>1</v>
      </c>
      <c r="L56" s="142"/>
      <c r="M56" s="143">
        <f t="shared" si="1"/>
        <v>14</v>
      </c>
      <c r="N56" s="143"/>
      <c r="O56" s="142">
        <v>13</v>
      </c>
      <c r="P56" s="142"/>
      <c r="Q56" s="142">
        <v>1</v>
      </c>
      <c r="R56" s="142"/>
      <c r="S56" s="143">
        <v>14</v>
      </c>
      <c r="T56" s="143"/>
      <c r="U56" s="136" t="s">
        <v>172</v>
      </c>
    </row>
    <row r="57" spans="1:21" ht="16.5">
      <c r="A57" s="151" t="s">
        <v>388</v>
      </c>
      <c r="B57" s="151"/>
      <c r="C57" s="152">
        <v>18.3</v>
      </c>
      <c r="D57" s="152"/>
      <c r="E57" s="152">
        <v>0.1</v>
      </c>
      <c r="F57" s="152"/>
      <c r="G57" s="143">
        <f t="shared" si="0"/>
        <v>18.400000000000002</v>
      </c>
      <c r="H57" s="152"/>
      <c r="I57" s="152">
        <v>24.3</v>
      </c>
      <c r="J57" s="152"/>
      <c r="K57" s="152">
        <v>0.1</v>
      </c>
      <c r="L57" s="152"/>
      <c r="M57" s="143">
        <f t="shared" si="1"/>
        <v>24.400000000000002</v>
      </c>
      <c r="N57" s="152"/>
      <c r="O57" s="152">
        <v>13</v>
      </c>
      <c r="P57" s="152"/>
      <c r="Q57" s="152">
        <v>0.1</v>
      </c>
      <c r="R57" s="152"/>
      <c r="S57" s="143">
        <v>13.1</v>
      </c>
      <c r="T57" s="152"/>
      <c r="U57" s="137" t="s">
        <v>69</v>
      </c>
    </row>
    <row r="58" spans="1:21">
      <c r="A58" s="150"/>
      <c r="B58" s="150"/>
      <c r="C58" s="133"/>
      <c r="D58" s="133"/>
      <c r="E58" s="133"/>
      <c r="F58" s="133"/>
      <c r="G58" s="133"/>
      <c r="H58" s="133"/>
      <c r="I58" s="133"/>
      <c r="J58" s="133"/>
      <c r="K58" s="133"/>
      <c r="L58" s="133"/>
      <c r="M58" s="133"/>
      <c r="N58" s="133"/>
      <c r="O58" s="133"/>
      <c r="P58" s="133"/>
      <c r="Q58" s="133"/>
      <c r="R58" s="133"/>
      <c r="S58" s="133"/>
      <c r="T58" s="133"/>
    </row>
    <row r="59" spans="1:21">
      <c r="A59" s="153" t="s">
        <v>387</v>
      </c>
      <c r="B59" s="153"/>
      <c r="C59" s="133"/>
      <c r="D59" s="133"/>
      <c r="E59" s="133"/>
      <c r="F59" s="133"/>
      <c r="G59" s="133"/>
      <c r="H59" s="133"/>
      <c r="I59" s="133"/>
      <c r="J59" s="133"/>
      <c r="K59" s="133"/>
      <c r="L59" s="133"/>
      <c r="M59" s="133"/>
      <c r="N59" s="133"/>
      <c r="O59" s="133"/>
      <c r="P59" s="133"/>
      <c r="Q59" s="133"/>
      <c r="R59" s="133"/>
      <c r="S59" s="133"/>
      <c r="T59" s="133"/>
    </row>
    <row r="60" spans="1:21">
      <c r="A60" s="153"/>
      <c r="B60" s="153"/>
      <c r="C60" s="133"/>
      <c r="D60" s="133"/>
      <c r="E60" s="133"/>
      <c r="F60" s="133"/>
      <c r="G60" s="133"/>
      <c r="H60" s="133"/>
      <c r="I60" s="133"/>
      <c r="J60" s="133"/>
      <c r="K60" s="133"/>
      <c r="L60" s="133"/>
      <c r="M60" s="133"/>
      <c r="N60" s="133"/>
      <c r="O60" s="133"/>
      <c r="P60" s="133"/>
      <c r="Q60" s="133"/>
      <c r="R60" s="133"/>
      <c r="S60" s="133"/>
      <c r="T60" s="133"/>
    </row>
    <row r="61" spans="1:21">
      <c r="A61" s="370" t="s">
        <v>311</v>
      </c>
      <c r="B61" s="370"/>
      <c r="C61" s="370"/>
      <c r="D61" s="370"/>
      <c r="E61" s="370"/>
      <c r="F61" s="370"/>
      <c r="G61" s="370"/>
      <c r="H61" s="370"/>
      <c r="I61" s="370"/>
      <c r="J61" s="370"/>
      <c r="K61" s="370"/>
      <c r="L61" s="370"/>
      <c r="M61" s="370"/>
      <c r="N61" s="370"/>
      <c r="O61" s="370"/>
      <c r="P61" s="370"/>
      <c r="Q61" s="370"/>
      <c r="R61" s="370"/>
      <c r="S61" s="370"/>
      <c r="T61" s="370"/>
      <c r="U61" s="370"/>
    </row>
    <row r="62" spans="1:21">
      <c r="A62" s="369" t="s">
        <v>272</v>
      </c>
      <c r="B62" s="369"/>
      <c r="C62" s="369"/>
      <c r="D62" s="369"/>
      <c r="E62" s="369"/>
      <c r="F62" s="369"/>
      <c r="G62" s="369"/>
      <c r="H62" s="369"/>
      <c r="I62" s="369"/>
      <c r="J62" s="369"/>
      <c r="K62" s="369"/>
      <c r="L62" s="369"/>
      <c r="M62" s="369"/>
      <c r="N62" s="369"/>
      <c r="O62" s="369"/>
      <c r="P62" s="369"/>
      <c r="Q62" s="369"/>
      <c r="R62" s="369"/>
      <c r="S62" s="369"/>
      <c r="T62" s="369"/>
      <c r="U62" s="369"/>
    </row>
    <row r="63" spans="1:21">
      <c r="A63" s="369" t="s">
        <v>273</v>
      </c>
      <c r="B63" s="369"/>
      <c r="C63" s="369"/>
      <c r="D63" s="369"/>
      <c r="E63" s="369"/>
      <c r="F63" s="369"/>
      <c r="G63" s="369"/>
      <c r="H63" s="369"/>
      <c r="I63" s="369"/>
      <c r="J63" s="369"/>
      <c r="K63" s="369"/>
      <c r="L63" s="369"/>
      <c r="M63" s="369"/>
      <c r="N63" s="369"/>
      <c r="O63" s="369"/>
      <c r="P63" s="369"/>
      <c r="Q63" s="369"/>
      <c r="R63" s="369"/>
      <c r="S63" s="369"/>
      <c r="T63" s="369"/>
      <c r="U63" s="369"/>
    </row>
    <row r="64" spans="1:21">
      <c r="A64" s="369" t="s">
        <v>274</v>
      </c>
      <c r="B64" s="369"/>
      <c r="C64" s="369"/>
      <c r="D64" s="369"/>
      <c r="E64" s="369"/>
      <c r="F64" s="369"/>
      <c r="G64" s="369"/>
      <c r="H64" s="369"/>
      <c r="I64" s="369"/>
      <c r="J64" s="369"/>
      <c r="K64" s="369"/>
      <c r="L64" s="369"/>
      <c r="M64" s="369"/>
      <c r="N64" s="369"/>
      <c r="O64" s="369"/>
      <c r="P64" s="369"/>
      <c r="Q64" s="369"/>
      <c r="R64" s="369"/>
      <c r="S64" s="369"/>
      <c r="T64" s="369"/>
      <c r="U64" s="369"/>
    </row>
    <row r="65" spans="1:21">
      <c r="A65" s="369" t="s">
        <v>275</v>
      </c>
      <c r="B65" s="369"/>
      <c r="C65" s="369"/>
      <c r="D65" s="369"/>
      <c r="E65" s="369"/>
      <c r="F65" s="369"/>
      <c r="G65" s="369"/>
      <c r="H65" s="369"/>
      <c r="I65" s="369"/>
      <c r="J65" s="369"/>
      <c r="K65" s="369"/>
      <c r="L65" s="369"/>
      <c r="M65" s="369"/>
      <c r="N65" s="369"/>
      <c r="O65" s="369"/>
      <c r="P65" s="369"/>
      <c r="Q65" s="369"/>
      <c r="R65" s="369"/>
      <c r="S65" s="369"/>
      <c r="T65" s="369"/>
      <c r="U65" s="369"/>
    </row>
    <row r="66" spans="1:21">
      <c r="A66" s="369" t="s">
        <v>276</v>
      </c>
      <c r="B66" s="369"/>
      <c r="C66" s="369"/>
      <c r="D66" s="369"/>
      <c r="E66" s="369"/>
      <c r="F66" s="369"/>
      <c r="G66" s="369"/>
      <c r="H66" s="369"/>
      <c r="I66" s="369"/>
      <c r="J66" s="369"/>
      <c r="K66" s="369"/>
      <c r="L66" s="369"/>
      <c r="M66" s="369"/>
      <c r="N66" s="369"/>
      <c r="O66" s="369"/>
      <c r="P66" s="369"/>
      <c r="Q66" s="369"/>
      <c r="R66" s="369"/>
      <c r="S66" s="369"/>
      <c r="T66" s="369"/>
      <c r="U66" s="369"/>
    </row>
    <row r="67" spans="1:21">
      <c r="A67" s="369" t="s">
        <v>307</v>
      </c>
      <c r="B67" s="369"/>
      <c r="C67" s="369"/>
      <c r="D67" s="369"/>
      <c r="E67" s="369"/>
      <c r="F67" s="369"/>
      <c r="G67" s="369"/>
      <c r="H67" s="369"/>
      <c r="I67" s="369"/>
      <c r="J67" s="369"/>
      <c r="K67" s="369"/>
      <c r="L67" s="369"/>
      <c r="M67" s="369"/>
      <c r="N67" s="369"/>
      <c r="O67" s="369"/>
      <c r="P67" s="369"/>
      <c r="Q67" s="369"/>
      <c r="R67" s="369"/>
      <c r="S67" s="369"/>
      <c r="T67" s="369"/>
      <c r="U67" s="369"/>
    </row>
    <row r="68" spans="1:21">
      <c r="A68" s="369" t="s">
        <v>308</v>
      </c>
      <c r="B68" s="369"/>
      <c r="C68" s="369"/>
      <c r="D68" s="369"/>
      <c r="E68" s="369"/>
      <c r="F68" s="369"/>
      <c r="G68" s="369"/>
      <c r="H68" s="369"/>
      <c r="I68" s="369"/>
      <c r="J68" s="369"/>
      <c r="K68" s="369"/>
      <c r="L68" s="369"/>
      <c r="M68" s="369"/>
      <c r="N68" s="369"/>
      <c r="O68" s="369"/>
      <c r="P68" s="369"/>
      <c r="Q68" s="369"/>
      <c r="R68" s="369"/>
      <c r="S68" s="369"/>
      <c r="T68" s="369"/>
      <c r="U68" s="369"/>
    </row>
    <row r="69" spans="1:21">
      <c r="A69" s="369" t="s">
        <v>389</v>
      </c>
      <c r="B69" s="369"/>
      <c r="C69" s="369"/>
      <c r="D69" s="369"/>
      <c r="E69" s="369"/>
      <c r="F69" s="369"/>
      <c r="G69" s="369"/>
      <c r="H69" s="369"/>
      <c r="I69" s="369"/>
      <c r="J69" s="369"/>
      <c r="K69" s="369"/>
      <c r="L69" s="369"/>
      <c r="M69" s="369"/>
      <c r="N69" s="369"/>
      <c r="O69" s="369"/>
      <c r="P69" s="369"/>
      <c r="Q69" s="369"/>
      <c r="R69" s="369"/>
      <c r="S69" s="369"/>
      <c r="T69" s="369"/>
      <c r="U69" s="369"/>
    </row>
    <row r="70" spans="1:21">
      <c r="A70" s="370" t="s">
        <v>390</v>
      </c>
      <c r="B70" s="370"/>
      <c r="C70" s="370"/>
      <c r="D70" s="370"/>
      <c r="E70" s="370"/>
      <c r="F70" s="370"/>
      <c r="G70" s="370"/>
      <c r="H70" s="370"/>
      <c r="I70" s="370"/>
      <c r="J70" s="370"/>
      <c r="K70" s="370"/>
      <c r="L70" s="370"/>
      <c r="M70" s="370"/>
      <c r="N70" s="370"/>
      <c r="O70" s="370"/>
      <c r="P70" s="370"/>
      <c r="Q70" s="370"/>
      <c r="R70" s="370"/>
      <c r="S70" s="370"/>
      <c r="T70" s="370"/>
      <c r="U70" s="370"/>
    </row>
    <row r="71" spans="1:21">
      <c r="A71" s="370" t="s">
        <v>310</v>
      </c>
      <c r="B71" s="370"/>
      <c r="C71" s="370"/>
      <c r="D71" s="370"/>
      <c r="E71" s="370"/>
      <c r="F71" s="370"/>
      <c r="G71" s="370"/>
      <c r="H71" s="370"/>
      <c r="I71" s="370"/>
      <c r="J71" s="370"/>
      <c r="K71" s="370"/>
      <c r="L71" s="370"/>
      <c r="M71" s="370"/>
      <c r="N71" s="370"/>
      <c r="O71" s="370"/>
      <c r="P71" s="370"/>
      <c r="Q71" s="370"/>
      <c r="R71" s="370"/>
      <c r="S71" s="370"/>
      <c r="T71" s="370"/>
      <c r="U71" s="370"/>
    </row>
    <row r="72" spans="1:21">
      <c r="A72" s="369" t="s">
        <v>391</v>
      </c>
      <c r="B72" s="369"/>
      <c r="C72" s="369"/>
      <c r="D72" s="369"/>
      <c r="E72" s="369"/>
      <c r="F72" s="369"/>
      <c r="G72" s="369"/>
      <c r="H72" s="369"/>
      <c r="I72" s="369"/>
      <c r="J72" s="369"/>
      <c r="K72" s="369"/>
      <c r="L72" s="369"/>
      <c r="M72" s="369"/>
      <c r="N72" s="369"/>
      <c r="O72" s="369"/>
      <c r="P72" s="369"/>
      <c r="Q72" s="369"/>
      <c r="R72" s="369"/>
      <c r="S72" s="369"/>
      <c r="T72" s="369"/>
      <c r="U72" s="369"/>
    </row>
    <row r="73" spans="1:21">
      <c r="A73" s="369" t="s">
        <v>282</v>
      </c>
      <c r="B73" s="369"/>
      <c r="C73" s="369"/>
      <c r="D73" s="369"/>
      <c r="E73" s="369"/>
      <c r="F73" s="369"/>
      <c r="G73" s="369"/>
      <c r="H73" s="369"/>
      <c r="I73" s="369"/>
      <c r="J73" s="369"/>
      <c r="K73" s="369"/>
      <c r="L73" s="369"/>
      <c r="M73" s="369"/>
      <c r="N73" s="369"/>
      <c r="O73" s="369"/>
      <c r="P73" s="369"/>
      <c r="Q73" s="369"/>
      <c r="R73" s="369"/>
      <c r="S73" s="369"/>
      <c r="T73" s="369"/>
      <c r="U73" s="369"/>
    </row>
    <row r="74" spans="1:21">
      <c r="A74" s="369" t="s">
        <v>283</v>
      </c>
      <c r="B74" s="369"/>
      <c r="C74" s="369"/>
      <c r="D74" s="369"/>
      <c r="E74" s="369"/>
      <c r="F74" s="369"/>
      <c r="G74" s="369"/>
      <c r="H74" s="369"/>
      <c r="I74" s="369"/>
      <c r="J74" s="369"/>
      <c r="K74" s="369"/>
      <c r="L74" s="369"/>
      <c r="M74" s="369"/>
      <c r="N74" s="369"/>
      <c r="O74" s="369"/>
      <c r="P74" s="369"/>
      <c r="Q74" s="369"/>
      <c r="R74" s="369"/>
      <c r="S74" s="369"/>
      <c r="T74" s="369"/>
      <c r="U74" s="369"/>
    </row>
    <row r="75" spans="1:21">
      <c r="A75" s="374" t="s">
        <v>392</v>
      </c>
      <c r="B75" s="374"/>
      <c r="C75" s="375"/>
      <c r="D75" s="375"/>
      <c r="E75" s="375"/>
      <c r="F75" s="375"/>
      <c r="G75" s="375"/>
      <c r="H75" s="375"/>
      <c r="I75" s="375"/>
      <c r="J75" s="375"/>
      <c r="K75" s="375"/>
      <c r="L75" s="375"/>
      <c r="M75" s="375"/>
      <c r="N75" s="375"/>
      <c r="O75" s="375"/>
      <c r="P75" s="375"/>
      <c r="Q75" s="375"/>
      <c r="R75" s="375"/>
      <c r="S75" s="375"/>
      <c r="T75" s="375"/>
      <c r="U75" s="375"/>
    </row>
    <row r="76" spans="1:21">
      <c r="A76" s="370" t="s">
        <v>354</v>
      </c>
      <c r="B76" s="370"/>
      <c r="C76" s="370"/>
      <c r="D76" s="370"/>
      <c r="E76" s="370"/>
      <c r="F76" s="370"/>
      <c r="G76" s="370"/>
      <c r="H76" s="370"/>
      <c r="I76" s="370"/>
      <c r="J76" s="370"/>
      <c r="K76" s="370"/>
      <c r="L76" s="370"/>
      <c r="M76" s="370"/>
      <c r="N76" s="370"/>
      <c r="O76" s="370"/>
      <c r="P76" s="370"/>
      <c r="Q76" s="370"/>
      <c r="R76" s="370"/>
      <c r="S76" s="370"/>
      <c r="T76" s="370"/>
      <c r="U76" s="370"/>
    </row>
    <row r="77" spans="1:21">
      <c r="A77" s="370" t="s">
        <v>355</v>
      </c>
      <c r="B77" s="370"/>
      <c r="C77" s="370"/>
      <c r="D77" s="370"/>
      <c r="E77" s="370"/>
      <c r="F77" s="370"/>
      <c r="G77" s="370"/>
      <c r="H77" s="370"/>
      <c r="I77" s="370"/>
      <c r="J77" s="370"/>
      <c r="K77" s="370"/>
      <c r="L77" s="370"/>
      <c r="M77" s="370"/>
      <c r="N77" s="370"/>
      <c r="O77" s="370"/>
      <c r="P77" s="370"/>
      <c r="Q77" s="370"/>
      <c r="R77" s="370"/>
      <c r="S77" s="370"/>
      <c r="T77" s="370"/>
      <c r="U77" s="370"/>
    </row>
    <row r="78" spans="1:21">
      <c r="A78" s="370" t="s">
        <v>393</v>
      </c>
      <c r="B78" s="370"/>
      <c r="C78" s="370"/>
      <c r="D78" s="370"/>
      <c r="E78" s="370"/>
      <c r="F78" s="370"/>
      <c r="G78" s="370"/>
      <c r="H78" s="370"/>
      <c r="I78" s="370"/>
      <c r="J78" s="370"/>
      <c r="K78" s="370"/>
      <c r="L78" s="370"/>
      <c r="M78" s="370"/>
      <c r="N78" s="370"/>
      <c r="O78" s="370"/>
      <c r="P78" s="370"/>
      <c r="Q78" s="370"/>
      <c r="R78" s="370"/>
      <c r="S78" s="370"/>
      <c r="T78" s="370"/>
      <c r="U78" s="370"/>
    </row>
    <row r="79" spans="1:21" ht="15" customHeight="1">
      <c r="A79" s="371" t="s">
        <v>394</v>
      </c>
      <c r="B79" s="371"/>
      <c r="C79" s="371"/>
      <c r="D79" s="371"/>
      <c r="E79" s="371"/>
      <c r="F79" s="371"/>
      <c r="G79" s="371"/>
      <c r="H79" s="371"/>
      <c r="I79" s="371"/>
      <c r="J79" s="371"/>
      <c r="K79" s="371"/>
      <c r="L79" s="371"/>
      <c r="M79" s="371"/>
      <c r="N79" s="371"/>
      <c r="O79" s="371"/>
      <c r="P79" s="371"/>
      <c r="Q79" s="371"/>
      <c r="R79" s="371"/>
      <c r="S79" s="371"/>
      <c r="T79" s="371"/>
      <c r="U79" s="371"/>
    </row>
    <row r="80" spans="1:21">
      <c r="A80" s="372" t="s">
        <v>395</v>
      </c>
      <c r="B80" s="372"/>
      <c r="C80" s="372"/>
      <c r="D80" s="372"/>
      <c r="E80" s="372"/>
      <c r="F80" s="372"/>
      <c r="G80" s="372"/>
      <c r="H80" s="372"/>
      <c r="I80" s="372"/>
      <c r="J80" s="372"/>
      <c r="K80" s="372"/>
      <c r="L80" s="372"/>
      <c r="M80" s="372"/>
      <c r="N80" s="372"/>
      <c r="O80" s="372"/>
      <c r="P80" s="372"/>
      <c r="Q80" s="372"/>
      <c r="R80" s="372"/>
      <c r="S80" s="372"/>
      <c r="T80" s="372"/>
      <c r="U80" s="372"/>
    </row>
    <row r="81" spans="1:21">
      <c r="A81" s="134"/>
      <c r="B81" s="134"/>
      <c r="C81" s="134"/>
      <c r="D81" s="134"/>
      <c r="E81" s="134"/>
      <c r="F81" s="134"/>
      <c r="G81" s="134"/>
      <c r="H81" s="134"/>
      <c r="I81" s="134"/>
      <c r="J81" s="134"/>
      <c r="K81" s="134"/>
      <c r="L81" s="134"/>
      <c r="M81" s="134"/>
      <c r="N81" s="134"/>
      <c r="O81" s="134"/>
      <c r="P81" s="134"/>
      <c r="Q81" s="134"/>
      <c r="R81" s="134"/>
      <c r="S81" s="134"/>
      <c r="T81" s="134"/>
    </row>
    <row r="82" spans="1:21">
      <c r="A82" s="370" t="s">
        <v>364</v>
      </c>
      <c r="B82" s="370"/>
      <c r="C82" s="370"/>
      <c r="D82" s="370"/>
      <c r="E82" s="370"/>
      <c r="F82" s="370"/>
      <c r="G82" s="370"/>
      <c r="H82" s="370"/>
      <c r="I82" s="370"/>
      <c r="J82" s="370"/>
      <c r="K82" s="370"/>
      <c r="L82" s="370"/>
      <c r="M82" s="370"/>
      <c r="N82" s="370"/>
      <c r="O82" s="370"/>
      <c r="P82" s="370"/>
      <c r="Q82" s="370"/>
      <c r="R82" s="370"/>
      <c r="S82" s="370"/>
      <c r="T82" s="370"/>
      <c r="U82" s="370"/>
    </row>
    <row r="83" spans="1:21">
      <c r="A83" s="373" t="s">
        <v>363</v>
      </c>
      <c r="B83" s="373"/>
      <c r="C83" s="373"/>
      <c r="D83" s="373"/>
      <c r="E83" s="373"/>
      <c r="F83" s="373"/>
      <c r="G83" s="373"/>
      <c r="H83" s="373"/>
      <c r="I83" s="373"/>
      <c r="J83" s="373"/>
      <c r="K83" s="373"/>
      <c r="L83" s="373"/>
      <c r="M83" s="373"/>
      <c r="N83" s="373"/>
      <c r="O83" s="373"/>
      <c r="P83" s="373"/>
      <c r="Q83" s="373"/>
      <c r="R83" s="373"/>
      <c r="S83" s="373"/>
      <c r="T83" s="373"/>
      <c r="U83" s="373"/>
    </row>
  </sheetData>
  <mergeCells count="28">
    <mergeCell ref="A63:U63"/>
    <mergeCell ref="A69:U69"/>
    <mergeCell ref="A2:U2"/>
    <mergeCell ref="U4:U5"/>
    <mergeCell ref="A75:U75"/>
    <mergeCell ref="C4:G4"/>
    <mergeCell ref="I4:M4"/>
    <mergeCell ref="O4:S4"/>
    <mergeCell ref="A4:A5"/>
    <mergeCell ref="A61:U61"/>
    <mergeCell ref="A62:U62"/>
    <mergeCell ref="A64:U64"/>
    <mergeCell ref="A65:U65"/>
    <mergeCell ref="A66:U66"/>
    <mergeCell ref="A67:U67"/>
    <mergeCell ref="A68:U68"/>
    <mergeCell ref="A83:U83"/>
    <mergeCell ref="A76:U76"/>
    <mergeCell ref="A77:U77"/>
    <mergeCell ref="A78:U78"/>
    <mergeCell ref="A79:U79"/>
    <mergeCell ref="A80:U80"/>
    <mergeCell ref="A82:U82"/>
    <mergeCell ref="A70:U70"/>
    <mergeCell ref="A71:U71"/>
    <mergeCell ref="A72:U72"/>
    <mergeCell ref="A73:U73"/>
    <mergeCell ref="A74:U74"/>
  </mergeCells>
  <phoneticPr fontId="6" type="noConversion"/>
  <hyperlinks>
    <hyperlink ref="A83" r:id="rId1" xr:uid="{00000000-0004-0000-0700-000000000000}"/>
  </hyperlinks>
  <pageMargins left="0.75" right="0.75" top="1" bottom="1" header="0.5" footer="0.5"/>
  <pageSetup scale="5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83"/>
  <sheetViews>
    <sheetView workbookViewId="0">
      <selection activeCell="B20" sqref="B20"/>
    </sheetView>
  </sheetViews>
  <sheetFormatPr defaultColWidth="8.81640625" defaultRowHeight="12.5"/>
  <cols>
    <col min="1" max="1" width="21.26953125" customWidth="1"/>
    <col min="2" max="10" width="10" customWidth="1"/>
    <col min="11" max="11" width="28.453125" bestFit="1" customWidth="1"/>
  </cols>
  <sheetData>
    <row r="1" spans="1:11" ht="13">
      <c r="A1" s="113">
        <v>40770</v>
      </c>
    </row>
    <row r="2" spans="1:11" ht="15.5">
      <c r="A2" s="381" t="s">
        <v>304</v>
      </c>
      <c r="B2" s="381"/>
      <c r="C2" s="381"/>
      <c r="D2" s="381"/>
      <c r="E2" s="381"/>
      <c r="F2" s="381"/>
      <c r="G2" s="381"/>
      <c r="H2" s="381"/>
      <c r="I2" s="381"/>
      <c r="J2" s="381"/>
      <c r="K2" s="381"/>
    </row>
    <row r="3" spans="1:11" ht="15.5">
      <c r="A3" s="74"/>
      <c r="B3" s="11"/>
      <c r="C3" s="11"/>
      <c r="D3" s="11"/>
      <c r="E3" s="11"/>
      <c r="F3" s="11"/>
      <c r="G3" s="11"/>
      <c r="H3" s="11"/>
      <c r="I3" s="11"/>
      <c r="J3" s="11"/>
    </row>
    <row r="4" spans="1:11" ht="18" customHeight="1">
      <c r="A4" s="85"/>
      <c r="B4" s="86" t="s">
        <v>200</v>
      </c>
      <c r="C4" s="87"/>
      <c r="D4" s="87"/>
      <c r="E4" s="86" t="s">
        <v>201</v>
      </c>
      <c r="F4" s="87"/>
      <c r="G4" s="87"/>
      <c r="H4" s="86" t="s">
        <v>236</v>
      </c>
      <c r="I4" s="87"/>
      <c r="J4" s="88"/>
      <c r="K4" s="378" t="s">
        <v>5</v>
      </c>
    </row>
    <row r="5" spans="1:11" ht="48.75" customHeight="1">
      <c r="A5" s="90" t="s">
        <v>1</v>
      </c>
      <c r="B5" s="83" t="s">
        <v>197</v>
      </c>
      <c r="C5" s="83" t="s">
        <v>198</v>
      </c>
      <c r="D5" s="89" t="s">
        <v>199</v>
      </c>
      <c r="E5" s="83" t="s">
        <v>197</v>
      </c>
      <c r="F5" s="83" t="s">
        <v>198</v>
      </c>
      <c r="G5" s="89" t="s">
        <v>199</v>
      </c>
      <c r="H5" s="83" t="s">
        <v>197</v>
      </c>
      <c r="I5" s="83" t="s">
        <v>198</v>
      </c>
      <c r="J5" s="83" t="s">
        <v>199</v>
      </c>
      <c r="K5" s="379"/>
    </row>
    <row r="6" spans="1:11" ht="18" customHeight="1">
      <c r="A6" s="95" t="s">
        <v>357</v>
      </c>
      <c r="B6" s="96">
        <v>18.3</v>
      </c>
      <c r="C6" s="96">
        <v>0.1</v>
      </c>
      <c r="D6" s="97">
        <v>18.399999999999999</v>
      </c>
      <c r="E6" s="96">
        <v>24.3</v>
      </c>
      <c r="F6" s="96">
        <v>0.1</v>
      </c>
      <c r="G6" s="97">
        <v>24.4</v>
      </c>
      <c r="H6" s="96">
        <v>13</v>
      </c>
      <c r="I6" s="96">
        <v>0.1</v>
      </c>
      <c r="J6" s="96">
        <v>13.1</v>
      </c>
      <c r="K6" s="129" t="s">
        <v>325</v>
      </c>
    </row>
    <row r="7" spans="1:11" ht="18" customHeight="1">
      <c r="A7" s="121" t="s">
        <v>203</v>
      </c>
      <c r="B7" s="75">
        <v>16</v>
      </c>
      <c r="C7" s="75">
        <v>2</v>
      </c>
      <c r="D7" s="98">
        <v>18</v>
      </c>
      <c r="E7" s="75">
        <v>19</v>
      </c>
      <c r="F7" s="77">
        <v>0</v>
      </c>
      <c r="G7" s="98">
        <v>19</v>
      </c>
      <c r="H7" s="75">
        <v>16</v>
      </c>
      <c r="I7" s="75">
        <v>2</v>
      </c>
      <c r="J7" s="101">
        <v>18</v>
      </c>
      <c r="K7" s="129" t="s">
        <v>322</v>
      </c>
    </row>
    <row r="8" spans="1:11" ht="18" customHeight="1">
      <c r="A8" s="116" t="s">
        <v>9</v>
      </c>
      <c r="B8" s="77">
        <v>8</v>
      </c>
      <c r="C8" s="77">
        <v>0</v>
      </c>
      <c r="D8" s="99">
        <v>8</v>
      </c>
      <c r="E8" s="77">
        <v>8</v>
      </c>
      <c r="F8" s="77">
        <v>0</v>
      </c>
      <c r="G8" s="99">
        <v>8</v>
      </c>
      <c r="H8" s="77">
        <v>8</v>
      </c>
      <c r="I8" s="77">
        <v>0</v>
      </c>
      <c r="J8" s="102">
        <v>8</v>
      </c>
      <c r="K8" s="129"/>
    </row>
    <row r="9" spans="1:11" ht="18" customHeight="1">
      <c r="A9" s="122" t="s">
        <v>257</v>
      </c>
      <c r="B9" s="77">
        <v>18</v>
      </c>
      <c r="C9" s="77">
        <v>1</v>
      </c>
      <c r="D9" s="99">
        <v>19</v>
      </c>
      <c r="E9" s="77">
        <v>18</v>
      </c>
      <c r="F9" s="77">
        <v>1</v>
      </c>
      <c r="G9" s="99">
        <v>19</v>
      </c>
      <c r="H9" s="77">
        <v>18</v>
      </c>
      <c r="I9" s="77">
        <v>1</v>
      </c>
      <c r="J9" s="102">
        <v>19</v>
      </c>
      <c r="K9" s="129" t="s">
        <v>325</v>
      </c>
    </row>
    <row r="10" spans="1:11" ht="18" customHeight="1">
      <c r="A10" s="122" t="s">
        <v>312</v>
      </c>
      <c r="B10" s="77">
        <v>21.5</v>
      </c>
      <c r="C10" s="77">
        <v>0.3</v>
      </c>
      <c r="D10" s="99">
        <v>21.8</v>
      </c>
      <c r="E10" s="77">
        <v>22.5</v>
      </c>
      <c r="F10" s="77">
        <v>0.3</v>
      </c>
      <c r="G10" s="99">
        <v>22.8</v>
      </c>
      <c r="H10" s="77">
        <v>21.5</v>
      </c>
      <c r="I10" s="77">
        <v>0.3</v>
      </c>
      <c r="J10" s="102">
        <v>21.8</v>
      </c>
      <c r="K10" s="129" t="s">
        <v>323</v>
      </c>
    </row>
    <row r="11" spans="1:11" ht="18" customHeight="1">
      <c r="A11" s="122" t="s">
        <v>327</v>
      </c>
      <c r="B11" s="77">
        <v>35.299999999999997</v>
      </c>
      <c r="C11" s="77">
        <v>0</v>
      </c>
      <c r="D11" s="99">
        <v>35.299999999999997</v>
      </c>
      <c r="E11" s="77">
        <v>18</v>
      </c>
      <c r="F11" s="77">
        <v>0</v>
      </c>
      <c r="G11" s="99">
        <v>18</v>
      </c>
      <c r="H11" s="77">
        <v>18</v>
      </c>
      <c r="I11" s="77">
        <v>0</v>
      </c>
      <c r="J11" s="102">
        <v>18</v>
      </c>
      <c r="K11" s="129" t="s">
        <v>326</v>
      </c>
    </row>
    <row r="12" spans="1:11" ht="18" customHeight="1">
      <c r="A12" s="116" t="s">
        <v>17</v>
      </c>
      <c r="B12" s="77">
        <v>22</v>
      </c>
      <c r="C12" s="77">
        <v>0</v>
      </c>
      <c r="D12" s="99">
        <v>22</v>
      </c>
      <c r="E12" s="77">
        <v>20.5</v>
      </c>
      <c r="F12" s="77">
        <v>0</v>
      </c>
      <c r="G12" s="99">
        <v>20.5</v>
      </c>
      <c r="H12" s="77">
        <v>22</v>
      </c>
      <c r="I12" s="77">
        <v>0</v>
      </c>
      <c r="J12" s="102">
        <v>22</v>
      </c>
      <c r="K12" s="128"/>
    </row>
    <row r="13" spans="1:11" ht="18" customHeight="1">
      <c r="A13" s="116" t="s">
        <v>18</v>
      </c>
      <c r="B13" s="77">
        <v>25</v>
      </c>
      <c r="C13" s="77">
        <v>0</v>
      </c>
      <c r="D13" s="99">
        <v>25</v>
      </c>
      <c r="E13" s="77">
        <v>39.6</v>
      </c>
      <c r="F13" s="77">
        <v>0</v>
      </c>
      <c r="G13" s="99">
        <v>39.6</v>
      </c>
      <c r="H13" s="77">
        <v>25</v>
      </c>
      <c r="I13" s="77">
        <v>0</v>
      </c>
      <c r="J13" s="102">
        <v>25</v>
      </c>
      <c r="K13" s="128"/>
    </row>
    <row r="14" spans="1:11" ht="18" customHeight="1">
      <c r="A14" s="122" t="s">
        <v>19</v>
      </c>
      <c r="B14" s="77">
        <v>23</v>
      </c>
      <c r="C14" s="77">
        <v>0</v>
      </c>
      <c r="D14" s="99">
        <v>23</v>
      </c>
      <c r="E14" s="77">
        <v>22</v>
      </c>
      <c r="F14" s="77">
        <v>0</v>
      </c>
      <c r="G14" s="99">
        <v>22</v>
      </c>
      <c r="H14" s="77">
        <v>23</v>
      </c>
      <c r="I14" s="77">
        <v>0</v>
      </c>
      <c r="J14" s="102">
        <v>23</v>
      </c>
      <c r="K14" s="129" t="s">
        <v>321</v>
      </c>
    </row>
    <row r="15" spans="1:11" ht="18" customHeight="1">
      <c r="A15" s="122" t="s">
        <v>194</v>
      </c>
      <c r="B15" s="77">
        <v>20</v>
      </c>
      <c r="C15" s="77">
        <v>0</v>
      </c>
      <c r="D15" s="99">
        <v>20</v>
      </c>
      <c r="E15" s="77">
        <v>20</v>
      </c>
      <c r="F15" s="77">
        <v>0</v>
      </c>
      <c r="G15" s="99">
        <v>20</v>
      </c>
      <c r="H15" s="77">
        <v>20</v>
      </c>
      <c r="I15" s="77">
        <v>0</v>
      </c>
      <c r="J15" s="102">
        <v>20</v>
      </c>
      <c r="K15" s="129" t="s">
        <v>10</v>
      </c>
    </row>
    <row r="16" spans="1:11" ht="18" customHeight="1">
      <c r="A16" s="122" t="s">
        <v>306</v>
      </c>
      <c r="B16" s="78">
        <v>4</v>
      </c>
      <c r="C16" s="78">
        <v>12.2</v>
      </c>
      <c r="D16" s="100">
        <v>16.2</v>
      </c>
      <c r="E16" s="78">
        <v>16</v>
      </c>
      <c r="F16" s="78">
        <v>14</v>
      </c>
      <c r="G16" s="100">
        <v>30</v>
      </c>
      <c r="H16" s="78">
        <v>4</v>
      </c>
      <c r="I16" s="78">
        <v>12.2</v>
      </c>
      <c r="J16" s="103">
        <v>16.2</v>
      </c>
      <c r="K16" s="129" t="s">
        <v>324</v>
      </c>
    </row>
    <row r="17" spans="1:11" ht="18" customHeight="1">
      <c r="A17" s="122" t="s">
        <v>313</v>
      </c>
      <c r="B17" s="77">
        <v>7.5</v>
      </c>
      <c r="C17" s="77">
        <v>10.1</v>
      </c>
      <c r="D17" s="99">
        <v>17.600000000000001</v>
      </c>
      <c r="E17" s="77">
        <v>7.5</v>
      </c>
      <c r="F17" s="77">
        <v>11.3</v>
      </c>
      <c r="G17" s="99">
        <v>18.8</v>
      </c>
      <c r="H17" s="77">
        <v>7.5</v>
      </c>
      <c r="I17" s="77">
        <v>10.1</v>
      </c>
      <c r="J17" s="102">
        <v>17.600000000000001</v>
      </c>
      <c r="K17" s="129" t="s">
        <v>324</v>
      </c>
    </row>
    <row r="18" spans="1:11" ht="18" customHeight="1">
      <c r="A18" s="122" t="s">
        <v>204</v>
      </c>
      <c r="B18" s="77">
        <v>17</v>
      </c>
      <c r="C18" s="77">
        <v>0</v>
      </c>
      <c r="D18" s="99">
        <v>17</v>
      </c>
      <c r="E18" s="77">
        <v>17</v>
      </c>
      <c r="F18" s="77">
        <v>0</v>
      </c>
      <c r="G18" s="99">
        <v>17</v>
      </c>
      <c r="H18" s="77">
        <v>17</v>
      </c>
      <c r="I18" s="77">
        <v>0</v>
      </c>
      <c r="J18" s="102">
        <v>17</v>
      </c>
      <c r="K18" s="129" t="s">
        <v>326</v>
      </c>
    </row>
    <row r="19" spans="1:11" ht="18" customHeight="1">
      <c r="A19" s="122" t="s">
        <v>328</v>
      </c>
      <c r="B19" s="77">
        <v>25</v>
      </c>
      <c r="C19" s="77">
        <v>1</v>
      </c>
      <c r="D19" s="99">
        <v>26</v>
      </c>
      <c r="E19" s="77">
        <v>25</v>
      </c>
      <c r="F19" s="77">
        <v>1</v>
      </c>
      <c r="G19" s="99">
        <v>26</v>
      </c>
      <c r="H19" s="77">
        <v>25</v>
      </c>
      <c r="I19" s="77">
        <v>1</v>
      </c>
      <c r="J19" s="102">
        <v>26</v>
      </c>
      <c r="K19" s="129" t="s">
        <v>337</v>
      </c>
    </row>
    <row r="20" spans="1:11" ht="18" customHeight="1">
      <c r="A20" s="122" t="s">
        <v>329</v>
      </c>
      <c r="B20" s="78">
        <v>19</v>
      </c>
      <c r="C20" s="78">
        <v>1.1000000000000001</v>
      </c>
      <c r="D20" s="100">
        <v>20.100000000000001</v>
      </c>
      <c r="E20" s="78">
        <v>21.5</v>
      </c>
      <c r="F20" s="78">
        <v>1.1000000000000001</v>
      </c>
      <c r="G20" s="100">
        <v>22.6</v>
      </c>
      <c r="H20" s="78">
        <v>19</v>
      </c>
      <c r="I20" s="78">
        <v>1.1000000000000001</v>
      </c>
      <c r="J20" s="103">
        <v>20.100000000000001</v>
      </c>
      <c r="K20" s="129" t="s">
        <v>338</v>
      </c>
    </row>
    <row r="21" spans="1:11" ht="18" customHeight="1">
      <c r="A21" s="122" t="s">
        <v>259</v>
      </c>
      <c r="B21" s="77">
        <v>18</v>
      </c>
      <c r="C21" s="77">
        <v>0</v>
      </c>
      <c r="D21" s="99">
        <v>18</v>
      </c>
      <c r="E21" s="77">
        <v>16</v>
      </c>
      <c r="F21" s="77">
        <v>0</v>
      </c>
      <c r="G21" s="99">
        <v>16</v>
      </c>
      <c r="H21" s="77">
        <v>18</v>
      </c>
      <c r="I21" s="77">
        <v>0</v>
      </c>
      <c r="J21" s="102">
        <v>18</v>
      </c>
      <c r="K21" s="129" t="s">
        <v>326</v>
      </c>
    </row>
    <row r="22" spans="1:11" ht="18" customHeight="1">
      <c r="A22" s="122" t="s">
        <v>242</v>
      </c>
      <c r="B22" s="77">
        <v>21</v>
      </c>
      <c r="C22" s="77">
        <v>1</v>
      </c>
      <c r="D22" s="99">
        <v>22</v>
      </c>
      <c r="E22" s="77">
        <v>22.5</v>
      </c>
      <c r="F22" s="77">
        <v>1</v>
      </c>
      <c r="G22" s="99">
        <v>23.5</v>
      </c>
      <c r="H22" s="77">
        <v>19</v>
      </c>
      <c r="I22" s="77">
        <v>1</v>
      </c>
      <c r="J22" s="102">
        <v>20</v>
      </c>
      <c r="K22" s="129" t="s">
        <v>323</v>
      </c>
    </row>
    <row r="23" spans="1:11" ht="18" customHeight="1">
      <c r="A23" s="122" t="s">
        <v>152</v>
      </c>
      <c r="B23" s="77">
        <v>24</v>
      </c>
      <c r="C23" s="77">
        <v>0</v>
      </c>
      <c r="D23" s="99">
        <v>24</v>
      </c>
      <c r="E23" s="77">
        <v>26</v>
      </c>
      <c r="F23" s="77">
        <v>0</v>
      </c>
      <c r="G23" s="99">
        <v>26</v>
      </c>
      <c r="H23" s="77">
        <v>24</v>
      </c>
      <c r="I23" s="77">
        <v>0</v>
      </c>
      <c r="J23" s="102">
        <v>24</v>
      </c>
      <c r="K23" s="128"/>
    </row>
    <row r="24" spans="1:11" ht="18" customHeight="1">
      <c r="A24" s="122" t="s">
        <v>330</v>
      </c>
      <c r="B24" s="77">
        <v>24.5</v>
      </c>
      <c r="C24" s="77">
        <v>1.4</v>
      </c>
      <c r="D24" s="99">
        <v>25.9</v>
      </c>
      <c r="E24" s="77">
        <v>21.5</v>
      </c>
      <c r="F24" s="77">
        <v>1.4</v>
      </c>
      <c r="G24" s="99">
        <v>22.9</v>
      </c>
      <c r="H24" s="77">
        <v>24.5</v>
      </c>
      <c r="I24" s="77">
        <v>1.4</v>
      </c>
      <c r="J24" s="102">
        <v>25.9</v>
      </c>
      <c r="K24" s="129" t="s">
        <v>323</v>
      </c>
    </row>
    <row r="25" spans="1:11" ht="18" customHeight="1">
      <c r="A25" s="122" t="s">
        <v>331</v>
      </c>
      <c r="B25" s="77">
        <v>20</v>
      </c>
      <c r="C25" s="77">
        <v>0</v>
      </c>
      <c r="D25" s="99">
        <v>20</v>
      </c>
      <c r="E25" s="77">
        <v>20</v>
      </c>
      <c r="F25" s="77">
        <v>0</v>
      </c>
      <c r="G25" s="99">
        <v>20</v>
      </c>
      <c r="H25" s="77">
        <v>20</v>
      </c>
      <c r="I25" s="77">
        <v>0</v>
      </c>
      <c r="J25" s="102">
        <v>20</v>
      </c>
      <c r="K25" s="128"/>
    </row>
    <row r="26" spans="1:11" ht="18" customHeight="1">
      <c r="A26" s="122" t="s">
        <v>332</v>
      </c>
      <c r="B26" s="77">
        <v>29.5</v>
      </c>
      <c r="C26" s="77">
        <v>0</v>
      </c>
      <c r="D26" s="99">
        <v>29.5</v>
      </c>
      <c r="E26" s="77">
        <v>30.7</v>
      </c>
      <c r="F26" s="77">
        <v>0</v>
      </c>
      <c r="G26" s="99">
        <v>30.7</v>
      </c>
      <c r="H26" s="77">
        <v>29.5</v>
      </c>
      <c r="I26" s="77">
        <v>0</v>
      </c>
      <c r="J26" s="102">
        <v>29.5</v>
      </c>
      <c r="K26" s="128"/>
    </row>
    <row r="27" spans="1:11" ht="18" customHeight="1">
      <c r="A27" s="122" t="s">
        <v>40</v>
      </c>
      <c r="B27" s="77">
        <v>23.5</v>
      </c>
      <c r="C27" s="77">
        <v>0</v>
      </c>
      <c r="D27" s="99">
        <v>23.5</v>
      </c>
      <c r="E27" s="79">
        <v>24.25</v>
      </c>
      <c r="F27" s="77">
        <v>0</v>
      </c>
      <c r="G27" s="104">
        <v>24.25</v>
      </c>
      <c r="H27" s="77">
        <v>23.5</v>
      </c>
      <c r="I27" s="77">
        <v>0</v>
      </c>
      <c r="J27" s="102">
        <v>23.5</v>
      </c>
      <c r="K27" s="128"/>
    </row>
    <row r="28" spans="1:11" ht="18" customHeight="1">
      <c r="A28" s="116" t="s">
        <v>41</v>
      </c>
      <c r="B28" s="77">
        <v>21</v>
      </c>
      <c r="C28" s="77">
        <v>0</v>
      </c>
      <c r="D28" s="99">
        <v>21</v>
      </c>
      <c r="E28" s="77">
        <v>21</v>
      </c>
      <c r="F28" s="77">
        <v>0</v>
      </c>
      <c r="G28" s="99">
        <v>21</v>
      </c>
      <c r="H28" s="77">
        <v>21</v>
      </c>
      <c r="I28" s="77">
        <v>0</v>
      </c>
      <c r="J28" s="102">
        <v>21</v>
      </c>
      <c r="K28" s="128"/>
    </row>
    <row r="29" spans="1:11" ht="18" customHeight="1">
      <c r="A29" s="122" t="s">
        <v>314</v>
      </c>
      <c r="B29" s="77">
        <v>19</v>
      </c>
      <c r="C29" s="77">
        <v>0</v>
      </c>
      <c r="D29" s="99">
        <v>19</v>
      </c>
      <c r="E29" s="77">
        <v>15</v>
      </c>
      <c r="F29" s="77">
        <v>0</v>
      </c>
      <c r="G29" s="99">
        <v>15</v>
      </c>
      <c r="H29" s="77">
        <v>19</v>
      </c>
      <c r="I29" s="77">
        <v>0</v>
      </c>
      <c r="J29" s="102">
        <v>19</v>
      </c>
      <c r="K29" s="129" t="s">
        <v>326</v>
      </c>
    </row>
    <row r="30" spans="1:11" ht="18" customHeight="1">
      <c r="A30" s="122" t="s">
        <v>333</v>
      </c>
      <c r="B30" s="77">
        <v>27.5</v>
      </c>
      <c r="C30" s="77">
        <v>2.1</v>
      </c>
      <c r="D30" s="99">
        <v>29.6</v>
      </c>
      <c r="E30" s="77">
        <v>27.5</v>
      </c>
      <c r="F30" s="77">
        <v>2.1</v>
      </c>
      <c r="G30" s="99">
        <v>29.6</v>
      </c>
      <c r="H30" s="77">
        <v>27.5</v>
      </c>
      <c r="I30" s="77">
        <v>2.1</v>
      </c>
      <c r="J30" s="102">
        <v>29.6</v>
      </c>
      <c r="K30" s="129" t="s">
        <v>339</v>
      </c>
    </row>
    <row r="31" spans="1:11" ht="18" customHeight="1">
      <c r="A31" s="122" t="s">
        <v>315</v>
      </c>
      <c r="B31" s="77">
        <v>18</v>
      </c>
      <c r="C31" s="77">
        <v>0.4</v>
      </c>
      <c r="D31" s="99">
        <v>18.399999999999999</v>
      </c>
      <c r="E31" s="77">
        <v>18</v>
      </c>
      <c r="F31" s="77">
        <v>0.4</v>
      </c>
      <c r="G31" s="99">
        <v>18.399999999999999</v>
      </c>
      <c r="H31" s="77">
        <v>18</v>
      </c>
      <c r="I31" s="77">
        <v>0.4</v>
      </c>
      <c r="J31" s="102">
        <v>18.399999999999999</v>
      </c>
      <c r="K31" s="129" t="s">
        <v>323</v>
      </c>
    </row>
    <row r="32" spans="1:11" ht="18" customHeight="1">
      <c r="A32" s="122" t="s">
        <v>47</v>
      </c>
      <c r="B32" s="77">
        <v>17</v>
      </c>
      <c r="C32" s="77">
        <v>0.3</v>
      </c>
      <c r="D32" s="99">
        <v>17.3</v>
      </c>
      <c r="E32" s="77">
        <v>17</v>
      </c>
      <c r="F32" s="77">
        <v>0.3</v>
      </c>
      <c r="G32" s="99">
        <v>17.3</v>
      </c>
      <c r="H32" s="77">
        <v>17</v>
      </c>
      <c r="I32" s="77">
        <v>0.3</v>
      </c>
      <c r="J32" s="102">
        <v>17.3</v>
      </c>
      <c r="K32" s="129" t="s">
        <v>322</v>
      </c>
    </row>
    <row r="33" spans="1:11" ht="18" customHeight="1">
      <c r="A33" s="124" t="s">
        <v>48</v>
      </c>
      <c r="B33" s="75">
        <v>27</v>
      </c>
      <c r="C33" s="77">
        <v>0</v>
      </c>
      <c r="D33" s="98">
        <v>27</v>
      </c>
      <c r="E33" s="111">
        <v>27.75</v>
      </c>
      <c r="F33" s="77">
        <v>0</v>
      </c>
      <c r="G33" s="108">
        <v>27.75</v>
      </c>
      <c r="H33" s="75">
        <v>27</v>
      </c>
      <c r="I33" s="77">
        <v>0</v>
      </c>
      <c r="J33" s="101">
        <v>27</v>
      </c>
      <c r="K33" s="128"/>
    </row>
    <row r="34" spans="1:11" ht="18" customHeight="1">
      <c r="A34" s="123" t="s">
        <v>334</v>
      </c>
      <c r="B34" s="77">
        <v>26.4</v>
      </c>
      <c r="C34" s="77">
        <v>0.9</v>
      </c>
      <c r="D34" s="99">
        <v>27.3</v>
      </c>
      <c r="E34" s="77">
        <v>26.4</v>
      </c>
      <c r="F34" s="77">
        <v>0.3</v>
      </c>
      <c r="G34" s="99">
        <v>26.7</v>
      </c>
      <c r="H34" s="77">
        <v>26.4</v>
      </c>
      <c r="I34" s="77">
        <v>0.9</v>
      </c>
      <c r="J34" s="102">
        <v>27.3</v>
      </c>
      <c r="K34" s="129" t="s">
        <v>340</v>
      </c>
    </row>
    <row r="35" spans="1:11" ht="18" customHeight="1">
      <c r="A35" s="123" t="s">
        <v>205</v>
      </c>
      <c r="B35" s="77">
        <v>24</v>
      </c>
      <c r="C35" s="105">
        <v>0.80500000000000005</v>
      </c>
      <c r="D35" s="106">
        <v>24.805</v>
      </c>
      <c r="E35" s="77">
        <v>27</v>
      </c>
      <c r="F35" s="79">
        <v>0.75</v>
      </c>
      <c r="G35" s="104">
        <v>27.75</v>
      </c>
      <c r="H35" s="77">
        <v>24</v>
      </c>
      <c r="I35" s="105">
        <v>0.80500000000000005</v>
      </c>
      <c r="J35" s="107">
        <v>24.805</v>
      </c>
      <c r="K35" s="129" t="s">
        <v>341</v>
      </c>
    </row>
    <row r="36" spans="1:11" ht="18" customHeight="1">
      <c r="A36" s="123" t="s">
        <v>316</v>
      </c>
      <c r="B36" s="77">
        <v>18</v>
      </c>
      <c r="C36" s="105">
        <v>1.625</v>
      </c>
      <c r="D36" s="106">
        <v>19.625</v>
      </c>
      <c r="E36" s="77">
        <v>18</v>
      </c>
      <c r="F36" s="105">
        <v>1.625</v>
      </c>
      <c r="G36" s="106">
        <v>19.625</v>
      </c>
      <c r="H36" s="77">
        <v>18</v>
      </c>
      <c r="I36" s="105">
        <v>1.625</v>
      </c>
      <c r="J36" s="107">
        <v>19.625</v>
      </c>
      <c r="K36" s="129" t="s">
        <v>342</v>
      </c>
    </row>
    <row r="37" spans="1:11" ht="18" customHeight="1">
      <c r="A37" s="123" t="s">
        <v>317</v>
      </c>
      <c r="B37" s="77">
        <v>10.5</v>
      </c>
      <c r="C37" s="77">
        <v>4</v>
      </c>
      <c r="D37" s="99">
        <v>14.5</v>
      </c>
      <c r="E37" s="77">
        <v>13.5</v>
      </c>
      <c r="F37" s="77">
        <v>4</v>
      </c>
      <c r="G37" s="99">
        <v>17.5</v>
      </c>
      <c r="H37" s="77">
        <v>10.5</v>
      </c>
      <c r="I37" s="77">
        <v>4</v>
      </c>
      <c r="J37" s="102">
        <v>14.5</v>
      </c>
      <c r="K37" s="129" t="s">
        <v>340</v>
      </c>
    </row>
    <row r="38" spans="1:11" ht="18" customHeight="1">
      <c r="A38" s="123" t="s">
        <v>318</v>
      </c>
      <c r="B38" s="77">
        <v>17</v>
      </c>
      <c r="C38" s="105">
        <v>1.875</v>
      </c>
      <c r="D38" s="106">
        <v>18.875</v>
      </c>
      <c r="E38" s="77">
        <v>21</v>
      </c>
      <c r="F38" s="105">
        <v>1.875</v>
      </c>
      <c r="G38" s="106">
        <v>22.875</v>
      </c>
      <c r="H38" s="77">
        <v>17</v>
      </c>
      <c r="I38" s="105">
        <v>1.875</v>
      </c>
      <c r="J38" s="107">
        <v>18.875</v>
      </c>
      <c r="K38" s="129" t="s">
        <v>343</v>
      </c>
    </row>
    <row r="39" spans="1:11" ht="18" customHeight="1">
      <c r="A39" s="123" t="s">
        <v>58</v>
      </c>
      <c r="B39" s="77">
        <v>8</v>
      </c>
      <c r="C39" s="77">
        <v>17</v>
      </c>
      <c r="D39" s="99">
        <v>25</v>
      </c>
      <c r="E39" s="77">
        <v>8</v>
      </c>
      <c r="F39" s="79">
        <v>15.25</v>
      </c>
      <c r="G39" s="104">
        <v>23.25</v>
      </c>
      <c r="H39" s="77">
        <v>8</v>
      </c>
      <c r="I39" s="77">
        <v>17</v>
      </c>
      <c r="J39" s="102">
        <v>25</v>
      </c>
      <c r="K39" s="129" t="s">
        <v>344</v>
      </c>
    </row>
    <row r="40" spans="1:11" ht="18" customHeight="1">
      <c r="A40" s="123" t="s">
        <v>335</v>
      </c>
      <c r="B40" s="77">
        <v>32.5</v>
      </c>
      <c r="C40" s="79">
        <v>0.25</v>
      </c>
      <c r="D40" s="104">
        <v>32.75</v>
      </c>
      <c r="E40" s="77">
        <v>32.5</v>
      </c>
      <c r="F40" s="79">
        <v>0.25</v>
      </c>
      <c r="G40" s="104">
        <v>32.75</v>
      </c>
      <c r="H40" s="77">
        <v>32.5</v>
      </c>
      <c r="I40" s="79">
        <v>0.25</v>
      </c>
      <c r="J40" s="109">
        <v>32.75</v>
      </c>
      <c r="K40" s="129" t="s">
        <v>345</v>
      </c>
    </row>
    <row r="41" spans="1:11" ht="18" customHeight="1">
      <c r="A41" s="123" t="s">
        <v>61</v>
      </c>
      <c r="B41" s="77">
        <v>23</v>
      </c>
      <c r="C41" s="77">
        <v>0</v>
      </c>
      <c r="D41" s="99">
        <v>23</v>
      </c>
      <c r="E41" s="77">
        <v>23</v>
      </c>
      <c r="F41" s="77">
        <v>0</v>
      </c>
      <c r="G41" s="99">
        <v>23</v>
      </c>
      <c r="H41" s="77">
        <v>23</v>
      </c>
      <c r="I41" s="77">
        <v>0</v>
      </c>
      <c r="J41" s="102">
        <v>23</v>
      </c>
      <c r="K41" s="128"/>
    </row>
    <row r="42" spans="1:11" ht="18" customHeight="1">
      <c r="A42" s="123" t="s">
        <v>62</v>
      </c>
      <c r="B42" s="77">
        <v>28</v>
      </c>
      <c r="C42" s="77">
        <v>0</v>
      </c>
      <c r="D42" s="99">
        <v>28</v>
      </c>
      <c r="E42" s="77">
        <v>28</v>
      </c>
      <c r="F42" s="77">
        <v>0</v>
      </c>
      <c r="G42" s="99">
        <v>28</v>
      </c>
      <c r="H42" s="77">
        <v>28</v>
      </c>
      <c r="I42" s="77">
        <v>0</v>
      </c>
      <c r="J42" s="102">
        <v>28</v>
      </c>
      <c r="K42" s="129" t="s">
        <v>346</v>
      </c>
    </row>
    <row r="43" spans="1:11" ht="18" customHeight="1">
      <c r="A43" s="123" t="s">
        <v>64</v>
      </c>
      <c r="B43" s="77">
        <v>16</v>
      </c>
      <c r="C43" s="77">
        <v>1</v>
      </c>
      <c r="D43" s="99">
        <v>17</v>
      </c>
      <c r="E43" s="77">
        <v>13</v>
      </c>
      <c r="F43" s="77">
        <v>1</v>
      </c>
      <c r="G43" s="99">
        <v>14</v>
      </c>
      <c r="H43" s="77">
        <v>16</v>
      </c>
      <c r="I43" s="77">
        <v>1</v>
      </c>
      <c r="J43" s="102">
        <v>17</v>
      </c>
      <c r="K43" s="129" t="s">
        <v>323</v>
      </c>
    </row>
    <row r="44" spans="1:11" ht="18" customHeight="1">
      <c r="A44" s="123" t="s">
        <v>206</v>
      </c>
      <c r="B44" s="77">
        <v>30</v>
      </c>
      <c r="C44" s="77">
        <v>0</v>
      </c>
      <c r="D44" s="99">
        <v>30</v>
      </c>
      <c r="E44" s="77">
        <v>30</v>
      </c>
      <c r="F44" s="77">
        <v>0</v>
      </c>
      <c r="G44" s="99">
        <v>30</v>
      </c>
      <c r="H44" s="77">
        <v>30</v>
      </c>
      <c r="I44" s="77">
        <v>0</v>
      </c>
      <c r="J44" s="102">
        <v>30</v>
      </c>
      <c r="K44" s="128"/>
    </row>
    <row r="45" spans="1:11" ht="18" customHeight="1">
      <c r="A45" s="123" t="s">
        <v>66</v>
      </c>
      <c r="B45" s="77">
        <v>12</v>
      </c>
      <c r="C45" s="77">
        <v>19.2</v>
      </c>
      <c r="D45" s="99">
        <v>31.2</v>
      </c>
      <c r="E45" s="77">
        <v>12</v>
      </c>
      <c r="F45" s="77">
        <v>26.1</v>
      </c>
      <c r="G45" s="99">
        <v>38.1</v>
      </c>
      <c r="H45" s="77">
        <v>12</v>
      </c>
      <c r="I45" s="77">
        <v>19.2</v>
      </c>
      <c r="J45" s="102">
        <v>31.2</v>
      </c>
      <c r="K45" s="129" t="s">
        <v>347</v>
      </c>
    </row>
    <row r="46" spans="1:11" ht="18" customHeight="1">
      <c r="A46" s="123" t="s">
        <v>68</v>
      </c>
      <c r="B46" s="77">
        <v>32</v>
      </c>
      <c r="C46" s="77">
        <v>1</v>
      </c>
      <c r="D46" s="99">
        <v>33</v>
      </c>
      <c r="E46" s="77">
        <v>32</v>
      </c>
      <c r="F46" s="77">
        <v>1</v>
      </c>
      <c r="G46" s="99">
        <v>33</v>
      </c>
      <c r="H46" s="77">
        <v>32</v>
      </c>
      <c r="I46" s="77">
        <v>1</v>
      </c>
      <c r="J46" s="102">
        <v>33</v>
      </c>
      <c r="K46" s="129" t="s">
        <v>325</v>
      </c>
    </row>
    <row r="47" spans="1:11" ht="18" customHeight="1">
      <c r="A47" s="123" t="s">
        <v>319</v>
      </c>
      <c r="B47" s="77">
        <v>16</v>
      </c>
      <c r="C47" s="79">
        <v>0.75</v>
      </c>
      <c r="D47" s="104">
        <v>16.75</v>
      </c>
      <c r="E47" s="77">
        <v>16</v>
      </c>
      <c r="F47" s="79">
        <v>0.75</v>
      </c>
      <c r="G47" s="104">
        <v>16.75</v>
      </c>
      <c r="H47" s="77">
        <v>16</v>
      </c>
      <c r="I47" s="79">
        <v>0.75</v>
      </c>
      <c r="J47" s="109">
        <v>16.75</v>
      </c>
      <c r="K47" s="129" t="s">
        <v>348</v>
      </c>
    </row>
    <row r="48" spans="1:11" ht="18" customHeight="1">
      <c r="A48" s="123" t="s">
        <v>207</v>
      </c>
      <c r="B48" s="77">
        <v>22</v>
      </c>
      <c r="C48" s="77">
        <v>2</v>
      </c>
      <c r="D48" s="99">
        <v>24</v>
      </c>
      <c r="E48" s="77">
        <v>22</v>
      </c>
      <c r="F48" s="77">
        <v>2</v>
      </c>
      <c r="G48" s="99">
        <v>24</v>
      </c>
      <c r="H48" s="77">
        <v>20</v>
      </c>
      <c r="I48" s="77">
        <v>2</v>
      </c>
      <c r="J48" s="102">
        <v>22</v>
      </c>
      <c r="K48" s="129" t="s">
        <v>322</v>
      </c>
    </row>
    <row r="49" spans="1:11" ht="18" customHeight="1">
      <c r="A49" s="123" t="s">
        <v>356</v>
      </c>
      <c r="B49" s="77">
        <v>20</v>
      </c>
      <c r="C49" s="77">
        <v>1.4</v>
      </c>
      <c r="D49" s="99">
        <v>21.4</v>
      </c>
      <c r="E49" s="77">
        <v>17</v>
      </c>
      <c r="F49" s="77">
        <v>1.4</v>
      </c>
      <c r="G49" s="99">
        <v>18.399999999999999</v>
      </c>
      <c r="H49" s="77">
        <v>20</v>
      </c>
      <c r="I49" s="77">
        <v>1.4</v>
      </c>
      <c r="J49" s="102">
        <v>21.4</v>
      </c>
      <c r="K49" s="129" t="s">
        <v>349</v>
      </c>
    </row>
    <row r="50" spans="1:11" ht="18" customHeight="1">
      <c r="A50" s="123" t="s">
        <v>74</v>
      </c>
      <c r="B50" s="77">
        <v>20</v>
      </c>
      <c r="C50" s="77">
        <v>0</v>
      </c>
      <c r="D50" s="99">
        <v>20</v>
      </c>
      <c r="E50" s="77">
        <v>20</v>
      </c>
      <c r="F50" s="77">
        <v>0</v>
      </c>
      <c r="G50" s="99">
        <v>20</v>
      </c>
      <c r="H50" s="77">
        <v>20</v>
      </c>
      <c r="I50" s="77">
        <v>0</v>
      </c>
      <c r="J50" s="102">
        <v>20</v>
      </c>
      <c r="K50" s="128"/>
    </row>
    <row r="51" spans="1:11" ht="18" customHeight="1">
      <c r="A51" s="118" t="s">
        <v>75</v>
      </c>
      <c r="B51" s="77">
        <v>24.5</v>
      </c>
      <c r="C51" s="77">
        <v>0</v>
      </c>
      <c r="D51" s="99">
        <v>24.5</v>
      </c>
      <c r="E51" s="77">
        <v>24.5</v>
      </c>
      <c r="F51" s="77">
        <v>0</v>
      </c>
      <c r="G51" s="99">
        <v>24.5</v>
      </c>
      <c r="H51" s="77">
        <v>24.5</v>
      </c>
      <c r="I51" s="77">
        <v>0</v>
      </c>
      <c r="J51" s="102">
        <v>24.5</v>
      </c>
      <c r="K51" s="128"/>
    </row>
    <row r="52" spans="1:11" ht="18" customHeight="1">
      <c r="A52" s="123" t="s">
        <v>76</v>
      </c>
      <c r="B52" s="77">
        <v>19</v>
      </c>
      <c r="C52" s="79">
        <v>5.98</v>
      </c>
      <c r="D52" s="104">
        <v>24.98</v>
      </c>
      <c r="E52" s="77">
        <v>25</v>
      </c>
      <c r="F52" s="77">
        <v>4</v>
      </c>
      <c r="G52" s="99">
        <v>29</v>
      </c>
      <c r="H52" s="77">
        <v>19</v>
      </c>
      <c r="I52" s="79">
        <v>5.98</v>
      </c>
      <c r="J52" s="109">
        <v>24.98</v>
      </c>
      <c r="K52" s="129" t="s">
        <v>350</v>
      </c>
    </row>
    <row r="53" spans="1:11" ht="18" customHeight="1">
      <c r="A53" s="123" t="s">
        <v>336</v>
      </c>
      <c r="B53" s="77">
        <v>17.5</v>
      </c>
      <c r="C53" s="77">
        <v>0</v>
      </c>
      <c r="D53" s="99">
        <v>17.5</v>
      </c>
      <c r="E53" s="77">
        <v>17.5</v>
      </c>
      <c r="F53" s="77">
        <v>0</v>
      </c>
      <c r="G53" s="99">
        <v>17.5</v>
      </c>
      <c r="H53" s="77">
        <v>17.5</v>
      </c>
      <c r="I53" s="77">
        <v>0</v>
      </c>
      <c r="J53" s="102">
        <v>17.5</v>
      </c>
      <c r="K53" s="128"/>
    </row>
    <row r="54" spans="1:11" ht="18" customHeight="1">
      <c r="A54" s="123" t="s">
        <v>80</v>
      </c>
      <c r="B54" s="77">
        <v>37.5</v>
      </c>
      <c r="C54" s="77">
        <v>0</v>
      </c>
      <c r="D54" s="99">
        <v>37.5</v>
      </c>
      <c r="E54" s="77">
        <v>37.5</v>
      </c>
      <c r="F54" s="77">
        <v>0</v>
      </c>
      <c r="G54" s="99">
        <v>37.5</v>
      </c>
      <c r="H54" s="77">
        <v>37.5</v>
      </c>
      <c r="I54" s="77">
        <v>0</v>
      </c>
      <c r="J54" s="102">
        <v>37.5</v>
      </c>
      <c r="K54" s="129" t="s">
        <v>351</v>
      </c>
    </row>
    <row r="55" spans="1:11" ht="18" customHeight="1">
      <c r="A55" s="123" t="s">
        <v>320</v>
      </c>
      <c r="B55" s="77">
        <v>20.5</v>
      </c>
      <c r="C55" s="77">
        <v>11.7</v>
      </c>
      <c r="D55" s="99">
        <v>32.200000000000003</v>
      </c>
      <c r="E55" s="77">
        <v>20.5</v>
      </c>
      <c r="F55" s="77">
        <v>11.7</v>
      </c>
      <c r="G55" s="99">
        <v>32.200000000000003</v>
      </c>
      <c r="H55" s="77">
        <v>20.5</v>
      </c>
      <c r="I55" s="77">
        <v>11.7</v>
      </c>
      <c r="J55" s="102">
        <v>32.200000000000003</v>
      </c>
      <c r="K55" s="129" t="s">
        <v>324</v>
      </c>
    </row>
    <row r="56" spans="1:11" ht="18" customHeight="1">
      <c r="A56" s="123" t="s">
        <v>107</v>
      </c>
      <c r="B56" s="77">
        <v>30.9</v>
      </c>
      <c r="C56" s="77">
        <v>2</v>
      </c>
      <c r="D56" s="99">
        <v>32.9</v>
      </c>
      <c r="E56" s="77">
        <v>30.9</v>
      </c>
      <c r="F56" s="77">
        <v>2</v>
      </c>
      <c r="G56" s="99">
        <v>32.9</v>
      </c>
      <c r="H56" s="77">
        <v>30.9</v>
      </c>
      <c r="I56" s="77">
        <v>2</v>
      </c>
      <c r="J56" s="102">
        <v>32.9</v>
      </c>
      <c r="K56" s="129" t="s">
        <v>352</v>
      </c>
    </row>
    <row r="57" spans="1:11" ht="18" customHeight="1">
      <c r="A57" s="125" t="s">
        <v>171</v>
      </c>
      <c r="B57" s="77">
        <v>13</v>
      </c>
      <c r="C57" s="77">
        <v>1</v>
      </c>
      <c r="D57" s="99">
        <v>14</v>
      </c>
      <c r="E57" s="77">
        <v>13</v>
      </c>
      <c r="F57" s="77">
        <v>1</v>
      </c>
      <c r="G57" s="99">
        <v>14</v>
      </c>
      <c r="H57" s="77">
        <v>13</v>
      </c>
      <c r="I57" s="77">
        <v>1</v>
      </c>
      <c r="J57" s="102">
        <v>14</v>
      </c>
      <c r="K57" s="129" t="s">
        <v>353</v>
      </c>
    </row>
    <row r="58" spans="1:11">
      <c r="A58" s="84"/>
      <c r="B58" s="80"/>
      <c r="C58" s="80"/>
      <c r="D58" s="80"/>
      <c r="E58" s="80"/>
      <c r="F58" s="80"/>
      <c r="G58" s="80"/>
      <c r="H58" s="80"/>
      <c r="I58" s="80"/>
      <c r="J58" s="80"/>
    </row>
    <row r="59" spans="1:11" ht="13">
      <c r="A59" s="82" t="s">
        <v>196</v>
      </c>
      <c r="B59" s="80"/>
      <c r="C59" s="80"/>
      <c r="D59" s="80"/>
      <c r="E59" s="80"/>
      <c r="F59" s="80"/>
      <c r="G59" s="80"/>
      <c r="H59" s="80"/>
      <c r="I59" s="80"/>
      <c r="J59" s="80"/>
    </row>
    <row r="60" spans="1:11" ht="13">
      <c r="A60" s="82"/>
      <c r="B60" s="80"/>
      <c r="C60" s="80"/>
      <c r="D60" s="80"/>
      <c r="E60" s="80"/>
      <c r="F60" s="80"/>
      <c r="G60" s="80"/>
      <c r="H60" s="80"/>
      <c r="I60" s="80"/>
      <c r="J60" s="80"/>
    </row>
    <row r="61" spans="1:11">
      <c r="A61" s="110" t="s">
        <v>311</v>
      </c>
      <c r="B61" s="80"/>
      <c r="C61" s="80"/>
      <c r="D61" s="80"/>
      <c r="E61" s="80"/>
      <c r="F61" s="80"/>
      <c r="G61" s="80"/>
      <c r="H61" s="80"/>
      <c r="I61" s="80"/>
      <c r="J61" s="80"/>
    </row>
    <row r="62" spans="1:11">
      <c r="A62" s="114" t="s">
        <v>272</v>
      </c>
      <c r="B62" s="80"/>
      <c r="C62" s="80"/>
      <c r="D62" s="80"/>
      <c r="E62" s="80"/>
      <c r="F62" s="80"/>
      <c r="G62" s="80"/>
      <c r="H62" s="80"/>
      <c r="I62" s="80"/>
      <c r="J62" s="80"/>
    </row>
    <row r="63" spans="1:11">
      <c r="A63" s="114" t="s">
        <v>273</v>
      </c>
      <c r="B63" s="80"/>
      <c r="C63" s="80"/>
      <c r="D63" s="80"/>
      <c r="E63" s="80"/>
      <c r="F63" s="80"/>
      <c r="G63" s="80"/>
      <c r="H63" s="80"/>
      <c r="I63" s="80"/>
      <c r="J63" s="80"/>
    </row>
    <row r="64" spans="1:11">
      <c r="A64" s="114" t="s">
        <v>274</v>
      </c>
      <c r="B64" s="80"/>
      <c r="C64" s="80"/>
      <c r="D64" s="80"/>
      <c r="E64" s="80"/>
      <c r="F64" s="80"/>
      <c r="G64" s="80"/>
      <c r="H64" s="80"/>
      <c r="I64" s="80"/>
      <c r="J64" s="80"/>
    </row>
    <row r="65" spans="1:11">
      <c r="A65" s="114" t="s">
        <v>275</v>
      </c>
      <c r="B65" s="80"/>
      <c r="C65" s="80"/>
      <c r="D65" s="80"/>
      <c r="E65" s="80"/>
      <c r="F65" s="80"/>
      <c r="G65" s="80"/>
      <c r="H65" s="80"/>
      <c r="I65" s="80"/>
      <c r="J65" s="80"/>
    </row>
    <row r="66" spans="1:11">
      <c r="A66" s="114" t="s">
        <v>276</v>
      </c>
      <c r="B66" s="80"/>
      <c r="C66" s="80"/>
      <c r="D66" s="80"/>
      <c r="E66" s="80"/>
      <c r="F66" s="80"/>
      <c r="G66" s="80"/>
      <c r="H66" s="80"/>
      <c r="I66" s="80"/>
      <c r="J66" s="80"/>
    </row>
    <row r="67" spans="1:11">
      <c r="A67" s="114" t="s">
        <v>307</v>
      </c>
      <c r="B67" s="80"/>
      <c r="C67" s="80"/>
      <c r="D67" s="80"/>
      <c r="E67" s="80"/>
      <c r="F67" s="80"/>
      <c r="G67" s="80"/>
      <c r="H67" s="80"/>
      <c r="I67" s="80"/>
      <c r="J67" s="80"/>
    </row>
    <row r="68" spans="1:11">
      <c r="A68" s="114" t="s">
        <v>308</v>
      </c>
      <c r="B68" s="80"/>
      <c r="C68" s="80"/>
      <c r="D68" s="80"/>
      <c r="E68" s="80"/>
      <c r="F68" s="80"/>
      <c r="G68" s="80"/>
      <c r="H68" s="80"/>
      <c r="I68" s="80"/>
      <c r="J68" s="80"/>
    </row>
    <row r="69" spans="1:11">
      <c r="A69" s="114" t="s">
        <v>358</v>
      </c>
      <c r="B69" s="80"/>
      <c r="C69" s="80"/>
      <c r="D69" s="80"/>
      <c r="E69" s="80"/>
      <c r="F69" s="80"/>
      <c r="G69" s="80"/>
      <c r="H69" s="80"/>
      <c r="I69" s="80"/>
      <c r="J69" s="80"/>
    </row>
    <row r="70" spans="1:11">
      <c r="A70" s="126" t="s">
        <v>309</v>
      </c>
      <c r="B70" s="80"/>
      <c r="C70" s="80"/>
      <c r="D70" s="80"/>
      <c r="E70" s="80"/>
      <c r="F70" s="80"/>
      <c r="G70" s="80"/>
      <c r="H70" s="80"/>
      <c r="I70" s="80"/>
      <c r="J70" s="80"/>
    </row>
    <row r="71" spans="1:11">
      <c r="A71" s="110" t="s">
        <v>310</v>
      </c>
      <c r="B71" s="80"/>
      <c r="C71" s="80"/>
      <c r="D71" s="80"/>
      <c r="E71" s="80"/>
      <c r="F71" s="80"/>
      <c r="G71" s="80"/>
      <c r="H71" s="80"/>
      <c r="I71" s="80"/>
      <c r="J71" s="80"/>
    </row>
    <row r="72" spans="1:11">
      <c r="A72" s="114" t="s">
        <v>280</v>
      </c>
      <c r="B72" s="80"/>
      <c r="C72" s="80"/>
      <c r="D72" s="80"/>
      <c r="E72" s="80"/>
      <c r="F72" s="80"/>
      <c r="G72" s="80"/>
      <c r="H72" s="80"/>
      <c r="I72" s="80"/>
      <c r="J72" s="80"/>
    </row>
    <row r="73" spans="1:11">
      <c r="A73" s="114" t="s">
        <v>293</v>
      </c>
      <c r="B73" s="80"/>
      <c r="C73" s="80"/>
      <c r="D73" s="80"/>
      <c r="E73" s="80"/>
      <c r="F73" s="80"/>
      <c r="G73" s="80"/>
      <c r="H73" s="80"/>
      <c r="I73" s="80"/>
      <c r="J73" s="80"/>
    </row>
    <row r="74" spans="1:11">
      <c r="A74" s="114" t="s">
        <v>282</v>
      </c>
      <c r="B74" s="80"/>
      <c r="C74" s="80"/>
      <c r="D74" s="80"/>
      <c r="E74" s="80"/>
      <c r="F74" s="80"/>
      <c r="G74" s="80"/>
      <c r="H74" s="80"/>
      <c r="I74" s="80"/>
      <c r="J74" s="80"/>
    </row>
    <row r="75" spans="1:11">
      <c r="A75" s="114" t="s">
        <v>283</v>
      </c>
      <c r="B75" s="80"/>
      <c r="C75" s="80"/>
      <c r="D75" s="80"/>
      <c r="E75" s="80"/>
      <c r="F75" s="80"/>
      <c r="G75" s="80"/>
      <c r="H75" s="80"/>
      <c r="I75" s="80"/>
      <c r="J75" s="80"/>
    </row>
    <row r="76" spans="1:11">
      <c r="A76" s="376" t="s">
        <v>359</v>
      </c>
      <c r="B76" s="380"/>
      <c r="C76" s="380"/>
      <c r="D76" s="380"/>
      <c r="E76" s="380"/>
      <c r="F76" s="380"/>
      <c r="G76" s="380"/>
      <c r="H76" s="380"/>
      <c r="I76" s="380"/>
      <c r="J76" s="380"/>
      <c r="K76" s="380"/>
    </row>
    <row r="77" spans="1:11">
      <c r="A77" s="110" t="s">
        <v>354</v>
      </c>
      <c r="B77" s="119"/>
      <c r="C77" s="119"/>
      <c r="D77" s="119"/>
      <c r="E77" s="119"/>
      <c r="F77" s="119"/>
      <c r="G77" s="119"/>
      <c r="H77" s="119"/>
      <c r="I77" s="119"/>
      <c r="J77" s="119"/>
    </row>
    <row r="78" spans="1:11">
      <c r="A78" s="110" t="s">
        <v>355</v>
      </c>
      <c r="B78" s="119"/>
      <c r="C78" s="119"/>
      <c r="D78" s="119"/>
      <c r="E78" s="119"/>
      <c r="F78" s="119"/>
      <c r="G78" s="119"/>
      <c r="H78" s="119"/>
      <c r="I78" s="119"/>
      <c r="J78" s="119"/>
    </row>
    <row r="79" spans="1:11">
      <c r="A79" s="110" t="s">
        <v>360</v>
      </c>
      <c r="B79" s="119"/>
      <c r="C79" s="119"/>
      <c r="D79" s="119"/>
      <c r="E79" s="119"/>
      <c r="F79" s="119"/>
      <c r="G79" s="119"/>
      <c r="H79" s="119"/>
      <c r="I79" s="119"/>
      <c r="J79" s="119"/>
    </row>
    <row r="80" spans="1:11">
      <c r="A80" s="376" t="s">
        <v>361</v>
      </c>
      <c r="B80" s="377"/>
      <c r="C80" s="377"/>
      <c r="D80" s="377"/>
      <c r="E80" s="377"/>
      <c r="F80" s="377"/>
      <c r="G80" s="377"/>
      <c r="H80" s="377"/>
      <c r="I80" s="377"/>
      <c r="J80" s="377"/>
    </row>
    <row r="81" spans="1:10">
      <c r="A81" s="377"/>
      <c r="B81" s="377"/>
      <c r="C81" s="377"/>
      <c r="D81" s="377"/>
      <c r="E81" s="377"/>
      <c r="F81" s="377"/>
      <c r="G81" s="377"/>
      <c r="H81" s="377"/>
      <c r="I81" s="377"/>
      <c r="J81" s="377"/>
    </row>
    <row r="82" spans="1:10">
      <c r="A82" s="127"/>
      <c r="B82" s="127"/>
      <c r="C82" s="127"/>
      <c r="D82" s="127"/>
      <c r="E82" s="127"/>
      <c r="F82" s="127"/>
      <c r="G82" s="127"/>
      <c r="H82" s="127"/>
      <c r="I82" s="127"/>
      <c r="J82" s="127"/>
    </row>
    <row r="83" spans="1:10">
      <c r="A83" s="81" t="s">
        <v>305</v>
      </c>
      <c r="B83" s="18"/>
      <c r="C83" s="18"/>
      <c r="D83" s="18"/>
      <c r="E83" s="18"/>
      <c r="F83" s="18"/>
      <c r="G83" s="18"/>
      <c r="H83" s="18"/>
      <c r="I83" s="18"/>
      <c r="J83" s="18"/>
    </row>
  </sheetData>
  <mergeCells count="4">
    <mergeCell ref="A80:J81"/>
    <mergeCell ref="K4:K5"/>
    <mergeCell ref="A76:K76"/>
    <mergeCell ref="A2:K2"/>
  </mergeCells>
  <phoneticPr fontId="6" type="noConversion"/>
  <pageMargins left="0.75" right="0.75" top="1" bottom="1" header="0.5" footer="0.5"/>
  <pageSetup scale="4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fitToPage="1"/>
  </sheetPr>
  <dimension ref="A1:J99"/>
  <sheetViews>
    <sheetView showGridLines="0" topLeftCell="A13" zoomScaleNormal="100" workbookViewId="0">
      <selection activeCell="B20" sqref="B20"/>
    </sheetView>
  </sheetViews>
  <sheetFormatPr defaultColWidth="8.81640625" defaultRowHeight="12.5"/>
  <cols>
    <col min="1" max="1" width="21.26953125" customWidth="1"/>
    <col min="2" max="10" width="10" customWidth="1"/>
  </cols>
  <sheetData>
    <row r="1" spans="1:10" ht="13">
      <c r="A1" s="113">
        <v>40254</v>
      </c>
    </row>
    <row r="2" spans="1:10" ht="15.5">
      <c r="A2" s="74" t="s">
        <v>292</v>
      </c>
      <c r="B2" s="11"/>
      <c r="C2" s="11"/>
      <c r="D2" s="11"/>
      <c r="E2" s="11"/>
      <c r="F2" s="11"/>
      <c r="G2" s="11"/>
      <c r="H2" s="11"/>
      <c r="I2" s="11"/>
      <c r="J2" s="11"/>
    </row>
    <row r="3" spans="1:10" ht="15.5">
      <c r="A3" s="74"/>
      <c r="B3" s="11"/>
      <c r="C3" s="11"/>
      <c r="D3" s="11"/>
      <c r="E3" s="11"/>
      <c r="F3" s="11"/>
      <c r="G3" s="11"/>
      <c r="H3" s="11"/>
      <c r="I3" s="11"/>
      <c r="J3" s="11"/>
    </row>
    <row r="4" spans="1:10" s="85" customFormat="1" ht="18" customHeight="1">
      <c r="B4" s="86" t="s">
        <v>200</v>
      </c>
      <c r="C4" s="87"/>
      <c r="D4" s="87"/>
      <c r="E4" s="86" t="s">
        <v>201</v>
      </c>
      <c r="F4" s="87"/>
      <c r="G4" s="87"/>
      <c r="H4" s="86" t="s">
        <v>236</v>
      </c>
      <c r="I4" s="87"/>
      <c r="J4" s="88"/>
    </row>
    <row r="5" spans="1:10" ht="48.75" customHeight="1">
      <c r="A5" s="90" t="s">
        <v>1</v>
      </c>
      <c r="B5" s="83" t="s">
        <v>197</v>
      </c>
      <c r="C5" s="83" t="s">
        <v>198</v>
      </c>
      <c r="D5" s="89" t="s">
        <v>199</v>
      </c>
      <c r="E5" s="83" t="s">
        <v>197</v>
      </c>
      <c r="F5" s="83" t="s">
        <v>198</v>
      </c>
      <c r="G5" s="89" t="s">
        <v>199</v>
      </c>
      <c r="H5" s="83" t="s">
        <v>197</v>
      </c>
      <c r="I5" s="83" t="s">
        <v>198</v>
      </c>
      <c r="J5" s="83" t="s">
        <v>199</v>
      </c>
    </row>
    <row r="6" spans="1:10" ht="18" customHeight="1">
      <c r="A6" s="95" t="s">
        <v>247</v>
      </c>
      <c r="B6" s="96">
        <v>18.3</v>
      </c>
      <c r="C6" s="96">
        <v>0.1</v>
      </c>
      <c r="D6" s="97">
        <v>18.399999999999999</v>
      </c>
      <c r="E6" s="96">
        <v>24.3</v>
      </c>
      <c r="F6" s="96">
        <v>0.1</v>
      </c>
      <c r="G6" s="97">
        <v>24.4</v>
      </c>
      <c r="H6" s="96">
        <v>13</v>
      </c>
      <c r="I6" s="96">
        <v>0.1</v>
      </c>
      <c r="J6" s="96">
        <v>13.1</v>
      </c>
    </row>
    <row r="7" spans="1:10" ht="18" customHeight="1">
      <c r="A7" s="115" t="s">
        <v>250</v>
      </c>
      <c r="B7" s="75">
        <v>16</v>
      </c>
      <c r="C7" s="75">
        <v>2</v>
      </c>
      <c r="D7" s="98">
        <v>18</v>
      </c>
      <c r="E7" s="75">
        <v>19</v>
      </c>
      <c r="F7" s="77">
        <v>0</v>
      </c>
      <c r="G7" s="98">
        <v>19</v>
      </c>
      <c r="H7" s="75">
        <v>16</v>
      </c>
      <c r="I7" s="75">
        <v>2</v>
      </c>
      <c r="J7" s="101">
        <v>18</v>
      </c>
    </row>
    <row r="8" spans="1:10" ht="18" customHeight="1">
      <c r="A8" s="116" t="s">
        <v>9</v>
      </c>
      <c r="B8" s="77">
        <v>8</v>
      </c>
      <c r="C8" s="77">
        <v>0</v>
      </c>
      <c r="D8" s="99">
        <v>8</v>
      </c>
      <c r="E8" s="77">
        <v>8</v>
      </c>
      <c r="F8" s="77">
        <v>0</v>
      </c>
      <c r="G8" s="99">
        <v>8</v>
      </c>
      <c r="H8" s="77">
        <v>8</v>
      </c>
      <c r="I8" s="77">
        <v>0</v>
      </c>
      <c r="J8" s="102">
        <v>8</v>
      </c>
    </row>
    <row r="9" spans="1:10" ht="18" customHeight="1">
      <c r="A9" s="116" t="s">
        <v>257</v>
      </c>
      <c r="B9" s="77">
        <v>18</v>
      </c>
      <c r="C9" s="77">
        <v>0</v>
      </c>
      <c r="D9" s="99">
        <v>18</v>
      </c>
      <c r="E9" s="77">
        <v>18</v>
      </c>
      <c r="F9" s="77">
        <v>0</v>
      </c>
      <c r="G9" s="99">
        <v>18</v>
      </c>
      <c r="H9" s="77">
        <v>18</v>
      </c>
      <c r="I9" s="77">
        <v>0</v>
      </c>
      <c r="J9" s="102">
        <v>18</v>
      </c>
    </row>
    <row r="10" spans="1:10" ht="18" customHeight="1">
      <c r="A10" s="116" t="s">
        <v>105</v>
      </c>
      <c r="B10" s="77">
        <v>21.5</v>
      </c>
      <c r="C10" s="77">
        <v>0</v>
      </c>
      <c r="D10" s="99">
        <v>21.5</v>
      </c>
      <c r="E10" s="77">
        <v>22.5</v>
      </c>
      <c r="F10" s="77">
        <v>0</v>
      </c>
      <c r="G10" s="99">
        <v>22.5</v>
      </c>
      <c r="H10" s="77">
        <v>21.5</v>
      </c>
      <c r="I10" s="77">
        <v>0</v>
      </c>
      <c r="J10" s="102">
        <v>21.5</v>
      </c>
    </row>
    <row r="11" spans="1:10" ht="18" customHeight="1">
      <c r="A11" s="116" t="s">
        <v>15</v>
      </c>
      <c r="B11" s="77">
        <v>18</v>
      </c>
      <c r="C11" s="77">
        <v>0</v>
      </c>
      <c r="D11" s="99">
        <v>18</v>
      </c>
      <c r="E11" s="77">
        <v>18</v>
      </c>
      <c r="F11" s="77">
        <v>0</v>
      </c>
      <c r="G11" s="99">
        <v>18</v>
      </c>
      <c r="H11" s="77">
        <v>18</v>
      </c>
      <c r="I11" s="77">
        <v>0</v>
      </c>
      <c r="J11" s="102">
        <v>18</v>
      </c>
    </row>
    <row r="12" spans="1:10" ht="18" customHeight="1">
      <c r="A12" s="116" t="s">
        <v>17</v>
      </c>
      <c r="B12" s="77">
        <v>22</v>
      </c>
      <c r="C12" s="77">
        <v>0</v>
      </c>
      <c r="D12" s="99">
        <v>22</v>
      </c>
      <c r="E12" s="77">
        <v>20.5</v>
      </c>
      <c r="F12" s="77">
        <v>0</v>
      </c>
      <c r="G12" s="99">
        <v>20.5</v>
      </c>
      <c r="H12" s="77">
        <v>22</v>
      </c>
      <c r="I12" s="77">
        <v>0</v>
      </c>
      <c r="J12" s="102">
        <v>22</v>
      </c>
    </row>
    <row r="13" spans="1:10" ht="18" customHeight="1">
      <c r="A13" s="116" t="s">
        <v>18</v>
      </c>
      <c r="B13" s="77">
        <v>25</v>
      </c>
      <c r="C13" s="77">
        <v>0</v>
      </c>
      <c r="D13" s="99">
        <v>25</v>
      </c>
      <c r="E13" s="77">
        <v>37</v>
      </c>
      <c r="F13" s="77">
        <v>0</v>
      </c>
      <c r="G13" s="99">
        <v>37</v>
      </c>
      <c r="H13" s="77">
        <v>25</v>
      </c>
      <c r="I13" s="77">
        <v>0</v>
      </c>
      <c r="J13" s="102">
        <v>25</v>
      </c>
    </row>
    <row r="14" spans="1:10" ht="18" customHeight="1">
      <c r="A14" s="116" t="s">
        <v>19</v>
      </c>
      <c r="B14" s="77">
        <v>23</v>
      </c>
      <c r="C14" s="77">
        <v>0</v>
      </c>
      <c r="D14" s="99">
        <v>23</v>
      </c>
      <c r="E14" s="77">
        <v>22</v>
      </c>
      <c r="F14" s="77">
        <v>0</v>
      </c>
      <c r="G14" s="99">
        <v>22</v>
      </c>
      <c r="H14" s="77">
        <v>23</v>
      </c>
      <c r="I14" s="77">
        <v>0</v>
      </c>
      <c r="J14" s="102">
        <v>23</v>
      </c>
    </row>
    <row r="15" spans="1:10" ht="18" customHeight="1">
      <c r="A15" s="116" t="s">
        <v>194</v>
      </c>
      <c r="B15" s="77">
        <v>20</v>
      </c>
      <c r="C15" s="77">
        <v>0</v>
      </c>
      <c r="D15" s="99">
        <v>20</v>
      </c>
      <c r="E15" s="77">
        <v>20</v>
      </c>
      <c r="F15" s="77">
        <v>0</v>
      </c>
      <c r="G15" s="99">
        <v>20</v>
      </c>
      <c r="H15" s="77">
        <v>20</v>
      </c>
      <c r="I15" s="77">
        <v>0</v>
      </c>
      <c r="J15" s="102">
        <v>20</v>
      </c>
    </row>
    <row r="16" spans="1:10" ht="18" customHeight="1">
      <c r="A16" s="116" t="s">
        <v>296</v>
      </c>
      <c r="B16" s="78">
        <v>4</v>
      </c>
      <c r="C16" s="78">
        <v>12</v>
      </c>
      <c r="D16" s="100">
        <v>16</v>
      </c>
      <c r="E16" s="78">
        <v>16.8</v>
      </c>
      <c r="F16" s="78">
        <v>12.8</v>
      </c>
      <c r="G16" s="100">
        <v>29.6</v>
      </c>
      <c r="H16" s="78">
        <v>4</v>
      </c>
      <c r="I16" s="78">
        <v>12</v>
      </c>
      <c r="J16" s="103">
        <v>16</v>
      </c>
    </row>
    <row r="17" spans="1:10" ht="18" customHeight="1">
      <c r="A17" s="116" t="s">
        <v>24</v>
      </c>
      <c r="B17" s="77">
        <v>7.5</v>
      </c>
      <c r="C17" s="77">
        <v>9.3000000000000007</v>
      </c>
      <c r="D17" s="99">
        <v>16.8</v>
      </c>
      <c r="E17" s="77">
        <v>7.5</v>
      </c>
      <c r="F17" s="77">
        <v>10</v>
      </c>
      <c r="G17" s="99">
        <v>17.5</v>
      </c>
      <c r="H17" s="77">
        <v>7.5</v>
      </c>
      <c r="I17" s="77">
        <v>9.3000000000000007</v>
      </c>
      <c r="J17" s="102">
        <v>16.8</v>
      </c>
    </row>
    <row r="18" spans="1:10" ht="18" customHeight="1">
      <c r="A18" s="116" t="s">
        <v>251</v>
      </c>
      <c r="B18" s="77">
        <v>17</v>
      </c>
      <c r="C18" s="77">
        <v>0</v>
      </c>
      <c r="D18" s="99">
        <v>17</v>
      </c>
      <c r="E18" s="77">
        <v>17</v>
      </c>
      <c r="F18" s="77">
        <v>0</v>
      </c>
      <c r="G18" s="99">
        <v>17</v>
      </c>
      <c r="H18" s="77">
        <v>17</v>
      </c>
      <c r="I18" s="77">
        <v>0</v>
      </c>
      <c r="J18" s="102">
        <v>17</v>
      </c>
    </row>
    <row r="19" spans="1:10" ht="18" customHeight="1">
      <c r="A19" s="116" t="s">
        <v>248</v>
      </c>
      <c r="B19" s="77">
        <v>25</v>
      </c>
      <c r="C19" s="77">
        <v>1</v>
      </c>
      <c r="D19" s="99">
        <v>26</v>
      </c>
      <c r="E19" s="77">
        <v>25</v>
      </c>
      <c r="F19" s="77">
        <v>1</v>
      </c>
      <c r="G19" s="99">
        <v>26</v>
      </c>
      <c r="H19" s="77">
        <v>25</v>
      </c>
      <c r="I19" s="77">
        <v>1</v>
      </c>
      <c r="J19" s="102">
        <v>26</v>
      </c>
    </row>
    <row r="20" spans="1:10" ht="18" customHeight="1">
      <c r="A20" s="116" t="s">
        <v>258</v>
      </c>
      <c r="B20" s="78">
        <v>19</v>
      </c>
      <c r="C20" s="78">
        <v>1.1000000000000001</v>
      </c>
      <c r="D20" s="100">
        <v>20.100000000000001</v>
      </c>
      <c r="E20" s="78">
        <v>21.5</v>
      </c>
      <c r="F20" s="78">
        <v>1.1000000000000001</v>
      </c>
      <c r="G20" s="100">
        <v>22.6</v>
      </c>
      <c r="H20" s="78">
        <v>19</v>
      </c>
      <c r="I20" s="78">
        <v>1.1000000000000001</v>
      </c>
      <c r="J20" s="103">
        <v>20.100000000000001</v>
      </c>
    </row>
    <row r="21" spans="1:10" ht="18" customHeight="1">
      <c r="A21" s="116" t="s">
        <v>259</v>
      </c>
      <c r="B21" s="77">
        <v>18</v>
      </c>
      <c r="C21" s="77">
        <v>0</v>
      </c>
      <c r="D21" s="99">
        <v>18</v>
      </c>
      <c r="E21" s="77">
        <v>16</v>
      </c>
      <c r="F21" s="77">
        <v>0</v>
      </c>
      <c r="G21" s="99">
        <v>16</v>
      </c>
      <c r="H21" s="77">
        <v>18</v>
      </c>
      <c r="I21" s="77">
        <v>0</v>
      </c>
      <c r="J21" s="102">
        <v>18</v>
      </c>
    </row>
    <row r="22" spans="1:10" ht="18" customHeight="1">
      <c r="A22" s="116" t="s">
        <v>242</v>
      </c>
      <c r="B22" s="77">
        <v>21</v>
      </c>
      <c r="C22" s="77">
        <v>0</v>
      </c>
      <c r="D22" s="99">
        <v>21</v>
      </c>
      <c r="E22" s="77">
        <v>22.5</v>
      </c>
      <c r="F22" s="77">
        <v>0</v>
      </c>
      <c r="G22" s="99">
        <v>22.5</v>
      </c>
      <c r="H22" s="77">
        <v>19</v>
      </c>
      <c r="I22" s="77">
        <v>0</v>
      </c>
      <c r="J22" s="102">
        <v>19</v>
      </c>
    </row>
    <row r="23" spans="1:10" ht="18" customHeight="1">
      <c r="A23" s="116" t="s">
        <v>34</v>
      </c>
      <c r="B23" s="77">
        <v>24</v>
      </c>
      <c r="C23" s="77">
        <v>0</v>
      </c>
      <c r="D23" s="99">
        <v>24</v>
      </c>
      <c r="E23" s="77">
        <v>26</v>
      </c>
      <c r="F23" s="77">
        <v>0</v>
      </c>
      <c r="G23" s="99">
        <v>26</v>
      </c>
      <c r="H23" s="77">
        <v>24</v>
      </c>
      <c r="I23" s="77">
        <v>0</v>
      </c>
      <c r="J23" s="102">
        <v>24</v>
      </c>
    </row>
    <row r="24" spans="1:10" ht="18" customHeight="1">
      <c r="A24" s="116" t="s">
        <v>297</v>
      </c>
      <c r="B24" s="77">
        <v>22.7</v>
      </c>
      <c r="C24" s="77">
        <v>1.4</v>
      </c>
      <c r="D24" s="99">
        <v>24.1</v>
      </c>
      <c r="E24" s="77">
        <v>19.7</v>
      </c>
      <c r="F24" s="77">
        <v>1.4</v>
      </c>
      <c r="G24" s="99">
        <v>21.1</v>
      </c>
      <c r="H24" s="77">
        <v>22.7</v>
      </c>
      <c r="I24" s="77">
        <v>1.4</v>
      </c>
      <c r="J24" s="102">
        <v>24.1</v>
      </c>
    </row>
    <row r="25" spans="1:10" ht="18" customHeight="1">
      <c r="A25" s="116" t="s">
        <v>38</v>
      </c>
      <c r="B25" s="77">
        <v>20</v>
      </c>
      <c r="C25" s="77">
        <v>0</v>
      </c>
      <c r="D25" s="99">
        <v>20</v>
      </c>
      <c r="E25" s="77">
        <v>20</v>
      </c>
      <c r="F25" s="77">
        <v>0</v>
      </c>
      <c r="G25" s="99">
        <v>20</v>
      </c>
      <c r="H25" s="77">
        <v>20</v>
      </c>
      <c r="I25" s="77">
        <v>0</v>
      </c>
      <c r="J25" s="102">
        <v>20</v>
      </c>
    </row>
    <row r="26" spans="1:10" ht="18" customHeight="1">
      <c r="A26" s="116" t="s">
        <v>298</v>
      </c>
      <c r="B26" s="77">
        <v>29.5</v>
      </c>
      <c r="C26" s="77">
        <v>0</v>
      </c>
      <c r="D26" s="99">
        <v>29.5</v>
      </c>
      <c r="E26" s="77">
        <v>30.7</v>
      </c>
      <c r="F26" s="77">
        <v>0</v>
      </c>
      <c r="G26" s="99">
        <v>30.7</v>
      </c>
      <c r="H26" s="77">
        <v>29.5</v>
      </c>
      <c r="I26" s="77">
        <v>0</v>
      </c>
      <c r="J26" s="102">
        <v>29.5</v>
      </c>
    </row>
    <row r="27" spans="1:10" ht="18" customHeight="1">
      <c r="A27" s="116" t="s">
        <v>40</v>
      </c>
      <c r="B27" s="77">
        <v>23.5</v>
      </c>
      <c r="C27" s="77">
        <v>0</v>
      </c>
      <c r="D27" s="99">
        <v>23.5</v>
      </c>
      <c r="E27" s="79">
        <v>24.25</v>
      </c>
      <c r="F27" s="77">
        <v>0</v>
      </c>
      <c r="G27" s="104">
        <v>24.25</v>
      </c>
      <c r="H27" s="77">
        <v>23.5</v>
      </c>
      <c r="I27" s="77">
        <v>0</v>
      </c>
      <c r="J27" s="102">
        <v>23.5</v>
      </c>
    </row>
    <row r="28" spans="1:10" ht="18" customHeight="1">
      <c r="A28" s="116" t="s">
        <v>41</v>
      </c>
      <c r="B28" s="77">
        <v>21</v>
      </c>
      <c r="C28" s="77">
        <v>0</v>
      </c>
      <c r="D28" s="99">
        <v>21</v>
      </c>
      <c r="E28" s="77">
        <v>21</v>
      </c>
      <c r="F28" s="77">
        <v>0</v>
      </c>
      <c r="G28" s="99">
        <v>21</v>
      </c>
      <c r="H28" s="77">
        <v>21</v>
      </c>
      <c r="I28" s="77">
        <v>0</v>
      </c>
      <c r="J28" s="102">
        <v>21</v>
      </c>
    </row>
    <row r="29" spans="1:10" ht="18" customHeight="1">
      <c r="A29" s="116" t="s">
        <v>43</v>
      </c>
      <c r="B29" s="77">
        <v>19</v>
      </c>
      <c r="C29" s="77">
        <v>0</v>
      </c>
      <c r="D29" s="99">
        <v>19</v>
      </c>
      <c r="E29" s="77">
        <v>15</v>
      </c>
      <c r="F29" s="77">
        <v>0</v>
      </c>
      <c r="G29" s="99">
        <v>15</v>
      </c>
      <c r="H29" s="77">
        <v>19</v>
      </c>
      <c r="I29" s="77">
        <v>0</v>
      </c>
      <c r="J29" s="102">
        <v>19</v>
      </c>
    </row>
    <row r="30" spans="1:10" ht="18" customHeight="1">
      <c r="A30" s="116" t="s">
        <v>44</v>
      </c>
      <c r="B30" s="77">
        <v>27.1</v>
      </c>
      <c r="C30" s="77">
        <v>0</v>
      </c>
      <c r="D30" s="99">
        <v>27.1</v>
      </c>
      <c r="E30" s="77">
        <v>27.1</v>
      </c>
      <c r="F30" s="77">
        <v>0</v>
      </c>
      <c r="G30" s="99">
        <v>27.1</v>
      </c>
      <c r="H30" s="77">
        <v>27.1</v>
      </c>
      <c r="I30" s="77">
        <v>0</v>
      </c>
      <c r="J30" s="102">
        <v>27.1</v>
      </c>
    </row>
    <row r="31" spans="1:10" ht="18" customHeight="1">
      <c r="A31" s="116" t="s">
        <v>45</v>
      </c>
      <c r="B31" s="77">
        <v>18</v>
      </c>
      <c r="C31" s="77">
        <v>0.4</v>
      </c>
      <c r="D31" s="99">
        <v>18.399999999999999</v>
      </c>
      <c r="E31" s="77">
        <v>18</v>
      </c>
      <c r="F31" s="77">
        <v>0.4</v>
      </c>
      <c r="G31" s="99">
        <v>18.399999999999999</v>
      </c>
      <c r="H31" s="77">
        <v>18</v>
      </c>
      <c r="I31" s="77">
        <v>0.4</v>
      </c>
      <c r="J31" s="102">
        <v>18.399999999999999</v>
      </c>
    </row>
    <row r="32" spans="1:10" ht="18" customHeight="1">
      <c r="A32" s="116" t="s">
        <v>47</v>
      </c>
      <c r="B32" s="77">
        <v>17</v>
      </c>
      <c r="C32" s="79">
        <v>0.55000000000000004</v>
      </c>
      <c r="D32" s="104">
        <v>17.55</v>
      </c>
      <c r="E32" s="77">
        <v>17</v>
      </c>
      <c r="F32" s="79">
        <v>0.55000000000000004</v>
      </c>
      <c r="G32" s="104">
        <v>17.55</v>
      </c>
      <c r="H32" s="77">
        <v>17</v>
      </c>
      <c r="I32" s="79">
        <v>0.55000000000000004</v>
      </c>
      <c r="J32" s="109">
        <v>17.55</v>
      </c>
    </row>
    <row r="33" spans="1:10" ht="18" customHeight="1">
      <c r="A33" s="117" t="s">
        <v>48</v>
      </c>
      <c r="B33" s="75">
        <v>27</v>
      </c>
      <c r="C33" s="77">
        <v>0</v>
      </c>
      <c r="D33" s="98">
        <v>27</v>
      </c>
      <c r="E33" s="111">
        <v>27.75</v>
      </c>
      <c r="F33" s="77">
        <v>0</v>
      </c>
      <c r="G33" s="108">
        <v>27.75</v>
      </c>
      <c r="H33" s="75">
        <v>27</v>
      </c>
      <c r="I33" s="77">
        <v>0</v>
      </c>
      <c r="J33" s="101">
        <v>27</v>
      </c>
    </row>
    <row r="34" spans="1:10" ht="18" customHeight="1">
      <c r="A34" s="118" t="s">
        <v>299</v>
      </c>
      <c r="B34" s="77">
        <v>26.8</v>
      </c>
      <c r="C34" s="77">
        <v>0.9</v>
      </c>
      <c r="D34" s="99">
        <v>27.7</v>
      </c>
      <c r="E34" s="77">
        <v>26.8</v>
      </c>
      <c r="F34" s="77">
        <v>0.3</v>
      </c>
      <c r="G34" s="99">
        <v>27.1</v>
      </c>
      <c r="H34" s="77">
        <v>26.8</v>
      </c>
      <c r="I34" s="77">
        <v>0.9</v>
      </c>
      <c r="J34" s="102">
        <v>27.7</v>
      </c>
    </row>
    <row r="35" spans="1:10" ht="18" customHeight="1">
      <c r="A35" s="118" t="s">
        <v>252</v>
      </c>
      <c r="B35" s="77">
        <v>24</v>
      </c>
      <c r="C35" s="105">
        <v>5.5E-2</v>
      </c>
      <c r="D35" s="106">
        <v>24.055</v>
      </c>
      <c r="E35" s="77">
        <v>27</v>
      </c>
      <c r="F35" s="77">
        <v>0</v>
      </c>
      <c r="G35" s="99">
        <v>27</v>
      </c>
      <c r="H35" s="77">
        <v>24</v>
      </c>
      <c r="I35" s="105">
        <v>5.5E-2</v>
      </c>
      <c r="J35" s="107">
        <v>24.055</v>
      </c>
    </row>
    <row r="36" spans="1:10" ht="18" customHeight="1">
      <c r="A36" s="118" t="s">
        <v>52</v>
      </c>
      <c r="B36" s="77">
        <v>18</v>
      </c>
      <c r="C36" s="105">
        <v>1.625</v>
      </c>
      <c r="D36" s="106">
        <v>19.625</v>
      </c>
      <c r="E36" s="77">
        <v>18</v>
      </c>
      <c r="F36" s="105">
        <v>1.625</v>
      </c>
      <c r="G36" s="106">
        <v>19.625</v>
      </c>
      <c r="H36" s="77">
        <v>18</v>
      </c>
      <c r="I36" s="105">
        <v>1.625</v>
      </c>
      <c r="J36" s="107">
        <v>19.625</v>
      </c>
    </row>
    <row r="37" spans="1:10" ht="18" customHeight="1">
      <c r="A37" s="118" t="s">
        <v>54</v>
      </c>
      <c r="B37" s="77">
        <v>10.5</v>
      </c>
      <c r="C37" s="77">
        <v>4</v>
      </c>
      <c r="D37" s="99">
        <v>14.5</v>
      </c>
      <c r="E37" s="77">
        <v>13.5</v>
      </c>
      <c r="F37" s="77">
        <v>4</v>
      </c>
      <c r="G37" s="99">
        <v>17.5</v>
      </c>
      <c r="H37" s="77">
        <v>10.5</v>
      </c>
      <c r="I37" s="77">
        <v>4</v>
      </c>
      <c r="J37" s="102">
        <v>14.5</v>
      </c>
    </row>
    <row r="38" spans="1:10" ht="18" customHeight="1">
      <c r="A38" s="118" t="s">
        <v>56</v>
      </c>
      <c r="B38" s="77">
        <v>17</v>
      </c>
      <c r="C38" s="105">
        <v>1.875</v>
      </c>
      <c r="D38" s="106">
        <v>18.875</v>
      </c>
      <c r="E38" s="77">
        <v>21</v>
      </c>
      <c r="F38" s="105">
        <v>1.875</v>
      </c>
      <c r="G38" s="106">
        <v>22.875</v>
      </c>
      <c r="H38" s="77">
        <v>17</v>
      </c>
      <c r="I38" s="105">
        <v>1.875</v>
      </c>
      <c r="J38" s="107">
        <v>18.875</v>
      </c>
    </row>
    <row r="39" spans="1:10" ht="18" customHeight="1">
      <c r="A39" s="118" t="s">
        <v>58</v>
      </c>
      <c r="B39" s="77">
        <v>8</v>
      </c>
      <c r="C39" s="77">
        <v>16.399999999999999</v>
      </c>
      <c r="D39" s="99">
        <v>24.4</v>
      </c>
      <c r="E39" s="77">
        <v>8</v>
      </c>
      <c r="F39" s="79">
        <v>14.65</v>
      </c>
      <c r="G39" s="104">
        <v>22.65</v>
      </c>
      <c r="H39" s="77">
        <v>8</v>
      </c>
      <c r="I39" s="77">
        <v>16.399999999999999</v>
      </c>
      <c r="J39" s="102">
        <v>24.4</v>
      </c>
    </row>
    <row r="40" spans="1:10" ht="18" customHeight="1">
      <c r="A40" s="118" t="s">
        <v>232</v>
      </c>
      <c r="B40" s="77">
        <v>30.3</v>
      </c>
      <c r="C40" s="79">
        <v>0.25</v>
      </c>
      <c r="D40" s="104">
        <v>30.55</v>
      </c>
      <c r="E40" s="77">
        <v>30.3</v>
      </c>
      <c r="F40" s="79">
        <v>0.25</v>
      </c>
      <c r="G40" s="104">
        <v>30.55</v>
      </c>
      <c r="H40" s="77">
        <v>30.3</v>
      </c>
      <c r="I40" s="79">
        <v>0.25</v>
      </c>
      <c r="J40" s="109">
        <v>30.55</v>
      </c>
    </row>
    <row r="41" spans="1:10" ht="18" customHeight="1">
      <c r="A41" s="118" t="s">
        <v>61</v>
      </c>
      <c r="B41" s="77">
        <v>23</v>
      </c>
      <c r="C41" s="77">
        <v>0</v>
      </c>
      <c r="D41" s="99">
        <v>23</v>
      </c>
      <c r="E41" s="77">
        <v>23</v>
      </c>
      <c r="F41" s="77">
        <v>0</v>
      </c>
      <c r="G41" s="99">
        <v>23</v>
      </c>
      <c r="H41" s="77">
        <v>23</v>
      </c>
      <c r="I41" s="77">
        <v>0</v>
      </c>
      <c r="J41" s="102">
        <v>23</v>
      </c>
    </row>
    <row r="42" spans="1:10" ht="18" customHeight="1">
      <c r="A42" s="118" t="s">
        <v>62</v>
      </c>
      <c r="B42" s="77">
        <v>28</v>
      </c>
      <c r="C42" s="77">
        <v>0</v>
      </c>
      <c r="D42" s="99">
        <v>28</v>
      </c>
      <c r="E42" s="77">
        <v>28</v>
      </c>
      <c r="F42" s="77">
        <v>0</v>
      </c>
      <c r="G42" s="99">
        <v>28</v>
      </c>
      <c r="H42" s="77">
        <v>28</v>
      </c>
      <c r="I42" s="77">
        <v>0</v>
      </c>
      <c r="J42" s="102">
        <v>28</v>
      </c>
    </row>
    <row r="43" spans="1:10" ht="18" customHeight="1">
      <c r="A43" s="118" t="s">
        <v>64</v>
      </c>
      <c r="B43" s="77">
        <v>16</v>
      </c>
      <c r="C43" s="77">
        <v>1</v>
      </c>
      <c r="D43" s="99">
        <v>17</v>
      </c>
      <c r="E43" s="77">
        <v>13</v>
      </c>
      <c r="F43" s="77">
        <v>1</v>
      </c>
      <c r="G43" s="99">
        <v>14</v>
      </c>
      <c r="H43" s="77">
        <v>16</v>
      </c>
      <c r="I43" s="77">
        <v>1</v>
      </c>
      <c r="J43" s="102">
        <v>17</v>
      </c>
    </row>
    <row r="44" spans="1:10" ht="18" customHeight="1">
      <c r="A44" s="118" t="s">
        <v>253</v>
      </c>
      <c r="B44" s="77">
        <v>24</v>
      </c>
      <c r="C44" s="77">
        <v>0</v>
      </c>
      <c r="D44" s="99">
        <v>24</v>
      </c>
      <c r="E44" s="77">
        <v>24</v>
      </c>
      <c r="F44" s="77">
        <v>0</v>
      </c>
      <c r="G44" s="99">
        <v>24</v>
      </c>
      <c r="H44" s="77">
        <v>24</v>
      </c>
      <c r="I44" s="77">
        <v>0</v>
      </c>
      <c r="J44" s="102">
        <v>24</v>
      </c>
    </row>
    <row r="45" spans="1:10" ht="18" customHeight="1">
      <c r="A45" s="118" t="s">
        <v>66</v>
      </c>
      <c r="B45" s="77">
        <v>12</v>
      </c>
      <c r="C45" s="77">
        <v>19.2</v>
      </c>
      <c r="D45" s="99">
        <v>31.2</v>
      </c>
      <c r="E45" s="77">
        <v>12</v>
      </c>
      <c r="F45" s="77">
        <v>26.1</v>
      </c>
      <c r="G45" s="99">
        <v>38.1</v>
      </c>
      <c r="H45" s="77">
        <v>12</v>
      </c>
      <c r="I45" s="77">
        <v>19.2</v>
      </c>
      <c r="J45" s="102">
        <v>31.2</v>
      </c>
    </row>
    <row r="46" spans="1:10" ht="18" customHeight="1">
      <c r="A46" s="118" t="s">
        <v>68</v>
      </c>
      <c r="B46" s="77">
        <v>30</v>
      </c>
      <c r="C46" s="77">
        <v>1</v>
      </c>
      <c r="D46" s="99">
        <v>31</v>
      </c>
      <c r="E46" s="77">
        <v>30</v>
      </c>
      <c r="F46" s="77">
        <v>1</v>
      </c>
      <c r="G46" s="99">
        <v>31</v>
      </c>
      <c r="H46" s="77">
        <v>30</v>
      </c>
      <c r="I46" s="77">
        <v>1</v>
      </c>
      <c r="J46" s="102">
        <v>31</v>
      </c>
    </row>
    <row r="47" spans="1:10" ht="18" customHeight="1">
      <c r="A47" s="118" t="s">
        <v>70</v>
      </c>
      <c r="B47" s="77">
        <v>16</v>
      </c>
      <c r="C47" s="77">
        <v>0</v>
      </c>
      <c r="D47" s="99">
        <v>16</v>
      </c>
      <c r="E47" s="77">
        <v>16</v>
      </c>
      <c r="F47" s="77">
        <v>0</v>
      </c>
      <c r="G47" s="99">
        <v>16</v>
      </c>
      <c r="H47" s="77">
        <v>16</v>
      </c>
      <c r="I47" s="77">
        <v>0</v>
      </c>
      <c r="J47" s="102">
        <v>16</v>
      </c>
    </row>
    <row r="48" spans="1:10" ht="18" customHeight="1">
      <c r="A48" s="118" t="s">
        <v>254</v>
      </c>
      <c r="B48" s="77">
        <v>22</v>
      </c>
      <c r="C48" s="77">
        <v>0</v>
      </c>
      <c r="D48" s="99">
        <v>22</v>
      </c>
      <c r="E48" s="77">
        <v>22</v>
      </c>
      <c r="F48" s="77">
        <v>0</v>
      </c>
      <c r="G48" s="99">
        <v>22</v>
      </c>
      <c r="H48" s="77">
        <v>20</v>
      </c>
      <c r="I48" s="77">
        <v>0</v>
      </c>
      <c r="J48" s="102">
        <v>20</v>
      </c>
    </row>
    <row r="49" spans="1:10" ht="18" customHeight="1">
      <c r="A49" s="118" t="s">
        <v>255</v>
      </c>
      <c r="B49" s="77">
        <v>20</v>
      </c>
      <c r="C49" s="77">
        <v>1.4</v>
      </c>
      <c r="D49" s="99">
        <v>21.4</v>
      </c>
      <c r="E49" s="77">
        <v>17</v>
      </c>
      <c r="F49" s="77">
        <v>1.4</v>
      </c>
      <c r="G49" s="99">
        <v>18.399999999999999</v>
      </c>
      <c r="H49" s="77">
        <v>20</v>
      </c>
      <c r="I49" s="77">
        <v>1.4</v>
      </c>
      <c r="J49" s="102">
        <v>21.4</v>
      </c>
    </row>
    <row r="50" spans="1:10" ht="18" customHeight="1">
      <c r="A50" s="118" t="s">
        <v>74</v>
      </c>
      <c r="B50" s="77">
        <v>20</v>
      </c>
      <c r="C50" s="77">
        <v>0</v>
      </c>
      <c r="D50" s="99">
        <v>20</v>
      </c>
      <c r="E50" s="77">
        <v>20</v>
      </c>
      <c r="F50" s="77">
        <v>0</v>
      </c>
      <c r="G50" s="99">
        <v>20</v>
      </c>
      <c r="H50" s="77">
        <v>20</v>
      </c>
      <c r="I50" s="77">
        <v>0</v>
      </c>
      <c r="J50" s="102">
        <v>20</v>
      </c>
    </row>
    <row r="51" spans="1:10" ht="18" customHeight="1">
      <c r="A51" s="118" t="s">
        <v>75</v>
      </c>
      <c r="B51" s="77">
        <v>24.5</v>
      </c>
      <c r="C51" s="77">
        <v>0</v>
      </c>
      <c r="D51" s="99">
        <v>24.5</v>
      </c>
      <c r="E51" s="77">
        <v>24.5</v>
      </c>
      <c r="F51" s="77">
        <v>0</v>
      </c>
      <c r="G51" s="99">
        <v>24.5</v>
      </c>
      <c r="H51" s="77">
        <v>24.5</v>
      </c>
      <c r="I51" s="77">
        <v>0</v>
      </c>
      <c r="J51" s="102">
        <v>24.5</v>
      </c>
    </row>
    <row r="52" spans="1:10" ht="18" customHeight="1">
      <c r="A52" s="118" t="s">
        <v>195</v>
      </c>
      <c r="B52" s="77">
        <v>19</v>
      </c>
      <c r="C52" s="77">
        <v>5.5</v>
      </c>
      <c r="D52" s="99">
        <v>24.5</v>
      </c>
      <c r="E52" s="77">
        <v>25</v>
      </c>
      <c r="F52" s="77">
        <v>4</v>
      </c>
      <c r="G52" s="99">
        <v>29</v>
      </c>
      <c r="H52" s="77">
        <v>19</v>
      </c>
      <c r="I52" s="77">
        <v>5.5</v>
      </c>
      <c r="J52" s="102">
        <v>24.5</v>
      </c>
    </row>
    <row r="53" spans="1:10" ht="18" customHeight="1">
      <c r="A53" s="118" t="s">
        <v>268</v>
      </c>
      <c r="B53" s="77">
        <v>17.5</v>
      </c>
      <c r="C53" s="77">
        <v>0</v>
      </c>
      <c r="D53" s="99">
        <v>17.5</v>
      </c>
      <c r="E53" s="77">
        <v>17.5</v>
      </c>
      <c r="F53" s="77">
        <v>0</v>
      </c>
      <c r="G53" s="99">
        <v>17.5</v>
      </c>
      <c r="H53" s="77">
        <v>17.5</v>
      </c>
      <c r="I53" s="77">
        <v>0</v>
      </c>
      <c r="J53" s="102">
        <v>17.5</v>
      </c>
    </row>
    <row r="54" spans="1:10" ht="18" customHeight="1">
      <c r="A54" s="118" t="s">
        <v>295</v>
      </c>
      <c r="B54" s="77">
        <v>37.5</v>
      </c>
      <c r="C54" s="77">
        <v>0</v>
      </c>
      <c r="D54" s="99">
        <v>37.5</v>
      </c>
      <c r="E54" s="77">
        <v>37.5</v>
      </c>
      <c r="F54" s="77">
        <v>0</v>
      </c>
      <c r="G54" s="99">
        <v>37.5</v>
      </c>
      <c r="H54" s="77">
        <v>37.5</v>
      </c>
      <c r="I54" s="77">
        <v>0</v>
      </c>
      <c r="J54" s="102">
        <v>37.5</v>
      </c>
    </row>
    <row r="55" spans="1:10" ht="18" customHeight="1">
      <c r="A55" s="118" t="s">
        <v>82</v>
      </c>
      <c r="B55" s="77">
        <v>20.5</v>
      </c>
      <c r="C55" s="77">
        <v>11.7</v>
      </c>
      <c r="D55" s="99">
        <v>32.200000000000003</v>
      </c>
      <c r="E55" s="77">
        <v>20.5</v>
      </c>
      <c r="F55" s="77">
        <v>11.7</v>
      </c>
      <c r="G55" s="99">
        <v>32.200000000000003</v>
      </c>
      <c r="H55" s="77">
        <v>20.5</v>
      </c>
      <c r="I55" s="77">
        <v>11.7</v>
      </c>
      <c r="J55" s="102">
        <v>32.200000000000003</v>
      </c>
    </row>
    <row r="56" spans="1:10" ht="18" customHeight="1">
      <c r="A56" s="118" t="s">
        <v>300</v>
      </c>
      <c r="B56" s="77">
        <v>30.9</v>
      </c>
      <c r="C56" s="77">
        <v>2</v>
      </c>
      <c r="D56" s="99">
        <v>32.9</v>
      </c>
      <c r="E56" s="77">
        <v>30.9</v>
      </c>
      <c r="F56" s="77">
        <v>2</v>
      </c>
      <c r="G56" s="99">
        <v>32.9</v>
      </c>
      <c r="H56" s="77">
        <v>30.9</v>
      </c>
      <c r="I56" s="77">
        <v>2</v>
      </c>
      <c r="J56" s="102">
        <v>32.9</v>
      </c>
    </row>
    <row r="57" spans="1:10" ht="18" customHeight="1">
      <c r="A57" s="94" t="s">
        <v>86</v>
      </c>
      <c r="B57" s="77">
        <v>13</v>
      </c>
      <c r="C57" s="77">
        <v>1</v>
      </c>
      <c r="D57" s="99">
        <v>14</v>
      </c>
      <c r="E57" s="77">
        <v>13</v>
      </c>
      <c r="F57" s="77">
        <v>1</v>
      </c>
      <c r="G57" s="99">
        <v>14</v>
      </c>
      <c r="H57" s="77">
        <v>13</v>
      </c>
      <c r="I57" s="77">
        <v>1</v>
      </c>
      <c r="J57" s="102">
        <v>14</v>
      </c>
    </row>
    <row r="58" spans="1:10">
      <c r="A58" s="84"/>
      <c r="B58" s="80"/>
      <c r="C58" s="80"/>
      <c r="D58" s="80"/>
      <c r="E58" s="80"/>
      <c r="F58" s="80"/>
      <c r="G58" s="80"/>
      <c r="H58" s="80"/>
      <c r="I58" s="80"/>
      <c r="J58" s="80"/>
    </row>
    <row r="59" spans="1:10" ht="13">
      <c r="A59" s="82" t="s">
        <v>196</v>
      </c>
      <c r="B59" s="80"/>
      <c r="C59" s="80"/>
      <c r="D59" s="80"/>
      <c r="E59" s="80"/>
      <c r="F59" s="80"/>
      <c r="G59" s="80"/>
      <c r="H59" s="80"/>
      <c r="I59" s="80"/>
      <c r="J59" s="80"/>
    </row>
    <row r="60" spans="1:10">
      <c r="A60" s="110" t="s">
        <v>260</v>
      </c>
      <c r="B60" s="80"/>
      <c r="C60" s="80"/>
      <c r="D60" s="80"/>
      <c r="E60" s="80"/>
      <c r="F60" s="80"/>
      <c r="G60" s="80"/>
      <c r="H60" s="80"/>
      <c r="I60" s="80"/>
      <c r="J60" s="80"/>
    </row>
    <row r="61" spans="1:10">
      <c r="A61" s="110" t="s">
        <v>249</v>
      </c>
      <c r="B61" s="80"/>
      <c r="C61" s="80"/>
      <c r="D61" s="80"/>
      <c r="E61" s="80"/>
      <c r="F61" s="80"/>
      <c r="G61" s="80"/>
      <c r="H61" s="80"/>
      <c r="I61" s="80"/>
      <c r="J61" s="80"/>
    </row>
    <row r="62" spans="1:10">
      <c r="A62" s="114" t="s">
        <v>272</v>
      </c>
      <c r="B62" s="80"/>
      <c r="C62" s="80"/>
      <c r="D62" s="80"/>
      <c r="E62" s="80"/>
      <c r="F62" s="80"/>
      <c r="G62" s="80"/>
      <c r="H62" s="80"/>
      <c r="I62" s="80"/>
      <c r="J62" s="80"/>
    </row>
    <row r="63" spans="1:10">
      <c r="A63" s="114" t="s">
        <v>273</v>
      </c>
      <c r="B63" s="80"/>
      <c r="C63" s="80"/>
      <c r="D63" s="80"/>
      <c r="E63" s="80"/>
      <c r="F63" s="80"/>
      <c r="G63" s="80"/>
      <c r="H63" s="80"/>
      <c r="I63" s="80"/>
      <c r="J63" s="80"/>
    </row>
    <row r="64" spans="1:10">
      <c r="A64" s="114" t="s">
        <v>274</v>
      </c>
      <c r="B64" s="80"/>
      <c r="C64" s="80"/>
      <c r="D64" s="80"/>
      <c r="E64" s="80"/>
      <c r="F64" s="80"/>
      <c r="G64" s="80"/>
      <c r="H64" s="80"/>
      <c r="I64" s="80"/>
      <c r="J64" s="80"/>
    </row>
    <row r="65" spans="1:10">
      <c r="A65" s="114" t="s">
        <v>275</v>
      </c>
      <c r="B65" s="80"/>
      <c r="C65" s="80"/>
      <c r="D65" s="80"/>
      <c r="E65" s="80"/>
      <c r="F65" s="80"/>
      <c r="G65" s="80"/>
      <c r="H65" s="80"/>
      <c r="I65" s="80"/>
      <c r="J65" s="80"/>
    </row>
    <row r="66" spans="1:10">
      <c r="A66" s="114" t="s">
        <v>276</v>
      </c>
      <c r="B66" s="80"/>
      <c r="C66" s="80"/>
      <c r="D66" s="80"/>
      <c r="E66" s="80"/>
      <c r="F66" s="80"/>
      <c r="G66" s="80"/>
      <c r="H66" s="80"/>
      <c r="I66" s="80"/>
      <c r="J66" s="80"/>
    </row>
    <row r="67" spans="1:10">
      <c r="A67" s="114" t="s">
        <v>277</v>
      </c>
      <c r="B67" s="80"/>
      <c r="C67" s="80"/>
      <c r="D67" s="80"/>
      <c r="E67" s="80"/>
      <c r="F67" s="80"/>
      <c r="G67" s="80"/>
      <c r="H67" s="80"/>
      <c r="I67" s="80"/>
      <c r="J67" s="80"/>
    </row>
    <row r="68" spans="1:10">
      <c r="A68" s="114" t="s">
        <v>278</v>
      </c>
      <c r="B68" s="80"/>
      <c r="C68" s="80"/>
      <c r="D68" s="80"/>
      <c r="E68" s="80"/>
      <c r="F68" s="80"/>
      <c r="G68" s="80"/>
      <c r="H68" s="80"/>
      <c r="I68" s="80"/>
      <c r="J68" s="80"/>
    </row>
    <row r="69" spans="1:10">
      <c r="A69" s="114" t="s">
        <v>279</v>
      </c>
      <c r="B69" s="80"/>
      <c r="C69" s="80"/>
      <c r="D69" s="80"/>
      <c r="E69" s="80"/>
      <c r="F69" s="80"/>
      <c r="G69" s="80"/>
      <c r="H69" s="80"/>
      <c r="I69" s="80"/>
      <c r="J69" s="80"/>
    </row>
    <row r="70" spans="1:10">
      <c r="A70" s="110" t="s">
        <v>256</v>
      </c>
      <c r="B70" s="80"/>
      <c r="C70" s="80"/>
      <c r="D70" s="80"/>
      <c r="E70" s="80"/>
      <c r="F70" s="80"/>
      <c r="G70" s="80"/>
      <c r="H70" s="80"/>
      <c r="I70" s="80"/>
      <c r="J70" s="80"/>
    </row>
    <row r="71" spans="1:10">
      <c r="A71" s="114" t="s">
        <v>280</v>
      </c>
      <c r="B71" s="80"/>
      <c r="C71" s="80"/>
      <c r="D71" s="80"/>
      <c r="E71" s="80"/>
      <c r="F71" s="80"/>
      <c r="G71" s="80"/>
      <c r="H71" s="80"/>
      <c r="I71" s="80"/>
      <c r="J71" s="80"/>
    </row>
    <row r="72" spans="1:10">
      <c r="A72" s="114" t="s">
        <v>293</v>
      </c>
      <c r="B72" s="80"/>
      <c r="C72" s="80"/>
      <c r="D72" s="80"/>
      <c r="E72" s="80"/>
      <c r="F72" s="80"/>
      <c r="G72" s="80"/>
      <c r="H72" s="80"/>
      <c r="I72" s="80"/>
      <c r="J72" s="80"/>
    </row>
    <row r="73" spans="1:10">
      <c r="A73" s="114" t="s">
        <v>282</v>
      </c>
      <c r="B73" s="80"/>
      <c r="C73" s="80"/>
      <c r="D73" s="80"/>
      <c r="E73" s="80"/>
      <c r="F73" s="80"/>
      <c r="G73" s="80"/>
      <c r="H73" s="80"/>
      <c r="I73" s="80"/>
      <c r="J73" s="80"/>
    </row>
    <row r="74" spans="1:10">
      <c r="A74" s="114" t="s">
        <v>283</v>
      </c>
      <c r="B74" s="80"/>
      <c r="C74" s="80"/>
      <c r="D74" s="80"/>
      <c r="E74" s="80"/>
      <c r="F74" s="80"/>
      <c r="G74" s="80"/>
      <c r="H74" s="80"/>
      <c r="I74" s="80"/>
      <c r="J74" s="80"/>
    </row>
    <row r="75" spans="1:10" s="120" customFormat="1">
      <c r="A75" s="110" t="s">
        <v>301</v>
      </c>
      <c r="B75" s="119"/>
      <c r="C75" s="119"/>
      <c r="D75" s="119"/>
      <c r="E75" s="119"/>
      <c r="F75" s="119"/>
      <c r="G75" s="119"/>
      <c r="H75" s="119"/>
      <c r="I75" s="119"/>
      <c r="J75" s="119"/>
    </row>
    <row r="76" spans="1:10">
      <c r="A76" s="110" t="s">
        <v>302</v>
      </c>
      <c r="B76" s="80"/>
      <c r="C76" s="80"/>
      <c r="D76" s="80"/>
      <c r="E76" s="80"/>
      <c r="F76" s="80"/>
      <c r="G76" s="80"/>
      <c r="H76" s="80"/>
      <c r="I76" s="80"/>
      <c r="J76" s="80"/>
    </row>
    <row r="77" spans="1:10">
      <c r="A77" s="114" t="s">
        <v>287</v>
      </c>
      <c r="B77" s="80"/>
      <c r="C77" s="80"/>
      <c r="D77" s="80"/>
      <c r="E77" s="80"/>
      <c r="F77" s="80"/>
      <c r="G77" s="80"/>
      <c r="H77" s="80"/>
      <c r="I77" s="80"/>
      <c r="J77" s="80"/>
    </row>
    <row r="78" spans="1:10">
      <c r="A78" s="114" t="s">
        <v>288</v>
      </c>
      <c r="B78" s="80"/>
      <c r="C78" s="80"/>
      <c r="D78" s="80"/>
      <c r="E78" s="80"/>
      <c r="F78" s="80"/>
      <c r="G78" s="80"/>
      <c r="H78" s="80"/>
      <c r="I78" s="80"/>
      <c r="J78" s="80"/>
    </row>
    <row r="79" spans="1:10">
      <c r="A79" s="110" t="s">
        <v>303</v>
      </c>
      <c r="B79" s="80"/>
      <c r="C79" s="80"/>
      <c r="D79" s="80"/>
      <c r="E79" s="80"/>
      <c r="F79" s="80"/>
      <c r="G79" s="80"/>
      <c r="H79" s="80"/>
      <c r="I79" s="80"/>
      <c r="J79" s="80"/>
    </row>
    <row r="80" spans="1:10">
      <c r="A80" s="114" t="s">
        <v>285</v>
      </c>
      <c r="B80" s="80"/>
      <c r="C80" s="80"/>
      <c r="D80" s="80"/>
      <c r="E80" s="80"/>
      <c r="F80" s="80"/>
      <c r="G80" s="80"/>
      <c r="H80" s="80"/>
      <c r="I80" s="80"/>
      <c r="J80" s="80"/>
    </row>
    <row r="81" spans="1:10">
      <c r="A81" s="110" t="s">
        <v>267</v>
      </c>
      <c r="B81" s="80"/>
      <c r="C81" s="80"/>
      <c r="D81" s="80"/>
      <c r="E81" s="80"/>
      <c r="F81" s="80"/>
      <c r="G81" s="80"/>
      <c r="H81" s="80"/>
      <c r="I81" s="80"/>
      <c r="J81" s="80"/>
    </row>
    <row r="82" spans="1:10">
      <c r="A82" s="81" t="s">
        <v>294</v>
      </c>
      <c r="B82" s="18"/>
      <c r="C82" s="18"/>
      <c r="D82" s="18"/>
      <c r="E82" s="18"/>
      <c r="F82" s="18"/>
      <c r="G82" s="18"/>
      <c r="H82" s="18"/>
      <c r="I82" s="18"/>
      <c r="J82" s="18"/>
    </row>
    <row r="83" spans="1:10">
      <c r="B83" s="18"/>
      <c r="C83" s="18"/>
      <c r="D83" s="18"/>
      <c r="E83" s="18"/>
      <c r="F83" s="18"/>
      <c r="G83" s="18"/>
      <c r="H83" s="18"/>
      <c r="I83" s="18"/>
      <c r="J83" s="18"/>
    </row>
    <row r="84" spans="1:10">
      <c r="A84" s="112"/>
      <c r="B84" s="18"/>
      <c r="C84" s="18"/>
      <c r="D84" s="18"/>
      <c r="E84" s="18"/>
      <c r="F84" s="18"/>
      <c r="G84" s="18"/>
      <c r="H84" s="18"/>
      <c r="I84" s="18"/>
      <c r="J84" s="18"/>
    </row>
    <row r="85" spans="1:10">
      <c r="A85" s="112"/>
      <c r="B85" s="18"/>
      <c r="C85" s="18"/>
      <c r="D85" s="18"/>
      <c r="E85" s="18"/>
      <c r="F85" s="18"/>
      <c r="G85" s="18"/>
      <c r="H85" s="18"/>
      <c r="I85" s="18"/>
      <c r="J85" s="18"/>
    </row>
    <row r="86" spans="1:10">
      <c r="A86" s="112"/>
      <c r="B86" s="18"/>
      <c r="C86" s="18"/>
      <c r="D86" s="18"/>
      <c r="E86" s="18"/>
      <c r="F86" s="18"/>
      <c r="G86" s="18"/>
      <c r="H86" s="18"/>
      <c r="I86" s="18"/>
      <c r="J86" s="18"/>
    </row>
    <row r="87" spans="1:10">
      <c r="B87" s="18"/>
      <c r="C87" s="18"/>
      <c r="D87" s="18"/>
      <c r="E87" s="18"/>
      <c r="F87" s="18"/>
      <c r="G87" s="18"/>
      <c r="H87" s="18"/>
      <c r="I87" s="18"/>
      <c r="J87" s="18"/>
    </row>
    <row r="88" spans="1:10">
      <c r="B88" s="18"/>
      <c r="C88" s="18"/>
      <c r="D88" s="18"/>
      <c r="E88" s="18"/>
      <c r="F88" s="18"/>
      <c r="G88" s="18"/>
      <c r="H88" s="18"/>
      <c r="I88" s="18"/>
      <c r="J88" s="18"/>
    </row>
    <row r="89" spans="1:10">
      <c r="B89" s="18"/>
      <c r="C89" s="18"/>
      <c r="D89" s="18"/>
      <c r="E89" s="18"/>
      <c r="F89" s="18"/>
      <c r="G89" s="18"/>
      <c r="H89" s="18"/>
      <c r="I89" s="18"/>
      <c r="J89" s="18"/>
    </row>
    <row r="90" spans="1:10">
      <c r="B90" s="18"/>
      <c r="C90" s="18"/>
      <c r="D90" s="18"/>
      <c r="E90" s="18"/>
      <c r="F90" s="18"/>
      <c r="G90" s="18"/>
      <c r="H90" s="18"/>
      <c r="I90" s="18"/>
      <c r="J90" s="18"/>
    </row>
    <row r="91" spans="1:10">
      <c r="B91" s="18"/>
      <c r="C91" s="18"/>
      <c r="D91" s="18"/>
      <c r="E91" s="18"/>
      <c r="F91" s="18"/>
      <c r="G91" s="18"/>
      <c r="H91" s="18"/>
      <c r="I91" s="18"/>
      <c r="J91" s="18"/>
    </row>
    <row r="92" spans="1:10">
      <c r="B92" s="18"/>
      <c r="C92" s="18"/>
      <c r="D92" s="18"/>
      <c r="E92" s="18"/>
      <c r="F92" s="18"/>
      <c r="G92" s="18"/>
      <c r="H92" s="18"/>
      <c r="I92" s="18"/>
      <c r="J92" s="18"/>
    </row>
    <row r="93" spans="1:10">
      <c r="B93" s="18"/>
      <c r="C93" s="18"/>
      <c r="D93" s="18"/>
      <c r="E93" s="18"/>
      <c r="F93" s="18"/>
      <c r="G93" s="18"/>
      <c r="H93" s="18"/>
      <c r="I93" s="18"/>
      <c r="J93" s="18"/>
    </row>
    <row r="94" spans="1:10">
      <c r="B94" s="18"/>
      <c r="C94" s="18"/>
      <c r="D94" s="18"/>
      <c r="E94" s="18"/>
      <c r="F94" s="18"/>
      <c r="G94" s="18"/>
      <c r="H94" s="18"/>
      <c r="I94" s="18"/>
      <c r="J94" s="18"/>
    </row>
    <row r="95" spans="1:10">
      <c r="B95" s="18"/>
      <c r="C95" s="18"/>
      <c r="D95" s="18"/>
      <c r="E95" s="18"/>
      <c r="F95" s="18"/>
      <c r="G95" s="18"/>
      <c r="H95" s="18"/>
      <c r="I95" s="18"/>
      <c r="J95" s="18"/>
    </row>
    <row r="96" spans="1:10">
      <c r="B96" s="18"/>
      <c r="C96" s="18"/>
      <c r="D96" s="18"/>
      <c r="E96" s="18"/>
      <c r="F96" s="18"/>
      <c r="G96" s="18"/>
      <c r="H96" s="18"/>
      <c r="I96" s="18"/>
      <c r="J96" s="18"/>
    </row>
    <row r="97" spans="2:10">
      <c r="B97" s="18"/>
      <c r="C97" s="18"/>
      <c r="D97" s="18"/>
      <c r="E97" s="18"/>
      <c r="F97" s="18"/>
      <c r="G97" s="18"/>
      <c r="H97" s="18"/>
      <c r="I97" s="18"/>
      <c r="J97" s="18"/>
    </row>
    <row r="98" spans="2:10">
      <c r="B98" s="18"/>
      <c r="C98" s="18"/>
      <c r="D98" s="18"/>
      <c r="E98" s="18"/>
      <c r="F98" s="18"/>
      <c r="G98" s="18"/>
      <c r="H98" s="18"/>
      <c r="I98" s="18"/>
      <c r="J98" s="18"/>
    </row>
    <row r="99" spans="2:10">
      <c r="B99" s="18"/>
      <c r="C99" s="18"/>
      <c r="D99" s="18"/>
      <c r="E99" s="18"/>
      <c r="F99" s="18"/>
      <c r="G99" s="18"/>
      <c r="H99" s="18"/>
      <c r="I99" s="18"/>
      <c r="J99" s="18"/>
    </row>
  </sheetData>
  <phoneticPr fontId="6" type="noConversion"/>
  <pageMargins left="0.75" right="0.75" top="1" bottom="1" header="0.5" footer="0.5"/>
  <pageSetup scale="48"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fitToPage="1"/>
  </sheetPr>
  <dimension ref="A1:J100"/>
  <sheetViews>
    <sheetView showGridLines="0" workbookViewId="0">
      <selection activeCell="B20" sqref="B20"/>
    </sheetView>
  </sheetViews>
  <sheetFormatPr defaultColWidth="8.81640625" defaultRowHeight="12.5"/>
  <cols>
    <col min="1" max="1" width="21.26953125" customWidth="1"/>
    <col min="2" max="10" width="10" customWidth="1"/>
  </cols>
  <sheetData>
    <row r="1" spans="1:10" ht="13">
      <c r="A1" s="113">
        <v>39587</v>
      </c>
    </row>
    <row r="2" spans="1:10" ht="15.5">
      <c r="A2" s="74" t="s">
        <v>271</v>
      </c>
      <c r="B2" s="11"/>
      <c r="C2" s="11"/>
      <c r="D2" s="11"/>
      <c r="E2" s="11"/>
      <c r="F2" s="11"/>
      <c r="G2" s="11"/>
      <c r="H2" s="11"/>
      <c r="I2" s="11"/>
      <c r="J2" s="11"/>
    </row>
    <row r="3" spans="1:10" ht="15.5">
      <c r="A3" s="74"/>
      <c r="B3" s="11"/>
      <c r="C3" s="11"/>
      <c r="D3" s="11"/>
      <c r="E3" s="11"/>
      <c r="F3" s="11"/>
      <c r="G3" s="11"/>
      <c r="H3" s="11"/>
      <c r="I3" s="11"/>
      <c r="J3" s="11"/>
    </row>
    <row r="4" spans="1:10" s="85" customFormat="1" ht="18" customHeight="1">
      <c r="B4" s="86" t="s">
        <v>200</v>
      </c>
      <c r="C4" s="87"/>
      <c r="D4" s="87"/>
      <c r="E4" s="86" t="s">
        <v>201</v>
      </c>
      <c r="F4" s="87"/>
      <c r="G4" s="87"/>
      <c r="H4" s="86" t="s">
        <v>236</v>
      </c>
      <c r="I4" s="87"/>
      <c r="J4" s="88"/>
    </row>
    <row r="5" spans="1:10" ht="49.5" customHeight="1">
      <c r="A5" s="90" t="s">
        <v>1</v>
      </c>
      <c r="B5" s="83" t="s">
        <v>197</v>
      </c>
      <c r="C5" s="83" t="s">
        <v>198</v>
      </c>
      <c r="D5" s="89" t="s">
        <v>199</v>
      </c>
      <c r="E5" s="83" t="s">
        <v>197</v>
      </c>
      <c r="F5" s="83" t="s">
        <v>198</v>
      </c>
      <c r="G5" s="89" t="s">
        <v>199</v>
      </c>
      <c r="H5" s="83" t="s">
        <v>197</v>
      </c>
      <c r="I5" s="83" t="s">
        <v>198</v>
      </c>
      <c r="J5" s="83" t="s">
        <v>199</v>
      </c>
    </row>
    <row r="6" spans="1:10" ht="18" customHeight="1">
      <c r="A6" s="95" t="s">
        <v>247</v>
      </c>
      <c r="B6" s="96">
        <v>18.3</v>
      </c>
      <c r="C6" s="96">
        <v>0.1</v>
      </c>
      <c r="D6" s="97">
        <v>18.399999999999999</v>
      </c>
      <c r="E6" s="96">
        <v>24.3</v>
      </c>
      <c r="F6" s="96">
        <v>0.1</v>
      </c>
      <c r="G6" s="97">
        <v>24.4</v>
      </c>
      <c r="H6" s="96">
        <v>13</v>
      </c>
      <c r="I6" s="96">
        <v>0.1</v>
      </c>
      <c r="J6" s="96">
        <v>13.1</v>
      </c>
    </row>
    <row r="7" spans="1:10" ht="18" customHeight="1">
      <c r="A7" s="115" t="s">
        <v>250</v>
      </c>
      <c r="B7" s="75">
        <v>16</v>
      </c>
      <c r="C7" s="75">
        <v>2</v>
      </c>
      <c r="D7" s="98">
        <v>18</v>
      </c>
      <c r="E7" s="75">
        <v>19</v>
      </c>
      <c r="F7" s="77">
        <v>0</v>
      </c>
      <c r="G7" s="98">
        <v>19</v>
      </c>
      <c r="H7" s="75">
        <v>16</v>
      </c>
      <c r="I7" s="75">
        <v>2</v>
      </c>
      <c r="J7" s="101">
        <v>18</v>
      </c>
    </row>
    <row r="8" spans="1:10" ht="18" customHeight="1">
      <c r="A8" s="116" t="s">
        <v>9</v>
      </c>
      <c r="B8" s="77">
        <v>8</v>
      </c>
      <c r="C8" s="77">
        <v>0</v>
      </c>
      <c r="D8" s="99">
        <v>8</v>
      </c>
      <c r="E8" s="77">
        <v>8</v>
      </c>
      <c r="F8" s="77">
        <v>0</v>
      </c>
      <c r="G8" s="99">
        <v>8</v>
      </c>
      <c r="H8" s="77">
        <v>8</v>
      </c>
      <c r="I8" s="77">
        <v>0</v>
      </c>
      <c r="J8" s="102">
        <v>8</v>
      </c>
    </row>
    <row r="9" spans="1:10" ht="18" customHeight="1">
      <c r="A9" s="116" t="s">
        <v>257</v>
      </c>
      <c r="B9" s="77">
        <v>18</v>
      </c>
      <c r="C9" s="77">
        <v>0</v>
      </c>
      <c r="D9" s="99">
        <v>18</v>
      </c>
      <c r="E9" s="77">
        <v>18</v>
      </c>
      <c r="F9" s="77">
        <v>0</v>
      </c>
      <c r="G9" s="99">
        <v>18</v>
      </c>
      <c r="H9" s="77">
        <v>18</v>
      </c>
      <c r="I9" s="77">
        <v>0</v>
      </c>
      <c r="J9" s="102">
        <v>18</v>
      </c>
    </row>
    <row r="10" spans="1:10" ht="18" customHeight="1">
      <c r="A10" s="116" t="s">
        <v>105</v>
      </c>
      <c r="B10" s="77">
        <v>21.5</v>
      </c>
      <c r="C10" s="77">
        <v>0</v>
      </c>
      <c r="D10" s="99">
        <v>21.5</v>
      </c>
      <c r="E10" s="77">
        <v>22.5</v>
      </c>
      <c r="F10" s="77">
        <v>0</v>
      </c>
      <c r="G10" s="99">
        <v>22.5</v>
      </c>
      <c r="H10" s="77">
        <v>21.5</v>
      </c>
      <c r="I10" s="77">
        <v>0</v>
      </c>
      <c r="J10" s="102">
        <v>21.5</v>
      </c>
    </row>
    <row r="11" spans="1:10" ht="18" customHeight="1">
      <c r="A11" s="116" t="s">
        <v>15</v>
      </c>
      <c r="B11" s="77">
        <v>18</v>
      </c>
      <c r="C11" s="77">
        <v>0</v>
      </c>
      <c r="D11" s="99">
        <v>18</v>
      </c>
      <c r="E11" s="77">
        <v>18</v>
      </c>
      <c r="F11" s="77">
        <v>0</v>
      </c>
      <c r="G11" s="99">
        <v>18</v>
      </c>
      <c r="H11" s="77">
        <v>18</v>
      </c>
      <c r="I11" s="77">
        <v>0</v>
      </c>
      <c r="J11" s="102">
        <v>18</v>
      </c>
    </row>
    <row r="12" spans="1:10" ht="18" customHeight="1">
      <c r="A12" s="116" t="s">
        <v>17</v>
      </c>
      <c r="B12" s="77">
        <v>22</v>
      </c>
      <c r="C12" s="77">
        <v>0</v>
      </c>
      <c r="D12" s="99">
        <v>22</v>
      </c>
      <c r="E12" s="77">
        <v>20.5</v>
      </c>
      <c r="F12" s="77">
        <v>0</v>
      </c>
      <c r="G12" s="99">
        <v>20.5</v>
      </c>
      <c r="H12" s="77">
        <v>22</v>
      </c>
      <c r="I12" s="77">
        <v>0</v>
      </c>
      <c r="J12" s="102">
        <v>22</v>
      </c>
    </row>
    <row r="13" spans="1:10" ht="18" customHeight="1">
      <c r="A13" s="116" t="s">
        <v>18</v>
      </c>
      <c r="B13" s="77">
        <v>25</v>
      </c>
      <c r="C13" s="77">
        <v>0</v>
      </c>
      <c r="D13" s="99">
        <v>25</v>
      </c>
      <c r="E13" s="77">
        <v>37</v>
      </c>
      <c r="F13" s="77">
        <v>0</v>
      </c>
      <c r="G13" s="99">
        <v>37</v>
      </c>
      <c r="H13" s="77">
        <v>25</v>
      </c>
      <c r="I13" s="77">
        <v>0</v>
      </c>
      <c r="J13" s="102">
        <v>25</v>
      </c>
    </row>
    <row r="14" spans="1:10" ht="18" customHeight="1">
      <c r="A14" s="116" t="s">
        <v>19</v>
      </c>
      <c r="B14" s="77">
        <v>23</v>
      </c>
      <c r="C14" s="77">
        <v>0</v>
      </c>
      <c r="D14" s="99">
        <v>23</v>
      </c>
      <c r="E14" s="77">
        <v>22</v>
      </c>
      <c r="F14" s="77">
        <v>0</v>
      </c>
      <c r="G14" s="99">
        <v>22</v>
      </c>
      <c r="H14" s="77">
        <v>23</v>
      </c>
      <c r="I14" s="77">
        <v>0</v>
      </c>
      <c r="J14" s="102">
        <v>23</v>
      </c>
    </row>
    <row r="15" spans="1:10" ht="18" customHeight="1">
      <c r="A15" s="116" t="s">
        <v>194</v>
      </c>
      <c r="B15" s="77">
        <v>20</v>
      </c>
      <c r="C15" s="77">
        <v>0</v>
      </c>
      <c r="D15" s="99">
        <v>20</v>
      </c>
      <c r="E15" s="77">
        <v>20</v>
      </c>
      <c r="F15" s="77">
        <v>0</v>
      </c>
      <c r="G15" s="99">
        <v>20</v>
      </c>
      <c r="H15" s="77">
        <v>20</v>
      </c>
      <c r="I15" s="77">
        <v>0</v>
      </c>
      <c r="J15" s="102">
        <v>20</v>
      </c>
    </row>
    <row r="16" spans="1:10" ht="18" customHeight="1">
      <c r="A16" s="116" t="s">
        <v>269</v>
      </c>
      <c r="B16" s="78">
        <v>4</v>
      </c>
      <c r="C16" s="78">
        <v>11.6</v>
      </c>
      <c r="D16" s="100">
        <v>15.6</v>
      </c>
      <c r="E16" s="78">
        <v>16.8</v>
      </c>
      <c r="F16" s="78">
        <v>12.2</v>
      </c>
      <c r="G16" s="100">
        <v>29</v>
      </c>
      <c r="H16" s="78">
        <v>4</v>
      </c>
      <c r="I16" s="78">
        <v>11.6</v>
      </c>
      <c r="J16" s="103">
        <v>15.6</v>
      </c>
    </row>
    <row r="17" spans="1:10" ht="18" customHeight="1">
      <c r="A17" s="116" t="s">
        <v>24</v>
      </c>
      <c r="B17" s="77">
        <v>7.5</v>
      </c>
      <c r="C17" s="77">
        <v>11</v>
      </c>
      <c r="D17" s="99">
        <v>18.5</v>
      </c>
      <c r="E17" s="77">
        <v>7.5</v>
      </c>
      <c r="F17" s="77">
        <v>12.3</v>
      </c>
      <c r="G17" s="99">
        <v>19.8</v>
      </c>
      <c r="H17" s="77">
        <v>7.5</v>
      </c>
      <c r="I17" s="77">
        <v>11</v>
      </c>
      <c r="J17" s="102">
        <v>18.5</v>
      </c>
    </row>
    <row r="18" spans="1:10" ht="18" customHeight="1">
      <c r="A18" s="116" t="s">
        <v>251</v>
      </c>
      <c r="B18" s="77">
        <v>17</v>
      </c>
      <c r="C18" s="77">
        <v>0</v>
      </c>
      <c r="D18" s="99">
        <v>17</v>
      </c>
      <c r="E18" s="77">
        <v>17</v>
      </c>
      <c r="F18" s="77">
        <v>0</v>
      </c>
      <c r="G18" s="99">
        <v>17</v>
      </c>
      <c r="H18" s="77">
        <v>17</v>
      </c>
      <c r="I18" s="77">
        <v>0</v>
      </c>
      <c r="J18" s="102">
        <v>17</v>
      </c>
    </row>
    <row r="19" spans="1:10" ht="18" customHeight="1">
      <c r="A19" s="116" t="s">
        <v>248</v>
      </c>
      <c r="B19" s="77">
        <v>25</v>
      </c>
      <c r="C19" s="77">
        <v>1</v>
      </c>
      <c r="D19" s="99">
        <v>26</v>
      </c>
      <c r="E19" s="77">
        <v>25</v>
      </c>
      <c r="F19" s="77">
        <v>1</v>
      </c>
      <c r="G19" s="99">
        <v>26</v>
      </c>
      <c r="H19" s="77">
        <v>22.5</v>
      </c>
      <c r="I19" s="77">
        <v>1</v>
      </c>
      <c r="J19" s="102">
        <v>23.5</v>
      </c>
    </row>
    <row r="20" spans="1:10" ht="18" customHeight="1">
      <c r="A20" s="116" t="s">
        <v>258</v>
      </c>
      <c r="B20" s="78">
        <v>19</v>
      </c>
      <c r="C20" s="78">
        <v>1.1000000000000001</v>
      </c>
      <c r="D20" s="100">
        <v>20.100000000000001</v>
      </c>
      <c r="E20" s="78">
        <v>21.5</v>
      </c>
      <c r="F20" s="78">
        <v>1.1000000000000001</v>
      </c>
      <c r="G20" s="100">
        <v>22.6</v>
      </c>
      <c r="H20" s="78">
        <v>19</v>
      </c>
      <c r="I20" s="78">
        <v>1.1000000000000001</v>
      </c>
      <c r="J20" s="103">
        <v>20.100000000000001</v>
      </c>
    </row>
    <row r="21" spans="1:10" ht="18" customHeight="1">
      <c r="A21" s="116" t="s">
        <v>259</v>
      </c>
      <c r="B21" s="77">
        <v>18</v>
      </c>
      <c r="C21" s="77">
        <v>0</v>
      </c>
      <c r="D21" s="99">
        <v>18</v>
      </c>
      <c r="E21" s="77">
        <v>16</v>
      </c>
      <c r="F21" s="77">
        <v>0</v>
      </c>
      <c r="G21" s="99">
        <v>16</v>
      </c>
      <c r="H21" s="77">
        <v>18</v>
      </c>
      <c r="I21" s="77">
        <v>0</v>
      </c>
      <c r="J21" s="102">
        <v>18</v>
      </c>
    </row>
    <row r="22" spans="1:10" ht="18" customHeight="1">
      <c r="A22" s="116" t="s">
        <v>242</v>
      </c>
      <c r="B22" s="77">
        <v>20.7</v>
      </c>
      <c r="C22" s="77">
        <v>0</v>
      </c>
      <c r="D22" s="99">
        <v>20.7</v>
      </c>
      <c r="E22" s="77">
        <v>22.5</v>
      </c>
      <c r="F22" s="77">
        <v>0</v>
      </c>
      <c r="G22" s="99">
        <v>22.5</v>
      </c>
      <c r="H22" s="77">
        <v>19</v>
      </c>
      <c r="I22" s="77">
        <v>0</v>
      </c>
      <c r="J22" s="102">
        <v>19</v>
      </c>
    </row>
    <row r="23" spans="1:10" ht="18" customHeight="1">
      <c r="A23" s="116" t="s">
        <v>34</v>
      </c>
      <c r="B23" s="77">
        <v>24</v>
      </c>
      <c r="C23" s="77">
        <v>0</v>
      </c>
      <c r="D23" s="99">
        <v>24</v>
      </c>
      <c r="E23" s="77">
        <v>26</v>
      </c>
      <c r="F23" s="77">
        <v>0</v>
      </c>
      <c r="G23" s="99">
        <v>26</v>
      </c>
      <c r="H23" s="77">
        <v>24</v>
      </c>
      <c r="I23" s="77">
        <v>0</v>
      </c>
      <c r="J23" s="102">
        <v>24</v>
      </c>
    </row>
    <row r="24" spans="1:10" ht="18" customHeight="1">
      <c r="A24" s="116" t="s">
        <v>265</v>
      </c>
      <c r="B24" s="77">
        <v>19.600000000000001</v>
      </c>
      <c r="C24" s="77">
        <v>1.4</v>
      </c>
      <c r="D24" s="99">
        <v>21</v>
      </c>
      <c r="E24" s="77">
        <v>16.600000000000001</v>
      </c>
      <c r="F24" s="77">
        <v>1.4</v>
      </c>
      <c r="G24" s="99">
        <v>18</v>
      </c>
      <c r="H24" s="77">
        <v>19.600000000000001</v>
      </c>
      <c r="I24" s="77">
        <v>1.4</v>
      </c>
      <c r="J24" s="102">
        <v>21</v>
      </c>
    </row>
    <row r="25" spans="1:10" ht="18" customHeight="1">
      <c r="A25" s="116" t="s">
        <v>38</v>
      </c>
      <c r="B25" s="77">
        <v>20</v>
      </c>
      <c r="C25" s="77">
        <v>0</v>
      </c>
      <c r="D25" s="99">
        <v>20</v>
      </c>
      <c r="E25" s="77">
        <v>20</v>
      </c>
      <c r="F25" s="77">
        <v>0</v>
      </c>
      <c r="G25" s="99">
        <v>20</v>
      </c>
      <c r="H25" s="77">
        <v>20</v>
      </c>
      <c r="I25" s="77">
        <v>0</v>
      </c>
      <c r="J25" s="102">
        <v>20</v>
      </c>
    </row>
    <row r="26" spans="1:10" ht="18" customHeight="1">
      <c r="A26" s="116" t="s">
        <v>244</v>
      </c>
      <c r="B26" s="77">
        <v>27.6</v>
      </c>
      <c r="C26" s="77">
        <v>0</v>
      </c>
      <c r="D26" s="99">
        <v>27.6</v>
      </c>
      <c r="E26" s="77">
        <v>28.8</v>
      </c>
      <c r="F26" s="77">
        <v>0</v>
      </c>
      <c r="G26" s="99">
        <v>28.8</v>
      </c>
      <c r="H26" s="77">
        <v>27.6</v>
      </c>
      <c r="I26" s="77">
        <v>0</v>
      </c>
      <c r="J26" s="102">
        <v>27.6</v>
      </c>
    </row>
    <row r="27" spans="1:10" ht="18" customHeight="1">
      <c r="A27" s="116" t="s">
        <v>40</v>
      </c>
      <c r="B27" s="77">
        <v>23.5</v>
      </c>
      <c r="C27" s="77">
        <v>0</v>
      </c>
      <c r="D27" s="99">
        <v>23.5</v>
      </c>
      <c r="E27" s="79">
        <v>24.25</v>
      </c>
      <c r="F27" s="77">
        <v>0</v>
      </c>
      <c r="G27" s="104">
        <v>24.25</v>
      </c>
      <c r="H27" s="77">
        <v>23.5</v>
      </c>
      <c r="I27" s="77">
        <v>0</v>
      </c>
      <c r="J27" s="102">
        <v>23.5</v>
      </c>
    </row>
    <row r="28" spans="1:10" ht="18" customHeight="1">
      <c r="A28" s="116" t="s">
        <v>41</v>
      </c>
      <c r="B28" s="77">
        <v>21</v>
      </c>
      <c r="C28" s="77">
        <v>0</v>
      </c>
      <c r="D28" s="99">
        <v>21</v>
      </c>
      <c r="E28" s="77">
        <v>21</v>
      </c>
      <c r="F28" s="77">
        <v>0</v>
      </c>
      <c r="G28" s="99">
        <v>21</v>
      </c>
      <c r="H28" s="77">
        <v>21</v>
      </c>
      <c r="I28" s="77">
        <v>0</v>
      </c>
      <c r="J28" s="102">
        <v>21</v>
      </c>
    </row>
    <row r="29" spans="1:10" ht="18" customHeight="1">
      <c r="A29" s="116" t="s">
        <v>43</v>
      </c>
      <c r="B29" s="77">
        <v>19</v>
      </c>
      <c r="C29" s="77">
        <v>0</v>
      </c>
      <c r="D29" s="99">
        <v>19</v>
      </c>
      <c r="E29" s="77">
        <v>15</v>
      </c>
      <c r="F29" s="77">
        <v>0</v>
      </c>
      <c r="G29" s="99">
        <v>15</v>
      </c>
      <c r="H29" s="77">
        <v>19</v>
      </c>
      <c r="I29" s="77">
        <v>0</v>
      </c>
      <c r="J29" s="102">
        <v>19</v>
      </c>
    </row>
    <row r="30" spans="1:10" ht="18" customHeight="1">
      <c r="A30" s="116" t="s">
        <v>44</v>
      </c>
      <c r="B30" s="77">
        <v>20</v>
      </c>
      <c r="C30" s="77">
        <v>0</v>
      </c>
      <c r="D30" s="99">
        <v>20</v>
      </c>
      <c r="E30" s="77">
        <v>20</v>
      </c>
      <c r="F30" s="77">
        <v>0</v>
      </c>
      <c r="G30" s="99">
        <v>20</v>
      </c>
      <c r="H30" s="77">
        <v>20</v>
      </c>
      <c r="I30" s="77">
        <v>0</v>
      </c>
      <c r="J30" s="102">
        <v>20</v>
      </c>
    </row>
    <row r="31" spans="1:10" ht="18" customHeight="1">
      <c r="A31" s="116" t="s">
        <v>45</v>
      </c>
      <c r="B31" s="77">
        <v>18</v>
      </c>
      <c r="C31" s="77">
        <v>0.4</v>
      </c>
      <c r="D31" s="99">
        <v>18.399999999999999</v>
      </c>
      <c r="E31" s="77">
        <v>18</v>
      </c>
      <c r="F31" s="77">
        <v>0.4</v>
      </c>
      <c r="G31" s="99">
        <v>18.399999999999999</v>
      </c>
      <c r="H31" s="77">
        <v>18</v>
      </c>
      <c r="I31" s="77">
        <v>0.4</v>
      </c>
      <c r="J31" s="102">
        <v>18.399999999999999</v>
      </c>
    </row>
    <row r="32" spans="1:10" ht="18" customHeight="1">
      <c r="A32" s="116" t="s">
        <v>47</v>
      </c>
      <c r="B32" s="77">
        <v>17</v>
      </c>
      <c r="C32" s="79">
        <v>0.55000000000000004</v>
      </c>
      <c r="D32" s="104">
        <v>17.55</v>
      </c>
      <c r="E32" s="77">
        <v>17</v>
      </c>
      <c r="F32" s="79">
        <v>0.55000000000000004</v>
      </c>
      <c r="G32" s="104">
        <v>17.55</v>
      </c>
      <c r="H32" s="77">
        <v>17</v>
      </c>
      <c r="I32" s="79">
        <v>0.55000000000000004</v>
      </c>
      <c r="J32" s="109">
        <v>17.55</v>
      </c>
    </row>
    <row r="33" spans="1:10" ht="18" customHeight="1">
      <c r="A33" s="117" t="s">
        <v>48</v>
      </c>
      <c r="B33" s="75">
        <v>27</v>
      </c>
      <c r="C33" s="77">
        <v>0</v>
      </c>
      <c r="D33" s="98">
        <v>27</v>
      </c>
      <c r="E33" s="111">
        <v>27.75</v>
      </c>
      <c r="F33" s="77">
        <v>0</v>
      </c>
      <c r="G33" s="108">
        <v>27.75</v>
      </c>
      <c r="H33" s="75">
        <v>27</v>
      </c>
      <c r="I33" s="77">
        <v>0</v>
      </c>
      <c r="J33" s="101">
        <v>27</v>
      </c>
    </row>
    <row r="34" spans="1:10" ht="18" customHeight="1">
      <c r="A34" s="118" t="s">
        <v>243</v>
      </c>
      <c r="B34" s="77">
        <v>23</v>
      </c>
      <c r="C34" s="77">
        <v>0.9</v>
      </c>
      <c r="D34" s="99">
        <v>23.9</v>
      </c>
      <c r="E34" s="77">
        <v>23</v>
      </c>
      <c r="F34" s="77">
        <v>0.3</v>
      </c>
      <c r="G34" s="99">
        <v>23.3</v>
      </c>
      <c r="H34" s="77">
        <v>23</v>
      </c>
      <c r="I34" s="77">
        <v>0.9</v>
      </c>
      <c r="J34" s="102">
        <v>23.9</v>
      </c>
    </row>
    <row r="35" spans="1:10" ht="18" customHeight="1">
      <c r="A35" s="118" t="s">
        <v>252</v>
      </c>
      <c r="B35" s="77">
        <v>24</v>
      </c>
      <c r="C35" s="105">
        <v>5.5E-2</v>
      </c>
      <c r="D35" s="106">
        <v>24.055</v>
      </c>
      <c r="E35" s="77">
        <v>27</v>
      </c>
      <c r="F35" s="77">
        <v>0</v>
      </c>
      <c r="G35" s="99">
        <v>27</v>
      </c>
      <c r="H35" s="77">
        <v>24</v>
      </c>
      <c r="I35" s="105">
        <v>5.5E-2</v>
      </c>
      <c r="J35" s="107">
        <v>24.055</v>
      </c>
    </row>
    <row r="36" spans="1:10" ht="18" customHeight="1">
      <c r="A36" s="118" t="s">
        <v>52</v>
      </c>
      <c r="B36" s="77">
        <v>18</v>
      </c>
      <c r="C36" s="105">
        <v>1.625</v>
      </c>
      <c r="D36" s="106">
        <v>19.625</v>
      </c>
      <c r="E36" s="77">
        <v>18</v>
      </c>
      <c r="F36" s="105">
        <v>1.625</v>
      </c>
      <c r="G36" s="106">
        <v>19.625</v>
      </c>
      <c r="H36" s="77">
        <v>18</v>
      </c>
      <c r="I36" s="105">
        <v>1.625</v>
      </c>
      <c r="J36" s="107">
        <v>19.625</v>
      </c>
    </row>
    <row r="37" spans="1:10" ht="18" customHeight="1">
      <c r="A37" s="118" t="s">
        <v>54</v>
      </c>
      <c r="B37" s="77">
        <v>10.5</v>
      </c>
      <c r="C37" s="77">
        <v>4</v>
      </c>
      <c r="D37" s="99">
        <v>14.5</v>
      </c>
      <c r="E37" s="77">
        <v>13.5</v>
      </c>
      <c r="F37" s="77">
        <v>4</v>
      </c>
      <c r="G37" s="99">
        <v>17.5</v>
      </c>
      <c r="H37" s="77">
        <v>10.5</v>
      </c>
      <c r="I37" s="77">
        <v>4</v>
      </c>
      <c r="J37" s="102">
        <v>14.5</v>
      </c>
    </row>
    <row r="38" spans="1:10" ht="18" customHeight="1">
      <c r="A38" s="118" t="s">
        <v>56</v>
      </c>
      <c r="B38" s="77">
        <v>17</v>
      </c>
      <c r="C38" s="105">
        <v>1.875</v>
      </c>
      <c r="D38" s="106">
        <v>18.875</v>
      </c>
      <c r="E38" s="77">
        <v>21</v>
      </c>
      <c r="F38" s="105">
        <v>1.875</v>
      </c>
      <c r="G38" s="106">
        <v>22.875</v>
      </c>
      <c r="H38" s="77">
        <v>17</v>
      </c>
      <c r="I38" s="105">
        <v>1.875</v>
      </c>
      <c r="J38" s="107">
        <v>18.875</v>
      </c>
    </row>
    <row r="39" spans="1:10" ht="18" customHeight="1">
      <c r="A39" s="118" t="s">
        <v>58</v>
      </c>
      <c r="B39" s="77">
        <v>8</v>
      </c>
      <c r="C39" s="77">
        <v>16.399999999999999</v>
      </c>
      <c r="D39" s="99">
        <v>24.4</v>
      </c>
      <c r="E39" s="77">
        <v>8</v>
      </c>
      <c r="F39" s="79">
        <v>14.65</v>
      </c>
      <c r="G39" s="104">
        <v>22.65</v>
      </c>
      <c r="H39" s="77">
        <v>8</v>
      </c>
      <c r="I39" s="77">
        <v>16.399999999999999</v>
      </c>
      <c r="J39" s="102">
        <v>24.4</v>
      </c>
    </row>
    <row r="40" spans="1:10" ht="18" customHeight="1">
      <c r="A40" s="118" t="s">
        <v>266</v>
      </c>
      <c r="B40" s="77">
        <v>29.9</v>
      </c>
      <c r="C40" s="79">
        <v>0.25</v>
      </c>
      <c r="D40" s="104">
        <v>30.15</v>
      </c>
      <c r="E40" s="77">
        <v>29.9</v>
      </c>
      <c r="F40" s="79">
        <v>0.25</v>
      </c>
      <c r="G40" s="104">
        <v>30.15</v>
      </c>
      <c r="H40" s="77">
        <v>29.9</v>
      </c>
      <c r="I40" s="79">
        <v>0.25</v>
      </c>
      <c r="J40" s="109">
        <v>30.15</v>
      </c>
    </row>
    <row r="41" spans="1:10" ht="18" customHeight="1">
      <c r="A41" s="118" t="s">
        <v>61</v>
      </c>
      <c r="B41" s="77">
        <v>23</v>
      </c>
      <c r="C41" s="77">
        <v>0</v>
      </c>
      <c r="D41" s="99">
        <v>23</v>
      </c>
      <c r="E41" s="77">
        <v>23</v>
      </c>
      <c r="F41" s="77">
        <v>0</v>
      </c>
      <c r="G41" s="99">
        <v>23</v>
      </c>
      <c r="H41" s="77">
        <v>23</v>
      </c>
      <c r="I41" s="77">
        <v>0</v>
      </c>
      <c r="J41" s="102">
        <v>23</v>
      </c>
    </row>
    <row r="42" spans="1:10" ht="18" customHeight="1">
      <c r="A42" s="118" t="s">
        <v>62</v>
      </c>
      <c r="B42" s="77">
        <v>28</v>
      </c>
      <c r="C42" s="77">
        <v>0</v>
      </c>
      <c r="D42" s="99">
        <v>28</v>
      </c>
      <c r="E42" s="77">
        <v>28</v>
      </c>
      <c r="F42" s="77">
        <v>0</v>
      </c>
      <c r="G42" s="99">
        <v>28</v>
      </c>
      <c r="H42" s="77">
        <v>28</v>
      </c>
      <c r="I42" s="77">
        <v>0</v>
      </c>
      <c r="J42" s="102">
        <v>28</v>
      </c>
    </row>
    <row r="43" spans="1:10" ht="18" customHeight="1">
      <c r="A43" s="118" t="s">
        <v>64</v>
      </c>
      <c r="B43" s="77">
        <v>16</v>
      </c>
      <c r="C43" s="77">
        <v>1</v>
      </c>
      <c r="D43" s="99">
        <v>17</v>
      </c>
      <c r="E43" s="77">
        <v>13</v>
      </c>
      <c r="F43" s="77">
        <v>1</v>
      </c>
      <c r="G43" s="99">
        <v>14</v>
      </c>
      <c r="H43" s="77">
        <v>16</v>
      </c>
      <c r="I43" s="77">
        <v>1</v>
      </c>
      <c r="J43" s="102">
        <v>17</v>
      </c>
    </row>
    <row r="44" spans="1:10" ht="18" customHeight="1">
      <c r="A44" s="118" t="s">
        <v>253</v>
      </c>
      <c r="B44" s="77">
        <v>24</v>
      </c>
      <c r="C44" s="77">
        <v>0</v>
      </c>
      <c r="D44" s="99">
        <v>24</v>
      </c>
      <c r="E44" s="77">
        <v>24</v>
      </c>
      <c r="F44" s="77">
        <v>0</v>
      </c>
      <c r="G44" s="99">
        <v>24</v>
      </c>
      <c r="H44" s="77">
        <v>24</v>
      </c>
      <c r="I44" s="77">
        <v>0</v>
      </c>
      <c r="J44" s="102">
        <v>24</v>
      </c>
    </row>
    <row r="45" spans="1:10" ht="18" customHeight="1">
      <c r="A45" s="118" t="s">
        <v>66</v>
      </c>
      <c r="B45" s="77">
        <v>12</v>
      </c>
      <c r="C45" s="77">
        <v>19.2</v>
      </c>
      <c r="D45" s="99">
        <v>31.2</v>
      </c>
      <c r="E45" s="77">
        <v>12</v>
      </c>
      <c r="F45" s="77">
        <v>26.1</v>
      </c>
      <c r="G45" s="99">
        <v>38.1</v>
      </c>
      <c r="H45" s="77">
        <v>12</v>
      </c>
      <c r="I45" s="77">
        <v>19.2</v>
      </c>
      <c r="J45" s="102">
        <v>31.2</v>
      </c>
    </row>
    <row r="46" spans="1:10" ht="18" customHeight="1">
      <c r="A46" s="118" t="s">
        <v>68</v>
      </c>
      <c r="B46" s="77">
        <v>30</v>
      </c>
      <c r="C46" s="77">
        <v>1</v>
      </c>
      <c r="D46" s="99">
        <v>31</v>
      </c>
      <c r="E46" s="77">
        <v>30</v>
      </c>
      <c r="F46" s="77">
        <v>1</v>
      </c>
      <c r="G46" s="99">
        <v>31</v>
      </c>
      <c r="H46" s="77">
        <v>30</v>
      </c>
      <c r="I46" s="77">
        <v>1</v>
      </c>
      <c r="J46" s="102">
        <v>31</v>
      </c>
    </row>
    <row r="47" spans="1:10" ht="18" customHeight="1">
      <c r="A47" s="118" t="s">
        <v>70</v>
      </c>
      <c r="B47" s="77">
        <v>16</v>
      </c>
      <c r="C47" s="77">
        <v>0</v>
      </c>
      <c r="D47" s="99">
        <v>16</v>
      </c>
      <c r="E47" s="77">
        <v>16</v>
      </c>
      <c r="F47" s="77">
        <v>0</v>
      </c>
      <c r="G47" s="99">
        <v>16</v>
      </c>
      <c r="H47" s="77">
        <v>16</v>
      </c>
      <c r="I47" s="77">
        <v>0</v>
      </c>
      <c r="J47" s="102">
        <v>16</v>
      </c>
    </row>
    <row r="48" spans="1:10" ht="18" customHeight="1">
      <c r="A48" s="118" t="s">
        <v>254</v>
      </c>
      <c r="B48" s="77">
        <v>22</v>
      </c>
      <c r="C48" s="77">
        <v>0</v>
      </c>
      <c r="D48" s="99">
        <v>22</v>
      </c>
      <c r="E48" s="77">
        <v>22</v>
      </c>
      <c r="F48" s="77">
        <v>0</v>
      </c>
      <c r="G48" s="99">
        <v>22</v>
      </c>
      <c r="H48" s="77">
        <v>20</v>
      </c>
      <c r="I48" s="77">
        <v>0</v>
      </c>
      <c r="J48" s="102">
        <v>20</v>
      </c>
    </row>
    <row r="49" spans="1:10" ht="18" customHeight="1">
      <c r="A49" s="118" t="s">
        <v>255</v>
      </c>
      <c r="B49" s="77">
        <v>20</v>
      </c>
      <c r="C49" s="77">
        <v>1.4</v>
      </c>
      <c r="D49" s="99">
        <v>21.4</v>
      </c>
      <c r="E49" s="77">
        <v>17</v>
      </c>
      <c r="F49" s="77">
        <v>1.4</v>
      </c>
      <c r="G49" s="99">
        <v>18.399999999999999</v>
      </c>
      <c r="H49" s="77">
        <v>20</v>
      </c>
      <c r="I49" s="77">
        <v>1.4</v>
      </c>
      <c r="J49" s="102">
        <v>21.4</v>
      </c>
    </row>
    <row r="50" spans="1:10" ht="18" customHeight="1">
      <c r="A50" s="118" t="s">
        <v>74</v>
      </c>
      <c r="B50" s="77">
        <v>20</v>
      </c>
      <c r="C50" s="77">
        <v>0</v>
      </c>
      <c r="D50" s="99">
        <v>20</v>
      </c>
      <c r="E50" s="77">
        <v>20</v>
      </c>
      <c r="F50" s="77">
        <v>0</v>
      </c>
      <c r="G50" s="99">
        <v>20</v>
      </c>
      <c r="H50" s="77">
        <v>20</v>
      </c>
      <c r="I50" s="77">
        <v>0</v>
      </c>
      <c r="J50" s="102">
        <v>20</v>
      </c>
    </row>
    <row r="51" spans="1:10" ht="18" customHeight="1">
      <c r="A51" s="118" t="s">
        <v>75</v>
      </c>
      <c r="B51" s="77">
        <v>24.5</v>
      </c>
      <c r="C51" s="77">
        <v>0</v>
      </c>
      <c r="D51" s="99">
        <v>24.5</v>
      </c>
      <c r="E51" s="77">
        <v>24.5</v>
      </c>
      <c r="F51" s="77">
        <v>0</v>
      </c>
      <c r="G51" s="99">
        <v>24.5</v>
      </c>
      <c r="H51" s="77">
        <v>24.5</v>
      </c>
      <c r="I51" s="77">
        <v>0</v>
      </c>
      <c r="J51" s="102">
        <v>24.5</v>
      </c>
    </row>
    <row r="52" spans="1:10" ht="18" customHeight="1">
      <c r="A52" s="118" t="s">
        <v>195</v>
      </c>
      <c r="B52" s="77">
        <v>19</v>
      </c>
      <c r="C52" s="77">
        <v>1</v>
      </c>
      <c r="D52" s="99">
        <v>20</v>
      </c>
      <c r="E52" s="77">
        <v>25</v>
      </c>
      <c r="F52" s="77">
        <v>1</v>
      </c>
      <c r="G52" s="99">
        <v>26</v>
      </c>
      <c r="H52" s="77">
        <v>19</v>
      </c>
      <c r="I52" s="77">
        <v>1</v>
      </c>
      <c r="J52" s="102">
        <v>20</v>
      </c>
    </row>
    <row r="53" spans="1:10" ht="18" customHeight="1">
      <c r="A53" s="118" t="s">
        <v>268</v>
      </c>
      <c r="B53" s="77">
        <v>17.5</v>
      </c>
      <c r="C53" s="77">
        <v>0</v>
      </c>
      <c r="D53" s="99">
        <v>17.5</v>
      </c>
      <c r="E53" s="77">
        <v>17.5</v>
      </c>
      <c r="F53" s="77">
        <v>0</v>
      </c>
      <c r="G53" s="99">
        <v>17.5</v>
      </c>
      <c r="H53" s="77">
        <v>17.5</v>
      </c>
      <c r="I53" s="77">
        <v>0</v>
      </c>
      <c r="J53" s="102">
        <v>17.5</v>
      </c>
    </row>
    <row r="54" spans="1:10" ht="18" customHeight="1">
      <c r="A54" s="118" t="s">
        <v>246</v>
      </c>
      <c r="B54" s="77">
        <v>36</v>
      </c>
      <c r="C54" s="77">
        <v>0</v>
      </c>
      <c r="D54" s="99">
        <v>36</v>
      </c>
      <c r="E54" s="77">
        <v>36</v>
      </c>
      <c r="F54" s="77">
        <v>0</v>
      </c>
      <c r="G54" s="99">
        <v>36</v>
      </c>
      <c r="H54" s="77">
        <v>36</v>
      </c>
      <c r="I54" s="77">
        <v>0</v>
      </c>
      <c r="J54" s="102">
        <v>36</v>
      </c>
    </row>
    <row r="55" spans="1:10" ht="18" customHeight="1">
      <c r="A55" s="118" t="s">
        <v>82</v>
      </c>
      <c r="B55" s="77">
        <v>20.5</v>
      </c>
      <c r="C55" s="77">
        <v>11.7</v>
      </c>
      <c r="D55" s="99">
        <v>32.200000000000003</v>
      </c>
      <c r="E55" s="77">
        <v>20.5</v>
      </c>
      <c r="F55" s="77">
        <v>11.7</v>
      </c>
      <c r="G55" s="99">
        <v>32.200000000000003</v>
      </c>
      <c r="H55" s="77">
        <v>20.5</v>
      </c>
      <c r="I55" s="77">
        <v>11.7</v>
      </c>
      <c r="J55" s="102">
        <v>32.200000000000003</v>
      </c>
    </row>
    <row r="56" spans="1:10" ht="18" customHeight="1">
      <c r="A56" s="118" t="s">
        <v>261</v>
      </c>
      <c r="B56" s="77">
        <v>30.9</v>
      </c>
      <c r="C56" s="77">
        <v>2</v>
      </c>
      <c r="D56" s="99">
        <v>32.9</v>
      </c>
      <c r="E56" s="77">
        <v>30.9</v>
      </c>
      <c r="F56" s="77">
        <v>2</v>
      </c>
      <c r="G56" s="99">
        <v>32.9</v>
      </c>
      <c r="H56" s="77">
        <v>30.9</v>
      </c>
      <c r="I56" s="77">
        <v>2</v>
      </c>
      <c r="J56" s="102">
        <v>32.9</v>
      </c>
    </row>
    <row r="57" spans="1:10" ht="18" customHeight="1">
      <c r="A57" s="94" t="s">
        <v>86</v>
      </c>
      <c r="B57" s="77">
        <v>13</v>
      </c>
      <c r="C57" s="77">
        <v>1</v>
      </c>
      <c r="D57" s="99">
        <v>14</v>
      </c>
      <c r="E57" s="77">
        <v>13</v>
      </c>
      <c r="F57" s="77">
        <v>1</v>
      </c>
      <c r="G57" s="99">
        <v>14</v>
      </c>
      <c r="H57" s="77">
        <v>13</v>
      </c>
      <c r="I57" s="77">
        <v>1</v>
      </c>
      <c r="J57" s="102">
        <v>14</v>
      </c>
    </row>
    <row r="58" spans="1:10">
      <c r="A58" s="84"/>
      <c r="B58" s="80"/>
      <c r="C58" s="80"/>
      <c r="D58" s="80"/>
      <c r="E58" s="80"/>
      <c r="F58" s="80"/>
      <c r="G58" s="80"/>
      <c r="H58" s="80"/>
      <c r="I58" s="80"/>
      <c r="J58" s="80"/>
    </row>
    <row r="59" spans="1:10" ht="13">
      <c r="A59" s="82" t="s">
        <v>196</v>
      </c>
      <c r="B59" s="80"/>
      <c r="C59" s="80"/>
      <c r="D59" s="80"/>
      <c r="E59" s="80"/>
      <c r="F59" s="80"/>
      <c r="G59" s="80"/>
      <c r="H59" s="80"/>
      <c r="I59" s="80"/>
      <c r="J59" s="80"/>
    </row>
    <row r="60" spans="1:10">
      <c r="A60" s="110" t="s">
        <v>260</v>
      </c>
      <c r="B60" s="80"/>
      <c r="C60" s="80"/>
      <c r="D60" s="80"/>
      <c r="E60" s="80"/>
      <c r="F60" s="80"/>
      <c r="G60" s="80"/>
      <c r="H60" s="80"/>
      <c r="I60" s="80"/>
      <c r="J60" s="80"/>
    </row>
    <row r="61" spans="1:10">
      <c r="A61" s="110" t="s">
        <v>249</v>
      </c>
      <c r="B61" s="80"/>
      <c r="C61" s="80"/>
      <c r="D61" s="80"/>
      <c r="E61" s="80"/>
      <c r="F61" s="80"/>
      <c r="G61" s="80"/>
      <c r="H61" s="80"/>
      <c r="I61" s="80"/>
      <c r="J61" s="80"/>
    </row>
    <row r="62" spans="1:10">
      <c r="A62" s="114" t="s">
        <v>272</v>
      </c>
      <c r="B62" s="80"/>
      <c r="C62" s="80"/>
      <c r="D62" s="80"/>
      <c r="E62" s="80"/>
      <c r="F62" s="80"/>
      <c r="G62" s="80"/>
      <c r="H62" s="80"/>
      <c r="I62" s="80"/>
      <c r="J62" s="80"/>
    </row>
    <row r="63" spans="1:10">
      <c r="A63" s="114" t="s">
        <v>273</v>
      </c>
      <c r="B63" s="80"/>
      <c r="C63" s="80"/>
      <c r="D63" s="80"/>
      <c r="E63" s="80"/>
      <c r="F63" s="80"/>
      <c r="G63" s="80"/>
      <c r="H63" s="80"/>
      <c r="I63" s="80"/>
      <c r="J63" s="80"/>
    </row>
    <row r="64" spans="1:10">
      <c r="A64" s="114" t="s">
        <v>274</v>
      </c>
      <c r="B64" s="80"/>
      <c r="C64" s="80"/>
      <c r="D64" s="80"/>
      <c r="E64" s="80"/>
      <c r="F64" s="80"/>
      <c r="G64" s="80"/>
      <c r="H64" s="80"/>
      <c r="I64" s="80"/>
      <c r="J64" s="80"/>
    </row>
    <row r="65" spans="1:10">
      <c r="A65" s="114" t="s">
        <v>275</v>
      </c>
      <c r="B65" s="80"/>
      <c r="C65" s="80"/>
      <c r="D65" s="80"/>
      <c r="E65" s="80"/>
      <c r="F65" s="80"/>
      <c r="G65" s="80"/>
      <c r="H65" s="80"/>
      <c r="I65" s="80"/>
      <c r="J65" s="80"/>
    </row>
    <row r="66" spans="1:10">
      <c r="A66" s="114" t="s">
        <v>276</v>
      </c>
      <c r="B66" s="80"/>
      <c r="C66" s="80"/>
      <c r="D66" s="80"/>
      <c r="E66" s="80"/>
      <c r="F66" s="80"/>
      <c r="G66" s="80"/>
      <c r="H66" s="80"/>
      <c r="I66" s="80"/>
      <c r="J66" s="80"/>
    </row>
    <row r="67" spans="1:10">
      <c r="A67" s="114" t="s">
        <v>277</v>
      </c>
      <c r="B67" s="80"/>
      <c r="C67" s="80"/>
      <c r="D67" s="80"/>
      <c r="E67" s="80"/>
      <c r="F67" s="80"/>
      <c r="G67" s="80"/>
      <c r="H67" s="80"/>
      <c r="I67" s="80"/>
      <c r="J67" s="80"/>
    </row>
    <row r="68" spans="1:10">
      <c r="A68" s="114" t="s">
        <v>278</v>
      </c>
      <c r="B68" s="80"/>
      <c r="C68" s="80"/>
      <c r="D68" s="80"/>
      <c r="E68" s="80"/>
      <c r="F68" s="80"/>
      <c r="G68" s="80"/>
      <c r="H68" s="80"/>
      <c r="I68" s="80"/>
      <c r="J68" s="80"/>
    </row>
    <row r="69" spans="1:10">
      <c r="A69" s="114" t="s">
        <v>279</v>
      </c>
      <c r="B69" s="80"/>
      <c r="C69" s="80"/>
      <c r="D69" s="80"/>
      <c r="E69" s="80"/>
      <c r="F69" s="80"/>
      <c r="G69" s="80"/>
      <c r="H69" s="80"/>
      <c r="I69" s="80"/>
      <c r="J69" s="80"/>
    </row>
    <row r="70" spans="1:10">
      <c r="A70" s="110" t="s">
        <v>256</v>
      </c>
      <c r="B70" s="80"/>
      <c r="C70" s="80"/>
      <c r="D70" s="80"/>
      <c r="E70" s="80"/>
      <c r="F70" s="80"/>
      <c r="G70" s="80"/>
      <c r="H70" s="80"/>
      <c r="I70" s="80"/>
      <c r="J70" s="80"/>
    </row>
    <row r="71" spans="1:10">
      <c r="A71" s="114" t="s">
        <v>280</v>
      </c>
      <c r="B71" s="80"/>
      <c r="C71" s="80"/>
      <c r="D71" s="80"/>
      <c r="E71" s="80"/>
      <c r="F71" s="80"/>
      <c r="G71" s="80"/>
      <c r="H71" s="80"/>
      <c r="I71" s="80"/>
      <c r="J71" s="80"/>
    </row>
    <row r="72" spans="1:10">
      <c r="A72" s="114" t="s">
        <v>281</v>
      </c>
      <c r="B72" s="80"/>
      <c r="C72" s="80"/>
      <c r="D72" s="80"/>
      <c r="E72" s="80"/>
      <c r="F72" s="80"/>
      <c r="G72" s="80"/>
      <c r="H72" s="80"/>
      <c r="I72" s="80"/>
      <c r="J72" s="80"/>
    </row>
    <row r="73" spans="1:10">
      <c r="A73" s="114" t="s">
        <v>282</v>
      </c>
      <c r="B73" s="80"/>
      <c r="C73" s="80"/>
      <c r="D73" s="80"/>
      <c r="E73" s="80"/>
      <c r="F73" s="80"/>
      <c r="G73" s="80"/>
      <c r="H73" s="80"/>
      <c r="I73" s="80"/>
      <c r="J73" s="80"/>
    </row>
    <row r="74" spans="1:10">
      <c r="A74" s="114" t="s">
        <v>283</v>
      </c>
      <c r="B74" s="80"/>
      <c r="C74" s="80"/>
      <c r="D74" s="80"/>
      <c r="E74" s="80"/>
      <c r="F74" s="80"/>
      <c r="G74" s="80"/>
      <c r="H74" s="80"/>
      <c r="I74" s="80"/>
      <c r="J74" s="80"/>
    </row>
    <row r="75" spans="1:10">
      <c r="A75" s="110" t="s">
        <v>284</v>
      </c>
      <c r="B75" s="80"/>
      <c r="C75" s="80"/>
      <c r="D75" s="80"/>
      <c r="E75" s="80"/>
      <c r="F75" s="80"/>
      <c r="G75" s="80"/>
      <c r="H75" s="80"/>
      <c r="I75" s="80"/>
      <c r="J75" s="80"/>
    </row>
    <row r="76" spans="1:10">
      <c r="A76" s="114" t="s">
        <v>285</v>
      </c>
      <c r="B76" s="80"/>
      <c r="C76" s="80"/>
      <c r="D76" s="80"/>
      <c r="E76" s="80"/>
      <c r="F76" s="80"/>
      <c r="G76" s="80"/>
      <c r="H76" s="80"/>
      <c r="I76" s="80"/>
      <c r="J76" s="80"/>
    </row>
    <row r="77" spans="1:10">
      <c r="A77" s="110" t="s">
        <v>263</v>
      </c>
      <c r="B77" s="80"/>
      <c r="C77" s="80"/>
      <c r="D77" s="80"/>
      <c r="E77" s="80"/>
      <c r="F77" s="80"/>
      <c r="G77" s="80"/>
      <c r="H77" s="80"/>
      <c r="I77" s="80"/>
      <c r="J77" s="80"/>
    </row>
    <row r="78" spans="1:10">
      <c r="A78" s="110" t="s">
        <v>286</v>
      </c>
      <c r="B78" s="80"/>
      <c r="C78" s="80"/>
      <c r="D78" s="80"/>
      <c r="E78" s="80"/>
      <c r="F78" s="80"/>
      <c r="G78" s="80"/>
      <c r="H78" s="80"/>
      <c r="I78" s="80"/>
      <c r="J78" s="80"/>
    </row>
    <row r="79" spans="1:10">
      <c r="A79" s="114" t="s">
        <v>287</v>
      </c>
      <c r="B79" s="80"/>
      <c r="C79" s="80"/>
      <c r="D79" s="80"/>
      <c r="E79" s="80"/>
      <c r="F79" s="80"/>
      <c r="G79" s="80"/>
      <c r="H79" s="80"/>
      <c r="I79" s="80"/>
      <c r="J79" s="80"/>
    </row>
    <row r="80" spans="1:10">
      <c r="A80" s="114" t="s">
        <v>288</v>
      </c>
      <c r="B80" s="80"/>
      <c r="C80" s="80"/>
      <c r="D80" s="80"/>
      <c r="E80" s="80"/>
      <c r="F80" s="80"/>
      <c r="G80" s="80"/>
      <c r="H80" s="80"/>
      <c r="I80" s="80"/>
      <c r="J80" s="80"/>
    </row>
    <row r="81" spans="1:10">
      <c r="A81" s="110" t="s">
        <v>267</v>
      </c>
      <c r="B81" s="80"/>
      <c r="C81" s="80"/>
      <c r="D81" s="80"/>
      <c r="E81" s="80"/>
      <c r="F81" s="80"/>
      <c r="G81" s="80"/>
      <c r="H81" s="80"/>
      <c r="I81" s="80"/>
      <c r="J81" s="80"/>
    </row>
    <row r="82" spans="1:10">
      <c r="A82" s="110" t="s">
        <v>289</v>
      </c>
      <c r="B82" s="80"/>
      <c r="C82" s="80"/>
      <c r="D82" s="80"/>
      <c r="E82" s="80"/>
      <c r="F82" s="80"/>
      <c r="G82" s="80"/>
      <c r="H82" s="80"/>
      <c r="I82" s="80"/>
      <c r="J82" s="80"/>
    </row>
    <row r="83" spans="1:10">
      <c r="A83" s="81" t="s">
        <v>291</v>
      </c>
      <c r="B83" s="18"/>
      <c r="C83" s="18"/>
      <c r="D83" s="18"/>
      <c r="E83" s="18"/>
      <c r="F83" s="18"/>
      <c r="G83" s="18"/>
      <c r="H83" s="18"/>
      <c r="I83" s="18"/>
      <c r="J83" s="18"/>
    </row>
    <row r="84" spans="1:10">
      <c r="B84" s="18"/>
      <c r="C84" s="18"/>
      <c r="D84" s="18"/>
      <c r="E84" s="18"/>
      <c r="F84" s="18"/>
      <c r="G84" s="18"/>
      <c r="H84" s="18"/>
      <c r="I84" s="18"/>
      <c r="J84" s="18"/>
    </row>
    <row r="85" spans="1:10">
      <c r="A85" s="112"/>
      <c r="B85" s="18"/>
      <c r="C85" s="18"/>
      <c r="D85" s="18"/>
      <c r="E85" s="18"/>
      <c r="F85" s="18"/>
      <c r="G85" s="18"/>
      <c r="H85" s="18"/>
      <c r="I85" s="18"/>
      <c r="J85" s="18"/>
    </row>
    <row r="86" spans="1:10">
      <c r="A86" s="112"/>
      <c r="B86" s="18"/>
      <c r="C86" s="18"/>
      <c r="D86" s="18"/>
      <c r="E86" s="18"/>
      <c r="F86" s="18"/>
      <c r="G86" s="18"/>
      <c r="H86" s="18"/>
      <c r="I86" s="18"/>
      <c r="J86" s="18"/>
    </row>
    <row r="87" spans="1:10">
      <c r="A87" s="112"/>
      <c r="B87" s="18"/>
      <c r="C87" s="18"/>
      <c r="D87" s="18"/>
      <c r="E87" s="18"/>
      <c r="F87" s="18"/>
      <c r="G87" s="18"/>
      <c r="H87" s="18"/>
      <c r="I87" s="18"/>
      <c r="J87" s="18"/>
    </row>
    <row r="88" spans="1:10">
      <c r="B88" s="18"/>
      <c r="C88" s="18"/>
      <c r="D88" s="18"/>
      <c r="E88" s="18"/>
      <c r="F88" s="18"/>
      <c r="G88" s="18"/>
      <c r="H88" s="18"/>
      <c r="I88" s="18"/>
      <c r="J88" s="18"/>
    </row>
    <row r="89" spans="1:10">
      <c r="B89" s="18"/>
      <c r="C89" s="18"/>
      <c r="D89" s="18"/>
      <c r="E89" s="18"/>
      <c r="F89" s="18"/>
      <c r="G89" s="18"/>
      <c r="H89" s="18"/>
      <c r="I89" s="18"/>
      <c r="J89" s="18"/>
    </row>
    <row r="90" spans="1:10">
      <c r="B90" s="18"/>
      <c r="C90" s="18"/>
      <c r="D90" s="18"/>
      <c r="E90" s="18"/>
      <c r="F90" s="18"/>
      <c r="G90" s="18"/>
      <c r="H90" s="18"/>
      <c r="I90" s="18"/>
      <c r="J90" s="18"/>
    </row>
    <row r="91" spans="1:10">
      <c r="B91" s="18"/>
      <c r="C91" s="18"/>
      <c r="D91" s="18"/>
      <c r="E91" s="18"/>
      <c r="F91" s="18"/>
      <c r="G91" s="18"/>
      <c r="H91" s="18"/>
      <c r="I91" s="18"/>
      <c r="J91" s="18"/>
    </row>
    <row r="92" spans="1:10">
      <c r="B92" s="18"/>
      <c r="C92" s="18"/>
      <c r="D92" s="18"/>
      <c r="E92" s="18"/>
      <c r="F92" s="18"/>
      <c r="G92" s="18"/>
      <c r="H92" s="18"/>
      <c r="I92" s="18"/>
      <c r="J92" s="18"/>
    </row>
    <row r="93" spans="1:10">
      <c r="B93" s="18"/>
      <c r="C93" s="18"/>
      <c r="D93" s="18"/>
      <c r="E93" s="18"/>
      <c r="F93" s="18"/>
      <c r="G93" s="18"/>
      <c r="H93" s="18"/>
      <c r="I93" s="18"/>
      <c r="J93" s="18"/>
    </row>
    <row r="94" spans="1:10">
      <c r="B94" s="18"/>
      <c r="C94" s="18"/>
      <c r="D94" s="18"/>
      <c r="E94" s="18"/>
      <c r="F94" s="18"/>
      <c r="G94" s="18"/>
      <c r="H94" s="18"/>
      <c r="I94" s="18"/>
      <c r="J94" s="18"/>
    </row>
    <row r="95" spans="1:10">
      <c r="B95" s="18"/>
      <c r="C95" s="18"/>
      <c r="D95" s="18"/>
      <c r="E95" s="18"/>
      <c r="F95" s="18"/>
      <c r="G95" s="18"/>
      <c r="H95" s="18"/>
      <c r="I95" s="18"/>
      <c r="J95" s="18"/>
    </row>
    <row r="96" spans="1:10">
      <c r="B96" s="18"/>
      <c r="C96" s="18"/>
      <c r="D96" s="18"/>
      <c r="E96" s="18"/>
      <c r="F96" s="18"/>
      <c r="G96" s="18"/>
      <c r="H96" s="18"/>
      <c r="I96" s="18"/>
      <c r="J96" s="18"/>
    </row>
    <row r="97" spans="2:10">
      <c r="B97" s="18"/>
      <c r="C97" s="18"/>
      <c r="D97" s="18"/>
      <c r="E97" s="18"/>
      <c r="F97" s="18"/>
      <c r="G97" s="18"/>
      <c r="H97" s="18"/>
      <c r="I97" s="18"/>
      <c r="J97" s="18"/>
    </row>
    <row r="98" spans="2:10">
      <c r="B98" s="18"/>
      <c r="C98" s="18"/>
      <c r="D98" s="18"/>
      <c r="E98" s="18"/>
      <c r="F98" s="18"/>
      <c r="G98" s="18"/>
      <c r="H98" s="18"/>
      <c r="I98" s="18"/>
      <c r="J98" s="18"/>
    </row>
    <row r="99" spans="2:10">
      <c r="B99" s="18"/>
      <c r="C99" s="18"/>
      <c r="D99" s="18"/>
      <c r="E99" s="18"/>
      <c r="F99" s="18"/>
      <c r="G99" s="18"/>
      <c r="H99" s="18"/>
      <c r="I99" s="18"/>
      <c r="J99" s="18"/>
    </row>
    <row r="100" spans="2:10">
      <c r="B100" s="18"/>
      <c r="C100" s="18"/>
      <c r="D100" s="18"/>
      <c r="E100" s="18"/>
      <c r="F100" s="18"/>
      <c r="G100" s="18"/>
      <c r="H100" s="18"/>
      <c r="I100" s="18"/>
      <c r="J100" s="18"/>
    </row>
  </sheetData>
  <phoneticPr fontId="6" type="noConversion"/>
  <pageMargins left="0.75" right="0.75" top="1" bottom="1" header="0.5" footer="0.5"/>
  <pageSetup scale="48"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fitToPage="1"/>
  </sheetPr>
  <dimension ref="A1:K106"/>
  <sheetViews>
    <sheetView showGridLines="0" workbookViewId="0">
      <selection activeCell="B20" sqref="B20"/>
    </sheetView>
  </sheetViews>
  <sheetFormatPr defaultColWidth="8.81640625" defaultRowHeight="12.5"/>
  <cols>
    <col min="1" max="1" width="21.26953125" customWidth="1"/>
    <col min="2" max="10" width="10" customWidth="1"/>
    <col min="11" max="11" width="8" customWidth="1"/>
  </cols>
  <sheetData>
    <row r="1" spans="1:11" ht="13">
      <c r="A1" s="113">
        <v>39266</v>
      </c>
    </row>
    <row r="2" spans="1:11" ht="15.5">
      <c r="A2" s="74" t="s">
        <v>270</v>
      </c>
      <c r="B2" s="11"/>
      <c r="C2" s="11"/>
      <c r="D2" s="11"/>
      <c r="E2" s="11"/>
      <c r="F2" s="11"/>
      <c r="G2" s="11"/>
      <c r="H2" s="11"/>
      <c r="I2" s="11"/>
      <c r="J2" s="11"/>
      <c r="K2" s="11"/>
    </row>
    <row r="3" spans="1:11" ht="15.5">
      <c r="A3" s="74"/>
      <c r="B3" s="11"/>
      <c r="C3" s="11"/>
      <c r="D3" s="11"/>
      <c r="E3" s="11"/>
      <c r="F3" s="11"/>
      <c r="G3" s="11"/>
      <c r="H3" s="11"/>
      <c r="I3" s="11"/>
      <c r="J3" s="11"/>
      <c r="K3" s="11"/>
    </row>
    <row r="4" spans="1:11" s="85" customFormat="1" ht="18" customHeight="1">
      <c r="B4" s="86" t="s">
        <v>200</v>
      </c>
      <c r="C4" s="87"/>
      <c r="D4" s="87"/>
      <c r="E4" s="86" t="s">
        <v>201</v>
      </c>
      <c r="F4" s="87"/>
      <c r="G4" s="87"/>
      <c r="H4" s="86" t="s">
        <v>236</v>
      </c>
      <c r="I4" s="87"/>
      <c r="J4" s="88"/>
    </row>
    <row r="5" spans="1:11" ht="49.5" customHeight="1">
      <c r="A5" s="90" t="s">
        <v>1</v>
      </c>
      <c r="B5" s="83" t="s">
        <v>197</v>
      </c>
      <c r="C5" s="83" t="s">
        <v>198</v>
      </c>
      <c r="D5" s="89" t="s">
        <v>199</v>
      </c>
      <c r="E5" s="83" t="s">
        <v>197</v>
      </c>
      <c r="F5" s="83" t="s">
        <v>198</v>
      </c>
      <c r="G5" s="89" t="s">
        <v>199</v>
      </c>
      <c r="H5" s="83" t="s">
        <v>197</v>
      </c>
      <c r="I5" s="83" t="s">
        <v>198</v>
      </c>
      <c r="J5" s="83" t="s">
        <v>199</v>
      </c>
    </row>
    <row r="6" spans="1:11" ht="18" customHeight="1">
      <c r="A6" s="95" t="s">
        <v>247</v>
      </c>
      <c r="B6" s="96">
        <v>18.3</v>
      </c>
      <c r="C6" s="96">
        <v>0.1</v>
      </c>
      <c r="D6" s="97">
        <v>18.399999999999999</v>
      </c>
      <c r="E6" s="96">
        <v>24.3</v>
      </c>
      <c r="F6" s="96">
        <v>0.1</v>
      </c>
      <c r="G6" s="97">
        <v>24.4</v>
      </c>
      <c r="H6" s="96">
        <v>13</v>
      </c>
      <c r="I6" s="96">
        <v>0.1</v>
      </c>
      <c r="J6" s="96">
        <v>13.1</v>
      </c>
    </row>
    <row r="7" spans="1:11" ht="18" customHeight="1">
      <c r="A7" s="91" t="s">
        <v>250</v>
      </c>
      <c r="B7" s="75">
        <v>16</v>
      </c>
      <c r="C7" s="75">
        <v>2</v>
      </c>
      <c r="D7" s="98">
        <v>18</v>
      </c>
      <c r="E7" s="75">
        <v>19</v>
      </c>
      <c r="F7" s="77">
        <v>0</v>
      </c>
      <c r="G7" s="98">
        <v>19</v>
      </c>
      <c r="H7" s="75">
        <v>16</v>
      </c>
      <c r="I7" s="75">
        <v>2</v>
      </c>
      <c r="J7" s="101">
        <v>18</v>
      </c>
      <c r="K7" s="76"/>
    </row>
    <row r="8" spans="1:11" ht="18" customHeight="1">
      <c r="A8" s="92" t="s">
        <v>9</v>
      </c>
      <c r="B8" s="77">
        <v>8</v>
      </c>
      <c r="C8" s="77">
        <v>0</v>
      </c>
      <c r="D8" s="99">
        <v>8</v>
      </c>
      <c r="E8" s="77">
        <v>8</v>
      </c>
      <c r="F8" s="77">
        <v>0</v>
      </c>
      <c r="G8" s="99">
        <v>8</v>
      </c>
      <c r="H8" s="77">
        <v>0</v>
      </c>
      <c r="I8" s="77">
        <v>0</v>
      </c>
      <c r="J8" s="102">
        <v>0</v>
      </c>
      <c r="K8" s="76"/>
    </row>
    <row r="9" spans="1:11" ht="18" customHeight="1">
      <c r="A9" s="92" t="s">
        <v>257</v>
      </c>
      <c r="B9" s="77">
        <v>18</v>
      </c>
      <c r="C9" s="77">
        <v>0</v>
      </c>
      <c r="D9" s="99">
        <v>18</v>
      </c>
      <c r="E9" s="77">
        <v>18</v>
      </c>
      <c r="F9" s="77">
        <v>0</v>
      </c>
      <c r="G9" s="99">
        <v>18</v>
      </c>
      <c r="H9" s="77">
        <v>18</v>
      </c>
      <c r="I9" s="77">
        <v>0</v>
      </c>
      <c r="J9" s="102">
        <v>18</v>
      </c>
      <c r="K9" s="76"/>
    </row>
    <row r="10" spans="1:11" ht="18" customHeight="1">
      <c r="A10" s="92" t="s">
        <v>105</v>
      </c>
      <c r="B10" s="77">
        <v>21.5</v>
      </c>
      <c r="C10" s="77">
        <v>0</v>
      </c>
      <c r="D10" s="99">
        <v>21.5</v>
      </c>
      <c r="E10" s="77">
        <v>22.5</v>
      </c>
      <c r="F10" s="77">
        <v>0</v>
      </c>
      <c r="G10" s="99">
        <v>22.5</v>
      </c>
      <c r="H10" s="77">
        <v>21.5</v>
      </c>
      <c r="I10" s="77">
        <v>0</v>
      </c>
      <c r="J10" s="102">
        <v>21.5</v>
      </c>
      <c r="K10" s="76"/>
    </row>
    <row r="11" spans="1:11" ht="18" customHeight="1">
      <c r="A11" s="92" t="s">
        <v>15</v>
      </c>
      <c r="B11" s="77">
        <v>18</v>
      </c>
      <c r="C11" s="77">
        <v>0</v>
      </c>
      <c r="D11" s="99">
        <v>18</v>
      </c>
      <c r="E11" s="77">
        <v>18</v>
      </c>
      <c r="F11" s="77">
        <v>0</v>
      </c>
      <c r="G11" s="99">
        <v>18</v>
      </c>
      <c r="H11" s="77">
        <v>18</v>
      </c>
      <c r="I11" s="77">
        <v>0</v>
      </c>
      <c r="J11" s="102">
        <v>18</v>
      </c>
      <c r="K11" s="76"/>
    </row>
    <row r="12" spans="1:11" ht="18" customHeight="1">
      <c r="A12" s="92" t="s">
        <v>17</v>
      </c>
      <c r="B12" s="77">
        <v>22</v>
      </c>
      <c r="C12" s="77">
        <v>0</v>
      </c>
      <c r="D12" s="99">
        <v>22</v>
      </c>
      <c r="E12" s="77">
        <v>20.5</v>
      </c>
      <c r="F12" s="77">
        <v>0</v>
      </c>
      <c r="G12" s="99">
        <v>20.5</v>
      </c>
      <c r="H12" s="77">
        <v>22</v>
      </c>
      <c r="I12" s="77">
        <v>0</v>
      </c>
      <c r="J12" s="102">
        <v>22</v>
      </c>
      <c r="K12" s="76"/>
    </row>
    <row r="13" spans="1:11" ht="18" customHeight="1">
      <c r="A13" s="92" t="s">
        <v>18</v>
      </c>
      <c r="B13" s="77">
        <v>25</v>
      </c>
      <c r="C13" s="77">
        <v>0</v>
      </c>
      <c r="D13" s="99">
        <v>25</v>
      </c>
      <c r="E13" s="77">
        <v>26</v>
      </c>
      <c r="F13" s="77">
        <v>0</v>
      </c>
      <c r="G13" s="99">
        <v>26</v>
      </c>
      <c r="H13" s="77">
        <v>25</v>
      </c>
      <c r="I13" s="77">
        <v>0</v>
      </c>
      <c r="J13" s="102">
        <v>25</v>
      </c>
      <c r="K13" s="76"/>
    </row>
    <row r="14" spans="1:11" ht="18" customHeight="1">
      <c r="A14" s="92" t="s">
        <v>245</v>
      </c>
      <c r="B14" s="77">
        <v>23</v>
      </c>
      <c r="C14" s="77">
        <v>0</v>
      </c>
      <c r="D14" s="99">
        <v>23</v>
      </c>
      <c r="E14" s="77">
        <v>22</v>
      </c>
      <c r="F14" s="77">
        <v>0</v>
      </c>
      <c r="G14" s="99">
        <v>22</v>
      </c>
      <c r="H14" s="77">
        <v>23</v>
      </c>
      <c r="I14" s="77">
        <v>0</v>
      </c>
      <c r="J14" s="102">
        <v>23</v>
      </c>
      <c r="K14" s="76"/>
    </row>
    <row r="15" spans="1:11" ht="18" customHeight="1">
      <c r="A15" s="92" t="s">
        <v>194</v>
      </c>
      <c r="B15" s="77">
        <v>20</v>
      </c>
      <c r="C15" s="77">
        <v>0</v>
      </c>
      <c r="D15" s="99">
        <v>20</v>
      </c>
      <c r="E15" s="77">
        <v>20</v>
      </c>
      <c r="F15" s="77">
        <v>0</v>
      </c>
      <c r="G15" s="99">
        <v>20</v>
      </c>
      <c r="H15" s="77">
        <v>20</v>
      </c>
      <c r="I15" s="77">
        <v>0</v>
      </c>
      <c r="J15" s="102">
        <v>20</v>
      </c>
      <c r="K15" s="76"/>
    </row>
    <row r="16" spans="1:11" ht="18" customHeight="1">
      <c r="A16" s="92" t="s">
        <v>269</v>
      </c>
      <c r="B16" s="78">
        <v>4</v>
      </c>
      <c r="C16" s="78">
        <v>11.3</v>
      </c>
      <c r="D16" s="100">
        <v>15.3</v>
      </c>
      <c r="E16" s="78">
        <v>16.8</v>
      </c>
      <c r="F16" s="78">
        <v>11.6</v>
      </c>
      <c r="G16" s="100">
        <v>28.4</v>
      </c>
      <c r="H16" s="78">
        <v>4</v>
      </c>
      <c r="I16" s="78">
        <v>11.3</v>
      </c>
      <c r="J16" s="103">
        <v>15.3</v>
      </c>
      <c r="K16" s="76"/>
    </row>
    <row r="17" spans="1:11" ht="18" customHeight="1">
      <c r="A17" s="92" t="s">
        <v>24</v>
      </c>
      <c r="B17" s="77">
        <v>7.5</v>
      </c>
      <c r="C17" s="77">
        <v>7.7</v>
      </c>
      <c r="D17" s="99">
        <v>15.2</v>
      </c>
      <c r="E17" s="77">
        <v>7.5</v>
      </c>
      <c r="F17" s="77">
        <v>8.5</v>
      </c>
      <c r="G17" s="99">
        <v>16.3</v>
      </c>
      <c r="H17" s="77">
        <v>7.5</v>
      </c>
      <c r="I17" s="77">
        <v>7.7</v>
      </c>
      <c r="J17" s="102">
        <v>15.2</v>
      </c>
      <c r="K17" s="76"/>
    </row>
    <row r="18" spans="1:11" ht="18" customHeight="1">
      <c r="A18" s="92" t="s">
        <v>251</v>
      </c>
      <c r="B18" s="77">
        <v>16</v>
      </c>
      <c r="C18" s="77">
        <v>0</v>
      </c>
      <c r="D18" s="99">
        <v>16</v>
      </c>
      <c r="E18" s="77">
        <v>16</v>
      </c>
      <c r="F18" s="77">
        <v>0</v>
      </c>
      <c r="G18" s="99">
        <v>16</v>
      </c>
      <c r="H18" s="77">
        <v>16</v>
      </c>
      <c r="I18" s="77">
        <v>0</v>
      </c>
      <c r="J18" s="102">
        <v>16</v>
      </c>
      <c r="K18" s="76"/>
    </row>
    <row r="19" spans="1:11" ht="18" customHeight="1">
      <c r="A19" s="92" t="s">
        <v>248</v>
      </c>
      <c r="B19" s="77">
        <v>25</v>
      </c>
      <c r="C19" s="77">
        <v>0</v>
      </c>
      <c r="D19" s="99">
        <v>25</v>
      </c>
      <c r="E19" s="77">
        <v>25</v>
      </c>
      <c r="F19" s="77">
        <v>0</v>
      </c>
      <c r="G19" s="99">
        <v>25</v>
      </c>
      <c r="H19" s="77">
        <v>22.5</v>
      </c>
      <c r="I19" s="77">
        <v>0</v>
      </c>
      <c r="J19" s="102">
        <v>22.5</v>
      </c>
      <c r="K19" s="76"/>
    </row>
    <row r="20" spans="1:11" ht="18" customHeight="1">
      <c r="A20" s="92" t="s">
        <v>258</v>
      </c>
      <c r="B20" s="78">
        <v>19</v>
      </c>
      <c r="C20" s="78">
        <v>1.1000000000000001</v>
      </c>
      <c r="D20" s="100">
        <v>20.100000000000001</v>
      </c>
      <c r="E20" s="78">
        <v>21.5</v>
      </c>
      <c r="F20" s="78">
        <v>1.1000000000000001</v>
      </c>
      <c r="G20" s="100">
        <v>22.6</v>
      </c>
      <c r="H20" s="78">
        <v>19</v>
      </c>
      <c r="I20" s="78">
        <v>1.1000000000000001</v>
      </c>
      <c r="J20" s="103">
        <v>20.100000000000001</v>
      </c>
      <c r="K20" s="76"/>
    </row>
    <row r="21" spans="1:11" ht="18" customHeight="1">
      <c r="A21" s="92" t="s">
        <v>259</v>
      </c>
      <c r="B21" s="77">
        <v>18</v>
      </c>
      <c r="C21" s="77">
        <v>0</v>
      </c>
      <c r="D21" s="99">
        <v>18</v>
      </c>
      <c r="E21" s="77">
        <v>16</v>
      </c>
      <c r="F21" s="77">
        <v>0</v>
      </c>
      <c r="G21" s="99">
        <v>16</v>
      </c>
      <c r="H21" s="77">
        <v>18</v>
      </c>
      <c r="I21" s="77">
        <v>0</v>
      </c>
      <c r="J21" s="102">
        <v>18</v>
      </c>
      <c r="K21" s="76"/>
    </row>
    <row r="22" spans="1:11" ht="18" customHeight="1">
      <c r="A22" s="92" t="s">
        <v>242</v>
      </c>
      <c r="B22" s="77">
        <v>21</v>
      </c>
      <c r="C22" s="77">
        <v>0</v>
      </c>
      <c r="D22" s="99">
        <v>21</v>
      </c>
      <c r="E22" s="77">
        <v>22.5</v>
      </c>
      <c r="F22" s="77">
        <v>0</v>
      </c>
      <c r="G22" s="99">
        <v>22.5</v>
      </c>
      <c r="H22" s="77">
        <v>19</v>
      </c>
      <c r="I22" s="77">
        <v>0</v>
      </c>
      <c r="J22" s="102">
        <v>19</v>
      </c>
      <c r="K22" s="76"/>
    </row>
    <row r="23" spans="1:11" ht="18" customHeight="1">
      <c r="A23" s="92" t="s">
        <v>34</v>
      </c>
      <c r="B23" s="77">
        <v>24</v>
      </c>
      <c r="C23" s="77">
        <v>0</v>
      </c>
      <c r="D23" s="99">
        <v>24</v>
      </c>
      <c r="E23" s="77">
        <v>26</v>
      </c>
      <c r="F23" s="77">
        <v>0</v>
      </c>
      <c r="G23" s="99">
        <v>26</v>
      </c>
      <c r="H23" s="77">
        <v>24</v>
      </c>
      <c r="I23" s="77">
        <v>0</v>
      </c>
      <c r="J23" s="102">
        <v>24</v>
      </c>
      <c r="K23" s="76"/>
    </row>
    <row r="24" spans="1:11" ht="18" customHeight="1">
      <c r="A24" s="92" t="s">
        <v>265</v>
      </c>
      <c r="B24" s="77">
        <v>18.3</v>
      </c>
      <c r="C24" s="77">
        <v>1.4</v>
      </c>
      <c r="D24" s="99">
        <v>19.7</v>
      </c>
      <c r="E24" s="77">
        <v>15.3</v>
      </c>
      <c r="F24" s="77">
        <v>1.4</v>
      </c>
      <c r="G24" s="99">
        <v>16.7</v>
      </c>
      <c r="H24" s="77">
        <v>18.3</v>
      </c>
      <c r="I24" s="77">
        <v>1.4</v>
      </c>
      <c r="J24" s="102">
        <v>19.7</v>
      </c>
      <c r="K24" s="76"/>
    </row>
    <row r="25" spans="1:11" ht="18" customHeight="1">
      <c r="A25" s="92" t="s">
        <v>38</v>
      </c>
      <c r="B25" s="77">
        <v>20</v>
      </c>
      <c r="C25" s="77">
        <v>0</v>
      </c>
      <c r="D25" s="99">
        <v>20</v>
      </c>
      <c r="E25" s="77">
        <v>20</v>
      </c>
      <c r="F25" s="77">
        <v>0</v>
      </c>
      <c r="G25" s="99">
        <v>20</v>
      </c>
      <c r="H25" s="77">
        <v>20</v>
      </c>
      <c r="I25" s="77">
        <v>0</v>
      </c>
      <c r="J25" s="102">
        <v>20</v>
      </c>
      <c r="K25" s="76"/>
    </row>
    <row r="26" spans="1:11" ht="18" customHeight="1">
      <c r="A26" s="92" t="s">
        <v>244</v>
      </c>
      <c r="B26" s="77">
        <v>26.8</v>
      </c>
      <c r="C26" s="77">
        <v>0</v>
      </c>
      <c r="D26" s="99">
        <v>26.8</v>
      </c>
      <c r="E26" s="77">
        <v>27.9</v>
      </c>
      <c r="F26" s="77">
        <v>0</v>
      </c>
      <c r="G26" s="99">
        <v>27.9</v>
      </c>
      <c r="H26" s="77">
        <v>26.8</v>
      </c>
      <c r="I26" s="77">
        <v>0</v>
      </c>
      <c r="J26" s="102">
        <v>26.8</v>
      </c>
      <c r="K26" s="76"/>
    </row>
    <row r="27" spans="1:11" ht="18" customHeight="1">
      <c r="A27" s="92" t="s">
        <v>40</v>
      </c>
      <c r="B27" s="77">
        <v>23.5</v>
      </c>
      <c r="C27" s="77">
        <v>0</v>
      </c>
      <c r="D27" s="99">
        <v>23.5</v>
      </c>
      <c r="E27" s="79">
        <v>24.25</v>
      </c>
      <c r="F27" s="77">
        <v>0</v>
      </c>
      <c r="G27" s="104">
        <v>24.25</v>
      </c>
      <c r="H27" s="77">
        <v>23.5</v>
      </c>
      <c r="I27" s="77">
        <v>0</v>
      </c>
      <c r="J27" s="102">
        <v>23.5</v>
      </c>
      <c r="K27" s="76"/>
    </row>
    <row r="28" spans="1:11" ht="18" customHeight="1">
      <c r="A28" s="92" t="s">
        <v>41</v>
      </c>
      <c r="B28" s="77">
        <v>21</v>
      </c>
      <c r="C28" s="77">
        <v>0</v>
      </c>
      <c r="D28" s="99">
        <v>21</v>
      </c>
      <c r="E28" s="77">
        <v>21</v>
      </c>
      <c r="F28" s="77">
        <v>0</v>
      </c>
      <c r="G28" s="99">
        <v>21</v>
      </c>
      <c r="H28" s="77">
        <v>21</v>
      </c>
      <c r="I28" s="77">
        <v>0</v>
      </c>
      <c r="J28" s="102">
        <v>21</v>
      </c>
      <c r="K28" s="76"/>
    </row>
    <row r="29" spans="1:11" ht="18" customHeight="1">
      <c r="A29" s="92" t="s">
        <v>43</v>
      </c>
      <c r="B29" s="77">
        <v>19</v>
      </c>
      <c r="C29" s="77">
        <v>0</v>
      </c>
      <c r="D29" s="99">
        <v>19</v>
      </c>
      <c r="E29" s="77">
        <v>15</v>
      </c>
      <c r="F29" s="77">
        <v>0</v>
      </c>
      <c r="G29" s="99">
        <v>15</v>
      </c>
      <c r="H29" s="77">
        <v>19</v>
      </c>
      <c r="I29" s="77">
        <v>0</v>
      </c>
      <c r="J29" s="102">
        <v>19</v>
      </c>
      <c r="K29" s="76"/>
    </row>
    <row r="30" spans="1:11" ht="18" customHeight="1">
      <c r="A30" s="92" t="s">
        <v>44</v>
      </c>
      <c r="B30" s="77">
        <v>20</v>
      </c>
      <c r="C30" s="77">
        <v>0</v>
      </c>
      <c r="D30" s="99">
        <v>20</v>
      </c>
      <c r="E30" s="77">
        <v>20</v>
      </c>
      <c r="F30" s="77">
        <v>0</v>
      </c>
      <c r="G30" s="99">
        <v>20</v>
      </c>
      <c r="H30" s="77">
        <v>20</v>
      </c>
      <c r="I30" s="77">
        <v>0</v>
      </c>
      <c r="J30" s="102">
        <v>20</v>
      </c>
      <c r="K30" s="76"/>
    </row>
    <row r="31" spans="1:11" ht="18" customHeight="1">
      <c r="A31" s="92" t="s">
        <v>45</v>
      </c>
      <c r="B31" s="77">
        <v>18</v>
      </c>
      <c r="C31" s="77">
        <v>0.4</v>
      </c>
      <c r="D31" s="99">
        <v>18.399999999999999</v>
      </c>
      <c r="E31" s="77">
        <v>18</v>
      </c>
      <c r="F31" s="77">
        <v>0.4</v>
      </c>
      <c r="G31" s="99">
        <v>18.399999999999999</v>
      </c>
      <c r="H31" s="77">
        <v>18</v>
      </c>
      <c r="I31" s="77">
        <v>0.4</v>
      </c>
      <c r="J31" s="102">
        <v>18.399999999999999</v>
      </c>
      <c r="K31" s="76"/>
    </row>
    <row r="32" spans="1:11" ht="18" customHeight="1">
      <c r="A32" s="92" t="s">
        <v>47</v>
      </c>
      <c r="B32" s="77">
        <v>17</v>
      </c>
      <c r="C32" s="79">
        <v>0.55000000000000004</v>
      </c>
      <c r="D32" s="104">
        <v>17.55</v>
      </c>
      <c r="E32" s="77">
        <v>17</v>
      </c>
      <c r="F32" s="79">
        <v>0.55000000000000004</v>
      </c>
      <c r="G32" s="104">
        <v>17.55</v>
      </c>
      <c r="H32" s="77">
        <v>17</v>
      </c>
      <c r="I32" s="79">
        <v>0.55000000000000004</v>
      </c>
      <c r="J32" s="109">
        <v>17.55</v>
      </c>
      <c r="K32" s="76"/>
    </row>
    <row r="33" spans="1:11" ht="18" customHeight="1">
      <c r="A33" s="93" t="s">
        <v>48</v>
      </c>
      <c r="B33" s="75">
        <v>27</v>
      </c>
      <c r="C33" s="77">
        <v>0</v>
      </c>
      <c r="D33" s="98">
        <v>27</v>
      </c>
      <c r="E33" s="111">
        <v>27.75</v>
      </c>
      <c r="F33" s="77">
        <v>0</v>
      </c>
      <c r="G33" s="108">
        <v>27.75</v>
      </c>
      <c r="H33" s="75">
        <v>27</v>
      </c>
      <c r="I33" s="77">
        <v>0</v>
      </c>
      <c r="J33" s="101">
        <v>27</v>
      </c>
      <c r="K33" s="76"/>
    </row>
    <row r="34" spans="1:11" ht="18" customHeight="1">
      <c r="A34" s="94" t="s">
        <v>243</v>
      </c>
      <c r="B34" s="77">
        <v>27.1</v>
      </c>
      <c r="C34" s="77">
        <v>0.9</v>
      </c>
      <c r="D34" s="99">
        <v>28</v>
      </c>
      <c r="E34" s="77">
        <v>27.1</v>
      </c>
      <c r="F34" s="77">
        <v>0.3</v>
      </c>
      <c r="G34" s="99">
        <v>27.4</v>
      </c>
      <c r="H34" s="77">
        <v>27.1</v>
      </c>
      <c r="I34" s="77">
        <v>0.9</v>
      </c>
      <c r="J34" s="102">
        <v>28</v>
      </c>
      <c r="K34" s="76"/>
    </row>
    <row r="35" spans="1:11" ht="18" customHeight="1">
      <c r="A35" s="94" t="s">
        <v>252</v>
      </c>
      <c r="B35" s="77">
        <v>24</v>
      </c>
      <c r="C35" s="105">
        <v>0.80500000000000005</v>
      </c>
      <c r="D35" s="106">
        <v>24.805</v>
      </c>
      <c r="E35" s="77">
        <v>27</v>
      </c>
      <c r="F35" s="79">
        <v>0.75</v>
      </c>
      <c r="G35" s="104">
        <v>27.75</v>
      </c>
      <c r="H35" s="77">
        <v>24</v>
      </c>
      <c r="I35" s="105">
        <v>0.80500000000000005</v>
      </c>
      <c r="J35" s="107">
        <v>24.805</v>
      </c>
      <c r="K35" s="76"/>
    </row>
    <row r="36" spans="1:11" ht="18" customHeight="1">
      <c r="A36" s="94" t="s">
        <v>52</v>
      </c>
      <c r="B36" s="77">
        <v>18</v>
      </c>
      <c r="C36" s="105">
        <v>1.625</v>
      </c>
      <c r="D36" s="106">
        <v>19.625</v>
      </c>
      <c r="E36" s="77">
        <v>18</v>
      </c>
      <c r="F36" s="105">
        <v>1.625</v>
      </c>
      <c r="G36" s="106">
        <v>19.625</v>
      </c>
      <c r="H36" s="77">
        <v>18</v>
      </c>
      <c r="I36" s="105">
        <v>1.625</v>
      </c>
      <c r="J36" s="107">
        <v>19.625</v>
      </c>
      <c r="K36" s="76"/>
    </row>
    <row r="37" spans="1:11" ht="18" customHeight="1">
      <c r="A37" s="94" t="s">
        <v>54</v>
      </c>
      <c r="B37" s="77">
        <v>10.5</v>
      </c>
      <c r="C37" s="77">
        <v>4</v>
      </c>
      <c r="D37" s="99">
        <v>14.5</v>
      </c>
      <c r="E37" s="77">
        <v>13.5</v>
      </c>
      <c r="F37" s="77">
        <v>4</v>
      </c>
      <c r="G37" s="99">
        <v>17.5</v>
      </c>
      <c r="H37" s="77">
        <v>10.5</v>
      </c>
      <c r="I37" s="77">
        <v>4</v>
      </c>
      <c r="J37" s="102">
        <v>14.5</v>
      </c>
      <c r="K37" s="76"/>
    </row>
    <row r="38" spans="1:11" ht="18" customHeight="1">
      <c r="A38" s="94" t="s">
        <v>56</v>
      </c>
      <c r="B38" s="77">
        <v>17</v>
      </c>
      <c r="C38" s="105">
        <v>1.875</v>
      </c>
      <c r="D38" s="106">
        <v>18.875</v>
      </c>
      <c r="E38" s="77">
        <v>21</v>
      </c>
      <c r="F38" s="105">
        <v>1.875</v>
      </c>
      <c r="G38" s="106">
        <v>22.875</v>
      </c>
      <c r="H38" s="77">
        <v>17</v>
      </c>
      <c r="I38" s="105">
        <v>1.875</v>
      </c>
      <c r="J38" s="107">
        <v>18.875</v>
      </c>
      <c r="K38" s="76"/>
    </row>
    <row r="39" spans="1:11" ht="18" customHeight="1">
      <c r="A39" s="94" t="s">
        <v>58</v>
      </c>
      <c r="B39" s="77">
        <v>8</v>
      </c>
      <c r="C39" s="77" t="s">
        <v>240</v>
      </c>
      <c r="D39" s="99">
        <v>24.6</v>
      </c>
      <c r="E39" s="77">
        <v>8</v>
      </c>
      <c r="F39" s="79">
        <v>14.85</v>
      </c>
      <c r="G39" s="104">
        <v>22.85</v>
      </c>
      <c r="H39" s="77">
        <v>8</v>
      </c>
      <c r="I39" s="77">
        <v>16.600000000000001</v>
      </c>
      <c r="J39" s="102">
        <v>24.6</v>
      </c>
      <c r="K39" s="76"/>
    </row>
    <row r="40" spans="1:11" ht="18" customHeight="1">
      <c r="A40" s="94" t="s">
        <v>266</v>
      </c>
      <c r="B40" s="77">
        <v>29.9</v>
      </c>
      <c r="C40" s="79">
        <v>0.25</v>
      </c>
      <c r="D40" s="104">
        <v>30.15</v>
      </c>
      <c r="E40" s="77">
        <v>29.9</v>
      </c>
      <c r="F40" s="79">
        <v>0.25</v>
      </c>
      <c r="G40" s="104">
        <v>30.15</v>
      </c>
      <c r="H40" s="77">
        <v>29.9</v>
      </c>
      <c r="I40" s="79">
        <v>0.25</v>
      </c>
      <c r="J40" s="109">
        <v>30.15</v>
      </c>
      <c r="K40" s="76"/>
    </row>
    <row r="41" spans="1:11" ht="18" customHeight="1">
      <c r="A41" s="94" t="s">
        <v>61</v>
      </c>
      <c r="B41" s="77">
        <v>23</v>
      </c>
      <c r="C41" s="77">
        <v>0</v>
      </c>
      <c r="D41" s="99">
        <v>23</v>
      </c>
      <c r="E41" s="77">
        <v>23</v>
      </c>
      <c r="F41" s="77">
        <v>0</v>
      </c>
      <c r="G41" s="99">
        <v>23</v>
      </c>
      <c r="H41" s="77">
        <v>23</v>
      </c>
      <c r="I41" s="77">
        <v>0</v>
      </c>
      <c r="J41" s="102">
        <v>23</v>
      </c>
      <c r="K41" s="76"/>
    </row>
    <row r="42" spans="1:11" ht="18" customHeight="1">
      <c r="A42" s="94" t="s">
        <v>62</v>
      </c>
      <c r="B42" s="77">
        <v>28</v>
      </c>
      <c r="C42" s="77">
        <v>0</v>
      </c>
      <c r="D42" s="99">
        <v>28</v>
      </c>
      <c r="E42" s="77">
        <v>28</v>
      </c>
      <c r="F42" s="77">
        <v>0</v>
      </c>
      <c r="G42" s="99">
        <v>28</v>
      </c>
      <c r="H42" s="77">
        <v>28</v>
      </c>
      <c r="I42" s="77">
        <v>0</v>
      </c>
      <c r="J42" s="102">
        <v>28</v>
      </c>
      <c r="K42" s="76"/>
    </row>
    <row r="43" spans="1:11" ht="18" customHeight="1">
      <c r="A43" s="94" t="s">
        <v>64</v>
      </c>
      <c r="B43" s="77">
        <v>16</v>
      </c>
      <c r="C43" s="77">
        <v>1</v>
      </c>
      <c r="D43" s="99">
        <v>17</v>
      </c>
      <c r="E43" s="77">
        <v>13</v>
      </c>
      <c r="F43" s="77">
        <v>1</v>
      </c>
      <c r="G43" s="99">
        <v>14</v>
      </c>
      <c r="H43" s="77">
        <v>16</v>
      </c>
      <c r="I43" s="77">
        <v>1</v>
      </c>
      <c r="J43" s="102">
        <v>17</v>
      </c>
      <c r="K43" s="76"/>
    </row>
    <row r="44" spans="1:11" ht="18" customHeight="1">
      <c r="A44" s="94" t="s">
        <v>253</v>
      </c>
      <c r="B44" s="77">
        <v>24</v>
      </c>
      <c r="C44" s="77">
        <v>0</v>
      </c>
      <c r="D44" s="99">
        <v>24</v>
      </c>
      <c r="E44" s="77">
        <v>24</v>
      </c>
      <c r="F44" s="77">
        <v>0</v>
      </c>
      <c r="G44" s="99">
        <v>24</v>
      </c>
      <c r="H44" s="77">
        <v>24</v>
      </c>
      <c r="I44" s="77">
        <v>0</v>
      </c>
      <c r="J44" s="102">
        <v>24</v>
      </c>
      <c r="K44" s="76"/>
    </row>
    <row r="45" spans="1:11" ht="18" customHeight="1">
      <c r="A45" s="94" t="s">
        <v>66</v>
      </c>
      <c r="B45" s="77">
        <v>12</v>
      </c>
      <c r="C45" s="77">
        <v>19.2</v>
      </c>
      <c r="D45" s="99">
        <v>31.2</v>
      </c>
      <c r="E45" s="77">
        <v>12</v>
      </c>
      <c r="F45" s="77">
        <v>26.1</v>
      </c>
      <c r="G45" s="99">
        <v>38.1</v>
      </c>
      <c r="H45" s="77">
        <v>12</v>
      </c>
      <c r="I45" s="77">
        <v>19.2</v>
      </c>
      <c r="J45" s="102">
        <v>31.2</v>
      </c>
      <c r="K45" s="76"/>
    </row>
    <row r="46" spans="1:11" ht="18" customHeight="1">
      <c r="A46" s="94" t="s">
        <v>68</v>
      </c>
      <c r="B46" s="77">
        <v>30</v>
      </c>
      <c r="C46" s="77">
        <v>1</v>
      </c>
      <c r="D46" s="99">
        <v>31</v>
      </c>
      <c r="E46" s="77">
        <v>30</v>
      </c>
      <c r="F46" s="77">
        <v>1</v>
      </c>
      <c r="G46" s="99">
        <v>31</v>
      </c>
      <c r="H46" s="77">
        <v>30</v>
      </c>
      <c r="I46" s="77">
        <v>1</v>
      </c>
      <c r="J46" s="102">
        <v>31</v>
      </c>
      <c r="K46" s="76"/>
    </row>
    <row r="47" spans="1:11" ht="18" customHeight="1">
      <c r="A47" s="94" t="s">
        <v>70</v>
      </c>
      <c r="B47" s="77">
        <v>16</v>
      </c>
      <c r="C47" s="77">
        <v>0</v>
      </c>
      <c r="D47" s="99">
        <v>16</v>
      </c>
      <c r="E47" s="77">
        <v>16</v>
      </c>
      <c r="F47" s="77">
        <v>0</v>
      </c>
      <c r="G47" s="99">
        <v>16</v>
      </c>
      <c r="H47" s="77">
        <v>16</v>
      </c>
      <c r="I47" s="77">
        <v>0</v>
      </c>
      <c r="J47" s="102">
        <v>16</v>
      </c>
      <c r="K47" s="76"/>
    </row>
    <row r="48" spans="1:11" ht="18" customHeight="1">
      <c r="A48" s="94" t="s">
        <v>254</v>
      </c>
      <c r="B48" s="77">
        <v>22</v>
      </c>
      <c r="C48" s="77">
        <v>0</v>
      </c>
      <c r="D48" s="99">
        <v>22</v>
      </c>
      <c r="E48" s="77">
        <v>22</v>
      </c>
      <c r="F48" s="77">
        <v>0</v>
      </c>
      <c r="G48" s="99">
        <v>22</v>
      </c>
      <c r="H48" s="77">
        <v>20</v>
      </c>
      <c r="I48" s="77">
        <v>0</v>
      </c>
      <c r="J48" s="102">
        <v>20</v>
      </c>
      <c r="K48" s="76"/>
    </row>
    <row r="49" spans="1:11" ht="18" customHeight="1">
      <c r="A49" s="94" t="s">
        <v>255</v>
      </c>
      <c r="B49" s="77">
        <v>20</v>
      </c>
      <c r="C49" s="77">
        <v>1.4</v>
      </c>
      <c r="D49" s="99">
        <v>21.4</v>
      </c>
      <c r="E49" s="77">
        <v>17</v>
      </c>
      <c r="F49" s="77">
        <v>1.4</v>
      </c>
      <c r="G49" s="99">
        <v>18.399999999999999</v>
      </c>
      <c r="H49" s="77">
        <v>20</v>
      </c>
      <c r="I49" s="77">
        <v>1.4</v>
      </c>
      <c r="J49" s="102">
        <v>21.4</v>
      </c>
      <c r="K49" s="76"/>
    </row>
    <row r="50" spans="1:11" ht="18" customHeight="1">
      <c r="A50" s="94" t="s">
        <v>74</v>
      </c>
      <c r="B50" s="77">
        <v>20</v>
      </c>
      <c r="C50" s="77">
        <v>0</v>
      </c>
      <c r="D50" s="99">
        <v>20</v>
      </c>
      <c r="E50" s="77">
        <v>20</v>
      </c>
      <c r="F50" s="77">
        <v>0</v>
      </c>
      <c r="G50" s="99">
        <v>20</v>
      </c>
      <c r="H50" s="77">
        <v>20</v>
      </c>
      <c r="I50" s="77">
        <v>0</v>
      </c>
      <c r="J50" s="102">
        <v>20</v>
      </c>
      <c r="K50" s="76"/>
    </row>
    <row r="51" spans="1:11" ht="18" customHeight="1">
      <c r="A51" s="94" t="s">
        <v>75</v>
      </c>
      <c r="B51" s="77">
        <v>24.5</v>
      </c>
      <c r="C51" s="77">
        <v>0</v>
      </c>
      <c r="D51" s="99">
        <v>24.5</v>
      </c>
      <c r="E51" s="77">
        <v>24.5</v>
      </c>
      <c r="F51" s="77">
        <v>0</v>
      </c>
      <c r="G51" s="99">
        <v>24.5</v>
      </c>
      <c r="H51" s="77">
        <v>24.5</v>
      </c>
      <c r="I51" s="77">
        <v>0</v>
      </c>
      <c r="J51" s="102">
        <v>24.5</v>
      </c>
      <c r="K51" s="76"/>
    </row>
    <row r="52" spans="1:11" ht="18" customHeight="1">
      <c r="A52" s="94" t="s">
        <v>195</v>
      </c>
      <c r="B52" s="77">
        <v>19</v>
      </c>
      <c r="C52" s="77">
        <v>1</v>
      </c>
      <c r="D52" s="99">
        <v>20</v>
      </c>
      <c r="E52" s="77">
        <v>25</v>
      </c>
      <c r="F52" s="77">
        <v>1</v>
      </c>
      <c r="G52" s="99">
        <v>26</v>
      </c>
      <c r="H52" s="77">
        <v>19</v>
      </c>
      <c r="I52" s="77">
        <v>1</v>
      </c>
      <c r="J52" s="102">
        <v>20</v>
      </c>
      <c r="K52" s="76"/>
    </row>
    <row r="53" spans="1:11" ht="18" customHeight="1">
      <c r="A53" s="94" t="s">
        <v>268</v>
      </c>
      <c r="B53" s="77">
        <v>17.5</v>
      </c>
      <c r="C53" s="77">
        <v>0</v>
      </c>
      <c r="D53" s="99">
        <v>17.5</v>
      </c>
      <c r="E53" s="77">
        <v>16</v>
      </c>
      <c r="F53" s="77">
        <v>0</v>
      </c>
      <c r="G53" s="99">
        <v>16</v>
      </c>
      <c r="H53" s="77">
        <v>17.5</v>
      </c>
      <c r="I53" s="77">
        <v>0</v>
      </c>
      <c r="J53" s="102">
        <v>17.5</v>
      </c>
      <c r="K53" s="76"/>
    </row>
    <row r="54" spans="1:11" ht="18" customHeight="1">
      <c r="A54" s="94" t="s">
        <v>246</v>
      </c>
      <c r="B54" s="77">
        <v>34</v>
      </c>
      <c r="C54" s="77">
        <v>0</v>
      </c>
      <c r="D54" s="99">
        <v>34</v>
      </c>
      <c r="E54" s="77">
        <v>34</v>
      </c>
      <c r="F54" s="77">
        <v>0</v>
      </c>
      <c r="G54" s="99">
        <v>34</v>
      </c>
      <c r="H54" s="77">
        <v>34</v>
      </c>
      <c r="I54" s="77">
        <v>0</v>
      </c>
      <c r="J54" s="102">
        <v>34</v>
      </c>
      <c r="K54" s="76"/>
    </row>
    <row r="55" spans="1:11" ht="18" customHeight="1">
      <c r="A55" s="94" t="s">
        <v>82</v>
      </c>
      <c r="B55" s="77">
        <v>20.5</v>
      </c>
      <c r="C55" s="77">
        <v>11</v>
      </c>
      <c r="D55" s="99">
        <v>31.5</v>
      </c>
      <c r="E55" s="77">
        <v>20.5</v>
      </c>
      <c r="F55" s="77">
        <v>11</v>
      </c>
      <c r="G55" s="99">
        <v>31.5</v>
      </c>
      <c r="H55" s="77">
        <v>20.5</v>
      </c>
      <c r="I55" s="77">
        <v>11</v>
      </c>
      <c r="J55" s="102">
        <v>31.5</v>
      </c>
      <c r="K55" s="76"/>
    </row>
    <row r="56" spans="1:11" ht="18" customHeight="1">
      <c r="A56" s="94" t="s">
        <v>261</v>
      </c>
      <c r="B56" s="77">
        <v>29.9</v>
      </c>
      <c r="C56" s="77">
        <v>3</v>
      </c>
      <c r="D56" s="99">
        <v>32.9</v>
      </c>
      <c r="E56" s="77">
        <v>29.9</v>
      </c>
      <c r="F56" s="77">
        <v>3</v>
      </c>
      <c r="G56" s="99">
        <v>32.9</v>
      </c>
      <c r="H56" s="77">
        <v>29.9</v>
      </c>
      <c r="I56" s="77">
        <v>3</v>
      </c>
      <c r="J56" s="102">
        <v>32.9</v>
      </c>
      <c r="K56" s="76"/>
    </row>
    <row r="57" spans="1:11" ht="18" customHeight="1">
      <c r="A57" s="94" t="s">
        <v>86</v>
      </c>
      <c r="B57" s="77">
        <v>13</v>
      </c>
      <c r="C57" s="77">
        <v>1</v>
      </c>
      <c r="D57" s="99">
        <v>14</v>
      </c>
      <c r="E57" s="77">
        <v>13</v>
      </c>
      <c r="F57" s="77">
        <v>1</v>
      </c>
      <c r="G57" s="99">
        <v>14</v>
      </c>
      <c r="H57" s="77">
        <v>13</v>
      </c>
      <c r="I57" s="77">
        <v>1</v>
      </c>
      <c r="J57" s="102">
        <v>14</v>
      </c>
    </row>
    <row r="58" spans="1:11">
      <c r="A58" s="84"/>
      <c r="B58" s="80"/>
      <c r="C58" s="80"/>
      <c r="D58" s="80"/>
      <c r="E58" s="80"/>
      <c r="F58" s="80"/>
      <c r="G58" s="80"/>
      <c r="H58" s="80"/>
      <c r="I58" s="80"/>
      <c r="J58" s="80"/>
    </row>
    <row r="59" spans="1:11" ht="13">
      <c r="A59" s="82" t="s">
        <v>196</v>
      </c>
      <c r="B59" s="80"/>
      <c r="C59" s="80"/>
      <c r="D59" s="80"/>
      <c r="E59" s="80"/>
      <c r="F59" s="80"/>
      <c r="G59" s="80"/>
      <c r="H59" s="80"/>
      <c r="I59" s="80"/>
      <c r="J59" s="80"/>
    </row>
    <row r="60" spans="1:11">
      <c r="A60" s="110" t="s">
        <v>260</v>
      </c>
      <c r="B60" s="80"/>
      <c r="C60" s="80"/>
      <c r="D60" s="80"/>
      <c r="E60" s="80"/>
      <c r="F60" s="80"/>
      <c r="G60" s="80"/>
      <c r="H60" s="80"/>
      <c r="I60" s="80"/>
      <c r="J60" s="80"/>
    </row>
    <row r="61" spans="1:11">
      <c r="A61" s="110"/>
      <c r="B61" s="80"/>
      <c r="C61" s="80"/>
      <c r="D61" s="80"/>
      <c r="E61" s="80"/>
      <c r="F61" s="80"/>
      <c r="G61" s="80"/>
      <c r="H61" s="80"/>
      <c r="I61" s="80"/>
      <c r="J61" s="80"/>
    </row>
    <row r="62" spans="1:11">
      <c r="A62" s="110" t="s">
        <v>249</v>
      </c>
      <c r="B62" s="80"/>
      <c r="C62" s="80"/>
      <c r="D62" s="80"/>
      <c r="E62" s="80"/>
      <c r="F62" s="80"/>
      <c r="G62" s="80"/>
      <c r="H62" s="80"/>
      <c r="I62" s="80"/>
      <c r="J62" s="80"/>
    </row>
    <row r="63" spans="1:11">
      <c r="A63" s="110" t="s">
        <v>241</v>
      </c>
      <c r="B63" s="80"/>
      <c r="C63" s="80"/>
      <c r="D63" s="80"/>
      <c r="E63" s="80"/>
      <c r="F63" s="80"/>
      <c r="G63" s="80"/>
      <c r="H63" s="80"/>
      <c r="I63" s="80"/>
      <c r="J63" s="80"/>
    </row>
    <row r="64" spans="1:11">
      <c r="A64" s="110" t="s">
        <v>212</v>
      </c>
      <c r="B64" s="80"/>
      <c r="C64" s="80"/>
      <c r="D64" s="80"/>
      <c r="E64" s="80"/>
      <c r="F64" s="80"/>
      <c r="G64" s="80"/>
      <c r="H64" s="80"/>
      <c r="I64" s="80"/>
      <c r="J64" s="80"/>
    </row>
    <row r="65" spans="1:10">
      <c r="A65" s="110" t="s">
        <v>213</v>
      </c>
      <c r="B65" s="80"/>
      <c r="C65" s="80"/>
      <c r="D65" s="80"/>
      <c r="E65" s="80"/>
      <c r="F65" s="80"/>
      <c r="G65" s="80"/>
      <c r="H65" s="80"/>
      <c r="I65" s="80"/>
      <c r="J65" s="80"/>
    </row>
    <row r="66" spans="1:10">
      <c r="A66" s="110" t="s">
        <v>214</v>
      </c>
      <c r="B66" s="80"/>
      <c r="C66" s="80"/>
      <c r="D66" s="80"/>
      <c r="E66" s="80"/>
      <c r="F66" s="80"/>
      <c r="G66" s="80"/>
      <c r="H66" s="80"/>
      <c r="I66" s="80"/>
      <c r="J66" s="80"/>
    </row>
    <row r="67" spans="1:10">
      <c r="A67" s="110" t="s">
        <v>215</v>
      </c>
      <c r="B67" s="80"/>
      <c r="C67" s="80"/>
      <c r="D67" s="80"/>
      <c r="E67" s="80"/>
      <c r="F67" s="80"/>
      <c r="G67" s="80"/>
      <c r="H67" s="80"/>
      <c r="I67" s="80"/>
      <c r="J67" s="80"/>
    </row>
    <row r="68" spans="1:10">
      <c r="A68" s="110" t="s">
        <v>216</v>
      </c>
      <c r="B68" s="80"/>
      <c r="C68" s="80"/>
      <c r="D68" s="80"/>
      <c r="E68" s="80"/>
      <c r="F68" s="80"/>
      <c r="G68" s="80"/>
      <c r="H68" s="80"/>
      <c r="I68" s="80"/>
      <c r="J68" s="80"/>
    </row>
    <row r="69" spans="1:10">
      <c r="A69" s="110" t="s">
        <v>217</v>
      </c>
      <c r="B69" s="80"/>
      <c r="C69" s="80"/>
      <c r="D69" s="80"/>
      <c r="E69" s="80"/>
      <c r="F69" s="80"/>
      <c r="G69" s="80"/>
      <c r="H69" s="80"/>
      <c r="I69" s="80"/>
      <c r="J69" s="80"/>
    </row>
    <row r="70" spans="1:10">
      <c r="A70" s="110" t="s">
        <v>228</v>
      </c>
      <c r="B70" s="80"/>
      <c r="C70" s="80"/>
      <c r="D70" s="80"/>
      <c r="E70" s="80"/>
      <c r="F70" s="80"/>
      <c r="G70" s="80"/>
      <c r="H70" s="80"/>
      <c r="I70" s="80"/>
      <c r="J70" s="80"/>
    </row>
    <row r="71" spans="1:10">
      <c r="A71" s="110"/>
      <c r="B71" s="80"/>
      <c r="C71" s="80"/>
      <c r="D71" s="80"/>
      <c r="E71" s="80"/>
      <c r="F71" s="80"/>
      <c r="G71" s="80"/>
      <c r="H71" s="80"/>
      <c r="I71" s="80"/>
      <c r="J71" s="80"/>
    </row>
    <row r="72" spans="1:10">
      <c r="A72" s="110" t="s">
        <v>256</v>
      </c>
      <c r="B72" s="80"/>
      <c r="C72" s="80"/>
      <c r="D72" s="80"/>
      <c r="E72" s="80"/>
      <c r="F72" s="80"/>
      <c r="G72" s="80"/>
      <c r="H72" s="80"/>
      <c r="I72" s="80"/>
      <c r="J72" s="80"/>
    </row>
    <row r="73" spans="1:10">
      <c r="A73" s="110" t="s">
        <v>224</v>
      </c>
      <c r="B73" s="80"/>
      <c r="C73" s="80"/>
      <c r="D73" s="80"/>
      <c r="E73" s="80"/>
      <c r="F73" s="80"/>
      <c r="G73" s="80"/>
      <c r="H73" s="80"/>
      <c r="I73" s="80"/>
      <c r="J73" s="80"/>
    </row>
    <row r="74" spans="1:10">
      <c r="A74" s="110" t="s">
        <v>225</v>
      </c>
      <c r="B74" s="80"/>
      <c r="C74" s="80"/>
      <c r="D74" s="80"/>
      <c r="E74" s="80"/>
      <c r="F74" s="80"/>
      <c r="G74" s="80"/>
      <c r="H74" s="80"/>
      <c r="I74" s="80"/>
      <c r="J74" s="80"/>
    </row>
    <row r="75" spans="1:10">
      <c r="A75" s="110" t="s">
        <v>226</v>
      </c>
      <c r="B75" s="80"/>
      <c r="C75" s="80"/>
      <c r="D75" s="80"/>
      <c r="E75" s="80"/>
      <c r="F75" s="80"/>
      <c r="G75" s="80"/>
      <c r="H75" s="80"/>
      <c r="I75" s="80"/>
      <c r="J75" s="80"/>
    </row>
    <row r="76" spans="1:10">
      <c r="A76" s="110" t="s">
        <v>227</v>
      </c>
      <c r="B76" s="80"/>
      <c r="C76" s="80"/>
      <c r="D76" s="80"/>
      <c r="E76" s="80"/>
      <c r="F76" s="80"/>
      <c r="G76" s="80"/>
      <c r="H76" s="80"/>
      <c r="I76" s="80"/>
      <c r="J76" s="80"/>
    </row>
    <row r="77" spans="1:10">
      <c r="A77" s="110"/>
      <c r="B77" s="80"/>
      <c r="C77" s="80"/>
      <c r="D77" s="80"/>
      <c r="E77" s="80"/>
      <c r="F77" s="80"/>
      <c r="G77" s="80"/>
      <c r="H77" s="80"/>
      <c r="I77" s="80"/>
      <c r="J77" s="80"/>
    </row>
    <row r="78" spans="1:10">
      <c r="A78" s="110" t="s">
        <v>262</v>
      </c>
      <c r="B78" s="80"/>
      <c r="C78" s="80"/>
      <c r="D78" s="80"/>
      <c r="E78" s="80"/>
      <c r="F78" s="80"/>
      <c r="G78" s="80"/>
      <c r="H78" s="80"/>
      <c r="I78" s="80"/>
      <c r="J78" s="80"/>
    </row>
    <row r="79" spans="1:10">
      <c r="A79" s="110"/>
      <c r="B79" s="80"/>
      <c r="C79" s="80"/>
      <c r="D79" s="80"/>
      <c r="E79" s="80"/>
      <c r="F79" s="80"/>
      <c r="G79" s="80"/>
      <c r="H79" s="80"/>
      <c r="I79" s="80"/>
      <c r="J79" s="80"/>
    </row>
    <row r="80" spans="1:10">
      <c r="A80" s="110" t="s">
        <v>263</v>
      </c>
      <c r="B80" s="80"/>
      <c r="C80" s="80"/>
      <c r="D80" s="80"/>
      <c r="E80" s="80"/>
      <c r="F80" s="80"/>
      <c r="G80" s="80"/>
      <c r="H80" s="80"/>
      <c r="I80" s="80"/>
      <c r="J80" s="80"/>
    </row>
    <row r="81" spans="1:10">
      <c r="A81" s="110"/>
      <c r="B81" s="80"/>
      <c r="C81" s="80"/>
      <c r="D81" s="80"/>
      <c r="E81" s="80"/>
      <c r="F81" s="80"/>
      <c r="G81" s="80"/>
      <c r="H81" s="80"/>
      <c r="I81" s="80"/>
      <c r="J81" s="80"/>
    </row>
    <row r="82" spans="1:10">
      <c r="A82" s="110" t="s">
        <v>264</v>
      </c>
      <c r="B82" s="80"/>
      <c r="C82" s="80"/>
      <c r="D82" s="80"/>
      <c r="E82" s="80"/>
      <c r="F82" s="80"/>
      <c r="G82" s="80"/>
      <c r="H82" s="80"/>
      <c r="I82" s="80"/>
      <c r="J82" s="80"/>
    </row>
    <row r="83" spans="1:10">
      <c r="A83" s="110" t="s">
        <v>229</v>
      </c>
      <c r="B83" s="80"/>
      <c r="C83" s="80"/>
      <c r="D83" s="80"/>
      <c r="E83" s="80"/>
      <c r="F83" s="80"/>
      <c r="G83" s="80"/>
      <c r="H83" s="80"/>
      <c r="I83" s="80"/>
      <c r="J83" s="80"/>
    </row>
    <row r="84" spans="1:10">
      <c r="A84" s="110"/>
      <c r="B84" s="80"/>
      <c r="C84" s="80"/>
      <c r="D84" s="80"/>
      <c r="E84" s="80"/>
      <c r="F84" s="80"/>
      <c r="G84" s="80"/>
      <c r="H84" s="80"/>
      <c r="I84" s="80"/>
      <c r="J84" s="80"/>
    </row>
    <row r="85" spans="1:10">
      <c r="A85" s="110" t="s">
        <v>267</v>
      </c>
      <c r="B85" s="80"/>
      <c r="C85" s="80"/>
      <c r="D85" s="80"/>
      <c r="E85" s="80"/>
      <c r="F85" s="80"/>
      <c r="G85" s="80"/>
      <c r="H85" s="80"/>
      <c r="I85" s="80"/>
      <c r="J85" s="80"/>
    </row>
    <row r="86" spans="1:10">
      <c r="A86" s="110"/>
      <c r="B86" s="80"/>
      <c r="C86" s="80"/>
      <c r="D86" s="80"/>
      <c r="E86" s="80"/>
      <c r="F86" s="80"/>
      <c r="G86" s="80"/>
      <c r="H86" s="80"/>
      <c r="I86" s="80"/>
      <c r="J86" s="80"/>
    </row>
    <row r="87" spans="1:10">
      <c r="A87" s="110" t="s">
        <v>290</v>
      </c>
      <c r="B87" s="80"/>
      <c r="C87" s="80"/>
      <c r="D87" s="80"/>
      <c r="E87" s="80"/>
      <c r="F87" s="80"/>
      <c r="G87" s="80"/>
      <c r="H87" s="80"/>
      <c r="I87" s="80"/>
      <c r="J87" s="80"/>
    </row>
    <row r="88" spans="1:10">
      <c r="B88" s="80"/>
      <c r="C88" s="80"/>
      <c r="D88" s="80"/>
      <c r="E88" s="80"/>
      <c r="F88" s="80"/>
      <c r="G88" s="80"/>
      <c r="H88" s="80"/>
      <c r="I88" s="80"/>
      <c r="J88" s="80"/>
    </row>
    <row r="89" spans="1:10">
      <c r="A89" s="81" t="s">
        <v>235</v>
      </c>
      <c r="B89" s="18"/>
      <c r="C89" s="18"/>
      <c r="D89" s="18"/>
      <c r="E89" s="18"/>
      <c r="F89" s="18"/>
      <c r="G89" s="18"/>
      <c r="H89" s="18"/>
      <c r="I89" s="18"/>
      <c r="J89" s="18"/>
    </row>
    <row r="90" spans="1:10">
      <c r="B90" s="18"/>
      <c r="C90" s="18"/>
      <c r="D90" s="18"/>
      <c r="E90" s="18"/>
      <c r="F90" s="18"/>
      <c r="G90" s="18"/>
      <c r="H90" s="18"/>
      <c r="I90" s="18"/>
      <c r="J90" s="18"/>
    </row>
    <row r="91" spans="1:10">
      <c r="A91" s="112"/>
      <c r="B91" s="18"/>
      <c r="C91" s="18"/>
      <c r="D91" s="18"/>
      <c r="E91" s="18"/>
      <c r="F91" s="18"/>
      <c r="G91" s="18"/>
      <c r="H91" s="18"/>
      <c r="I91" s="18"/>
      <c r="J91" s="18"/>
    </row>
    <row r="92" spans="1:10">
      <c r="A92" s="112"/>
      <c r="B92" s="18"/>
      <c r="C92" s="18"/>
      <c r="D92" s="18"/>
      <c r="E92" s="18"/>
      <c r="F92" s="18"/>
      <c r="G92" s="18"/>
      <c r="H92" s="18"/>
      <c r="I92" s="18"/>
      <c r="J92" s="18"/>
    </row>
    <row r="93" spans="1:10">
      <c r="A93" s="112"/>
      <c r="B93" s="18"/>
      <c r="C93" s="18"/>
      <c r="D93" s="18"/>
      <c r="E93" s="18"/>
      <c r="F93" s="18"/>
      <c r="G93" s="18"/>
      <c r="H93" s="18"/>
      <c r="I93" s="18"/>
      <c r="J93" s="18"/>
    </row>
    <row r="94" spans="1:10">
      <c r="B94" s="18"/>
      <c r="C94" s="18"/>
      <c r="D94" s="18"/>
      <c r="E94" s="18"/>
      <c r="F94" s="18"/>
      <c r="G94" s="18"/>
      <c r="H94" s="18"/>
      <c r="I94" s="18"/>
      <c r="J94" s="18"/>
    </row>
    <row r="95" spans="1:10">
      <c r="B95" s="18"/>
      <c r="C95" s="18"/>
      <c r="D95" s="18"/>
      <c r="E95" s="18"/>
      <c r="F95" s="18"/>
      <c r="G95" s="18"/>
      <c r="H95" s="18"/>
      <c r="I95" s="18"/>
      <c r="J95" s="18"/>
    </row>
    <row r="96" spans="1:10">
      <c r="B96" s="18"/>
      <c r="C96" s="18"/>
      <c r="D96" s="18"/>
      <c r="E96" s="18"/>
      <c r="F96" s="18"/>
      <c r="G96" s="18"/>
      <c r="H96" s="18"/>
      <c r="I96" s="18"/>
      <c r="J96" s="18"/>
    </row>
    <row r="97" spans="2:10">
      <c r="B97" s="18"/>
      <c r="C97" s="18"/>
      <c r="D97" s="18"/>
      <c r="E97" s="18"/>
      <c r="F97" s="18"/>
      <c r="G97" s="18"/>
      <c r="H97" s="18"/>
      <c r="I97" s="18"/>
      <c r="J97" s="18"/>
    </row>
    <row r="98" spans="2:10">
      <c r="B98" s="18"/>
      <c r="C98" s="18"/>
      <c r="D98" s="18"/>
      <c r="E98" s="18"/>
      <c r="F98" s="18"/>
      <c r="G98" s="18"/>
      <c r="H98" s="18"/>
      <c r="I98" s="18"/>
      <c r="J98" s="18"/>
    </row>
    <row r="99" spans="2:10">
      <c r="B99" s="18"/>
      <c r="C99" s="18"/>
      <c r="D99" s="18"/>
      <c r="E99" s="18"/>
      <c r="F99" s="18"/>
      <c r="G99" s="18"/>
      <c r="H99" s="18"/>
      <c r="I99" s="18"/>
      <c r="J99" s="18"/>
    </row>
    <row r="100" spans="2:10">
      <c r="B100" s="18"/>
      <c r="C100" s="18"/>
      <c r="D100" s="18"/>
      <c r="E100" s="18"/>
      <c r="F100" s="18"/>
      <c r="G100" s="18"/>
      <c r="H100" s="18"/>
      <c r="I100" s="18"/>
      <c r="J100" s="18"/>
    </row>
    <row r="101" spans="2:10">
      <c r="B101" s="18"/>
      <c r="C101" s="18"/>
      <c r="D101" s="18"/>
      <c r="E101" s="18"/>
      <c r="F101" s="18"/>
      <c r="G101" s="18"/>
      <c r="H101" s="18"/>
      <c r="I101" s="18"/>
      <c r="J101" s="18"/>
    </row>
    <row r="102" spans="2:10">
      <c r="B102" s="18"/>
      <c r="C102" s="18"/>
      <c r="D102" s="18"/>
      <c r="E102" s="18"/>
      <c r="F102" s="18"/>
      <c r="G102" s="18"/>
      <c r="H102" s="18"/>
      <c r="I102" s="18"/>
      <c r="J102" s="18"/>
    </row>
    <row r="103" spans="2:10">
      <c r="B103" s="18"/>
      <c r="C103" s="18"/>
      <c r="D103" s="18"/>
      <c r="E103" s="18"/>
      <c r="F103" s="18"/>
      <c r="G103" s="18"/>
      <c r="H103" s="18"/>
      <c r="I103" s="18"/>
      <c r="J103" s="18"/>
    </row>
    <row r="104" spans="2:10">
      <c r="B104" s="18"/>
      <c r="C104" s="18"/>
      <c r="D104" s="18"/>
      <c r="E104" s="18"/>
      <c r="F104" s="18"/>
      <c r="G104" s="18"/>
      <c r="H104" s="18"/>
      <c r="I104" s="18"/>
      <c r="J104" s="18"/>
    </row>
    <row r="105" spans="2:10">
      <c r="B105" s="18"/>
      <c r="C105" s="18"/>
      <c r="D105" s="18"/>
      <c r="E105" s="18"/>
      <c r="F105" s="18"/>
      <c r="G105" s="18"/>
      <c r="H105" s="18"/>
      <c r="I105" s="18"/>
      <c r="J105" s="18"/>
    </row>
    <row r="106" spans="2:10">
      <c r="B106" s="18"/>
      <c r="C106" s="18"/>
      <c r="D106" s="18"/>
      <c r="E106" s="18"/>
      <c r="F106" s="18"/>
      <c r="G106" s="18"/>
      <c r="H106" s="18"/>
      <c r="I106" s="18"/>
      <c r="J106" s="18"/>
    </row>
  </sheetData>
  <phoneticPr fontId="6" type="noConversion"/>
  <pageMargins left="0.75" right="0.75" top="1" bottom="1" header="0.5" footer="0.5"/>
  <pageSetup scale="46"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fitToPage="1"/>
  </sheetPr>
  <dimension ref="A1:K116"/>
  <sheetViews>
    <sheetView showGridLines="0" workbookViewId="0">
      <selection activeCell="B20" sqref="B20"/>
    </sheetView>
  </sheetViews>
  <sheetFormatPr defaultColWidth="8.81640625" defaultRowHeight="12.5"/>
  <cols>
    <col min="1" max="1" width="18.7265625" customWidth="1"/>
    <col min="2" max="10" width="9.81640625" customWidth="1"/>
    <col min="11" max="11" width="8" customWidth="1"/>
  </cols>
  <sheetData>
    <row r="1" spans="1:11" ht="15.5">
      <c r="A1" s="74" t="s">
        <v>237</v>
      </c>
      <c r="B1" s="11"/>
      <c r="C1" s="11"/>
      <c r="D1" s="11"/>
      <c r="E1" s="11"/>
      <c r="F1" s="11"/>
      <c r="G1" s="11"/>
      <c r="H1" s="11"/>
      <c r="I1" s="11"/>
      <c r="J1" s="11"/>
      <c r="K1" s="11"/>
    </row>
    <row r="2" spans="1:11" ht="15.5">
      <c r="A2" s="74"/>
      <c r="B2" s="11"/>
      <c r="C2" s="11"/>
      <c r="D2" s="11"/>
      <c r="E2" s="11"/>
      <c r="F2" s="11"/>
      <c r="G2" s="11"/>
      <c r="H2" s="11"/>
      <c r="I2" s="11"/>
      <c r="J2" s="11"/>
      <c r="K2" s="11"/>
    </row>
    <row r="3" spans="1:11" s="85" customFormat="1" ht="18" customHeight="1">
      <c r="B3" s="86" t="s">
        <v>200</v>
      </c>
      <c r="C3" s="87"/>
      <c r="D3" s="87"/>
      <c r="E3" s="86" t="s">
        <v>201</v>
      </c>
      <c r="F3" s="87"/>
      <c r="G3" s="87"/>
      <c r="H3" s="86" t="s">
        <v>236</v>
      </c>
      <c r="I3" s="87"/>
      <c r="J3" s="88"/>
    </row>
    <row r="4" spans="1:11" ht="49.5" customHeight="1">
      <c r="A4" s="90" t="s">
        <v>1</v>
      </c>
      <c r="B4" s="83" t="s">
        <v>197</v>
      </c>
      <c r="C4" s="83" t="s">
        <v>198</v>
      </c>
      <c r="D4" s="89" t="s">
        <v>199</v>
      </c>
      <c r="E4" s="83" t="s">
        <v>197</v>
      </c>
      <c r="F4" s="83" t="s">
        <v>198</v>
      </c>
      <c r="G4" s="89" t="s">
        <v>199</v>
      </c>
      <c r="H4" s="83" t="s">
        <v>197</v>
      </c>
      <c r="I4" s="83" t="s">
        <v>198</v>
      </c>
      <c r="J4" s="83" t="s">
        <v>199</v>
      </c>
    </row>
    <row r="5" spans="1:11" ht="18" customHeight="1">
      <c r="A5" s="95" t="s">
        <v>202</v>
      </c>
      <c r="B5" s="96">
        <v>18.3</v>
      </c>
      <c r="C5" s="96">
        <v>0.1</v>
      </c>
      <c r="D5" s="97">
        <f>SUM(B5:C5)</f>
        <v>18.400000000000002</v>
      </c>
      <c r="E5" s="96">
        <v>24.3</v>
      </c>
      <c r="F5" s="96">
        <v>0.1</v>
      </c>
      <c r="G5" s="97">
        <f>SUM(E5:F5)</f>
        <v>24.400000000000002</v>
      </c>
      <c r="H5" s="96">
        <v>13</v>
      </c>
      <c r="I5" s="96">
        <v>0.1</v>
      </c>
      <c r="J5" s="96">
        <f>SUM(H5:I5)</f>
        <v>13.1</v>
      </c>
    </row>
    <row r="6" spans="1:11" ht="18" customHeight="1">
      <c r="A6" s="91" t="s">
        <v>203</v>
      </c>
      <c r="B6" s="75">
        <v>16</v>
      </c>
      <c r="C6" s="75">
        <v>2</v>
      </c>
      <c r="D6" s="98">
        <f>B6+C6</f>
        <v>18</v>
      </c>
      <c r="E6" s="75">
        <v>19</v>
      </c>
      <c r="F6" s="75">
        <v>0</v>
      </c>
      <c r="G6" s="98">
        <f>E6+F6</f>
        <v>19</v>
      </c>
      <c r="H6" s="75">
        <v>16</v>
      </c>
      <c r="I6" s="75">
        <v>2</v>
      </c>
      <c r="J6" s="101">
        <f>H6+I6</f>
        <v>18</v>
      </c>
      <c r="K6" s="76"/>
    </row>
    <row r="7" spans="1:11" ht="18" customHeight="1">
      <c r="A7" s="92" t="s">
        <v>9</v>
      </c>
      <c r="B7" s="77">
        <v>8</v>
      </c>
      <c r="C7" s="77">
        <v>0</v>
      </c>
      <c r="D7" s="99">
        <f t="shared" ref="D7:D56" si="0">B7+C7</f>
        <v>8</v>
      </c>
      <c r="E7" s="77">
        <v>8</v>
      </c>
      <c r="F7" s="77">
        <v>0</v>
      </c>
      <c r="G7" s="99">
        <f t="shared" ref="G7:G56" si="1">E7+F7</f>
        <v>8</v>
      </c>
      <c r="H7" s="77">
        <v>0</v>
      </c>
      <c r="I7" s="77">
        <v>0</v>
      </c>
      <c r="J7" s="102">
        <f t="shared" ref="J7:J56" si="2">H7+I7</f>
        <v>0</v>
      </c>
      <c r="K7" s="76"/>
    </row>
    <row r="8" spans="1:11" ht="18" customHeight="1">
      <c r="A8" s="92" t="s">
        <v>220</v>
      </c>
      <c r="B8" s="77">
        <v>18</v>
      </c>
      <c r="C8" s="77">
        <v>0</v>
      </c>
      <c r="D8" s="99">
        <f t="shared" si="0"/>
        <v>18</v>
      </c>
      <c r="E8" s="77">
        <v>18</v>
      </c>
      <c r="F8" s="77">
        <v>0</v>
      </c>
      <c r="G8" s="99">
        <f t="shared" si="1"/>
        <v>18</v>
      </c>
      <c r="H8" s="77">
        <v>18</v>
      </c>
      <c r="I8" s="77">
        <v>0</v>
      </c>
      <c r="J8" s="102">
        <f t="shared" si="2"/>
        <v>18</v>
      </c>
      <c r="K8" s="76"/>
    </row>
    <row r="9" spans="1:11" ht="18" customHeight="1">
      <c r="A9" s="92" t="s">
        <v>105</v>
      </c>
      <c r="B9" s="77">
        <v>21.5</v>
      </c>
      <c r="C9" s="77">
        <v>0</v>
      </c>
      <c r="D9" s="99">
        <f t="shared" si="0"/>
        <v>21.5</v>
      </c>
      <c r="E9" s="77">
        <v>22.5</v>
      </c>
      <c r="F9" s="77">
        <v>0</v>
      </c>
      <c r="G9" s="99">
        <f t="shared" si="1"/>
        <v>22.5</v>
      </c>
      <c r="H9" s="77">
        <v>21.5</v>
      </c>
      <c r="I9" s="77">
        <v>0</v>
      </c>
      <c r="J9" s="102">
        <f t="shared" si="2"/>
        <v>21.5</v>
      </c>
      <c r="K9" s="76"/>
    </row>
    <row r="10" spans="1:11" ht="18" customHeight="1">
      <c r="A10" s="92" t="s">
        <v>15</v>
      </c>
      <c r="B10" s="77">
        <v>18</v>
      </c>
      <c r="C10" s="77">
        <v>0</v>
      </c>
      <c r="D10" s="99">
        <f t="shared" si="0"/>
        <v>18</v>
      </c>
      <c r="E10" s="77">
        <v>18</v>
      </c>
      <c r="F10" s="77">
        <v>0</v>
      </c>
      <c r="G10" s="99">
        <f t="shared" si="1"/>
        <v>18</v>
      </c>
      <c r="H10" s="77">
        <v>18</v>
      </c>
      <c r="I10" s="77">
        <v>0</v>
      </c>
      <c r="J10" s="102">
        <f t="shared" si="2"/>
        <v>18</v>
      </c>
      <c r="K10" s="76"/>
    </row>
    <row r="11" spans="1:11" ht="18" customHeight="1">
      <c r="A11" s="92" t="s">
        <v>17</v>
      </c>
      <c r="B11" s="77">
        <v>22</v>
      </c>
      <c r="C11" s="77">
        <v>0</v>
      </c>
      <c r="D11" s="99">
        <f t="shared" si="0"/>
        <v>22</v>
      </c>
      <c r="E11" s="77">
        <v>20.5</v>
      </c>
      <c r="F11" s="77">
        <v>0</v>
      </c>
      <c r="G11" s="99">
        <f t="shared" si="1"/>
        <v>20.5</v>
      </c>
      <c r="H11" s="77">
        <v>22</v>
      </c>
      <c r="I11" s="77">
        <v>0</v>
      </c>
      <c r="J11" s="102">
        <f t="shared" si="2"/>
        <v>22</v>
      </c>
      <c r="K11" s="76"/>
    </row>
    <row r="12" spans="1:11" ht="18" customHeight="1">
      <c r="A12" s="92" t="s">
        <v>18</v>
      </c>
      <c r="B12" s="77">
        <v>25</v>
      </c>
      <c r="C12" s="77">
        <v>0</v>
      </c>
      <c r="D12" s="99">
        <f t="shared" si="0"/>
        <v>25</v>
      </c>
      <c r="E12" s="77">
        <v>26</v>
      </c>
      <c r="F12" s="77">
        <v>0</v>
      </c>
      <c r="G12" s="99">
        <f t="shared" si="1"/>
        <v>26</v>
      </c>
      <c r="H12" s="77">
        <v>25</v>
      </c>
      <c r="I12" s="77">
        <v>0</v>
      </c>
      <c r="J12" s="102">
        <f t="shared" si="2"/>
        <v>25</v>
      </c>
      <c r="K12" s="76"/>
    </row>
    <row r="13" spans="1:11" ht="18" customHeight="1">
      <c r="A13" s="92" t="s">
        <v>19</v>
      </c>
      <c r="B13" s="77">
        <v>23</v>
      </c>
      <c r="C13" s="77">
        <v>0</v>
      </c>
      <c r="D13" s="99">
        <f t="shared" si="0"/>
        <v>23</v>
      </c>
      <c r="E13" s="77">
        <v>22</v>
      </c>
      <c r="F13" s="77">
        <v>0</v>
      </c>
      <c r="G13" s="99">
        <f t="shared" si="1"/>
        <v>22</v>
      </c>
      <c r="H13" s="77">
        <v>23</v>
      </c>
      <c r="I13" s="77">
        <v>0</v>
      </c>
      <c r="J13" s="102">
        <f t="shared" si="2"/>
        <v>23</v>
      </c>
      <c r="K13" s="76"/>
    </row>
    <row r="14" spans="1:11" ht="18" customHeight="1">
      <c r="A14" s="92" t="s">
        <v>194</v>
      </c>
      <c r="B14" s="77">
        <v>22.5</v>
      </c>
      <c r="C14" s="77">
        <v>0</v>
      </c>
      <c r="D14" s="99">
        <f t="shared" si="0"/>
        <v>22.5</v>
      </c>
      <c r="E14" s="77">
        <v>22.5</v>
      </c>
      <c r="F14" s="77">
        <v>0</v>
      </c>
      <c r="G14" s="99">
        <f t="shared" si="1"/>
        <v>22.5</v>
      </c>
      <c r="H14" s="77">
        <v>22.5</v>
      </c>
      <c r="I14" s="77">
        <v>0</v>
      </c>
      <c r="J14" s="102">
        <f t="shared" si="2"/>
        <v>22.5</v>
      </c>
      <c r="K14" s="76"/>
    </row>
    <row r="15" spans="1:11" ht="18" customHeight="1">
      <c r="A15" s="92" t="s">
        <v>218</v>
      </c>
      <c r="B15" s="78">
        <v>4</v>
      </c>
      <c r="C15" s="78">
        <v>10.9</v>
      </c>
      <c r="D15" s="100">
        <f t="shared" si="0"/>
        <v>14.9</v>
      </c>
      <c r="E15" s="78">
        <v>16.8</v>
      </c>
      <c r="F15" s="78">
        <v>10.9</v>
      </c>
      <c r="G15" s="100">
        <f t="shared" si="1"/>
        <v>27.700000000000003</v>
      </c>
      <c r="H15" s="78">
        <v>4</v>
      </c>
      <c r="I15" s="78">
        <v>10.9</v>
      </c>
      <c r="J15" s="103">
        <f t="shared" si="2"/>
        <v>14.9</v>
      </c>
      <c r="K15" s="76"/>
    </row>
    <row r="16" spans="1:11" ht="18" customHeight="1">
      <c r="A16" s="92" t="s">
        <v>24</v>
      </c>
      <c r="B16" s="77">
        <v>7.5</v>
      </c>
      <c r="C16" s="77">
        <v>7.8</v>
      </c>
      <c r="D16" s="99">
        <f t="shared" si="0"/>
        <v>15.3</v>
      </c>
      <c r="E16" s="77">
        <v>7.5</v>
      </c>
      <c r="F16" s="77">
        <v>9</v>
      </c>
      <c r="G16" s="99">
        <f t="shared" si="1"/>
        <v>16.5</v>
      </c>
      <c r="H16" s="77">
        <v>7.5</v>
      </c>
      <c r="I16" s="77">
        <v>7.8</v>
      </c>
      <c r="J16" s="102">
        <f t="shared" si="2"/>
        <v>15.3</v>
      </c>
      <c r="K16" s="76"/>
    </row>
    <row r="17" spans="1:11" ht="18" customHeight="1">
      <c r="A17" s="92" t="s">
        <v>204</v>
      </c>
      <c r="B17" s="77">
        <v>16</v>
      </c>
      <c r="C17" s="77">
        <v>0</v>
      </c>
      <c r="D17" s="99">
        <f t="shared" si="0"/>
        <v>16</v>
      </c>
      <c r="E17" s="77">
        <v>16</v>
      </c>
      <c r="F17" s="77">
        <v>0</v>
      </c>
      <c r="G17" s="99">
        <f t="shared" si="1"/>
        <v>16</v>
      </c>
      <c r="H17" s="77">
        <v>16</v>
      </c>
      <c r="I17" s="77">
        <v>0</v>
      </c>
      <c r="J17" s="102">
        <f t="shared" si="2"/>
        <v>16</v>
      </c>
      <c r="K17" s="76"/>
    </row>
    <row r="18" spans="1:11" ht="18" customHeight="1">
      <c r="A18" s="92" t="s">
        <v>27</v>
      </c>
      <c r="B18" s="77">
        <v>25</v>
      </c>
      <c r="C18" s="77">
        <v>0</v>
      </c>
      <c r="D18" s="99">
        <f t="shared" si="0"/>
        <v>25</v>
      </c>
      <c r="E18" s="77">
        <v>25</v>
      </c>
      <c r="F18" s="77">
        <v>0</v>
      </c>
      <c r="G18" s="99">
        <f t="shared" si="1"/>
        <v>25</v>
      </c>
      <c r="H18" s="77">
        <v>22.5</v>
      </c>
      <c r="I18" s="77">
        <v>0</v>
      </c>
      <c r="J18" s="102">
        <f t="shared" si="2"/>
        <v>22.5</v>
      </c>
      <c r="K18" s="76"/>
    </row>
    <row r="19" spans="1:11" ht="18" customHeight="1">
      <c r="A19" s="92" t="s">
        <v>221</v>
      </c>
      <c r="B19" s="78">
        <v>19</v>
      </c>
      <c r="C19" s="78">
        <v>1.1000000000000001</v>
      </c>
      <c r="D19" s="100">
        <f t="shared" si="0"/>
        <v>20.100000000000001</v>
      </c>
      <c r="E19" s="78">
        <v>21.5</v>
      </c>
      <c r="F19" s="78">
        <v>1.1000000000000001</v>
      </c>
      <c r="G19" s="100">
        <f t="shared" si="1"/>
        <v>22.6</v>
      </c>
      <c r="H19" s="78">
        <v>19</v>
      </c>
      <c r="I19" s="78">
        <v>1.1000000000000001</v>
      </c>
      <c r="J19" s="103">
        <f t="shared" si="2"/>
        <v>20.100000000000001</v>
      </c>
      <c r="K19" s="76"/>
    </row>
    <row r="20" spans="1:11" ht="18" customHeight="1">
      <c r="A20" s="92" t="s">
        <v>222</v>
      </c>
      <c r="B20" s="77">
        <v>18</v>
      </c>
      <c r="C20" s="77">
        <v>0</v>
      </c>
      <c r="D20" s="99">
        <f t="shared" si="0"/>
        <v>18</v>
      </c>
      <c r="E20" s="77">
        <v>16</v>
      </c>
      <c r="F20" s="77">
        <v>0</v>
      </c>
      <c r="G20" s="99">
        <f t="shared" si="1"/>
        <v>16</v>
      </c>
      <c r="H20" s="77">
        <v>18</v>
      </c>
      <c r="I20" s="77">
        <v>0</v>
      </c>
      <c r="J20" s="102">
        <f t="shared" si="2"/>
        <v>18</v>
      </c>
      <c r="K20" s="76"/>
    </row>
    <row r="21" spans="1:11" ht="18" customHeight="1">
      <c r="A21" s="92" t="s">
        <v>230</v>
      </c>
      <c r="B21" s="77">
        <v>20.7</v>
      </c>
      <c r="C21" s="77">
        <v>0</v>
      </c>
      <c r="D21" s="99">
        <f t="shared" si="0"/>
        <v>20.7</v>
      </c>
      <c r="E21" s="77">
        <v>22.5</v>
      </c>
      <c r="F21" s="77">
        <v>0</v>
      </c>
      <c r="G21" s="99">
        <f t="shared" si="1"/>
        <v>22.5</v>
      </c>
      <c r="H21" s="77">
        <v>19</v>
      </c>
      <c r="I21" s="77">
        <v>0</v>
      </c>
      <c r="J21" s="102">
        <f t="shared" si="2"/>
        <v>19</v>
      </c>
      <c r="K21" s="76"/>
    </row>
    <row r="22" spans="1:11" ht="18" customHeight="1">
      <c r="A22" s="92" t="s">
        <v>34</v>
      </c>
      <c r="B22" s="77">
        <v>24</v>
      </c>
      <c r="C22" s="77">
        <v>0</v>
      </c>
      <c r="D22" s="99">
        <f t="shared" si="0"/>
        <v>24</v>
      </c>
      <c r="E22" s="77">
        <v>26</v>
      </c>
      <c r="F22" s="77">
        <v>0</v>
      </c>
      <c r="G22" s="99">
        <f t="shared" si="1"/>
        <v>26</v>
      </c>
      <c r="H22" s="77">
        <v>24</v>
      </c>
      <c r="I22" s="77">
        <v>0</v>
      </c>
      <c r="J22" s="102">
        <f t="shared" si="2"/>
        <v>24</v>
      </c>
      <c r="K22" s="76"/>
    </row>
    <row r="23" spans="1:11" ht="18" customHeight="1">
      <c r="A23" s="92" t="s">
        <v>231</v>
      </c>
      <c r="B23" s="77">
        <v>17.100000000000001</v>
      </c>
      <c r="C23" s="77">
        <v>1.4</v>
      </c>
      <c r="D23" s="99">
        <f t="shared" si="0"/>
        <v>18.5</v>
      </c>
      <c r="E23" s="77">
        <v>14.1</v>
      </c>
      <c r="F23" s="77">
        <v>1.4</v>
      </c>
      <c r="G23" s="99">
        <f t="shared" si="1"/>
        <v>15.5</v>
      </c>
      <c r="H23" s="77">
        <v>17.100000000000001</v>
      </c>
      <c r="I23" s="77">
        <v>1.4</v>
      </c>
      <c r="J23" s="102">
        <f t="shared" si="2"/>
        <v>18.5</v>
      </c>
      <c r="K23" s="76"/>
    </row>
    <row r="24" spans="1:11" ht="18" customHeight="1">
      <c r="A24" s="92" t="s">
        <v>38</v>
      </c>
      <c r="B24" s="77">
        <v>20</v>
      </c>
      <c r="C24" s="77">
        <v>0</v>
      </c>
      <c r="D24" s="99">
        <f t="shared" si="0"/>
        <v>20</v>
      </c>
      <c r="E24" s="77">
        <v>20</v>
      </c>
      <c r="F24" s="77">
        <v>0</v>
      </c>
      <c r="G24" s="99">
        <f t="shared" si="1"/>
        <v>20</v>
      </c>
      <c r="H24" s="77">
        <v>20</v>
      </c>
      <c r="I24" s="77">
        <v>0</v>
      </c>
      <c r="J24" s="102">
        <f t="shared" si="2"/>
        <v>20</v>
      </c>
      <c r="K24" s="76"/>
    </row>
    <row r="25" spans="1:11" ht="18" customHeight="1">
      <c r="A25" s="92" t="s">
        <v>39</v>
      </c>
      <c r="B25" s="77">
        <v>25.9</v>
      </c>
      <c r="C25" s="77">
        <v>0</v>
      </c>
      <c r="D25" s="99">
        <f t="shared" si="0"/>
        <v>25.9</v>
      </c>
      <c r="E25" s="77">
        <v>27</v>
      </c>
      <c r="F25" s="77">
        <v>0</v>
      </c>
      <c r="G25" s="99">
        <f t="shared" si="1"/>
        <v>27</v>
      </c>
      <c r="H25" s="77">
        <v>25.9</v>
      </c>
      <c r="I25" s="77">
        <v>0</v>
      </c>
      <c r="J25" s="102">
        <f t="shared" si="2"/>
        <v>25.9</v>
      </c>
      <c r="K25" s="76"/>
    </row>
    <row r="26" spans="1:11" ht="18" customHeight="1">
      <c r="A26" s="92" t="s">
        <v>40</v>
      </c>
      <c r="B26" s="77">
        <v>23.5</v>
      </c>
      <c r="C26" s="77">
        <v>0</v>
      </c>
      <c r="D26" s="99">
        <f t="shared" si="0"/>
        <v>23.5</v>
      </c>
      <c r="E26" s="79">
        <v>24.25</v>
      </c>
      <c r="F26" s="77">
        <v>0</v>
      </c>
      <c r="G26" s="104">
        <f t="shared" si="1"/>
        <v>24.25</v>
      </c>
      <c r="H26" s="77">
        <v>23.5</v>
      </c>
      <c r="I26" s="77">
        <v>0</v>
      </c>
      <c r="J26" s="102">
        <f t="shared" si="2"/>
        <v>23.5</v>
      </c>
      <c r="K26" s="76"/>
    </row>
    <row r="27" spans="1:11" ht="18" customHeight="1">
      <c r="A27" s="92" t="s">
        <v>41</v>
      </c>
      <c r="B27" s="77">
        <v>21</v>
      </c>
      <c r="C27" s="77">
        <v>0</v>
      </c>
      <c r="D27" s="99">
        <f t="shared" si="0"/>
        <v>21</v>
      </c>
      <c r="E27" s="77">
        <v>21</v>
      </c>
      <c r="F27" s="77">
        <v>0</v>
      </c>
      <c r="G27" s="99">
        <f t="shared" si="1"/>
        <v>21</v>
      </c>
      <c r="H27" s="77">
        <v>21</v>
      </c>
      <c r="I27" s="77">
        <v>0</v>
      </c>
      <c r="J27" s="102">
        <f t="shared" si="2"/>
        <v>21</v>
      </c>
      <c r="K27" s="76"/>
    </row>
    <row r="28" spans="1:11" ht="18" customHeight="1">
      <c r="A28" s="92" t="s">
        <v>234</v>
      </c>
      <c r="B28" s="77">
        <v>19</v>
      </c>
      <c r="C28" s="77">
        <v>0</v>
      </c>
      <c r="D28" s="99">
        <f t="shared" si="0"/>
        <v>19</v>
      </c>
      <c r="E28" s="77">
        <v>15</v>
      </c>
      <c r="F28" s="77">
        <v>0</v>
      </c>
      <c r="G28" s="99">
        <f t="shared" si="1"/>
        <v>15</v>
      </c>
      <c r="H28" s="77">
        <v>19</v>
      </c>
      <c r="I28" s="77">
        <v>0</v>
      </c>
      <c r="J28" s="102">
        <f t="shared" si="2"/>
        <v>19</v>
      </c>
      <c r="K28" s="76"/>
    </row>
    <row r="29" spans="1:11" ht="18" customHeight="1">
      <c r="A29" s="92" t="s">
        <v>44</v>
      </c>
      <c r="B29" s="77">
        <v>20</v>
      </c>
      <c r="C29" s="77">
        <v>0</v>
      </c>
      <c r="D29" s="99">
        <f t="shared" si="0"/>
        <v>20</v>
      </c>
      <c r="E29" s="77">
        <v>20</v>
      </c>
      <c r="F29" s="77">
        <v>0</v>
      </c>
      <c r="G29" s="99">
        <f t="shared" si="1"/>
        <v>20</v>
      </c>
      <c r="H29" s="77">
        <v>20</v>
      </c>
      <c r="I29" s="77">
        <v>0</v>
      </c>
      <c r="J29" s="102">
        <f t="shared" si="2"/>
        <v>20</v>
      </c>
      <c r="K29" s="76"/>
    </row>
    <row r="30" spans="1:11" ht="18" customHeight="1">
      <c r="A30" s="92" t="s">
        <v>45</v>
      </c>
      <c r="B30" s="77">
        <v>18</v>
      </c>
      <c r="C30" s="77">
        <v>0.4</v>
      </c>
      <c r="D30" s="99">
        <f t="shared" si="0"/>
        <v>18.399999999999999</v>
      </c>
      <c r="E30" s="77">
        <v>18</v>
      </c>
      <c r="F30" s="77">
        <v>0.4</v>
      </c>
      <c r="G30" s="99">
        <f t="shared" si="1"/>
        <v>18.399999999999999</v>
      </c>
      <c r="H30" s="77">
        <v>18</v>
      </c>
      <c r="I30" s="77">
        <v>0.4</v>
      </c>
      <c r="J30" s="102">
        <f t="shared" si="2"/>
        <v>18.399999999999999</v>
      </c>
      <c r="K30" s="76"/>
    </row>
    <row r="31" spans="1:11" ht="18" customHeight="1">
      <c r="A31" s="92" t="s">
        <v>47</v>
      </c>
      <c r="B31" s="77">
        <v>17</v>
      </c>
      <c r="C31" s="79">
        <v>0.55000000000000004</v>
      </c>
      <c r="D31" s="104">
        <f t="shared" si="0"/>
        <v>17.55</v>
      </c>
      <c r="E31" s="77">
        <v>17</v>
      </c>
      <c r="F31" s="79">
        <v>0.55000000000000004</v>
      </c>
      <c r="G31" s="104">
        <f t="shared" si="1"/>
        <v>17.55</v>
      </c>
      <c r="H31" s="77">
        <v>17</v>
      </c>
      <c r="I31" s="79">
        <v>0.55000000000000004</v>
      </c>
      <c r="J31" s="104">
        <f t="shared" si="2"/>
        <v>17.55</v>
      </c>
      <c r="K31" s="76"/>
    </row>
    <row r="32" spans="1:11" ht="18" customHeight="1">
      <c r="A32" s="93" t="s">
        <v>48</v>
      </c>
      <c r="B32" s="75">
        <v>27</v>
      </c>
      <c r="C32" s="75">
        <v>0</v>
      </c>
      <c r="D32" s="98">
        <f t="shared" si="0"/>
        <v>27</v>
      </c>
      <c r="E32" s="111">
        <v>27.75</v>
      </c>
      <c r="F32" s="75">
        <v>0</v>
      </c>
      <c r="G32" s="108">
        <f t="shared" si="1"/>
        <v>27.75</v>
      </c>
      <c r="H32" s="75">
        <v>27</v>
      </c>
      <c r="I32" s="75">
        <v>0</v>
      </c>
      <c r="J32" s="101">
        <f t="shared" si="2"/>
        <v>27</v>
      </c>
      <c r="K32" s="76"/>
    </row>
    <row r="33" spans="1:11" ht="18" customHeight="1">
      <c r="A33" s="94" t="s">
        <v>49</v>
      </c>
      <c r="B33" s="77">
        <v>26.1</v>
      </c>
      <c r="C33" s="77">
        <v>0.9</v>
      </c>
      <c r="D33" s="99">
        <f t="shared" si="0"/>
        <v>27</v>
      </c>
      <c r="E33" s="77">
        <v>26.1</v>
      </c>
      <c r="F33" s="77">
        <v>0.9</v>
      </c>
      <c r="G33" s="99">
        <f t="shared" si="1"/>
        <v>27</v>
      </c>
      <c r="H33" s="77">
        <v>26.1</v>
      </c>
      <c r="I33" s="77">
        <v>0.9</v>
      </c>
      <c r="J33" s="102">
        <f t="shared" si="2"/>
        <v>27</v>
      </c>
      <c r="K33" s="76"/>
    </row>
    <row r="34" spans="1:11" ht="18" customHeight="1">
      <c r="A34" s="94" t="s">
        <v>205</v>
      </c>
      <c r="B34" s="77">
        <v>24</v>
      </c>
      <c r="C34" s="105">
        <v>0.80500000000000005</v>
      </c>
      <c r="D34" s="106">
        <f t="shared" si="0"/>
        <v>24.805</v>
      </c>
      <c r="E34" s="77">
        <v>27</v>
      </c>
      <c r="F34" s="79">
        <v>0.75</v>
      </c>
      <c r="G34" s="104">
        <f t="shared" si="1"/>
        <v>27.75</v>
      </c>
      <c r="H34" s="77">
        <v>24</v>
      </c>
      <c r="I34" s="105">
        <v>0.80500000000000005</v>
      </c>
      <c r="J34" s="107">
        <f t="shared" si="2"/>
        <v>24.805</v>
      </c>
      <c r="K34" s="76"/>
    </row>
    <row r="35" spans="1:11" ht="18" customHeight="1">
      <c r="A35" s="94" t="s">
        <v>52</v>
      </c>
      <c r="B35" s="77">
        <v>18</v>
      </c>
      <c r="C35" s="105">
        <v>1.625</v>
      </c>
      <c r="D35" s="106">
        <f t="shared" si="0"/>
        <v>19.625</v>
      </c>
      <c r="E35" s="77">
        <v>18</v>
      </c>
      <c r="F35" s="105">
        <v>1.625</v>
      </c>
      <c r="G35" s="106">
        <f t="shared" si="1"/>
        <v>19.625</v>
      </c>
      <c r="H35" s="77">
        <v>18</v>
      </c>
      <c r="I35" s="105">
        <v>1.625</v>
      </c>
      <c r="J35" s="107">
        <f t="shared" si="2"/>
        <v>19.625</v>
      </c>
      <c r="K35" s="76"/>
    </row>
    <row r="36" spans="1:11" ht="18" customHeight="1">
      <c r="A36" s="94" t="s">
        <v>54</v>
      </c>
      <c r="B36" s="77">
        <v>10.5</v>
      </c>
      <c r="C36" s="77">
        <v>4</v>
      </c>
      <c r="D36" s="99">
        <f t="shared" si="0"/>
        <v>14.5</v>
      </c>
      <c r="E36" s="77">
        <v>13.5</v>
      </c>
      <c r="F36" s="77">
        <v>4</v>
      </c>
      <c r="G36" s="99">
        <f t="shared" si="1"/>
        <v>17.5</v>
      </c>
      <c r="H36" s="77">
        <v>10.5</v>
      </c>
      <c r="I36" s="77">
        <v>4</v>
      </c>
      <c r="J36" s="102">
        <f t="shared" si="2"/>
        <v>14.5</v>
      </c>
      <c r="K36" s="76"/>
    </row>
    <row r="37" spans="1:11" ht="18" customHeight="1">
      <c r="A37" s="94" t="s">
        <v>56</v>
      </c>
      <c r="B37" s="77">
        <v>17</v>
      </c>
      <c r="C37" s="77">
        <v>1.9</v>
      </c>
      <c r="D37" s="99">
        <f t="shared" si="0"/>
        <v>18.899999999999999</v>
      </c>
      <c r="E37" s="77">
        <v>21</v>
      </c>
      <c r="F37" s="77">
        <v>1.9</v>
      </c>
      <c r="G37" s="99">
        <f t="shared" si="1"/>
        <v>22.9</v>
      </c>
      <c r="H37" s="77">
        <v>17</v>
      </c>
      <c r="I37" s="77">
        <v>1.9</v>
      </c>
      <c r="J37" s="102">
        <f t="shared" si="2"/>
        <v>18.899999999999999</v>
      </c>
      <c r="K37" s="76"/>
    </row>
    <row r="38" spans="1:11" ht="18" customHeight="1">
      <c r="A38" s="94" t="s">
        <v>58</v>
      </c>
      <c r="B38" s="77">
        <v>8</v>
      </c>
      <c r="C38" s="77">
        <v>15.9</v>
      </c>
      <c r="D38" s="99">
        <f t="shared" si="0"/>
        <v>23.9</v>
      </c>
      <c r="E38" s="77">
        <v>8</v>
      </c>
      <c r="F38" s="79">
        <v>14.15</v>
      </c>
      <c r="G38" s="104">
        <f t="shared" si="1"/>
        <v>22.15</v>
      </c>
      <c r="H38" s="77">
        <v>8</v>
      </c>
      <c r="I38" s="77">
        <v>15.9</v>
      </c>
      <c r="J38" s="102">
        <f t="shared" si="2"/>
        <v>23.9</v>
      </c>
      <c r="K38" s="76"/>
    </row>
    <row r="39" spans="1:11" ht="18" customHeight="1">
      <c r="A39" s="94" t="s">
        <v>232</v>
      </c>
      <c r="B39" s="77">
        <v>29.9</v>
      </c>
      <c r="C39" s="79">
        <v>0.25</v>
      </c>
      <c r="D39" s="104">
        <f t="shared" si="0"/>
        <v>30.15</v>
      </c>
      <c r="E39" s="77">
        <v>29.9</v>
      </c>
      <c r="F39" s="79">
        <v>0.25</v>
      </c>
      <c r="G39" s="104">
        <f t="shared" si="1"/>
        <v>30.15</v>
      </c>
      <c r="H39" s="77">
        <v>29.9</v>
      </c>
      <c r="I39" s="79">
        <v>0.25</v>
      </c>
      <c r="J39" s="109">
        <f t="shared" si="2"/>
        <v>30.15</v>
      </c>
      <c r="K39" s="76"/>
    </row>
    <row r="40" spans="1:11" ht="18" customHeight="1">
      <c r="A40" s="94" t="s">
        <v>61</v>
      </c>
      <c r="B40" s="77">
        <v>23</v>
      </c>
      <c r="C40" s="77">
        <v>0</v>
      </c>
      <c r="D40" s="99">
        <f t="shared" si="0"/>
        <v>23</v>
      </c>
      <c r="E40" s="77">
        <v>23</v>
      </c>
      <c r="F40" s="77">
        <v>0</v>
      </c>
      <c r="G40" s="99">
        <f t="shared" si="1"/>
        <v>23</v>
      </c>
      <c r="H40" s="77">
        <v>23</v>
      </c>
      <c r="I40" s="77">
        <v>0</v>
      </c>
      <c r="J40" s="102">
        <f t="shared" si="2"/>
        <v>23</v>
      </c>
      <c r="K40" s="76"/>
    </row>
    <row r="41" spans="1:11" ht="18" customHeight="1">
      <c r="A41" s="94" t="s">
        <v>62</v>
      </c>
      <c r="B41" s="77">
        <v>28</v>
      </c>
      <c r="C41" s="77">
        <v>0</v>
      </c>
      <c r="D41" s="99">
        <f t="shared" si="0"/>
        <v>28</v>
      </c>
      <c r="E41" s="77">
        <v>28</v>
      </c>
      <c r="F41" s="77">
        <v>0</v>
      </c>
      <c r="G41" s="99">
        <f t="shared" si="1"/>
        <v>28</v>
      </c>
      <c r="H41" s="77">
        <v>28</v>
      </c>
      <c r="I41" s="77">
        <v>0</v>
      </c>
      <c r="J41" s="102">
        <f t="shared" si="2"/>
        <v>28</v>
      </c>
      <c r="K41" s="76"/>
    </row>
    <row r="42" spans="1:11" ht="18" customHeight="1">
      <c r="A42" s="94" t="s">
        <v>64</v>
      </c>
      <c r="B42" s="77">
        <v>16</v>
      </c>
      <c r="C42" s="77">
        <v>1</v>
      </c>
      <c r="D42" s="99">
        <f t="shared" si="0"/>
        <v>17</v>
      </c>
      <c r="E42" s="77">
        <v>13</v>
      </c>
      <c r="F42" s="77">
        <v>1</v>
      </c>
      <c r="G42" s="99">
        <f t="shared" si="1"/>
        <v>14</v>
      </c>
      <c r="H42" s="77">
        <v>16</v>
      </c>
      <c r="I42" s="77">
        <v>1</v>
      </c>
      <c r="J42" s="102">
        <f t="shared" si="2"/>
        <v>17</v>
      </c>
      <c r="K42" s="76"/>
    </row>
    <row r="43" spans="1:11" ht="18" customHeight="1">
      <c r="A43" s="94" t="s">
        <v>206</v>
      </c>
      <c r="B43" s="77">
        <v>24</v>
      </c>
      <c r="C43" s="77">
        <v>0</v>
      </c>
      <c r="D43" s="99">
        <f t="shared" si="0"/>
        <v>24</v>
      </c>
      <c r="E43" s="77">
        <v>24</v>
      </c>
      <c r="F43" s="77">
        <v>0</v>
      </c>
      <c r="G43" s="99">
        <f t="shared" si="1"/>
        <v>24</v>
      </c>
      <c r="H43" s="77">
        <v>24</v>
      </c>
      <c r="I43" s="77">
        <v>0</v>
      </c>
      <c r="J43" s="102">
        <f t="shared" si="2"/>
        <v>24</v>
      </c>
      <c r="K43" s="76"/>
    </row>
    <row r="44" spans="1:11" ht="18" customHeight="1">
      <c r="A44" s="94" t="s">
        <v>66</v>
      </c>
      <c r="B44" s="77">
        <v>12</v>
      </c>
      <c r="C44" s="77">
        <v>19.2</v>
      </c>
      <c r="D44" s="99">
        <f t="shared" si="0"/>
        <v>31.2</v>
      </c>
      <c r="E44" s="77">
        <v>12</v>
      </c>
      <c r="F44" s="77">
        <v>26.1</v>
      </c>
      <c r="G44" s="99">
        <f t="shared" si="1"/>
        <v>38.1</v>
      </c>
      <c r="H44" s="77">
        <v>12</v>
      </c>
      <c r="I44" s="77">
        <v>19.2</v>
      </c>
      <c r="J44" s="102">
        <f t="shared" si="2"/>
        <v>31.2</v>
      </c>
      <c r="K44" s="76"/>
    </row>
    <row r="45" spans="1:11" ht="18" customHeight="1">
      <c r="A45" s="94" t="s">
        <v>68</v>
      </c>
      <c r="B45" s="77">
        <v>30</v>
      </c>
      <c r="C45" s="77">
        <v>1</v>
      </c>
      <c r="D45" s="99">
        <f t="shared" si="0"/>
        <v>31</v>
      </c>
      <c r="E45" s="77">
        <v>30</v>
      </c>
      <c r="F45" s="77">
        <v>1</v>
      </c>
      <c r="G45" s="99">
        <f t="shared" si="1"/>
        <v>31</v>
      </c>
      <c r="H45" s="77">
        <v>30</v>
      </c>
      <c r="I45" s="77">
        <v>1</v>
      </c>
      <c r="J45" s="102">
        <f t="shared" si="2"/>
        <v>31</v>
      </c>
      <c r="K45" s="76"/>
    </row>
    <row r="46" spans="1:11" ht="18" customHeight="1">
      <c r="A46" s="94" t="s">
        <v>70</v>
      </c>
      <c r="B46" s="77">
        <v>16</v>
      </c>
      <c r="C46" s="77">
        <v>0</v>
      </c>
      <c r="D46" s="99">
        <f t="shared" si="0"/>
        <v>16</v>
      </c>
      <c r="E46" s="77">
        <v>16</v>
      </c>
      <c r="F46" s="77">
        <v>0</v>
      </c>
      <c r="G46" s="99">
        <f t="shared" si="1"/>
        <v>16</v>
      </c>
      <c r="H46" s="77">
        <v>16</v>
      </c>
      <c r="I46" s="77">
        <v>0</v>
      </c>
      <c r="J46" s="102">
        <f t="shared" si="2"/>
        <v>16</v>
      </c>
      <c r="K46" s="76"/>
    </row>
    <row r="47" spans="1:11" ht="18" customHeight="1">
      <c r="A47" s="94" t="s">
        <v>207</v>
      </c>
      <c r="B47" s="77">
        <v>22</v>
      </c>
      <c r="C47" s="77">
        <v>0</v>
      </c>
      <c r="D47" s="99">
        <f t="shared" si="0"/>
        <v>22</v>
      </c>
      <c r="E47" s="77">
        <v>22</v>
      </c>
      <c r="F47" s="77">
        <v>0</v>
      </c>
      <c r="G47" s="99">
        <f t="shared" si="1"/>
        <v>22</v>
      </c>
      <c r="H47" s="77">
        <v>20</v>
      </c>
      <c r="I47" s="77">
        <v>0</v>
      </c>
      <c r="J47" s="102">
        <f t="shared" si="2"/>
        <v>20</v>
      </c>
      <c r="K47" s="76"/>
    </row>
    <row r="48" spans="1:11" ht="18" customHeight="1">
      <c r="A48" s="94" t="s">
        <v>208</v>
      </c>
      <c r="B48" s="77">
        <v>20</v>
      </c>
      <c r="C48" s="77">
        <v>1.4</v>
      </c>
      <c r="D48" s="99">
        <f t="shared" si="0"/>
        <v>21.4</v>
      </c>
      <c r="E48" s="77">
        <v>17</v>
      </c>
      <c r="F48" s="77">
        <v>1.4</v>
      </c>
      <c r="G48" s="99">
        <f t="shared" si="1"/>
        <v>18.399999999999999</v>
      </c>
      <c r="H48" s="77">
        <v>20</v>
      </c>
      <c r="I48" s="77">
        <v>1.4</v>
      </c>
      <c r="J48" s="102">
        <f t="shared" si="2"/>
        <v>21.4</v>
      </c>
      <c r="K48" s="76"/>
    </row>
    <row r="49" spans="1:11" ht="18" customHeight="1">
      <c r="A49" s="94" t="s">
        <v>74</v>
      </c>
      <c r="B49" s="77">
        <v>20</v>
      </c>
      <c r="C49" s="77">
        <v>0</v>
      </c>
      <c r="D49" s="99">
        <f t="shared" si="0"/>
        <v>20</v>
      </c>
      <c r="E49" s="77">
        <v>20</v>
      </c>
      <c r="F49" s="77">
        <v>0</v>
      </c>
      <c r="G49" s="99">
        <f t="shared" si="1"/>
        <v>20</v>
      </c>
      <c r="H49" s="77">
        <v>20</v>
      </c>
      <c r="I49" s="77">
        <v>0</v>
      </c>
      <c r="J49" s="102">
        <f t="shared" si="2"/>
        <v>20</v>
      </c>
      <c r="K49" s="76"/>
    </row>
    <row r="50" spans="1:11" ht="18" customHeight="1">
      <c r="A50" s="94" t="s">
        <v>75</v>
      </c>
      <c r="B50" s="77">
        <v>24.5</v>
      </c>
      <c r="C50" s="77">
        <v>0</v>
      </c>
      <c r="D50" s="99">
        <f t="shared" si="0"/>
        <v>24.5</v>
      </c>
      <c r="E50" s="77">
        <v>24.5</v>
      </c>
      <c r="F50" s="77">
        <v>0</v>
      </c>
      <c r="G50" s="99">
        <f t="shared" si="1"/>
        <v>24.5</v>
      </c>
      <c r="H50" s="77">
        <v>24.5</v>
      </c>
      <c r="I50" s="77">
        <v>0</v>
      </c>
      <c r="J50" s="102">
        <f t="shared" si="2"/>
        <v>24.5</v>
      </c>
      <c r="K50" s="76"/>
    </row>
    <row r="51" spans="1:11" ht="18" customHeight="1">
      <c r="A51" s="94" t="s">
        <v>195</v>
      </c>
      <c r="B51" s="77">
        <v>19</v>
      </c>
      <c r="C51" s="77">
        <v>1</v>
      </c>
      <c r="D51" s="99">
        <f t="shared" si="0"/>
        <v>20</v>
      </c>
      <c r="E51" s="77">
        <v>25</v>
      </c>
      <c r="F51" s="77">
        <v>1</v>
      </c>
      <c r="G51" s="99">
        <f t="shared" si="1"/>
        <v>26</v>
      </c>
      <c r="H51" s="77">
        <v>19</v>
      </c>
      <c r="I51" s="77">
        <v>1</v>
      </c>
      <c r="J51" s="102">
        <f t="shared" si="2"/>
        <v>20</v>
      </c>
      <c r="K51" s="76"/>
    </row>
    <row r="52" spans="1:11" ht="18" customHeight="1">
      <c r="A52" s="94" t="s">
        <v>209</v>
      </c>
      <c r="B52" s="77">
        <v>17.5</v>
      </c>
      <c r="C52" s="77">
        <v>0</v>
      </c>
      <c r="D52" s="99">
        <f t="shared" si="0"/>
        <v>17.5</v>
      </c>
      <c r="E52" s="77">
        <v>16</v>
      </c>
      <c r="F52" s="77">
        <v>0</v>
      </c>
      <c r="G52" s="99">
        <f t="shared" si="1"/>
        <v>16</v>
      </c>
      <c r="H52" s="77">
        <v>17.5</v>
      </c>
      <c r="I52" s="77">
        <v>0</v>
      </c>
      <c r="J52" s="102">
        <f t="shared" si="2"/>
        <v>17.5</v>
      </c>
      <c r="K52" s="76"/>
    </row>
    <row r="53" spans="1:11" ht="18" customHeight="1">
      <c r="A53" s="94" t="s">
        <v>80</v>
      </c>
      <c r="B53" s="77">
        <v>31</v>
      </c>
      <c r="C53" s="77">
        <v>0</v>
      </c>
      <c r="D53" s="99">
        <f t="shared" si="0"/>
        <v>31</v>
      </c>
      <c r="E53" s="77">
        <v>31</v>
      </c>
      <c r="F53" s="77">
        <v>0</v>
      </c>
      <c r="G53" s="99">
        <f t="shared" si="1"/>
        <v>31</v>
      </c>
      <c r="H53" s="77">
        <v>31</v>
      </c>
      <c r="I53" s="77">
        <v>0</v>
      </c>
      <c r="J53" s="102">
        <f t="shared" si="2"/>
        <v>31</v>
      </c>
      <c r="K53" s="76"/>
    </row>
    <row r="54" spans="1:11" ht="18" customHeight="1">
      <c r="A54" s="94" t="s">
        <v>82</v>
      </c>
      <c r="B54" s="77">
        <v>20.5</v>
      </c>
      <c r="C54" s="77">
        <v>6.5</v>
      </c>
      <c r="D54" s="99">
        <f t="shared" si="0"/>
        <v>27</v>
      </c>
      <c r="E54" s="77">
        <v>20.5</v>
      </c>
      <c r="F54" s="77">
        <v>6.5</v>
      </c>
      <c r="G54" s="99">
        <f t="shared" si="1"/>
        <v>27</v>
      </c>
      <c r="H54" s="77">
        <v>20.5</v>
      </c>
      <c r="I54" s="77">
        <v>6.5</v>
      </c>
      <c r="J54" s="102">
        <f t="shared" si="2"/>
        <v>27</v>
      </c>
      <c r="K54" s="76"/>
    </row>
    <row r="55" spans="1:11" ht="18" customHeight="1">
      <c r="A55" s="94" t="s">
        <v>107</v>
      </c>
      <c r="B55" s="77">
        <v>29.9</v>
      </c>
      <c r="C55" s="77">
        <v>3</v>
      </c>
      <c r="D55" s="99">
        <f t="shared" si="0"/>
        <v>32.9</v>
      </c>
      <c r="E55" s="77">
        <v>29.9</v>
      </c>
      <c r="F55" s="77">
        <v>3</v>
      </c>
      <c r="G55" s="99">
        <f t="shared" si="1"/>
        <v>32.9</v>
      </c>
      <c r="H55" s="77">
        <v>29.9</v>
      </c>
      <c r="I55" s="77">
        <v>3</v>
      </c>
      <c r="J55" s="102">
        <f t="shared" si="2"/>
        <v>32.9</v>
      </c>
      <c r="K55" s="76"/>
    </row>
    <row r="56" spans="1:11" ht="18" customHeight="1">
      <c r="A56" s="94" t="s">
        <v>86</v>
      </c>
      <c r="B56" s="77">
        <v>13</v>
      </c>
      <c r="C56" s="77">
        <v>1</v>
      </c>
      <c r="D56" s="99">
        <f t="shared" si="0"/>
        <v>14</v>
      </c>
      <c r="E56" s="77">
        <v>13</v>
      </c>
      <c r="F56" s="77">
        <v>1</v>
      </c>
      <c r="G56" s="99">
        <f t="shared" si="1"/>
        <v>14</v>
      </c>
      <c r="H56" s="77">
        <v>13</v>
      </c>
      <c r="I56" s="77">
        <v>1</v>
      </c>
      <c r="J56" s="102">
        <f t="shared" si="2"/>
        <v>14</v>
      </c>
    </row>
    <row r="57" spans="1:11">
      <c r="A57" s="84"/>
      <c r="B57" s="80"/>
      <c r="C57" s="80"/>
      <c r="D57" s="80"/>
      <c r="E57" s="80"/>
      <c r="F57" s="80"/>
      <c r="G57" s="80"/>
      <c r="H57" s="80"/>
      <c r="I57" s="80"/>
      <c r="J57" s="80"/>
    </row>
    <row r="58" spans="1:11" ht="13">
      <c r="A58" s="82" t="s">
        <v>196</v>
      </c>
      <c r="B58" s="80"/>
      <c r="C58" s="80"/>
      <c r="D58" s="80"/>
      <c r="E58" s="80"/>
      <c r="F58" s="80"/>
      <c r="G58" s="80"/>
      <c r="H58" s="80"/>
      <c r="I58" s="80"/>
      <c r="J58" s="80"/>
    </row>
    <row r="59" spans="1:11">
      <c r="A59" s="110" t="s">
        <v>210</v>
      </c>
      <c r="B59" s="80"/>
      <c r="C59" s="80"/>
      <c r="D59" s="80"/>
      <c r="E59" s="80"/>
      <c r="F59" s="80"/>
      <c r="G59" s="80"/>
      <c r="H59" s="80"/>
      <c r="I59" s="80"/>
      <c r="J59" s="80"/>
    </row>
    <row r="60" spans="1:11">
      <c r="A60" s="110" t="s">
        <v>211</v>
      </c>
      <c r="B60" s="80"/>
      <c r="C60" s="80"/>
      <c r="D60" s="80"/>
      <c r="E60" s="80"/>
      <c r="F60" s="80"/>
      <c r="G60" s="80"/>
      <c r="H60" s="80"/>
      <c r="I60" s="80"/>
      <c r="J60" s="80"/>
    </row>
    <row r="61" spans="1:11">
      <c r="A61" s="110" t="s">
        <v>212</v>
      </c>
      <c r="B61" s="80"/>
      <c r="C61" s="80"/>
      <c r="D61" s="80"/>
      <c r="E61" s="80"/>
      <c r="F61" s="80"/>
      <c r="G61" s="80"/>
      <c r="H61" s="80"/>
      <c r="I61" s="80"/>
      <c r="J61" s="80"/>
    </row>
    <row r="62" spans="1:11">
      <c r="A62" s="110" t="s">
        <v>213</v>
      </c>
      <c r="B62" s="80"/>
      <c r="C62" s="80"/>
      <c r="D62" s="80"/>
      <c r="E62" s="80"/>
      <c r="F62" s="80"/>
      <c r="G62" s="80"/>
      <c r="H62" s="80"/>
      <c r="I62" s="80"/>
      <c r="J62" s="80"/>
    </row>
    <row r="63" spans="1:11">
      <c r="A63" s="110" t="s">
        <v>214</v>
      </c>
      <c r="B63" s="80"/>
      <c r="C63" s="80"/>
      <c r="D63" s="80"/>
      <c r="E63" s="80"/>
      <c r="F63" s="80"/>
      <c r="G63" s="80"/>
      <c r="H63" s="80"/>
      <c r="I63" s="80"/>
      <c r="J63" s="80"/>
    </row>
    <row r="64" spans="1:11">
      <c r="A64" s="110" t="s">
        <v>215</v>
      </c>
      <c r="B64" s="80"/>
      <c r="C64" s="80"/>
      <c r="D64" s="80"/>
      <c r="E64" s="80"/>
      <c r="F64" s="80"/>
      <c r="G64" s="80"/>
      <c r="H64" s="80"/>
      <c r="I64" s="80"/>
      <c r="J64" s="80"/>
    </row>
    <row r="65" spans="1:10">
      <c r="A65" s="110" t="s">
        <v>216</v>
      </c>
      <c r="B65" s="80"/>
      <c r="C65" s="80"/>
      <c r="D65" s="80"/>
      <c r="E65" s="80"/>
      <c r="F65" s="80"/>
      <c r="G65" s="80"/>
      <c r="H65" s="80"/>
      <c r="I65" s="80"/>
      <c r="J65" s="80"/>
    </row>
    <row r="66" spans="1:10">
      <c r="A66" s="110" t="s">
        <v>217</v>
      </c>
      <c r="B66" s="80"/>
      <c r="C66" s="80"/>
      <c r="D66" s="80"/>
      <c r="E66" s="80"/>
      <c r="F66" s="80"/>
      <c r="G66" s="80"/>
      <c r="H66" s="80"/>
      <c r="I66" s="80"/>
      <c r="J66" s="80"/>
    </row>
    <row r="67" spans="1:10">
      <c r="A67" s="110" t="s">
        <v>228</v>
      </c>
      <c r="B67" s="80"/>
      <c r="C67" s="80"/>
      <c r="D67" s="80"/>
      <c r="E67" s="80"/>
      <c r="F67" s="80"/>
      <c r="G67" s="80"/>
      <c r="H67" s="80"/>
      <c r="I67" s="80"/>
      <c r="J67" s="80"/>
    </row>
    <row r="68" spans="1:10">
      <c r="A68" s="110"/>
      <c r="B68" s="80"/>
      <c r="C68" s="80"/>
      <c r="D68" s="80"/>
      <c r="E68" s="80"/>
      <c r="F68" s="80"/>
      <c r="G68" s="80"/>
      <c r="H68" s="80"/>
      <c r="I68" s="80"/>
      <c r="J68" s="80"/>
    </row>
    <row r="69" spans="1:10">
      <c r="A69" s="110" t="s">
        <v>223</v>
      </c>
      <c r="B69" s="80"/>
      <c r="C69" s="80"/>
      <c r="D69" s="80"/>
      <c r="E69" s="80"/>
      <c r="F69" s="80"/>
      <c r="G69" s="80"/>
      <c r="H69" s="80"/>
      <c r="I69" s="80"/>
      <c r="J69" s="80"/>
    </row>
    <row r="70" spans="1:10">
      <c r="A70" s="110" t="s">
        <v>224</v>
      </c>
      <c r="B70" s="80"/>
      <c r="C70" s="80"/>
      <c r="D70" s="80"/>
      <c r="E70" s="80"/>
      <c r="F70" s="80"/>
      <c r="G70" s="80"/>
      <c r="H70" s="80"/>
      <c r="I70" s="80"/>
      <c r="J70" s="80"/>
    </row>
    <row r="71" spans="1:10">
      <c r="A71" s="110" t="s">
        <v>225</v>
      </c>
      <c r="B71" s="80"/>
      <c r="C71" s="80"/>
      <c r="D71" s="80"/>
      <c r="E71" s="80"/>
      <c r="F71" s="80"/>
      <c r="G71" s="80"/>
      <c r="H71" s="80"/>
      <c r="I71" s="80"/>
      <c r="J71" s="80"/>
    </row>
    <row r="72" spans="1:10">
      <c r="A72" s="110" t="s">
        <v>226</v>
      </c>
      <c r="B72" s="80"/>
      <c r="C72" s="80"/>
      <c r="D72" s="80"/>
      <c r="E72" s="80"/>
      <c r="F72" s="80"/>
      <c r="G72" s="80"/>
      <c r="H72" s="80"/>
      <c r="I72" s="80"/>
      <c r="J72" s="80"/>
    </row>
    <row r="73" spans="1:10">
      <c r="A73" s="110" t="s">
        <v>227</v>
      </c>
      <c r="B73" s="80"/>
      <c r="C73" s="80"/>
      <c r="D73" s="80"/>
      <c r="E73" s="80"/>
      <c r="F73" s="80"/>
      <c r="G73" s="80"/>
      <c r="H73" s="80"/>
      <c r="I73" s="80"/>
      <c r="J73" s="80"/>
    </row>
    <row r="74" spans="1:10">
      <c r="A74" s="110"/>
      <c r="B74" s="80"/>
      <c r="C74" s="80"/>
      <c r="D74" s="80"/>
      <c r="E74" s="80"/>
      <c r="F74" s="80"/>
      <c r="G74" s="80"/>
      <c r="H74" s="80"/>
      <c r="I74" s="80"/>
      <c r="J74" s="80"/>
    </row>
    <row r="75" spans="1:10">
      <c r="A75" s="110" t="s">
        <v>219</v>
      </c>
      <c r="B75" s="80"/>
      <c r="C75" s="80"/>
      <c r="D75" s="80"/>
      <c r="E75" s="80"/>
      <c r="F75" s="80"/>
      <c r="G75" s="80"/>
      <c r="H75" s="80"/>
      <c r="I75" s="80"/>
      <c r="J75" s="80"/>
    </row>
    <row r="76" spans="1:10">
      <c r="A76" s="110"/>
      <c r="B76" s="80"/>
      <c r="C76" s="80"/>
      <c r="D76" s="80"/>
      <c r="E76" s="80"/>
      <c r="F76" s="80"/>
      <c r="G76" s="80"/>
      <c r="H76" s="80"/>
      <c r="I76" s="80"/>
      <c r="J76" s="80"/>
    </row>
    <row r="77" spans="1:10">
      <c r="A77" t="s">
        <v>238</v>
      </c>
      <c r="B77" s="80"/>
      <c r="C77" s="80"/>
      <c r="D77" s="80"/>
      <c r="E77" s="80"/>
      <c r="F77" s="80"/>
      <c r="G77" s="80"/>
      <c r="H77" s="80"/>
      <c r="I77" s="80"/>
      <c r="J77" s="80"/>
    </row>
    <row r="78" spans="1:10">
      <c r="A78" s="110"/>
      <c r="B78" s="80"/>
      <c r="C78" s="80"/>
      <c r="D78" s="80"/>
      <c r="E78" s="80"/>
      <c r="F78" s="80"/>
      <c r="G78" s="80"/>
      <c r="H78" s="80"/>
      <c r="I78" s="80"/>
      <c r="J78" s="80"/>
    </row>
    <row r="79" spans="1:10">
      <c r="A79" s="110" t="s">
        <v>233</v>
      </c>
      <c r="B79" s="80"/>
      <c r="C79" s="80"/>
      <c r="D79" s="80"/>
      <c r="E79" s="80"/>
      <c r="F79" s="80"/>
      <c r="G79" s="80"/>
      <c r="H79" s="80"/>
      <c r="I79" s="80"/>
      <c r="J79" s="80"/>
    </row>
    <row r="80" spans="1:10">
      <c r="A80" s="110" t="s">
        <v>229</v>
      </c>
      <c r="B80" s="80"/>
      <c r="C80" s="80"/>
      <c r="D80" s="80"/>
      <c r="E80" s="80"/>
      <c r="F80" s="80"/>
      <c r="G80" s="80"/>
      <c r="H80" s="80"/>
      <c r="I80" s="80"/>
      <c r="J80" s="80"/>
    </row>
    <row r="81" spans="1:10">
      <c r="A81" s="110"/>
      <c r="B81" s="80"/>
      <c r="C81" s="80"/>
      <c r="D81" s="80"/>
      <c r="E81" s="80"/>
      <c r="F81" s="80"/>
      <c r="G81" s="80"/>
      <c r="H81" s="80"/>
      <c r="I81" s="80"/>
      <c r="J81" s="80"/>
    </row>
    <row r="82" spans="1:10">
      <c r="A82" t="s">
        <v>239</v>
      </c>
      <c r="B82" s="80"/>
      <c r="C82" s="80"/>
      <c r="D82" s="80"/>
      <c r="E82" s="80"/>
      <c r="F82" s="80"/>
      <c r="G82" s="80"/>
      <c r="H82" s="80"/>
      <c r="I82" s="80"/>
      <c r="J82" s="80"/>
    </row>
    <row r="83" spans="1:10">
      <c r="B83" s="80"/>
      <c r="C83" s="80"/>
      <c r="D83" s="80"/>
      <c r="E83" s="80"/>
      <c r="F83" s="80"/>
      <c r="G83" s="80"/>
      <c r="H83" s="80"/>
      <c r="I83" s="80"/>
      <c r="J83" s="80"/>
    </row>
    <row r="84" spans="1:10">
      <c r="B84" s="80"/>
      <c r="C84" s="80"/>
      <c r="D84" s="80"/>
      <c r="E84" s="80"/>
      <c r="F84" s="80"/>
      <c r="G84" s="80"/>
      <c r="H84" s="80"/>
      <c r="I84" s="80"/>
      <c r="J84" s="80"/>
    </row>
    <row r="85" spans="1:10">
      <c r="A85" s="81" t="s">
        <v>235</v>
      </c>
      <c r="B85" s="80"/>
      <c r="C85" s="80"/>
      <c r="D85" s="80"/>
      <c r="E85" s="80"/>
      <c r="F85" s="80"/>
      <c r="G85" s="80"/>
      <c r="H85" s="80"/>
      <c r="I85" s="80"/>
      <c r="J85" s="80"/>
    </row>
    <row r="86" spans="1:10">
      <c r="B86" s="80"/>
      <c r="C86" s="80"/>
      <c r="D86" s="80"/>
      <c r="E86" s="80"/>
      <c r="F86" s="80"/>
      <c r="G86" s="80"/>
      <c r="H86" s="80"/>
      <c r="I86" s="80"/>
      <c r="J86" s="80"/>
    </row>
    <row r="87" spans="1:10">
      <c r="B87" s="80"/>
      <c r="C87" s="80"/>
      <c r="D87" s="80"/>
      <c r="E87" s="80"/>
      <c r="F87" s="80"/>
      <c r="G87" s="80"/>
      <c r="H87" s="80"/>
      <c r="I87" s="80"/>
      <c r="J87" s="80"/>
    </row>
    <row r="88" spans="1:10">
      <c r="B88" s="80"/>
      <c r="C88" s="80"/>
      <c r="D88" s="80"/>
      <c r="E88" s="80"/>
      <c r="F88" s="80"/>
      <c r="G88" s="80"/>
      <c r="H88" s="80"/>
      <c r="I88" s="80"/>
      <c r="J88" s="80"/>
    </row>
    <row r="89" spans="1:10">
      <c r="B89" s="80"/>
      <c r="C89" s="80"/>
      <c r="D89" s="80"/>
      <c r="E89" s="80"/>
      <c r="F89" s="80"/>
      <c r="G89" s="80"/>
      <c r="H89" s="80"/>
      <c r="I89" s="80"/>
      <c r="J89" s="80"/>
    </row>
    <row r="90" spans="1:10">
      <c r="B90" s="18"/>
      <c r="C90" s="18"/>
      <c r="D90" s="18"/>
      <c r="E90" s="18"/>
      <c r="F90" s="18"/>
      <c r="G90" s="18"/>
      <c r="H90" s="18"/>
      <c r="I90" s="18"/>
      <c r="J90" s="18"/>
    </row>
    <row r="91" spans="1:10">
      <c r="B91" s="18"/>
      <c r="C91" s="18"/>
      <c r="D91" s="18"/>
      <c r="E91" s="18"/>
      <c r="F91" s="18"/>
      <c r="G91" s="18"/>
      <c r="H91" s="18"/>
      <c r="I91" s="18"/>
      <c r="J91" s="18"/>
    </row>
    <row r="92" spans="1:10">
      <c r="B92" s="18"/>
      <c r="C92" s="18"/>
      <c r="D92" s="18"/>
      <c r="E92" s="18"/>
      <c r="F92" s="18"/>
      <c r="G92" s="18"/>
      <c r="H92" s="18"/>
      <c r="I92" s="18"/>
      <c r="J92" s="18"/>
    </row>
    <row r="93" spans="1:10">
      <c r="B93" s="18"/>
      <c r="C93" s="18"/>
      <c r="D93" s="18"/>
      <c r="E93" s="18"/>
      <c r="F93" s="18"/>
      <c r="G93" s="18"/>
      <c r="H93" s="18"/>
      <c r="I93" s="18"/>
      <c r="J93" s="18"/>
    </row>
    <row r="94" spans="1:10">
      <c r="B94" s="18"/>
      <c r="C94" s="18"/>
      <c r="D94" s="18"/>
      <c r="E94" s="18"/>
      <c r="F94" s="18"/>
      <c r="G94" s="18"/>
      <c r="H94" s="18"/>
      <c r="I94" s="18"/>
      <c r="J94" s="18"/>
    </row>
    <row r="95" spans="1:10">
      <c r="B95" s="18"/>
      <c r="C95" s="18"/>
      <c r="D95" s="18"/>
      <c r="E95" s="18"/>
      <c r="F95" s="18"/>
      <c r="G95" s="18"/>
      <c r="H95" s="18"/>
      <c r="I95" s="18"/>
      <c r="J95" s="18"/>
    </row>
    <row r="96" spans="1:10">
      <c r="B96" s="18"/>
      <c r="C96" s="18"/>
      <c r="D96" s="18"/>
      <c r="E96" s="18"/>
      <c r="F96" s="18"/>
      <c r="G96" s="18"/>
      <c r="H96" s="18"/>
      <c r="I96" s="18"/>
      <c r="J96" s="18"/>
    </row>
    <row r="97" spans="2:10">
      <c r="B97" s="18"/>
      <c r="C97" s="18"/>
      <c r="D97" s="18"/>
      <c r="E97" s="18"/>
      <c r="F97" s="18"/>
      <c r="G97" s="18"/>
      <c r="H97" s="18"/>
      <c r="I97" s="18"/>
      <c r="J97" s="18"/>
    </row>
    <row r="98" spans="2:10">
      <c r="B98" s="18"/>
      <c r="C98" s="18"/>
      <c r="D98" s="18"/>
      <c r="E98" s="18"/>
      <c r="F98" s="18"/>
      <c r="G98" s="18"/>
      <c r="H98" s="18"/>
      <c r="I98" s="18"/>
      <c r="J98" s="18"/>
    </row>
    <row r="99" spans="2:10">
      <c r="B99" s="18"/>
      <c r="C99" s="18"/>
      <c r="D99" s="18"/>
      <c r="E99" s="18"/>
      <c r="F99" s="18"/>
      <c r="G99" s="18"/>
      <c r="H99" s="18"/>
      <c r="I99" s="18"/>
      <c r="J99" s="18"/>
    </row>
    <row r="100" spans="2:10">
      <c r="B100" s="18"/>
      <c r="C100" s="18"/>
      <c r="D100" s="18"/>
      <c r="E100" s="18"/>
      <c r="F100" s="18"/>
      <c r="G100" s="18"/>
      <c r="H100" s="18"/>
      <c r="I100" s="18"/>
      <c r="J100" s="18"/>
    </row>
    <row r="101" spans="2:10">
      <c r="B101" s="18"/>
      <c r="C101" s="18"/>
      <c r="D101" s="18"/>
      <c r="E101" s="18"/>
      <c r="F101" s="18"/>
      <c r="G101" s="18"/>
      <c r="H101" s="18"/>
      <c r="I101" s="18"/>
      <c r="J101" s="18"/>
    </row>
    <row r="102" spans="2:10">
      <c r="B102" s="18"/>
      <c r="C102" s="18"/>
      <c r="D102" s="18"/>
      <c r="E102" s="18"/>
      <c r="F102" s="18"/>
      <c r="G102" s="18"/>
      <c r="H102" s="18"/>
      <c r="I102" s="18"/>
      <c r="J102" s="18"/>
    </row>
    <row r="103" spans="2:10">
      <c r="B103" s="18"/>
      <c r="C103" s="18"/>
      <c r="D103" s="18"/>
      <c r="E103" s="18"/>
      <c r="F103" s="18"/>
      <c r="G103" s="18"/>
      <c r="H103" s="18"/>
      <c r="I103" s="18"/>
      <c r="J103" s="18"/>
    </row>
    <row r="104" spans="2:10">
      <c r="B104" s="18"/>
      <c r="C104" s="18"/>
      <c r="D104" s="18"/>
      <c r="E104" s="18"/>
      <c r="F104" s="18"/>
      <c r="G104" s="18"/>
      <c r="H104" s="18"/>
      <c r="I104" s="18"/>
      <c r="J104" s="18"/>
    </row>
    <row r="105" spans="2:10">
      <c r="B105" s="18"/>
      <c r="C105" s="18"/>
      <c r="D105" s="18"/>
      <c r="E105" s="18"/>
      <c r="F105" s="18"/>
      <c r="G105" s="18"/>
      <c r="H105" s="18"/>
      <c r="I105" s="18"/>
      <c r="J105" s="18"/>
    </row>
    <row r="106" spans="2:10">
      <c r="B106" s="18"/>
      <c r="C106" s="18"/>
      <c r="D106" s="18"/>
      <c r="E106" s="18"/>
      <c r="F106" s="18"/>
      <c r="G106" s="18"/>
      <c r="H106" s="18"/>
      <c r="I106" s="18"/>
      <c r="J106" s="18"/>
    </row>
    <row r="107" spans="2:10">
      <c r="B107" s="18"/>
      <c r="C107" s="18"/>
      <c r="D107" s="18"/>
      <c r="E107" s="18"/>
      <c r="F107" s="18"/>
      <c r="G107" s="18"/>
      <c r="H107" s="18"/>
      <c r="I107" s="18"/>
      <c r="J107" s="18"/>
    </row>
    <row r="108" spans="2:10">
      <c r="B108" s="18"/>
      <c r="C108" s="18"/>
      <c r="D108" s="18"/>
      <c r="E108" s="18"/>
      <c r="F108" s="18"/>
      <c r="G108" s="18"/>
      <c r="H108" s="18"/>
      <c r="I108" s="18"/>
      <c r="J108" s="18"/>
    </row>
    <row r="109" spans="2:10">
      <c r="B109" s="18"/>
      <c r="C109" s="18"/>
      <c r="D109" s="18"/>
      <c r="E109" s="18"/>
      <c r="F109" s="18"/>
      <c r="G109" s="18"/>
      <c r="H109" s="18"/>
      <c r="I109" s="18"/>
      <c r="J109" s="18"/>
    </row>
    <row r="110" spans="2:10">
      <c r="B110" s="18"/>
      <c r="C110" s="18"/>
      <c r="D110" s="18"/>
      <c r="E110" s="18"/>
      <c r="F110" s="18"/>
      <c r="G110" s="18"/>
      <c r="H110" s="18"/>
      <c r="I110" s="18"/>
      <c r="J110" s="18"/>
    </row>
    <row r="111" spans="2:10">
      <c r="B111" s="18"/>
      <c r="C111" s="18"/>
      <c r="D111" s="18"/>
      <c r="E111" s="18"/>
      <c r="F111" s="18"/>
      <c r="G111" s="18"/>
      <c r="H111" s="18"/>
      <c r="I111" s="18"/>
      <c r="J111" s="18"/>
    </row>
    <row r="112" spans="2:10">
      <c r="B112" s="18"/>
      <c r="C112" s="18"/>
      <c r="D112" s="18"/>
      <c r="E112" s="18"/>
      <c r="F112" s="18"/>
      <c r="G112" s="18"/>
      <c r="H112" s="18"/>
      <c r="I112" s="18"/>
      <c r="J112" s="18"/>
    </row>
    <row r="113" spans="2:10">
      <c r="B113" s="18"/>
      <c r="C113" s="18"/>
      <c r="D113" s="18"/>
      <c r="E113" s="18"/>
      <c r="F113" s="18"/>
      <c r="G113" s="18"/>
      <c r="H113" s="18"/>
      <c r="I113" s="18"/>
      <c r="J113" s="18"/>
    </row>
    <row r="114" spans="2:10">
      <c r="B114" s="18"/>
      <c r="C114" s="18"/>
      <c r="D114" s="18"/>
      <c r="E114" s="18"/>
      <c r="F114" s="18"/>
      <c r="G114" s="18"/>
      <c r="H114" s="18"/>
      <c r="I114" s="18"/>
      <c r="J114" s="18"/>
    </row>
    <row r="115" spans="2:10">
      <c r="B115" s="18"/>
      <c r="C115" s="18"/>
      <c r="D115" s="18"/>
      <c r="E115" s="18"/>
      <c r="F115" s="18"/>
      <c r="G115" s="18"/>
      <c r="H115" s="18"/>
      <c r="I115" s="18"/>
      <c r="J115" s="18"/>
    </row>
    <row r="116" spans="2:10">
      <c r="B116" s="18"/>
      <c r="C116" s="18"/>
      <c r="D116" s="18"/>
      <c r="E116" s="18"/>
      <c r="F116" s="18"/>
      <c r="G116" s="18"/>
      <c r="H116" s="18"/>
      <c r="I116" s="18"/>
      <c r="J116" s="18"/>
    </row>
  </sheetData>
  <phoneticPr fontId="0" type="noConversion"/>
  <pageMargins left="0.75" right="0.75" top="1" bottom="1" header="0.5" footer="0.5"/>
  <pageSetup scale="4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69"/>
  <sheetViews>
    <sheetView showGridLines="0" zoomScaleNormal="100" workbookViewId="0">
      <selection activeCell="B20" sqref="B20"/>
    </sheetView>
  </sheetViews>
  <sheetFormatPr defaultColWidth="11.453125" defaultRowHeight="12.5"/>
  <cols>
    <col min="1" max="1" width="14.453125" style="53" customWidth="1"/>
    <col min="2" max="10" width="11.453125" style="53" customWidth="1"/>
    <col min="11" max="11" width="21.7265625" style="53" customWidth="1"/>
    <col min="12" max="16384" width="11.453125" style="29"/>
  </cols>
  <sheetData>
    <row r="1" spans="1:11" ht="13">
      <c r="A1" s="382" t="s">
        <v>132</v>
      </c>
      <c r="B1" s="382"/>
      <c r="C1" s="382"/>
      <c r="D1" s="382"/>
      <c r="E1" s="382"/>
      <c r="F1" s="382"/>
      <c r="G1" s="382"/>
      <c r="H1" s="382"/>
      <c r="I1" s="382"/>
      <c r="J1" s="382"/>
      <c r="K1" s="382"/>
    </row>
    <row r="2" spans="1:11" ht="13.5" thickBot="1">
      <c r="A2" s="383">
        <v>38353</v>
      </c>
      <c r="B2" s="384"/>
      <c r="C2" s="384"/>
      <c r="D2" s="384"/>
      <c r="E2" s="384"/>
      <c r="F2" s="384"/>
      <c r="G2" s="384"/>
      <c r="H2" s="384"/>
      <c r="I2" s="384"/>
      <c r="J2" s="384"/>
      <c r="K2" s="384"/>
    </row>
    <row r="3" spans="1:11" ht="12.75" customHeight="1" thickTop="1">
      <c r="A3" s="30"/>
      <c r="B3" s="385" t="s">
        <v>133</v>
      </c>
      <c r="C3" s="386"/>
      <c r="D3" s="387"/>
      <c r="E3" s="385" t="s">
        <v>134</v>
      </c>
      <c r="F3" s="386"/>
      <c r="G3" s="387"/>
      <c r="H3" s="385" t="s">
        <v>135</v>
      </c>
      <c r="I3" s="386"/>
      <c r="J3" s="387"/>
      <c r="K3" s="56"/>
    </row>
    <row r="4" spans="1:11" ht="13">
      <c r="A4" s="32"/>
      <c r="B4" s="30" t="s">
        <v>136</v>
      </c>
      <c r="C4" s="30" t="s">
        <v>137</v>
      </c>
      <c r="D4" s="34" t="s">
        <v>138</v>
      </c>
      <c r="E4" s="30" t="s">
        <v>136</v>
      </c>
      <c r="F4" s="30" t="s">
        <v>137</v>
      </c>
      <c r="G4" s="34" t="s">
        <v>138</v>
      </c>
      <c r="H4" s="30" t="s">
        <v>136</v>
      </c>
      <c r="I4" s="30" t="s">
        <v>137</v>
      </c>
      <c r="J4" s="34" t="s">
        <v>138</v>
      </c>
      <c r="K4" s="57"/>
    </row>
    <row r="5" spans="1:11" ht="13.5" thickBot="1">
      <c r="A5" s="35" t="s">
        <v>1</v>
      </c>
      <c r="B5" s="36" t="s">
        <v>101</v>
      </c>
      <c r="C5" s="36" t="s">
        <v>101</v>
      </c>
      <c r="D5" s="37" t="s">
        <v>101</v>
      </c>
      <c r="E5" s="36" t="s">
        <v>101</v>
      </c>
      <c r="F5" s="36" t="s">
        <v>101</v>
      </c>
      <c r="G5" s="37" t="s">
        <v>101</v>
      </c>
      <c r="H5" s="36" t="s">
        <v>101</v>
      </c>
      <c r="I5" s="36" t="s">
        <v>101</v>
      </c>
      <c r="J5" s="37" t="s">
        <v>101</v>
      </c>
      <c r="K5" s="58" t="s">
        <v>5</v>
      </c>
    </row>
    <row r="6" spans="1:11">
      <c r="A6" s="38"/>
      <c r="B6" s="39"/>
      <c r="C6" s="39"/>
      <c r="D6" s="38"/>
      <c r="E6" s="39"/>
      <c r="F6" s="39"/>
      <c r="G6" s="38"/>
      <c r="H6" s="39"/>
      <c r="I6" s="39"/>
      <c r="J6" s="59"/>
      <c r="K6" s="60"/>
    </row>
    <row r="7" spans="1:11">
      <c r="A7" s="61" t="s">
        <v>139</v>
      </c>
      <c r="B7" s="62">
        <v>16</v>
      </c>
      <c r="C7" s="63">
        <v>2</v>
      </c>
      <c r="D7" s="64">
        <v>18</v>
      </c>
      <c r="E7" s="63">
        <v>19</v>
      </c>
      <c r="F7" s="63"/>
      <c r="G7" s="64">
        <v>19</v>
      </c>
      <c r="H7" s="62">
        <v>16</v>
      </c>
      <c r="I7" s="63">
        <v>2</v>
      </c>
      <c r="J7" s="64">
        <v>18</v>
      </c>
      <c r="K7" s="65" t="s">
        <v>8</v>
      </c>
    </row>
    <row r="8" spans="1:11">
      <c r="A8" s="61" t="s">
        <v>9</v>
      </c>
      <c r="B8" s="62">
        <v>8</v>
      </c>
      <c r="C8" s="63"/>
      <c r="D8" s="64">
        <v>8</v>
      </c>
      <c r="E8" s="63">
        <v>8</v>
      </c>
      <c r="F8" s="63"/>
      <c r="G8" s="64">
        <v>8</v>
      </c>
      <c r="H8" s="62">
        <v>0</v>
      </c>
      <c r="I8" s="63"/>
      <c r="J8" s="64">
        <v>0</v>
      </c>
      <c r="K8" s="65"/>
    </row>
    <row r="9" spans="1:11">
      <c r="A9" s="61" t="s">
        <v>11</v>
      </c>
      <c r="B9" s="62">
        <v>18</v>
      </c>
      <c r="C9" s="63"/>
      <c r="D9" s="64">
        <v>18</v>
      </c>
      <c r="E9" s="63">
        <v>18</v>
      </c>
      <c r="F9" s="63"/>
      <c r="G9" s="64">
        <v>18</v>
      </c>
      <c r="H9" s="62">
        <v>18</v>
      </c>
      <c r="I9" s="63"/>
      <c r="J9" s="64">
        <v>18</v>
      </c>
      <c r="K9" s="65" t="s">
        <v>140</v>
      </c>
    </row>
    <row r="10" spans="1:11">
      <c r="A10" s="61" t="s">
        <v>105</v>
      </c>
      <c r="B10" s="62">
        <v>21.5</v>
      </c>
      <c r="C10" s="63"/>
      <c r="D10" s="64">
        <v>21.5</v>
      </c>
      <c r="E10" s="63">
        <v>22.5</v>
      </c>
      <c r="F10" s="63"/>
      <c r="G10" s="64">
        <v>22.5</v>
      </c>
      <c r="H10" s="62">
        <v>21.5</v>
      </c>
      <c r="I10" s="63"/>
      <c r="J10" s="64">
        <v>21.5</v>
      </c>
      <c r="K10" s="65"/>
    </row>
    <row r="11" spans="1:11">
      <c r="A11" s="61" t="s">
        <v>15</v>
      </c>
      <c r="B11" s="62">
        <v>18</v>
      </c>
      <c r="C11" s="63"/>
      <c r="D11" s="64">
        <v>18</v>
      </c>
      <c r="E11" s="63">
        <v>18</v>
      </c>
      <c r="F11" s="63"/>
      <c r="G11" s="64">
        <v>18</v>
      </c>
      <c r="H11" s="62">
        <v>18</v>
      </c>
      <c r="I11" s="63"/>
      <c r="J11" s="64">
        <v>18</v>
      </c>
      <c r="K11" s="65" t="s">
        <v>16</v>
      </c>
    </row>
    <row r="12" spans="1:11">
      <c r="A12" s="61" t="s">
        <v>141</v>
      </c>
      <c r="B12" s="62">
        <v>22</v>
      </c>
      <c r="C12" s="63"/>
      <c r="D12" s="64">
        <v>22</v>
      </c>
      <c r="E12" s="63">
        <v>20.5</v>
      </c>
      <c r="F12" s="63"/>
      <c r="G12" s="64">
        <v>20.5</v>
      </c>
      <c r="H12" s="62">
        <v>22</v>
      </c>
      <c r="I12" s="63"/>
      <c r="J12" s="64">
        <v>22</v>
      </c>
      <c r="K12" s="65"/>
    </row>
    <row r="13" spans="1:11">
      <c r="A13" s="61" t="s">
        <v>18</v>
      </c>
      <c r="B13" s="62">
        <v>25</v>
      </c>
      <c r="C13" s="63"/>
      <c r="D13" s="64">
        <v>25</v>
      </c>
      <c r="E13" s="63">
        <v>26</v>
      </c>
      <c r="F13" s="63"/>
      <c r="G13" s="64">
        <v>26</v>
      </c>
      <c r="H13" s="62">
        <v>25</v>
      </c>
      <c r="I13" s="63"/>
      <c r="J13" s="64">
        <v>25</v>
      </c>
      <c r="K13" s="65"/>
    </row>
    <row r="14" spans="1:11">
      <c r="A14" s="61" t="s">
        <v>19</v>
      </c>
      <c r="B14" s="62">
        <v>23</v>
      </c>
      <c r="C14" s="63"/>
      <c r="D14" s="64">
        <v>23</v>
      </c>
      <c r="E14" s="63">
        <v>22</v>
      </c>
      <c r="F14" s="63"/>
      <c r="G14" s="64">
        <v>22</v>
      </c>
      <c r="H14" s="62">
        <v>23</v>
      </c>
      <c r="I14" s="63"/>
      <c r="J14" s="64">
        <v>23</v>
      </c>
      <c r="K14" s="65" t="s">
        <v>142</v>
      </c>
    </row>
    <row r="15" spans="1:11" ht="14.25" customHeight="1">
      <c r="A15" s="61" t="s">
        <v>143</v>
      </c>
      <c r="B15" s="62">
        <v>4</v>
      </c>
      <c r="C15" s="63">
        <v>10.5</v>
      </c>
      <c r="D15" s="64">
        <v>14.5</v>
      </c>
      <c r="E15" s="63">
        <v>16.8</v>
      </c>
      <c r="F15" s="63">
        <v>10.5</v>
      </c>
      <c r="G15" s="64">
        <v>27.3</v>
      </c>
      <c r="H15" s="62">
        <v>4</v>
      </c>
      <c r="I15" s="63">
        <v>10.5</v>
      </c>
      <c r="J15" s="64">
        <v>14.5</v>
      </c>
      <c r="K15" s="65" t="s">
        <v>144</v>
      </c>
    </row>
    <row r="16" spans="1:11" ht="13.5" customHeight="1">
      <c r="A16" s="61" t="s">
        <v>24</v>
      </c>
      <c r="B16" s="62">
        <v>7.5</v>
      </c>
      <c r="C16" s="63"/>
      <c r="D16" s="64">
        <v>7.5</v>
      </c>
      <c r="E16" s="63">
        <v>7.5</v>
      </c>
      <c r="F16" s="63"/>
      <c r="G16" s="64">
        <v>7.5</v>
      </c>
      <c r="H16" s="62">
        <v>7.5</v>
      </c>
      <c r="I16" s="63"/>
      <c r="J16" s="64">
        <v>7.5</v>
      </c>
      <c r="K16" s="65" t="s">
        <v>145</v>
      </c>
    </row>
    <row r="17" spans="1:11">
      <c r="A17" s="61" t="s">
        <v>146</v>
      </c>
      <c r="B17" s="62">
        <v>16</v>
      </c>
      <c r="C17" s="63"/>
      <c r="D17" s="64">
        <v>16</v>
      </c>
      <c r="E17" s="63">
        <v>16</v>
      </c>
      <c r="F17" s="63"/>
      <c r="G17" s="64">
        <v>16</v>
      </c>
      <c r="H17" s="62">
        <v>16</v>
      </c>
      <c r="I17" s="63"/>
      <c r="J17" s="64">
        <v>16</v>
      </c>
      <c r="K17" s="65" t="s">
        <v>16</v>
      </c>
    </row>
    <row r="18" spans="1:11">
      <c r="A18" s="61" t="s">
        <v>27</v>
      </c>
      <c r="B18" s="62">
        <v>25</v>
      </c>
      <c r="C18" s="63"/>
      <c r="D18" s="64">
        <v>25</v>
      </c>
      <c r="E18" s="63">
        <v>25</v>
      </c>
      <c r="F18" s="63"/>
      <c r="G18" s="64">
        <v>25</v>
      </c>
      <c r="H18" s="62">
        <v>22.5</v>
      </c>
      <c r="I18" s="63"/>
      <c r="J18" s="64">
        <v>22.5</v>
      </c>
      <c r="K18" s="65" t="s">
        <v>147</v>
      </c>
    </row>
    <row r="19" spans="1:11" ht="14.25" customHeight="1">
      <c r="A19" s="61" t="s">
        <v>148</v>
      </c>
      <c r="B19" s="62">
        <v>19</v>
      </c>
      <c r="C19" s="63">
        <v>1.1000000000000001</v>
      </c>
      <c r="D19" s="64">
        <v>20.100000000000001</v>
      </c>
      <c r="E19" s="63">
        <v>21.5</v>
      </c>
      <c r="F19" s="63" t="s">
        <v>185</v>
      </c>
      <c r="G19" s="64">
        <v>22.6</v>
      </c>
      <c r="H19" s="62">
        <v>19</v>
      </c>
      <c r="I19" s="63" t="s">
        <v>185</v>
      </c>
      <c r="J19" s="64">
        <v>20.100000000000001</v>
      </c>
      <c r="K19" s="65" t="s">
        <v>186</v>
      </c>
    </row>
    <row r="20" spans="1:11" ht="14.25" customHeight="1">
      <c r="A20" s="61" t="s">
        <v>31</v>
      </c>
      <c r="B20" s="62">
        <v>18</v>
      </c>
      <c r="C20" s="63"/>
      <c r="D20" s="64">
        <v>18</v>
      </c>
      <c r="E20" s="63">
        <v>16</v>
      </c>
      <c r="F20" s="63"/>
      <c r="G20" s="64">
        <v>16</v>
      </c>
      <c r="H20" s="62">
        <v>18</v>
      </c>
      <c r="I20" s="63"/>
      <c r="J20" s="64">
        <v>18</v>
      </c>
      <c r="K20" s="65" t="s">
        <v>151</v>
      </c>
    </row>
    <row r="21" spans="1:11">
      <c r="A21" s="61" t="s">
        <v>33</v>
      </c>
      <c r="B21" s="62">
        <v>20.5</v>
      </c>
      <c r="C21" s="63"/>
      <c r="D21" s="64">
        <v>20.5</v>
      </c>
      <c r="E21" s="63">
        <v>22.5</v>
      </c>
      <c r="F21" s="63"/>
      <c r="G21" s="64">
        <v>22.5</v>
      </c>
      <c r="H21" s="62">
        <v>19</v>
      </c>
      <c r="I21" s="63"/>
      <c r="J21" s="64">
        <v>19</v>
      </c>
      <c r="K21" s="65"/>
    </row>
    <row r="22" spans="1:11">
      <c r="A22" s="61" t="s">
        <v>152</v>
      </c>
      <c r="B22" s="62">
        <v>24</v>
      </c>
      <c r="C22" s="63"/>
      <c r="D22" s="64">
        <v>24</v>
      </c>
      <c r="E22" s="63">
        <v>26</v>
      </c>
      <c r="F22" s="63"/>
      <c r="G22" s="64">
        <v>26</v>
      </c>
      <c r="H22" s="62">
        <v>24</v>
      </c>
      <c r="I22" s="63"/>
      <c r="J22" s="64">
        <v>24</v>
      </c>
      <c r="K22" s="65"/>
    </row>
    <row r="23" spans="1:11" ht="13.5" customHeight="1">
      <c r="A23" s="61" t="s">
        <v>36</v>
      </c>
      <c r="B23" s="62">
        <v>16</v>
      </c>
      <c r="C23" s="63">
        <v>1.4</v>
      </c>
      <c r="D23" s="64">
        <v>17.399999999999999</v>
      </c>
      <c r="E23" s="63">
        <v>13</v>
      </c>
      <c r="F23" s="63">
        <v>1.4</v>
      </c>
      <c r="G23" s="64">
        <v>14.4</v>
      </c>
      <c r="H23" s="62">
        <v>16</v>
      </c>
      <c r="I23" s="63">
        <v>1.4</v>
      </c>
      <c r="J23" s="64">
        <v>17.399999999999999</v>
      </c>
      <c r="K23" s="65" t="s">
        <v>153</v>
      </c>
    </row>
    <row r="24" spans="1:11">
      <c r="A24" s="61" t="s">
        <v>38</v>
      </c>
      <c r="B24" s="62">
        <v>20</v>
      </c>
      <c r="C24" s="63"/>
      <c r="D24" s="64">
        <v>20</v>
      </c>
      <c r="E24" s="63">
        <v>20</v>
      </c>
      <c r="F24" s="63"/>
      <c r="G24" s="64">
        <v>20</v>
      </c>
      <c r="H24" s="62">
        <v>20</v>
      </c>
      <c r="I24" s="63"/>
      <c r="J24" s="64">
        <v>20</v>
      </c>
      <c r="K24" s="65"/>
    </row>
    <row r="25" spans="1:11">
      <c r="A25" s="61" t="s">
        <v>39</v>
      </c>
      <c r="B25" s="62">
        <v>25.2</v>
      </c>
      <c r="C25" s="63"/>
      <c r="D25" s="64">
        <v>25.2</v>
      </c>
      <c r="E25" s="63">
        <v>26.3</v>
      </c>
      <c r="F25" s="63"/>
      <c r="G25" s="64">
        <v>26.3</v>
      </c>
      <c r="H25" s="62">
        <v>25.2</v>
      </c>
      <c r="I25" s="63"/>
      <c r="J25" s="64">
        <v>25.2</v>
      </c>
      <c r="K25" s="65" t="s">
        <v>154</v>
      </c>
    </row>
    <row r="26" spans="1:11">
      <c r="A26" s="61" t="s">
        <v>40</v>
      </c>
      <c r="B26" s="62">
        <v>23.5</v>
      </c>
      <c r="C26" s="63"/>
      <c r="D26" s="64">
        <v>23.5</v>
      </c>
      <c r="E26" s="63">
        <v>24.25</v>
      </c>
      <c r="F26" s="63"/>
      <c r="G26" s="64">
        <v>24.25</v>
      </c>
      <c r="H26" s="62">
        <v>23.5</v>
      </c>
      <c r="I26" s="63"/>
      <c r="J26" s="64">
        <v>23.5</v>
      </c>
      <c r="K26" s="65"/>
    </row>
    <row r="27" spans="1:11">
      <c r="A27" s="61" t="s">
        <v>41</v>
      </c>
      <c r="B27" s="62">
        <v>21</v>
      </c>
      <c r="C27" s="63"/>
      <c r="D27" s="64">
        <v>21</v>
      </c>
      <c r="E27" s="63">
        <v>21</v>
      </c>
      <c r="F27" s="63"/>
      <c r="G27" s="64">
        <v>21</v>
      </c>
      <c r="H27" s="62">
        <v>21</v>
      </c>
      <c r="I27" s="63"/>
      <c r="J27" s="64">
        <v>21</v>
      </c>
      <c r="K27" s="65"/>
    </row>
    <row r="28" spans="1:11">
      <c r="A28" s="61" t="s">
        <v>43</v>
      </c>
      <c r="B28" s="62">
        <v>19</v>
      </c>
      <c r="C28" s="63"/>
      <c r="D28" s="64">
        <v>19</v>
      </c>
      <c r="E28" s="63">
        <v>15</v>
      </c>
      <c r="F28" s="63"/>
      <c r="G28" s="64">
        <v>15</v>
      </c>
      <c r="H28" s="62">
        <v>19</v>
      </c>
      <c r="I28" s="63"/>
      <c r="J28" s="64">
        <v>19</v>
      </c>
      <c r="K28" s="65" t="s">
        <v>16</v>
      </c>
    </row>
    <row r="29" spans="1:11">
      <c r="A29" s="61" t="s">
        <v>44</v>
      </c>
      <c r="B29" s="62">
        <v>20</v>
      </c>
      <c r="C29" s="66"/>
      <c r="D29" s="64">
        <v>20</v>
      </c>
      <c r="E29" s="63">
        <v>20</v>
      </c>
      <c r="F29" s="66"/>
      <c r="G29" s="64">
        <v>20</v>
      </c>
      <c r="H29" s="62">
        <v>20</v>
      </c>
      <c r="I29" s="66"/>
      <c r="J29" s="64">
        <v>20</v>
      </c>
      <c r="K29" s="67"/>
    </row>
    <row r="30" spans="1:11">
      <c r="A30" s="61" t="s">
        <v>45</v>
      </c>
      <c r="B30" s="62">
        <v>18</v>
      </c>
      <c r="C30" s="63">
        <v>0.4</v>
      </c>
      <c r="D30" s="64">
        <v>18.399999999999999</v>
      </c>
      <c r="E30" s="63">
        <v>18</v>
      </c>
      <c r="F30" s="63">
        <v>0.4</v>
      </c>
      <c r="G30" s="64">
        <v>18.399999999999999</v>
      </c>
      <c r="H30" s="62">
        <v>18</v>
      </c>
      <c r="I30" s="63">
        <v>0.4</v>
      </c>
      <c r="J30" s="64">
        <v>18.399999999999999</v>
      </c>
      <c r="K30" s="65" t="s">
        <v>46</v>
      </c>
    </row>
    <row r="31" spans="1:11">
      <c r="A31" s="61" t="s">
        <v>47</v>
      </c>
      <c r="B31" s="62">
        <v>17</v>
      </c>
      <c r="C31" s="63">
        <v>0.03</v>
      </c>
      <c r="D31" s="64">
        <v>17.03</v>
      </c>
      <c r="E31" s="63">
        <v>17</v>
      </c>
      <c r="F31" s="63">
        <v>0.03</v>
      </c>
      <c r="G31" s="64">
        <v>17.03</v>
      </c>
      <c r="H31" s="62">
        <v>17</v>
      </c>
      <c r="I31" s="63">
        <v>0.03</v>
      </c>
      <c r="J31" s="64">
        <v>17.03</v>
      </c>
      <c r="K31" s="65" t="s">
        <v>8</v>
      </c>
    </row>
    <row r="32" spans="1:11">
      <c r="A32" s="61" t="s">
        <v>48</v>
      </c>
      <c r="B32" s="62">
        <v>27</v>
      </c>
      <c r="C32" s="63"/>
      <c r="D32" s="64">
        <v>27</v>
      </c>
      <c r="E32" s="63">
        <v>27.75</v>
      </c>
      <c r="F32" s="63"/>
      <c r="G32" s="64">
        <v>27.75</v>
      </c>
      <c r="H32" s="62">
        <v>27</v>
      </c>
      <c r="I32" s="63"/>
      <c r="J32" s="64">
        <v>27</v>
      </c>
      <c r="K32" s="65"/>
    </row>
    <row r="33" spans="1:11">
      <c r="A33" s="61" t="s">
        <v>49</v>
      </c>
      <c r="B33" s="62">
        <v>25.4</v>
      </c>
      <c r="C33" s="63">
        <v>0.9</v>
      </c>
      <c r="D33" s="64">
        <v>26.3</v>
      </c>
      <c r="E33" s="63">
        <v>25.4</v>
      </c>
      <c r="F33" s="63">
        <v>0.9</v>
      </c>
      <c r="G33" s="64">
        <v>26.3</v>
      </c>
      <c r="H33" s="62">
        <v>25.4</v>
      </c>
      <c r="I33" s="63">
        <v>0.9</v>
      </c>
      <c r="J33" s="64">
        <v>26.3</v>
      </c>
      <c r="K33" s="65" t="s">
        <v>155</v>
      </c>
    </row>
    <row r="34" spans="1:11">
      <c r="A34" s="61" t="s">
        <v>156</v>
      </c>
      <c r="B34" s="62">
        <v>23</v>
      </c>
      <c r="C34" s="63"/>
      <c r="D34" s="64">
        <v>23</v>
      </c>
      <c r="E34" s="63">
        <v>27</v>
      </c>
      <c r="F34" s="63"/>
      <c r="G34" s="64">
        <v>27</v>
      </c>
      <c r="H34" s="62">
        <v>23</v>
      </c>
      <c r="I34" s="63"/>
      <c r="J34" s="64">
        <v>23</v>
      </c>
      <c r="K34" s="65"/>
    </row>
    <row r="35" spans="1:11" ht="13.5" customHeight="1">
      <c r="A35" s="61" t="s">
        <v>52</v>
      </c>
      <c r="B35" s="62">
        <v>18</v>
      </c>
      <c r="C35" s="63">
        <v>1.5</v>
      </c>
      <c r="D35" s="64">
        <v>19.5</v>
      </c>
      <c r="E35" s="63">
        <v>18</v>
      </c>
      <c r="F35" s="63">
        <v>1.5</v>
      </c>
      <c r="G35" s="64">
        <v>19.5</v>
      </c>
      <c r="H35" s="62">
        <v>18</v>
      </c>
      <c r="I35" s="63">
        <v>1.5</v>
      </c>
      <c r="J35" s="64">
        <v>19.5</v>
      </c>
      <c r="K35" s="65" t="s">
        <v>53</v>
      </c>
    </row>
    <row r="36" spans="1:11">
      <c r="A36" s="61" t="s">
        <v>54</v>
      </c>
      <c r="B36" s="62">
        <v>10.5</v>
      </c>
      <c r="C36" s="63">
        <v>4</v>
      </c>
      <c r="D36" s="64">
        <v>14.5</v>
      </c>
      <c r="E36" s="63">
        <v>13.5</v>
      </c>
      <c r="F36" s="63">
        <v>4</v>
      </c>
      <c r="G36" s="64">
        <v>17.5</v>
      </c>
      <c r="H36" s="62">
        <v>10.5</v>
      </c>
      <c r="I36" s="63">
        <v>4</v>
      </c>
      <c r="J36" s="64">
        <v>14.5</v>
      </c>
      <c r="K36" s="65" t="s">
        <v>157</v>
      </c>
    </row>
    <row r="37" spans="1:11" ht="12.75" customHeight="1">
      <c r="A37" s="61" t="s">
        <v>56</v>
      </c>
      <c r="B37" s="62">
        <v>17</v>
      </c>
      <c r="C37" s="63">
        <v>1.9</v>
      </c>
      <c r="D37" s="64">
        <v>18.899999999999999</v>
      </c>
      <c r="E37" s="63">
        <v>21</v>
      </c>
      <c r="F37" s="63">
        <v>1.9</v>
      </c>
      <c r="G37" s="64">
        <v>22.9</v>
      </c>
      <c r="H37" s="62">
        <v>17</v>
      </c>
      <c r="I37" s="63">
        <v>1.9</v>
      </c>
      <c r="J37" s="64">
        <v>18.899999999999999</v>
      </c>
      <c r="K37" s="65" t="s">
        <v>158</v>
      </c>
    </row>
    <row r="38" spans="1:11" ht="25">
      <c r="A38" s="61" t="s">
        <v>58</v>
      </c>
      <c r="B38" s="62">
        <v>8</v>
      </c>
      <c r="C38" s="63" t="s">
        <v>187</v>
      </c>
      <c r="D38" s="64">
        <v>23.2</v>
      </c>
      <c r="E38" s="63">
        <v>8</v>
      </c>
      <c r="F38" s="63" t="s">
        <v>188</v>
      </c>
      <c r="G38" s="64">
        <v>21.45</v>
      </c>
      <c r="H38" s="62">
        <v>8</v>
      </c>
      <c r="I38" s="63" t="s">
        <v>187</v>
      </c>
      <c r="J38" s="64">
        <v>23.2</v>
      </c>
      <c r="K38" s="65" t="s">
        <v>189</v>
      </c>
    </row>
    <row r="39" spans="1:11">
      <c r="A39" s="61" t="s">
        <v>59</v>
      </c>
      <c r="B39" s="62">
        <v>26.6</v>
      </c>
      <c r="C39" s="63">
        <v>0.25</v>
      </c>
      <c r="D39" s="64">
        <v>26.85</v>
      </c>
      <c r="E39" s="63">
        <v>26.6</v>
      </c>
      <c r="F39" s="63">
        <v>0.25</v>
      </c>
      <c r="G39" s="64">
        <v>26.85</v>
      </c>
      <c r="H39" s="62">
        <v>26.6</v>
      </c>
      <c r="I39" s="63">
        <v>0.25</v>
      </c>
      <c r="J39" s="64">
        <v>26.85</v>
      </c>
      <c r="K39" s="65" t="s">
        <v>160</v>
      </c>
    </row>
    <row r="40" spans="1:11">
      <c r="A40" s="61" t="s">
        <v>61</v>
      </c>
      <c r="B40" s="62">
        <v>21</v>
      </c>
      <c r="C40" s="63"/>
      <c r="D40" s="64">
        <v>21</v>
      </c>
      <c r="E40" s="63">
        <v>21</v>
      </c>
      <c r="F40" s="63"/>
      <c r="G40" s="64">
        <v>21</v>
      </c>
      <c r="H40" s="62">
        <v>21</v>
      </c>
      <c r="I40" s="63"/>
      <c r="J40" s="64">
        <v>21</v>
      </c>
      <c r="K40" s="65"/>
    </row>
    <row r="41" spans="1:11" ht="13.5" customHeight="1">
      <c r="A41" s="61" t="s">
        <v>190</v>
      </c>
      <c r="B41" s="62">
        <v>26</v>
      </c>
      <c r="C41" s="63"/>
      <c r="D41" s="64">
        <v>26</v>
      </c>
      <c r="E41" s="63">
        <v>26</v>
      </c>
      <c r="F41" s="63"/>
      <c r="G41" s="64">
        <v>26</v>
      </c>
      <c r="H41" s="62">
        <v>26</v>
      </c>
      <c r="I41" s="63"/>
      <c r="J41" s="64">
        <v>26</v>
      </c>
      <c r="K41" s="65" t="s">
        <v>63</v>
      </c>
    </row>
    <row r="42" spans="1:11">
      <c r="A42" s="61" t="s">
        <v>64</v>
      </c>
      <c r="B42" s="62">
        <v>16</v>
      </c>
      <c r="C42" s="63">
        <v>1</v>
      </c>
      <c r="D42" s="64">
        <v>17</v>
      </c>
      <c r="E42" s="63">
        <v>13</v>
      </c>
      <c r="F42" s="63">
        <v>1</v>
      </c>
      <c r="G42" s="64">
        <v>14</v>
      </c>
      <c r="H42" s="62">
        <v>16</v>
      </c>
      <c r="I42" s="63">
        <v>1</v>
      </c>
      <c r="J42" s="64">
        <v>17</v>
      </c>
      <c r="K42" s="65" t="s">
        <v>46</v>
      </c>
    </row>
    <row r="43" spans="1:11">
      <c r="A43" s="61" t="s">
        <v>162</v>
      </c>
      <c r="B43" s="62">
        <v>24</v>
      </c>
      <c r="C43" s="63"/>
      <c r="D43" s="64">
        <v>24</v>
      </c>
      <c r="E43" s="63">
        <v>24</v>
      </c>
      <c r="F43" s="63"/>
      <c r="G43" s="64">
        <v>24</v>
      </c>
      <c r="H43" s="62">
        <v>24</v>
      </c>
      <c r="I43" s="63"/>
      <c r="J43" s="64">
        <v>24</v>
      </c>
      <c r="K43" s="65"/>
    </row>
    <row r="44" spans="1:11">
      <c r="A44" s="61" t="s">
        <v>66</v>
      </c>
      <c r="B44" s="62">
        <v>12</v>
      </c>
      <c r="C44" s="63">
        <v>18</v>
      </c>
      <c r="D44" s="64">
        <v>30</v>
      </c>
      <c r="E44" s="63">
        <v>12</v>
      </c>
      <c r="F44" s="63">
        <v>24.4</v>
      </c>
      <c r="G44" s="64">
        <v>36.4</v>
      </c>
      <c r="H44" s="62">
        <v>12</v>
      </c>
      <c r="I44" s="63">
        <v>18</v>
      </c>
      <c r="J44" s="64">
        <v>30</v>
      </c>
      <c r="K44" s="65" t="s">
        <v>67</v>
      </c>
    </row>
    <row r="45" spans="1:11">
      <c r="A45" s="61" t="s">
        <v>68</v>
      </c>
      <c r="B45" s="62">
        <v>30</v>
      </c>
      <c r="C45" s="63">
        <v>1</v>
      </c>
      <c r="D45" s="64">
        <v>31</v>
      </c>
      <c r="E45" s="63">
        <v>30</v>
      </c>
      <c r="F45" s="63">
        <v>1</v>
      </c>
      <c r="G45" s="64">
        <v>31</v>
      </c>
      <c r="H45" s="62">
        <v>30</v>
      </c>
      <c r="I45" s="63">
        <v>1</v>
      </c>
      <c r="J45" s="64">
        <v>31</v>
      </c>
      <c r="K45" s="65" t="s">
        <v>69</v>
      </c>
    </row>
    <row r="46" spans="1:11">
      <c r="A46" s="61" t="s">
        <v>70</v>
      </c>
      <c r="B46" s="62">
        <v>16</v>
      </c>
      <c r="C46" s="63"/>
      <c r="D46" s="64">
        <v>16</v>
      </c>
      <c r="E46" s="63">
        <v>16</v>
      </c>
      <c r="F46" s="63"/>
      <c r="G46" s="64">
        <v>16</v>
      </c>
      <c r="H46" s="62">
        <v>16</v>
      </c>
      <c r="I46" s="63"/>
      <c r="J46" s="64">
        <v>16</v>
      </c>
      <c r="K46" s="65"/>
    </row>
    <row r="47" spans="1:11">
      <c r="A47" s="61" t="s">
        <v>163</v>
      </c>
      <c r="B47" s="62">
        <v>22</v>
      </c>
      <c r="C47" s="63"/>
      <c r="D47" s="64">
        <v>22</v>
      </c>
      <c r="E47" s="63">
        <v>22</v>
      </c>
      <c r="F47" s="63"/>
      <c r="G47" s="64">
        <v>22</v>
      </c>
      <c r="H47" s="62">
        <v>20</v>
      </c>
      <c r="I47" s="63"/>
      <c r="J47" s="64">
        <v>20</v>
      </c>
      <c r="K47" s="65"/>
    </row>
    <row r="48" spans="1:11" ht="12.75" customHeight="1">
      <c r="A48" s="61" t="s">
        <v>164</v>
      </c>
      <c r="B48" s="62">
        <v>20</v>
      </c>
      <c r="C48" s="63">
        <v>1.4</v>
      </c>
      <c r="D48" s="64">
        <v>21.4</v>
      </c>
      <c r="E48" s="63">
        <v>17</v>
      </c>
      <c r="F48" s="63">
        <v>1.4</v>
      </c>
      <c r="G48" s="64">
        <v>18.399999999999999</v>
      </c>
      <c r="H48" s="62">
        <v>20</v>
      </c>
      <c r="I48" s="63">
        <v>1.4</v>
      </c>
      <c r="J48" s="64">
        <v>21.4</v>
      </c>
      <c r="K48" s="65" t="s">
        <v>165</v>
      </c>
    </row>
    <row r="49" spans="1:13">
      <c r="A49" s="61" t="s">
        <v>74</v>
      </c>
      <c r="B49" s="62">
        <v>20</v>
      </c>
      <c r="C49" s="63"/>
      <c r="D49" s="64">
        <v>20</v>
      </c>
      <c r="E49" s="63">
        <v>20</v>
      </c>
      <c r="F49" s="63"/>
      <c r="G49" s="64">
        <v>20</v>
      </c>
      <c r="H49" s="62">
        <v>20</v>
      </c>
      <c r="I49" s="63"/>
      <c r="J49" s="64">
        <v>20</v>
      </c>
      <c r="K49" s="65"/>
    </row>
    <row r="50" spans="1:13">
      <c r="A50" s="61" t="s">
        <v>75</v>
      </c>
      <c r="B50" s="62">
        <v>24.5</v>
      </c>
      <c r="C50" s="63"/>
      <c r="D50" s="64">
        <v>24.5</v>
      </c>
      <c r="E50" s="63">
        <v>24.5</v>
      </c>
      <c r="F50" s="63"/>
      <c r="G50" s="64">
        <v>24.5</v>
      </c>
      <c r="H50" s="62">
        <v>24.5</v>
      </c>
      <c r="I50" s="63"/>
      <c r="J50" s="64">
        <v>24.5</v>
      </c>
      <c r="K50" s="65"/>
    </row>
    <row r="51" spans="1:13" ht="13.5" customHeight="1">
      <c r="A51" s="61" t="s">
        <v>76</v>
      </c>
      <c r="B51" s="62">
        <v>19</v>
      </c>
      <c r="C51" s="63">
        <v>1</v>
      </c>
      <c r="D51" s="64">
        <v>20</v>
      </c>
      <c r="E51" s="63">
        <v>25</v>
      </c>
      <c r="F51" s="63">
        <v>1</v>
      </c>
      <c r="G51" s="64">
        <v>26</v>
      </c>
      <c r="H51" s="62">
        <v>19</v>
      </c>
      <c r="I51" s="63">
        <v>1</v>
      </c>
      <c r="J51" s="64">
        <v>20</v>
      </c>
      <c r="K51" s="65" t="s">
        <v>166</v>
      </c>
    </row>
    <row r="52" spans="1:13">
      <c r="A52" s="61" t="s">
        <v>167</v>
      </c>
      <c r="B52" s="62">
        <v>17.5</v>
      </c>
      <c r="C52" s="63"/>
      <c r="D52" s="64">
        <v>17.5</v>
      </c>
      <c r="E52" s="63">
        <v>16</v>
      </c>
      <c r="F52" s="63"/>
      <c r="G52" s="64">
        <v>16</v>
      </c>
      <c r="H52" s="62">
        <v>17.5</v>
      </c>
      <c r="I52" s="63"/>
      <c r="J52" s="64">
        <v>17.5</v>
      </c>
      <c r="K52" s="65" t="s">
        <v>168</v>
      </c>
    </row>
    <row r="53" spans="1:13">
      <c r="A53" s="61" t="s">
        <v>80</v>
      </c>
      <c r="B53" s="62">
        <v>28</v>
      </c>
      <c r="C53" s="63"/>
      <c r="D53" s="64">
        <v>28</v>
      </c>
      <c r="E53" s="63">
        <v>28</v>
      </c>
      <c r="F53" s="63"/>
      <c r="G53" s="64">
        <v>28</v>
      </c>
      <c r="H53" s="62">
        <v>28</v>
      </c>
      <c r="I53" s="63"/>
      <c r="J53" s="64">
        <v>28</v>
      </c>
      <c r="K53" s="65" t="s">
        <v>169</v>
      </c>
    </row>
    <row r="54" spans="1:13" ht="12.75" customHeight="1">
      <c r="A54" s="61" t="s">
        <v>82</v>
      </c>
      <c r="B54" s="62">
        <v>20.5</v>
      </c>
      <c r="C54" s="63">
        <v>6.5</v>
      </c>
      <c r="D54" s="64">
        <v>27</v>
      </c>
      <c r="E54" s="63">
        <v>20.5</v>
      </c>
      <c r="F54" s="63">
        <v>6.2</v>
      </c>
      <c r="G54" s="64">
        <v>27</v>
      </c>
      <c r="H54" s="62">
        <v>20.5</v>
      </c>
      <c r="I54" s="63">
        <v>6.5</v>
      </c>
      <c r="J54" s="64">
        <v>27</v>
      </c>
      <c r="K54" s="65" t="s">
        <v>83</v>
      </c>
    </row>
    <row r="55" spans="1:13">
      <c r="A55" s="61" t="s">
        <v>107</v>
      </c>
      <c r="B55" s="62">
        <v>29.1</v>
      </c>
      <c r="C55" s="63"/>
      <c r="D55" s="64">
        <v>29.1</v>
      </c>
      <c r="E55" s="63">
        <v>29.1</v>
      </c>
      <c r="F55" s="63"/>
      <c r="G55" s="64">
        <v>29.1</v>
      </c>
      <c r="H55" s="62">
        <v>29.1</v>
      </c>
      <c r="I55" s="63"/>
      <c r="J55" s="64">
        <v>29.1</v>
      </c>
      <c r="K55" s="65" t="s">
        <v>170</v>
      </c>
    </row>
    <row r="56" spans="1:13">
      <c r="A56" s="61" t="s">
        <v>171</v>
      </c>
      <c r="B56" s="62">
        <v>13</v>
      </c>
      <c r="C56" s="63">
        <v>1</v>
      </c>
      <c r="D56" s="64">
        <v>14</v>
      </c>
      <c r="E56" s="63">
        <v>13</v>
      </c>
      <c r="F56" s="63">
        <v>1</v>
      </c>
      <c r="G56" s="64">
        <v>14</v>
      </c>
      <c r="H56" s="62">
        <v>13</v>
      </c>
      <c r="I56" s="63">
        <v>1</v>
      </c>
      <c r="J56" s="64">
        <v>14</v>
      </c>
      <c r="K56" s="65" t="s">
        <v>172</v>
      </c>
    </row>
    <row r="57" spans="1:13">
      <c r="A57" s="68"/>
      <c r="B57" s="69"/>
      <c r="C57" s="66"/>
      <c r="D57" s="64"/>
      <c r="E57" s="63"/>
      <c r="F57" s="66"/>
      <c r="G57" s="64"/>
      <c r="H57" s="69"/>
      <c r="I57" s="63"/>
      <c r="J57" s="64"/>
      <c r="K57" s="65"/>
    </row>
    <row r="58" spans="1:13" ht="25">
      <c r="A58" s="61" t="s">
        <v>173</v>
      </c>
      <c r="B58" s="62">
        <v>22.5</v>
      </c>
      <c r="C58" s="63"/>
      <c r="D58" s="64">
        <v>22.5</v>
      </c>
      <c r="E58" s="63">
        <v>22.5</v>
      </c>
      <c r="F58" s="63"/>
      <c r="G58" s="64">
        <v>22.5</v>
      </c>
      <c r="H58" s="62">
        <v>22.5</v>
      </c>
      <c r="I58" s="63"/>
      <c r="J58" s="64">
        <v>22.5</v>
      </c>
      <c r="K58" s="65"/>
    </row>
    <row r="59" spans="1:13">
      <c r="A59" s="61" t="s">
        <v>87</v>
      </c>
      <c r="B59" s="62">
        <v>18.3</v>
      </c>
      <c r="C59" s="63">
        <v>0.1</v>
      </c>
      <c r="D59" s="64">
        <v>18.399999999999999</v>
      </c>
      <c r="E59" s="63">
        <v>24.3</v>
      </c>
      <c r="F59" s="63">
        <v>0.1</v>
      </c>
      <c r="G59" s="64">
        <v>24.4</v>
      </c>
      <c r="H59" s="62">
        <v>13</v>
      </c>
      <c r="I59" s="63">
        <v>0.1</v>
      </c>
      <c r="J59" s="64">
        <v>13.1</v>
      </c>
      <c r="K59" s="65" t="s">
        <v>174</v>
      </c>
    </row>
    <row r="60" spans="1:13">
      <c r="A60" s="70"/>
      <c r="B60" s="71"/>
      <c r="C60" s="72"/>
      <c r="D60" s="70"/>
      <c r="E60" s="72"/>
      <c r="F60" s="72"/>
      <c r="G60" s="70"/>
      <c r="H60" s="71"/>
      <c r="I60" s="72"/>
      <c r="J60" s="73"/>
      <c r="K60" s="72"/>
      <c r="L60" s="19"/>
      <c r="M60" s="19"/>
    </row>
    <row r="61" spans="1:13">
      <c r="A61" s="19" t="s">
        <v>191</v>
      </c>
      <c r="B61" s="19"/>
      <c r="C61" s="27"/>
      <c r="D61" s="19"/>
      <c r="E61" s="19"/>
      <c r="F61" s="27"/>
      <c r="G61" s="19"/>
      <c r="H61" s="19"/>
      <c r="I61" s="27"/>
      <c r="J61" s="19"/>
      <c r="K61" s="19"/>
      <c r="L61" s="19"/>
      <c r="M61" s="19"/>
    </row>
    <row r="62" spans="1:13">
      <c r="A62" s="19" t="s">
        <v>192</v>
      </c>
      <c r="B62" s="19"/>
      <c r="C62" s="27"/>
      <c r="D62" s="19"/>
      <c r="E62" s="19"/>
      <c r="F62" s="27"/>
      <c r="G62" s="19"/>
      <c r="H62" s="19"/>
      <c r="I62" s="27"/>
      <c r="J62" s="19"/>
      <c r="K62" s="19"/>
      <c r="L62" s="19"/>
      <c r="M62" s="19"/>
    </row>
    <row r="63" spans="1:13">
      <c r="A63" s="19" t="s">
        <v>193</v>
      </c>
      <c r="B63" s="19"/>
      <c r="C63" s="27"/>
      <c r="D63" s="19"/>
      <c r="E63" s="19"/>
      <c r="F63" s="27"/>
      <c r="G63" s="19"/>
      <c r="H63" s="19"/>
      <c r="I63" s="27"/>
      <c r="J63" s="19"/>
      <c r="K63" s="19"/>
      <c r="L63" s="19"/>
      <c r="M63" s="19"/>
    </row>
    <row r="64" spans="1:13">
      <c r="A64" s="19" t="s">
        <v>176</v>
      </c>
      <c r="B64" s="19"/>
      <c r="C64" s="27"/>
      <c r="D64" s="19"/>
      <c r="E64" s="19"/>
      <c r="F64" s="27"/>
      <c r="G64" s="19"/>
      <c r="H64" s="19"/>
      <c r="I64" s="27"/>
      <c r="J64" s="19"/>
      <c r="K64" s="19"/>
      <c r="L64" s="19"/>
      <c r="M64" s="19"/>
    </row>
    <row r="65" spans="1:13">
      <c r="A65" s="19" t="s">
        <v>177</v>
      </c>
      <c r="B65" s="19"/>
      <c r="C65" s="27"/>
      <c r="D65" s="19"/>
      <c r="E65" s="19"/>
      <c r="F65" s="27"/>
      <c r="G65" s="19"/>
      <c r="H65" s="19"/>
      <c r="I65" s="27"/>
      <c r="J65" s="19"/>
      <c r="K65" s="19"/>
      <c r="L65" s="19"/>
      <c r="M65" s="19"/>
    </row>
    <row r="66" spans="1:13">
      <c r="A66" s="19" t="s">
        <v>178</v>
      </c>
      <c r="B66" s="19"/>
      <c r="C66" s="27"/>
      <c r="D66" s="19"/>
      <c r="E66" s="19"/>
      <c r="F66" s="27"/>
      <c r="G66" s="19"/>
      <c r="H66" s="19"/>
      <c r="I66" s="27"/>
      <c r="J66" s="19"/>
      <c r="K66" s="19"/>
      <c r="L66" s="19"/>
      <c r="M66" s="19"/>
    </row>
    <row r="67" spans="1:13">
      <c r="A67" s="19" t="s">
        <v>179</v>
      </c>
      <c r="B67" s="19"/>
      <c r="C67" s="27"/>
      <c r="D67" s="19"/>
      <c r="E67" s="19"/>
      <c r="F67" s="27"/>
      <c r="G67" s="19"/>
      <c r="H67" s="19"/>
      <c r="I67" s="27"/>
      <c r="J67" s="19"/>
      <c r="K67" s="19"/>
      <c r="L67" s="19"/>
      <c r="M67" s="19"/>
    </row>
    <row r="68" spans="1:13">
      <c r="A68" s="19" t="s">
        <v>180</v>
      </c>
      <c r="B68" s="19"/>
      <c r="C68" s="27"/>
      <c r="D68" s="19"/>
      <c r="E68" s="19"/>
      <c r="F68" s="27"/>
      <c r="G68" s="19"/>
      <c r="H68" s="19"/>
      <c r="I68" s="27"/>
      <c r="J68" s="19"/>
      <c r="K68" s="19"/>
      <c r="L68" s="19"/>
      <c r="M68" s="19"/>
    </row>
    <row r="69" spans="1:13">
      <c r="A69" s="19" t="s">
        <v>181</v>
      </c>
      <c r="B69" s="19"/>
      <c r="C69" s="27"/>
      <c r="D69" s="19"/>
      <c r="E69" s="19"/>
      <c r="F69" s="27"/>
      <c r="G69" s="19"/>
      <c r="H69" s="19"/>
      <c r="I69" s="27"/>
      <c r="J69" s="19"/>
      <c r="K69" s="19"/>
      <c r="L69" s="19"/>
      <c r="M69" s="19"/>
    </row>
  </sheetData>
  <mergeCells count="5">
    <mergeCell ref="A1:K1"/>
    <mergeCell ref="A2:K2"/>
    <mergeCell ref="B3:D3"/>
    <mergeCell ref="E3:G3"/>
    <mergeCell ref="H3:J3"/>
  </mergeCells>
  <phoneticPr fontId="0" type="noConversion"/>
  <pageMargins left="0.75" right="0.75" top="1" bottom="1" header="0.5" footer="0.5"/>
  <pageSetup scale="6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fitToPage="1"/>
  </sheetPr>
  <dimension ref="A1:K71"/>
  <sheetViews>
    <sheetView showGridLines="0" workbookViewId="0">
      <selection activeCell="B20" sqref="B20"/>
    </sheetView>
  </sheetViews>
  <sheetFormatPr defaultColWidth="11.453125" defaultRowHeight="12.5"/>
  <cols>
    <col min="1" max="1" width="14.453125" style="53" customWidth="1"/>
    <col min="2" max="2" width="11.453125" style="53" customWidth="1"/>
    <col min="3" max="3" width="11.453125" style="29" customWidth="1"/>
    <col min="4" max="5" width="11.453125" style="53" customWidth="1"/>
    <col min="6" max="6" width="11.453125" style="29" customWidth="1"/>
    <col min="7" max="8" width="11.453125" style="53" customWidth="1"/>
    <col min="9" max="9" width="11.453125" style="29" customWidth="1"/>
    <col min="10" max="10" width="11.453125" style="53" customWidth="1"/>
    <col min="11" max="11" width="21.7265625" style="53" customWidth="1"/>
    <col min="12" max="16384" width="11.453125" style="29"/>
  </cols>
  <sheetData>
    <row r="1" spans="1:11" ht="13">
      <c r="A1" s="382" t="s">
        <v>132</v>
      </c>
      <c r="B1" s="382"/>
      <c r="C1" s="382"/>
      <c r="D1" s="382"/>
      <c r="E1" s="382"/>
      <c r="F1" s="382"/>
      <c r="G1" s="382"/>
      <c r="H1" s="382"/>
      <c r="I1" s="382"/>
      <c r="J1" s="382"/>
      <c r="K1" s="382"/>
    </row>
    <row r="2" spans="1:11" ht="13.5" thickBot="1">
      <c r="A2" s="383">
        <v>37987</v>
      </c>
      <c r="B2" s="384"/>
      <c r="C2" s="384"/>
      <c r="D2" s="384"/>
      <c r="E2" s="384"/>
      <c r="F2" s="384"/>
      <c r="G2" s="384"/>
      <c r="H2" s="384"/>
      <c r="I2" s="384"/>
      <c r="J2" s="384"/>
      <c r="K2" s="384"/>
    </row>
    <row r="3" spans="1:11" ht="12.75" customHeight="1" thickTop="1">
      <c r="A3" s="30"/>
      <c r="B3" s="385" t="s">
        <v>133</v>
      </c>
      <c r="C3" s="386"/>
      <c r="D3" s="387"/>
      <c r="E3" s="385" t="s">
        <v>134</v>
      </c>
      <c r="F3" s="386"/>
      <c r="G3" s="387"/>
      <c r="H3" s="385" t="s">
        <v>135</v>
      </c>
      <c r="I3" s="386"/>
      <c r="J3" s="387"/>
      <c r="K3" s="31"/>
    </row>
    <row r="4" spans="1:11" ht="13">
      <c r="A4" s="32"/>
      <c r="B4" s="30" t="s">
        <v>136</v>
      </c>
      <c r="C4" s="33" t="s">
        <v>137</v>
      </c>
      <c r="D4" s="34" t="s">
        <v>138</v>
      </c>
      <c r="E4" s="30" t="s">
        <v>136</v>
      </c>
      <c r="F4" s="33" t="s">
        <v>137</v>
      </c>
      <c r="G4" s="34" t="s">
        <v>138</v>
      </c>
      <c r="H4" s="30" t="s">
        <v>136</v>
      </c>
      <c r="I4" s="33" t="s">
        <v>137</v>
      </c>
      <c r="J4" s="34" t="s">
        <v>138</v>
      </c>
      <c r="K4" s="32"/>
    </row>
    <row r="5" spans="1:11" ht="13.5" thickBot="1">
      <c r="A5" s="35" t="s">
        <v>1</v>
      </c>
      <c r="B5" s="36" t="s">
        <v>101</v>
      </c>
      <c r="C5" s="36" t="s">
        <v>101</v>
      </c>
      <c r="D5" s="37" t="s">
        <v>101</v>
      </c>
      <c r="E5" s="36" t="s">
        <v>101</v>
      </c>
      <c r="F5" s="36" t="s">
        <v>101</v>
      </c>
      <c r="G5" s="37" t="s">
        <v>101</v>
      </c>
      <c r="H5" s="36" t="s">
        <v>101</v>
      </c>
      <c r="I5" s="36" t="s">
        <v>101</v>
      </c>
      <c r="J5" s="37" t="s">
        <v>101</v>
      </c>
      <c r="K5" s="37" t="s">
        <v>5</v>
      </c>
    </row>
    <row r="6" spans="1:11">
      <c r="A6" s="38"/>
      <c r="B6" s="39"/>
      <c r="C6" s="40"/>
      <c r="D6" s="38"/>
      <c r="E6" s="39"/>
      <c r="F6" s="40"/>
      <c r="G6" s="38"/>
      <c r="H6" s="39"/>
      <c r="I6" s="40"/>
      <c r="J6" s="38"/>
      <c r="K6" s="38"/>
    </row>
    <row r="7" spans="1:11" ht="13">
      <c r="A7" s="41" t="s">
        <v>139</v>
      </c>
      <c r="B7" s="42">
        <v>16</v>
      </c>
      <c r="C7" s="43">
        <v>2</v>
      </c>
      <c r="D7" s="44">
        <v>18</v>
      </c>
      <c r="E7" s="42">
        <v>17</v>
      </c>
      <c r="F7" s="43">
        <v>2</v>
      </c>
      <c r="G7" s="44">
        <v>19</v>
      </c>
      <c r="H7" s="42">
        <v>16</v>
      </c>
      <c r="I7" s="43">
        <v>2</v>
      </c>
      <c r="J7" s="44">
        <v>18</v>
      </c>
      <c r="K7" s="41" t="s">
        <v>8</v>
      </c>
    </row>
    <row r="8" spans="1:11" ht="13">
      <c r="A8" s="41" t="s">
        <v>9</v>
      </c>
      <c r="B8" s="42">
        <v>8</v>
      </c>
      <c r="C8" s="43"/>
      <c r="D8" s="44">
        <v>8</v>
      </c>
      <c r="E8" s="42">
        <v>8</v>
      </c>
      <c r="F8" s="43"/>
      <c r="G8" s="44">
        <v>8</v>
      </c>
      <c r="H8" s="42">
        <v>0</v>
      </c>
      <c r="I8" s="43"/>
      <c r="J8" s="44">
        <v>0</v>
      </c>
      <c r="K8" s="41"/>
    </row>
    <row r="9" spans="1:11" ht="13">
      <c r="A9" s="41" t="s">
        <v>11</v>
      </c>
      <c r="B9" s="42">
        <v>18</v>
      </c>
      <c r="C9" s="43"/>
      <c r="D9" s="44">
        <v>18</v>
      </c>
      <c r="E9" s="42">
        <v>18</v>
      </c>
      <c r="F9" s="43"/>
      <c r="G9" s="44">
        <v>18</v>
      </c>
      <c r="H9" s="42">
        <v>18</v>
      </c>
      <c r="I9" s="43"/>
      <c r="J9" s="44">
        <v>18</v>
      </c>
      <c r="K9" s="41" t="s">
        <v>140</v>
      </c>
    </row>
    <row r="10" spans="1:11" ht="13">
      <c r="A10" s="41" t="s">
        <v>105</v>
      </c>
      <c r="B10" s="42">
        <v>21.5</v>
      </c>
      <c r="C10" s="45"/>
      <c r="D10" s="44">
        <v>21.5</v>
      </c>
      <c r="E10" s="42">
        <v>22.5</v>
      </c>
      <c r="F10" s="45"/>
      <c r="G10" s="44">
        <v>22.5</v>
      </c>
      <c r="H10" s="42">
        <v>21.5</v>
      </c>
      <c r="I10" s="45"/>
      <c r="J10" s="44">
        <v>21.5</v>
      </c>
      <c r="K10" s="46"/>
    </row>
    <row r="11" spans="1:11" ht="13">
      <c r="A11" s="41" t="s">
        <v>15</v>
      </c>
      <c r="B11" s="42">
        <v>18</v>
      </c>
      <c r="C11" s="43"/>
      <c r="D11" s="44">
        <v>18</v>
      </c>
      <c r="E11" s="42">
        <v>18</v>
      </c>
      <c r="F11" s="43"/>
      <c r="G11" s="44">
        <v>18</v>
      </c>
      <c r="H11" s="42">
        <v>18</v>
      </c>
      <c r="I11" s="43"/>
      <c r="J11" s="44">
        <v>18</v>
      </c>
      <c r="K11" s="41" t="s">
        <v>16</v>
      </c>
    </row>
    <row r="12" spans="1:11" ht="13">
      <c r="A12" s="41" t="s">
        <v>141</v>
      </c>
      <c r="B12" s="42">
        <v>22</v>
      </c>
      <c r="C12" s="43"/>
      <c r="D12" s="44">
        <v>22</v>
      </c>
      <c r="E12" s="42">
        <v>20.5</v>
      </c>
      <c r="F12" s="43"/>
      <c r="G12" s="44">
        <v>20.5</v>
      </c>
      <c r="H12" s="42">
        <v>22</v>
      </c>
      <c r="I12" s="43"/>
      <c r="J12" s="44">
        <v>22</v>
      </c>
      <c r="K12" s="41"/>
    </row>
    <row r="13" spans="1:11" ht="13">
      <c r="A13" s="41" t="s">
        <v>18</v>
      </c>
      <c r="B13" s="42">
        <v>25</v>
      </c>
      <c r="C13" s="43"/>
      <c r="D13" s="44">
        <v>25</v>
      </c>
      <c r="E13" s="42">
        <v>26</v>
      </c>
      <c r="F13" s="43"/>
      <c r="G13" s="44">
        <v>26</v>
      </c>
      <c r="H13" s="42">
        <v>24</v>
      </c>
      <c r="I13" s="43"/>
      <c r="J13" s="44">
        <v>24</v>
      </c>
      <c r="K13" s="41"/>
    </row>
    <row r="14" spans="1:11" ht="13">
      <c r="A14" s="41" t="s">
        <v>19</v>
      </c>
      <c r="B14" s="42">
        <v>23</v>
      </c>
      <c r="C14" s="43"/>
      <c r="D14" s="44">
        <v>23</v>
      </c>
      <c r="E14" s="42">
        <v>22</v>
      </c>
      <c r="F14" s="43"/>
      <c r="G14" s="44">
        <v>22</v>
      </c>
      <c r="H14" s="42">
        <v>23</v>
      </c>
      <c r="I14" s="43"/>
      <c r="J14" s="44">
        <v>23</v>
      </c>
      <c r="K14" s="41" t="s">
        <v>142</v>
      </c>
    </row>
    <row r="15" spans="1:11" ht="14.25" customHeight="1">
      <c r="A15" s="41" t="s">
        <v>143</v>
      </c>
      <c r="B15" s="42">
        <v>4</v>
      </c>
      <c r="C15" s="43">
        <v>10.3</v>
      </c>
      <c r="D15" s="44">
        <v>14.3</v>
      </c>
      <c r="E15" s="42">
        <v>16.7</v>
      </c>
      <c r="F15" s="43">
        <v>10.3</v>
      </c>
      <c r="G15" s="44">
        <v>27</v>
      </c>
      <c r="H15" s="42">
        <v>4</v>
      </c>
      <c r="I15" s="43">
        <v>10.3</v>
      </c>
      <c r="J15" s="44">
        <v>14.3</v>
      </c>
      <c r="K15" s="41" t="s">
        <v>144</v>
      </c>
    </row>
    <row r="16" spans="1:11" ht="13.5" customHeight="1">
      <c r="A16" s="41" t="s">
        <v>24</v>
      </c>
      <c r="B16" s="42">
        <v>7.5</v>
      </c>
      <c r="C16" s="43"/>
      <c r="D16" s="44">
        <v>7.5</v>
      </c>
      <c r="E16" s="42">
        <v>7.5</v>
      </c>
      <c r="F16" s="43"/>
      <c r="G16" s="44">
        <v>7.5</v>
      </c>
      <c r="H16" s="42">
        <v>7.5</v>
      </c>
      <c r="I16" s="43"/>
      <c r="J16" s="44">
        <v>7.5</v>
      </c>
      <c r="K16" s="41" t="s">
        <v>145</v>
      </c>
    </row>
    <row r="17" spans="1:11" ht="13">
      <c r="A17" s="41" t="s">
        <v>146</v>
      </c>
      <c r="B17" s="42">
        <v>16</v>
      </c>
      <c r="C17" s="43"/>
      <c r="D17" s="44">
        <v>16</v>
      </c>
      <c r="E17" s="42">
        <v>16</v>
      </c>
      <c r="F17" s="43"/>
      <c r="G17" s="44">
        <v>16</v>
      </c>
      <c r="H17" s="42">
        <v>16</v>
      </c>
      <c r="I17" s="43"/>
      <c r="J17" s="44">
        <v>16</v>
      </c>
      <c r="K17" s="41" t="s">
        <v>16</v>
      </c>
    </row>
    <row r="18" spans="1:11" ht="13">
      <c r="A18" s="41" t="s">
        <v>27</v>
      </c>
      <c r="B18" s="42">
        <v>25</v>
      </c>
      <c r="C18" s="45"/>
      <c r="D18" s="44">
        <v>25</v>
      </c>
      <c r="E18" s="42">
        <v>25</v>
      </c>
      <c r="F18" s="45"/>
      <c r="G18" s="44">
        <v>25</v>
      </c>
      <c r="H18" s="42">
        <v>22.5</v>
      </c>
      <c r="I18" s="45"/>
      <c r="J18" s="44">
        <v>22.5</v>
      </c>
      <c r="K18" s="41" t="s">
        <v>147</v>
      </c>
    </row>
    <row r="19" spans="1:11" ht="14.25" customHeight="1">
      <c r="A19" s="41" t="s">
        <v>148</v>
      </c>
      <c r="B19" s="42">
        <v>19</v>
      </c>
      <c r="C19" s="43">
        <v>0.8</v>
      </c>
      <c r="D19" s="44">
        <v>19.8</v>
      </c>
      <c r="E19" s="42">
        <v>21.5</v>
      </c>
      <c r="F19" s="43" t="s">
        <v>149</v>
      </c>
      <c r="G19" s="44">
        <v>22.3</v>
      </c>
      <c r="H19" s="42">
        <v>19</v>
      </c>
      <c r="I19" s="43" t="s">
        <v>149</v>
      </c>
      <c r="J19" s="44">
        <v>19.8</v>
      </c>
      <c r="K19" s="41" t="s">
        <v>150</v>
      </c>
    </row>
    <row r="20" spans="1:11" ht="14.25" customHeight="1">
      <c r="A20" s="41" t="s">
        <v>31</v>
      </c>
      <c r="B20" s="42">
        <v>18</v>
      </c>
      <c r="C20" s="43"/>
      <c r="D20" s="44">
        <v>18</v>
      </c>
      <c r="E20" s="42">
        <v>16</v>
      </c>
      <c r="F20" s="43"/>
      <c r="G20" s="44">
        <v>16</v>
      </c>
      <c r="H20" s="42">
        <v>18</v>
      </c>
      <c r="I20" s="43"/>
      <c r="J20" s="44">
        <v>18</v>
      </c>
      <c r="K20" s="41" t="s">
        <v>151</v>
      </c>
    </row>
    <row r="21" spans="1:11" ht="13">
      <c r="A21" s="41" t="s">
        <v>33</v>
      </c>
      <c r="B21" s="42">
        <v>20.3</v>
      </c>
      <c r="C21" s="43"/>
      <c r="D21" s="44">
        <v>20.3</v>
      </c>
      <c r="E21" s="42">
        <v>22.5</v>
      </c>
      <c r="F21" s="43"/>
      <c r="G21" s="44">
        <v>22.5</v>
      </c>
      <c r="H21" s="42">
        <v>19</v>
      </c>
      <c r="I21" s="43"/>
      <c r="J21" s="44">
        <v>19</v>
      </c>
      <c r="K21" s="41"/>
    </row>
    <row r="22" spans="1:11" ht="13">
      <c r="A22" s="41" t="s">
        <v>152</v>
      </c>
      <c r="B22" s="42">
        <v>24</v>
      </c>
      <c r="C22" s="43"/>
      <c r="D22" s="44">
        <v>24</v>
      </c>
      <c r="E22" s="42">
        <v>26</v>
      </c>
      <c r="F22" s="43"/>
      <c r="G22" s="44">
        <v>26</v>
      </c>
      <c r="H22" s="42">
        <v>24</v>
      </c>
      <c r="I22" s="43"/>
      <c r="J22" s="44">
        <v>24</v>
      </c>
      <c r="K22" s="41"/>
    </row>
    <row r="23" spans="1:11" ht="13.5" customHeight="1">
      <c r="A23" s="41" t="s">
        <v>36</v>
      </c>
      <c r="B23" s="42">
        <v>15</v>
      </c>
      <c r="C23" s="43">
        <v>1.4</v>
      </c>
      <c r="D23" s="44">
        <v>16.399999999999999</v>
      </c>
      <c r="E23" s="42">
        <v>12</v>
      </c>
      <c r="F23" s="43">
        <v>1.4</v>
      </c>
      <c r="G23" s="44">
        <v>13.4</v>
      </c>
      <c r="H23" s="42">
        <v>15</v>
      </c>
      <c r="I23" s="43">
        <v>1.4</v>
      </c>
      <c r="J23" s="44">
        <v>16.399999999999999</v>
      </c>
      <c r="K23" s="41" t="s">
        <v>153</v>
      </c>
    </row>
    <row r="24" spans="1:11" ht="13">
      <c r="A24" s="41" t="s">
        <v>38</v>
      </c>
      <c r="B24" s="42">
        <v>20</v>
      </c>
      <c r="C24" s="43"/>
      <c r="D24" s="44">
        <v>20</v>
      </c>
      <c r="E24" s="42">
        <v>20</v>
      </c>
      <c r="F24" s="43"/>
      <c r="G24" s="44">
        <v>20</v>
      </c>
      <c r="H24" s="42">
        <v>20</v>
      </c>
      <c r="I24" s="43"/>
      <c r="J24" s="44">
        <v>20</v>
      </c>
      <c r="K24" s="41"/>
    </row>
    <row r="25" spans="1:11" ht="13">
      <c r="A25" s="41" t="s">
        <v>39</v>
      </c>
      <c r="B25" s="42">
        <v>24.6</v>
      </c>
      <c r="C25" s="43"/>
      <c r="D25" s="44">
        <v>24.6</v>
      </c>
      <c r="E25" s="42">
        <v>25.7</v>
      </c>
      <c r="F25" s="43"/>
      <c r="G25" s="44">
        <v>25.7</v>
      </c>
      <c r="H25" s="42">
        <v>24.6</v>
      </c>
      <c r="I25" s="43"/>
      <c r="J25" s="44">
        <v>24.6</v>
      </c>
      <c r="K25" s="41" t="s">
        <v>154</v>
      </c>
    </row>
    <row r="26" spans="1:11" ht="13">
      <c r="A26" s="41" t="s">
        <v>40</v>
      </c>
      <c r="B26" s="42">
        <v>23.5</v>
      </c>
      <c r="C26" s="43"/>
      <c r="D26" s="44">
        <v>23.5</v>
      </c>
      <c r="E26" s="42">
        <v>24.25</v>
      </c>
      <c r="F26" s="43"/>
      <c r="G26" s="44">
        <v>24.25</v>
      </c>
      <c r="H26" s="42">
        <v>23.5</v>
      </c>
      <c r="I26" s="43"/>
      <c r="J26" s="44">
        <v>23.5</v>
      </c>
      <c r="K26" s="41"/>
    </row>
    <row r="27" spans="1:11" ht="13">
      <c r="A27" s="41" t="s">
        <v>41</v>
      </c>
      <c r="B27" s="42">
        <v>21</v>
      </c>
      <c r="C27" s="43"/>
      <c r="D27" s="44">
        <v>21</v>
      </c>
      <c r="E27" s="42">
        <v>21</v>
      </c>
      <c r="F27" s="43"/>
      <c r="G27" s="44">
        <v>21</v>
      </c>
      <c r="H27" s="42">
        <v>21</v>
      </c>
      <c r="I27" s="43"/>
      <c r="J27" s="44">
        <v>21</v>
      </c>
      <c r="K27" s="41"/>
    </row>
    <row r="28" spans="1:11" ht="13">
      <c r="A28" s="41" t="s">
        <v>43</v>
      </c>
      <c r="B28" s="42">
        <v>19</v>
      </c>
      <c r="C28" s="43"/>
      <c r="D28" s="44">
        <v>19</v>
      </c>
      <c r="E28" s="42">
        <v>15</v>
      </c>
      <c r="F28" s="43"/>
      <c r="G28" s="44">
        <v>15</v>
      </c>
      <c r="H28" s="42">
        <v>19</v>
      </c>
      <c r="I28" s="43"/>
      <c r="J28" s="44">
        <v>19</v>
      </c>
      <c r="K28" s="41" t="s">
        <v>16</v>
      </c>
    </row>
    <row r="29" spans="1:11" ht="13">
      <c r="A29" s="41" t="s">
        <v>44</v>
      </c>
      <c r="B29" s="42">
        <v>20</v>
      </c>
      <c r="C29" s="47"/>
      <c r="D29" s="44">
        <v>20</v>
      </c>
      <c r="E29" s="42">
        <v>20</v>
      </c>
      <c r="F29" s="47"/>
      <c r="G29" s="44">
        <v>20</v>
      </c>
      <c r="H29" s="42">
        <v>20</v>
      </c>
      <c r="I29" s="47"/>
      <c r="J29" s="44">
        <v>20</v>
      </c>
      <c r="K29" s="48"/>
    </row>
    <row r="30" spans="1:11" ht="13">
      <c r="A30" s="41" t="s">
        <v>45</v>
      </c>
      <c r="B30" s="42">
        <v>18</v>
      </c>
      <c r="C30" s="43">
        <v>0.4</v>
      </c>
      <c r="D30" s="44">
        <v>18.399999999999999</v>
      </c>
      <c r="E30" s="42">
        <v>18</v>
      </c>
      <c r="F30" s="43">
        <v>0.4</v>
      </c>
      <c r="G30" s="44">
        <v>18.399999999999999</v>
      </c>
      <c r="H30" s="42">
        <v>18</v>
      </c>
      <c r="I30" s="43">
        <v>0.4</v>
      </c>
      <c r="J30" s="44">
        <v>18.399999999999999</v>
      </c>
      <c r="K30" s="41" t="s">
        <v>46</v>
      </c>
    </row>
    <row r="31" spans="1:11" ht="13">
      <c r="A31" s="41" t="s">
        <v>47</v>
      </c>
      <c r="B31" s="42">
        <v>17</v>
      </c>
      <c r="C31" s="43">
        <v>0.03</v>
      </c>
      <c r="D31" s="44">
        <v>17.03</v>
      </c>
      <c r="E31" s="42">
        <v>17</v>
      </c>
      <c r="F31" s="43">
        <v>0.03</v>
      </c>
      <c r="G31" s="44">
        <v>17.03</v>
      </c>
      <c r="H31" s="42">
        <v>17</v>
      </c>
      <c r="I31" s="43">
        <v>0.03</v>
      </c>
      <c r="J31" s="44">
        <v>17.03</v>
      </c>
      <c r="K31" s="41" t="s">
        <v>8</v>
      </c>
    </row>
    <row r="32" spans="1:11" ht="13">
      <c r="A32" s="41" t="s">
        <v>48</v>
      </c>
      <c r="B32" s="42">
        <v>27</v>
      </c>
      <c r="C32" s="43"/>
      <c r="D32" s="44">
        <v>27</v>
      </c>
      <c r="E32" s="42">
        <v>27.75</v>
      </c>
      <c r="F32" s="43"/>
      <c r="G32" s="44">
        <v>27.75</v>
      </c>
      <c r="H32" s="42">
        <v>27</v>
      </c>
      <c r="I32" s="43"/>
      <c r="J32" s="44">
        <v>27</v>
      </c>
      <c r="K32" s="41"/>
    </row>
    <row r="33" spans="1:11" ht="13">
      <c r="A33" s="41" t="s">
        <v>49</v>
      </c>
      <c r="B33" s="42">
        <v>24.8</v>
      </c>
      <c r="C33" s="43">
        <v>0.9</v>
      </c>
      <c r="D33" s="44">
        <v>25.7</v>
      </c>
      <c r="E33" s="42">
        <v>24.8</v>
      </c>
      <c r="F33" s="43">
        <v>0.9</v>
      </c>
      <c r="G33" s="44">
        <v>25.7</v>
      </c>
      <c r="H33" s="42">
        <v>24.8</v>
      </c>
      <c r="I33" s="43">
        <v>0.9</v>
      </c>
      <c r="J33" s="44">
        <v>25.7</v>
      </c>
      <c r="K33" s="41" t="s">
        <v>155</v>
      </c>
    </row>
    <row r="34" spans="1:11" ht="13">
      <c r="A34" s="41" t="s">
        <v>156</v>
      </c>
      <c r="B34" s="42">
        <v>24</v>
      </c>
      <c r="C34" s="43"/>
      <c r="D34" s="44">
        <v>24</v>
      </c>
      <c r="E34" s="42">
        <v>27</v>
      </c>
      <c r="F34" s="43"/>
      <c r="G34" s="44">
        <v>27</v>
      </c>
      <c r="H34" s="42">
        <v>24</v>
      </c>
      <c r="I34" s="43"/>
      <c r="J34" s="44">
        <v>24</v>
      </c>
      <c r="K34" s="41"/>
    </row>
    <row r="35" spans="1:11" ht="13.5" customHeight="1">
      <c r="A35" s="41" t="s">
        <v>52</v>
      </c>
      <c r="B35" s="42">
        <v>18</v>
      </c>
      <c r="C35" s="43">
        <v>1.5</v>
      </c>
      <c r="D35" s="44">
        <v>19.5</v>
      </c>
      <c r="E35" s="42">
        <v>18</v>
      </c>
      <c r="F35" s="43">
        <v>1.5</v>
      </c>
      <c r="G35" s="44">
        <v>19.5</v>
      </c>
      <c r="H35" s="42">
        <v>18</v>
      </c>
      <c r="I35" s="43">
        <v>1.5</v>
      </c>
      <c r="J35" s="44">
        <v>19.5</v>
      </c>
      <c r="K35" s="41" t="s">
        <v>53</v>
      </c>
    </row>
    <row r="36" spans="1:11" ht="13">
      <c r="A36" s="41" t="s">
        <v>54</v>
      </c>
      <c r="B36" s="42">
        <v>10.5</v>
      </c>
      <c r="C36" s="43">
        <v>4</v>
      </c>
      <c r="D36" s="44">
        <v>14.5</v>
      </c>
      <c r="E36" s="42">
        <v>13.5</v>
      </c>
      <c r="F36" s="43">
        <v>4</v>
      </c>
      <c r="G36" s="44">
        <v>17.5</v>
      </c>
      <c r="H36" s="42">
        <v>10.5</v>
      </c>
      <c r="I36" s="43">
        <v>4</v>
      </c>
      <c r="J36" s="44">
        <v>14.5</v>
      </c>
      <c r="K36" s="41" t="s">
        <v>157</v>
      </c>
    </row>
    <row r="37" spans="1:11" ht="12.75" customHeight="1">
      <c r="A37" s="41" t="s">
        <v>56</v>
      </c>
      <c r="B37" s="42">
        <v>17</v>
      </c>
      <c r="C37" s="43">
        <v>1.9</v>
      </c>
      <c r="D37" s="44">
        <v>18.899999999999999</v>
      </c>
      <c r="E37" s="42">
        <v>18</v>
      </c>
      <c r="F37" s="43">
        <v>1.9</v>
      </c>
      <c r="G37" s="44">
        <v>19.899999999999999</v>
      </c>
      <c r="H37" s="42">
        <v>17</v>
      </c>
      <c r="I37" s="43">
        <v>1.9</v>
      </c>
      <c r="J37" s="44">
        <v>18.899999999999999</v>
      </c>
      <c r="K37" s="41" t="s">
        <v>158</v>
      </c>
    </row>
    <row r="38" spans="1:11" ht="13">
      <c r="A38" s="41" t="s">
        <v>58</v>
      </c>
      <c r="B38" s="42">
        <v>8</v>
      </c>
      <c r="C38" s="43" t="s">
        <v>129</v>
      </c>
      <c r="D38" s="44">
        <v>22.6</v>
      </c>
      <c r="E38" s="42">
        <v>8</v>
      </c>
      <c r="F38" s="43" t="s">
        <v>159</v>
      </c>
      <c r="G38" s="44">
        <v>20.85</v>
      </c>
      <c r="H38" s="42">
        <v>8</v>
      </c>
      <c r="I38" s="43" t="s">
        <v>129</v>
      </c>
      <c r="J38" s="44">
        <v>22.6</v>
      </c>
      <c r="K38" s="41" t="s">
        <v>16</v>
      </c>
    </row>
    <row r="39" spans="1:11" ht="13">
      <c r="A39" s="41" t="s">
        <v>59</v>
      </c>
      <c r="B39" s="42">
        <v>24.3</v>
      </c>
      <c r="C39" s="43">
        <v>0.25</v>
      </c>
      <c r="D39" s="44">
        <v>24.55</v>
      </c>
      <c r="E39" s="42">
        <v>24.3</v>
      </c>
      <c r="F39" s="43">
        <v>0.25</v>
      </c>
      <c r="G39" s="44">
        <v>24.55</v>
      </c>
      <c r="H39" s="42">
        <v>24.3</v>
      </c>
      <c r="I39" s="43">
        <v>0.25</v>
      </c>
      <c r="J39" s="44">
        <v>24.55</v>
      </c>
      <c r="K39" s="41" t="s">
        <v>160</v>
      </c>
    </row>
    <row r="40" spans="1:11" ht="13">
      <c r="A40" s="41" t="s">
        <v>61</v>
      </c>
      <c r="B40" s="42">
        <v>21</v>
      </c>
      <c r="C40" s="43"/>
      <c r="D40" s="44">
        <v>21</v>
      </c>
      <c r="E40" s="42">
        <v>21</v>
      </c>
      <c r="F40" s="43"/>
      <c r="G40" s="44">
        <v>21</v>
      </c>
      <c r="H40" s="42">
        <v>21</v>
      </c>
      <c r="I40" s="43"/>
      <c r="J40" s="44">
        <v>21</v>
      </c>
      <c r="K40" s="41"/>
    </row>
    <row r="41" spans="1:11" ht="13.5" customHeight="1">
      <c r="A41" s="41" t="s">
        <v>161</v>
      </c>
      <c r="B41" s="42">
        <v>24</v>
      </c>
      <c r="C41" s="43"/>
      <c r="D41" s="44">
        <v>24</v>
      </c>
      <c r="E41" s="42">
        <v>24</v>
      </c>
      <c r="F41" s="43"/>
      <c r="G41" s="44">
        <v>24</v>
      </c>
      <c r="H41" s="42">
        <v>24</v>
      </c>
      <c r="I41" s="43"/>
      <c r="J41" s="44">
        <v>24</v>
      </c>
      <c r="K41" s="41" t="s">
        <v>63</v>
      </c>
    </row>
    <row r="42" spans="1:11" ht="13">
      <c r="A42" s="41" t="s">
        <v>64</v>
      </c>
      <c r="B42" s="42">
        <v>16</v>
      </c>
      <c r="C42" s="43">
        <v>1</v>
      </c>
      <c r="D42" s="44">
        <v>17</v>
      </c>
      <c r="E42" s="42">
        <v>13</v>
      </c>
      <c r="F42" s="43">
        <v>1</v>
      </c>
      <c r="G42" s="44">
        <v>14</v>
      </c>
      <c r="H42" s="42">
        <v>16</v>
      </c>
      <c r="I42" s="43">
        <v>1</v>
      </c>
      <c r="J42" s="44">
        <v>17</v>
      </c>
      <c r="K42" s="41" t="s">
        <v>46</v>
      </c>
    </row>
    <row r="43" spans="1:11" ht="13">
      <c r="A43" s="41" t="s">
        <v>162</v>
      </c>
      <c r="B43" s="42">
        <v>24</v>
      </c>
      <c r="C43" s="43"/>
      <c r="D43" s="44">
        <v>24</v>
      </c>
      <c r="E43" s="42">
        <v>24</v>
      </c>
      <c r="F43" s="43"/>
      <c r="G43" s="44">
        <v>24</v>
      </c>
      <c r="H43" s="42">
        <v>24</v>
      </c>
      <c r="I43" s="43"/>
      <c r="J43" s="44">
        <v>24</v>
      </c>
      <c r="K43" s="41"/>
    </row>
    <row r="44" spans="1:11" ht="13">
      <c r="A44" s="41" t="s">
        <v>66</v>
      </c>
      <c r="B44" s="42">
        <v>12</v>
      </c>
      <c r="C44" s="43">
        <v>14.2</v>
      </c>
      <c r="D44" s="44">
        <v>26.2</v>
      </c>
      <c r="E44" s="42">
        <v>12</v>
      </c>
      <c r="F44" s="43">
        <v>19.2</v>
      </c>
      <c r="G44" s="44">
        <v>31.2</v>
      </c>
      <c r="H44" s="42">
        <v>12</v>
      </c>
      <c r="I44" s="43">
        <v>14.2</v>
      </c>
      <c r="J44" s="44">
        <v>26.2</v>
      </c>
      <c r="K44" s="41" t="s">
        <v>67</v>
      </c>
    </row>
    <row r="45" spans="1:11" ht="13">
      <c r="A45" s="41" t="s">
        <v>68</v>
      </c>
      <c r="B45" s="42">
        <v>30</v>
      </c>
      <c r="C45" s="43">
        <v>1</v>
      </c>
      <c r="D45" s="44">
        <v>31</v>
      </c>
      <c r="E45" s="42">
        <v>30</v>
      </c>
      <c r="F45" s="43">
        <v>1</v>
      </c>
      <c r="G45" s="44">
        <v>31</v>
      </c>
      <c r="H45" s="42">
        <v>30</v>
      </c>
      <c r="I45" s="43">
        <v>1</v>
      </c>
      <c r="J45" s="44">
        <v>31</v>
      </c>
      <c r="K45" s="41" t="s">
        <v>69</v>
      </c>
    </row>
    <row r="46" spans="1:11" ht="13">
      <c r="A46" s="41" t="s">
        <v>70</v>
      </c>
      <c r="B46" s="42">
        <v>16</v>
      </c>
      <c r="C46" s="43"/>
      <c r="D46" s="44">
        <v>16</v>
      </c>
      <c r="E46" s="42">
        <v>16</v>
      </c>
      <c r="F46" s="43"/>
      <c r="G46" s="44">
        <v>16</v>
      </c>
      <c r="H46" s="42">
        <v>16</v>
      </c>
      <c r="I46" s="43"/>
      <c r="J46" s="44">
        <v>16</v>
      </c>
      <c r="K46" s="41"/>
    </row>
    <row r="47" spans="1:11" ht="13">
      <c r="A47" s="41" t="s">
        <v>163</v>
      </c>
      <c r="B47" s="42">
        <v>22</v>
      </c>
      <c r="C47" s="43"/>
      <c r="D47" s="44">
        <v>22</v>
      </c>
      <c r="E47" s="42">
        <v>22</v>
      </c>
      <c r="F47" s="43"/>
      <c r="G47" s="44">
        <v>22</v>
      </c>
      <c r="H47" s="42">
        <v>20</v>
      </c>
      <c r="I47" s="43"/>
      <c r="J47" s="44">
        <v>20</v>
      </c>
      <c r="K47" s="41"/>
    </row>
    <row r="48" spans="1:11" ht="12.75" customHeight="1">
      <c r="A48" s="41" t="s">
        <v>164</v>
      </c>
      <c r="B48" s="42">
        <v>20</v>
      </c>
      <c r="C48" s="43">
        <v>1.4</v>
      </c>
      <c r="D48" s="44">
        <v>21.4</v>
      </c>
      <c r="E48" s="42">
        <v>17</v>
      </c>
      <c r="F48" s="43">
        <v>1.4</v>
      </c>
      <c r="G48" s="44">
        <v>18.399999999999999</v>
      </c>
      <c r="H48" s="42">
        <v>20</v>
      </c>
      <c r="I48" s="43">
        <v>1.4</v>
      </c>
      <c r="J48" s="44">
        <v>21.4</v>
      </c>
      <c r="K48" s="41" t="s">
        <v>165</v>
      </c>
    </row>
    <row r="49" spans="1:11" ht="13">
      <c r="A49" s="41" t="s">
        <v>74</v>
      </c>
      <c r="B49" s="42">
        <v>20</v>
      </c>
      <c r="C49" s="43"/>
      <c r="D49" s="44">
        <v>20</v>
      </c>
      <c r="E49" s="42">
        <v>20</v>
      </c>
      <c r="F49" s="43"/>
      <c r="G49" s="44">
        <v>20</v>
      </c>
      <c r="H49" s="42">
        <v>20</v>
      </c>
      <c r="I49" s="43"/>
      <c r="J49" s="44">
        <v>20</v>
      </c>
      <c r="K49" s="41"/>
    </row>
    <row r="50" spans="1:11" ht="13">
      <c r="A50" s="41" t="s">
        <v>75</v>
      </c>
      <c r="B50" s="42">
        <v>24.5</v>
      </c>
      <c r="C50" s="45"/>
      <c r="D50" s="44">
        <v>24.5</v>
      </c>
      <c r="E50" s="42">
        <v>24.5</v>
      </c>
      <c r="F50" s="45"/>
      <c r="G50" s="44">
        <v>24.5</v>
      </c>
      <c r="H50" s="42">
        <v>24.5</v>
      </c>
      <c r="I50" s="45"/>
      <c r="J50" s="44">
        <v>24.5</v>
      </c>
      <c r="K50" s="41"/>
    </row>
    <row r="51" spans="1:11" ht="13.5" customHeight="1">
      <c r="A51" s="41" t="s">
        <v>76</v>
      </c>
      <c r="B51" s="42">
        <v>19</v>
      </c>
      <c r="C51" s="43">
        <v>1</v>
      </c>
      <c r="D51" s="44">
        <v>20</v>
      </c>
      <c r="E51" s="42">
        <v>25</v>
      </c>
      <c r="F51" s="43">
        <v>1</v>
      </c>
      <c r="G51" s="44">
        <v>26</v>
      </c>
      <c r="H51" s="42">
        <v>19</v>
      </c>
      <c r="I51" s="43">
        <v>1</v>
      </c>
      <c r="J51" s="44">
        <v>20</v>
      </c>
      <c r="K51" s="41" t="s">
        <v>166</v>
      </c>
    </row>
    <row r="52" spans="1:11" ht="13">
      <c r="A52" s="41" t="s">
        <v>167</v>
      </c>
      <c r="B52" s="42">
        <v>17.5</v>
      </c>
      <c r="C52" s="43"/>
      <c r="D52" s="44">
        <v>17.5</v>
      </c>
      <c r="E52" s="42">
        <v>16</v>
      </c>
      <c r="F52" s="43"/>
      <c r="G52" s="44">
        <v>16</v>
      </c>
      <c r="H52" s="42">
        <v>17.5</v>
      </c>
      <c r="I52" s="43"/>
      <c r="J52" s="44">
        <v>17.5</v>
      </c>
      <c r="K52" s="41" t="s">
        <v>168</v>
      </c>
    </row>
    <row r="53" spans="1:11" ht="13">
      <c r="A53" s="41" t="s">
        <v>80</v>
      </c>
      <c r="B53" s="42">
        <v>28</v>
      </c>
      <c r="C53" s="43"/>
      <c r="D53" s="44">
        <v>28</v>
      </c>
      <c r="E53" s="42">
        <v>28</v>
      </c>
      <c r="F53" s="43"/>
      <c r="G53" s="44">
        <v>28</v>
      </c>
      <c r="H53" s="42">
        <v>28</v>
      </c>
      <c r="I53" s="43"/>
      <c r="J53" s="44">
        <v>28</v>
      </c>
      <c r="K53" s="41" t="s">
        <v>169</v>
      </c>
    </row>
    <row r="54" spans="1:11" ht="12.75" customHeight="1">
      <c r="A54" s="41" t="s">
        <v>82</v>
      </c>
      <c r="B54" s="42">
        <v>20.5</v>
      </c>
      <c r="C54" s="43">
        <v>4.8499999999999996</v>
      </c>
      <c r="D54" s="44">
        <v>25.35</v>
      </c>
      <c r="E54" s="42">
        <v>20.5</v>
      </c>
      <c r="F54" s="43">
        <v>4.8499999999999996</v>
      </c>
      <c r="G54" s="44">
        <v>25.35</v>
      </c>
      <c r="H54" s="42">
        <v>20.5</v>
      </c>
      <c r="I54" s="43">
        <v>4.8499999999999996</v>
      </c>
      <c r="J54" s="44">
        <v>25.35</v>
      </c>
      <c r="K54" s="41" t="s">
        <v>83</v>
      </c>
    </row>
    <row r="55" spans="1:11" ht="13">
      <c r="A55" s="41" t="s">
        <v>107</v>
      </c>
      <c r="B55" s="42">
        <v>28.5</v>
      </c>
      <c r="C55" s="43"/>
      <c r="D55" s="44">
        <v>28.5</v>
      </c>
      <c r="E55" s="42">
        <v>28.5</v>
      </c>
      <c r="F55" s="43"/>
      <c r="G55" s="44">
        <v>28.5</v>
      </c>
      <c r="H55" s="42">
        <v>28.5</v>
      </c>
      <c r="I55" s="43"/>
      <c r="J55" s="44">
        <v>28.5</v>
      </c>
      <c r="K55" s="41" t="s">
        <v>170</v>
      </c>
    </row>
    <row r="56" spans="1:11" ht="13">
      <c r="A56" s="41" t="s">
        <v>171</v>
      </c>
      <c r="B56" s="42">
        <v>13</v>
      </c>
      <c r="C56" s="43">
        <v>1</v>
      </c>
      <c r="D56" s="44">
        <v>14</v>
      </c>
      <c r="E56" s="42">
        <v>13</v>
      </c>
      <c r="F56" s="43">
        <v>1</v>
      </c>
      <c r="G56" s="44">
        <v>14</v>
      </c>
      <c r="H56" s="42">
        <v>13</v>
      </c>
      <c r="I56" s="43">
        <v>1</v>
      </c>
      <c r="J56" s="44">
        <v>14</v>
      </c>
      <c r="K56" s="41" t="s">
        <v>172</v>
      </c>
    </row>
    <row r="57" spans="1:11" ht="13">
      <c r="A57" s="48"/>
      <c r="B57" s="49"/>
      <c r="C57" s="47"/>
      <c r="D57" s="44"/>
      <c r="E57" s="42"/>
      <c r="F57" s="47"/>
      <c r="G57" s="44"/>
      <c r="H57" s="49"/>
      <c r="I57" s="43"/>
      <c r="J57" s="44"/>
      <c r="K57" s="41"/>
    </row>
    <row r="58" spans="1:11" ht="13">
      <c r="A58" s="41" t="s">
        <v>173</v>
      </c>
      <c r="B58" s="42">
        <v>20</v>
      </c>
      <c r="C58" s="43"/>
      <c r="D58" s="44">
        <v>20</v>
      </c>
      <c r="E58" s="42">
        <v>20</v>
      </c>
      <c r="F58" s="43"/>
      <c r="G58" s="44">
        <v>20</v>
      </c>
      <c r="H58" s="42">
        <v>20</v>
      </c>
      <c r="I58" s="43"/>
      <c r="J58" s="44">
        <v>20</v>
      </c>
      <c r="K58" s="41"/>
    </row>
    <row r="59" spans="1:11" ht="13.5" thickBot="1">
      <c r="A59" s="50" t="s">
        <v>87</v>
      </c>
      <c r="B59" s="51">
        <v>18.3</v>
      </c>
      <c r="C59" s="51">
        <v>0.1</v>
      </c>
      <c r="D59" s="52">
        <v>18.399999999999999</v>
      </c>
      <c r="E59" s="51">
        <v>24.3</v>
      </c>
      <c r="F59" s="51">
        <v>0.1</v>
      </c>
      <c r="G59" s="52">
        <v>24.4</v>
      </c>
      <c r="H59" s="51">
        <v>13</v>
      </c>
      <c r="I59" s="51">
        <v>0.1</v>
      </c>
      <c r="J59" s="52">
        <v>13.1</v>
      </c>
      <c r="K59" s="50" t="s">
        <v>174</v>
      </c>
    </row>
    <row r="61" spans="1:11" ht="25.5" customHeight="1">
      <c r="A61" s="388" t="s">
        <v>175</v>
      </c>
      <c r="B61" s="380"/>
      <c r="C61" s="380"/>
      <c r="D61" s="380"/>
      <c r="E61" s="380"/>
      <c r="F61" s="380"/>
      <c r="G61" s="380"/>
      <c r="H61" s="380"/>
      <c r="I61" s="380"/>
      <c r="J61" s="380"/>
      <c r="K61" s="380"/>
    </row>
    <row r="62" spans="1:11" ht="13">
      <c r="A62" s="54" t="s">
        <v>176</v>
      </c>
    </row>
    <row r="63" spans="1:11" ht="13">
      <c r="A63" s="54" t="s">
        <v>177</v>
      </c>
    </row>
    <row r="64" spans="1:11" ht="13">
      <c r="A64" s="54" t="s">
        <v>178</v>
      </c>
    </row>
    <row r="65" spans="1:1" ht="13">
      <c r="A65" s="54" t="s">
        <v>179</v>
      </c>
    </row>
    <row r="66" spans="1:1" ht="13">
      <c r="A66" s="54" t="s">
        <v>180</v>
      </c>
    </row>
    <row r="67" spans="1:1" ht="13">
      <c r="A67" s="54" t="s">
        <v>181</v>
      </c>
    </row>
    <row r="68" spans="1:1" ht="13">
      <c r="A68" s="54" t="s">
        <v>182</v>
      </c>
    </row>
    <row r="70" spans="1:1">
      <c r="A70" s="55" t="s">
        <v>183</v>
      </c>
    </row>
    <row r="71" spans="1:1">
      <c r="A71" s="53" t="s">
        <v>184</v>
      </c>
    </row>
  </sheetData>
  <mergeCells count="6">
    <mergeCell ref="A1:K1"/>
    <mergeCell ref="A2:K2"/>
    <mergeCell ref="A61:K61"/>
    <mergeCell ref="B3:D3"/>
    <mergeCell ref="E3:G3"/>
    <mergeCell ref="H3:J3"/>
  </mergeCells>
  <phoneticPr fontId="0" type="noConversion"/>
  <pageMargins left="0.75" right="0.75" top="1" bottom="1" header="0.5" footer="0.5"/>
  <pageSetup scale="6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fitToPage="1"/>
  </sheetPr>
  <dimension ref="A2:J35"/>
  <sheetViews>
    <sheetView showGridLines="0" zoomScaleNormal="100" workbookViewId="0">
      <selection activeCell="B20" sqref="B20"/>
    </sheetView>
  </sheetViews>
  <sheetFormatPr defaultColWidth="8.81640625" defaultRowHeight="12.5"/>
  <cols>
    <col min="1" max="1" width="13.7265625" customWidth="1"/>
    <col min="2" max="2" width="8.1796875" customWidth="1"/>
    <col min="3" max="3" width="9" customWidth="1"/>
    <col min="4" max="4" width="7.26953125" customWidth="1"/>
    <col min="6" max="6" width="16.7265625" customWidth="1"/>
    <col min="7" max="7" width="8.26953125" customWidth="1"/>
    <col min="9" max="9" width="7.26953125" customWidth="1"/>
  </cols>
  <sheetData>
    <row r="2" spans="1:10" ht="13">
      <c r="A2" s="12" t="s">
        <v>126</v>
      </c>
      <c r="B2" s="12"/>
      <c r="C2" s="12"/>
      <c r="D2" s="12"/>
      <c r="E2" s="12"/>
      <c r="F2" s="12"/>
      <c r="G2" s="12"/>
      <c r="H2" s="12"/>
      <c r="I2" s="12"/>
      <c r="J2" s="12"/>
    </row>
    <row r="3" spans="1:10" ht="13" thickBot="1"/>
    <row r="4" spans="1:10" ht="25.5" thickTop="1">
      <c r="A4" s="13" t="s">
        <v>1</v>
      </c>
      <c r="B4" s="13" t="s">
        <v>101</v>
      </c>
      <c r="C4" s="28" t="s">
        <v>127</v>
      </c>
      <c r="D4" s="28" t="s">
        <v>128</v>
      </c>
      <c r="E4" s="14" t="s">
        <v>102</v>
      </c>
      <c r="F4" s="13" t="s">
        <v>1</v>
      </c>
      <c r="G4" s="13" t="s">
        <v>101</v>
      </c>
      <c r="H4" s="28" t="s">
        <v>127</v>
      </c>
      <c r="I4" s="28" t="s">
        <v>128</v>
      </c>
      <c r="J4" s="13" t="s">
        <v>102</v>
      </c>
    </row>
    <row r="5" spans="1:10">
      <c r="A5" s="15"/>
      <c r="B5" s="15"/>
      <c r="C5" s="15"/>
      <c r="D5" s="15"/>
      <c r="E5" s="16"/>
      <c r="F5" s="15"/>
      <c r="G5" s="15"/>
      <c r="H5" s="15"/>
      <c r="I5" s="15"/>
      <c r="J5" s="15"/>
    </row>
    <row r="6" spans="1:10">
      <c r="A6" t="s">
        <v>111</v>
      </c>
      <c r="B6" s="17">
        <v>16</v>
      </c>
      <c r="C6" s="17">
        <v>2</v>
      </c>
      <c r="D6" s="17">
        <v>18</v>
      </c>
      <c r="E6" s="16">
        <v>36</v>
      </c>
      <c r="F6" t="s">
        <v>49</v>
      </c>
      <c r="G6" s="17">
        <v>24.6</v>
      </c>
      <c r="H6" s="17">
        <v>0.9</v>
      </c>
      <c r="I6" s="17">
        <v>25.5</v>
      </c>
      <c r="J6" s="18">
        <v>6</v>
      </c>
    </row>
    <row r="7" spans="1:10">
      <c r="A7" t="s">
        <v>9</v>
      </c>
      <c r="B7" s="17">
        <v>8</v>
      </c>
      <c r="C7" s="17"/>
      <c r="D7" s="17">
        <v>8</v>
      </c>
      <c r="E7" s="16">
        <v>49</v>
      </c>
      <c r="F7" t="s">
        <v>106</v>
      </c>
      <c r="G7" s="17">
        <v>24</v>
      </c>
      <c r="H7" s="17"/>
      <c r="I7" s="17">
        <v>24</v>
      </c>
      <c r="J7" s="18">
        <v>10</v>
      </c>
    </row>
    <row r="8" spans="1:10">
      <c r="A8" t="s">
        <v>11</v>
      </c>
      <c r="B8" s="17">
        <v>18</v>
      </c>
      <c r="C8" s="17"/>
      <c r="D8" s="17">
        <v>18</v>
      </c>
      <c r="E8" s="16">
        <v>37</v>
      </c>
      <c r="F8" t="s">
        <v>52</v>
      </c>
      <c r="G8" s="17">
        <v>18</v>
      </c>
      <c r="H8" s="17">
        <v>1.5</v>
      </c>
      <c r="I8" s="17">
        <v>19.5</v>
      </c>
      <c r="J8" s="18">
        <v>32</v>
      </c>
    </row>
    <row r="9" spans="1:10">
      <c r="A9" t="s">
        <v>105</v>
      </c>
      <c r="B9" s="17">
        <v>21.5</v>
      </c>
      <c r="C9" s="17"/>
      <c r="D9" s="17">
        <v>21.5</v>
      </c>
      <c r="E9" s="16">
        <v>22</v>
      </c>
      <c r="F9" s="19" t="s">
        <v>54</v>
      </c>
      <c r="G9" s="17">
        <v>10.5</v>
      </c>
      <c r="H9" s="17">
        <v>4</v>
      </c>
      <c r="I9" s="17">
        <v>14.5</v>
      </c>
      <c r="J9" s="18">
        <v>46</v>
      </c>
    </row>
    <row r="10" spans="1:10">
      <c r="A10" t="s">
        <v>15</v>
      </c>
      <c r="B10" s="17">
        <v>18</v>
      </c>
      <c r="C10" s="17"/>
      <c r="D10" s="17">
        <v>18</v>
      </c>
      <c r="E10" s="16">
        <v>38</v>
      </c>
      <c r="F10" t="s">
        <v>56</v>
      </c>
      <c r="G10" s="17">
        <v>17</v>
      </c>
      <c r="H10" s="17">
        <v>1.9</v>
      </c>
      <c r="I10" s="17">
        <v>18.899999999999999</v>
      </c>
      <c r="J10" s="18">
        <v>34</v>
      </c>
    </row>
    <row r="11" spans="1:10">
      <c r="A11" t="s">
        <v>17</v>
      </c>
      <c r="B11" s="17">
        <v>22</v>
      </c>
      <c r="C11" s="17"/>
      <c r="D11" s="17">
        <v>22</v>
      </c>
      <c r="E11" s="16">
        <v>18</v>
      </c>
      <c r="F11" t="s">
        <v>58</v>
      </c>
      <c r="G11" s="17">
        <v>8</v>
      </c>
      <c r="H11" s="17" t="s">
        <v>129</v>
      </c>
      <c r="I11" s="17">
        <v>22.6</v>
      </c>
      <c r="J11" s="18">
        <v>17</v>
      </c>
    </row>
    <row r="12" spans="1:10">
      <c r="A12" t="s">
        <v>18</v>
      </c>
      <c r="B12" s="17">
        <v>25</v>
      </c>
      <c r="C12" s="17"/>
      <c r="D12" s="17">
        <v>25</v>
      </c>
      <c r="E12" s="16">
        <v>8</v>
      </c>
      <c r="F12" t="s">
        <v>59</v>
      </c>
      <c r="G12" s="17">
        <v>23.4</v>
      </c>
      <c r="H12" s="17">
        <v>0.25</v>
      </c>
      <c r="I12" s="17">
        <v>23.65</v>
      </c>
      <c r="J12" s="18">
        <v>12</v>
      </c>
    </row>
    <row r="13" spans="1:10">
      <c r="A13" t="s">
        <v>19</v>
      </c>
      <c r="B13" s="17">
        <v>23</v>
      </c>
      <c r="C13" s="17"/>
      <c r="D13" s="17">
        <v>23</v>
      </c>
      <c r="E13" s="16">
        <v>14</v>
      </c>
      <c r="F13" t="s">
        <v>61</v>
      </c>
      <c r="G13" s="17">
        <v>21</v>
      </c>
      <c r="H13" s="17"/>
      <c r="I13" s="17">
        <v>21</v>
      </c>
      <c r="J13" s="18">
        <v>25</v>
      </c>
    </row>
    <row r="14" spans="1:10">
      <c r="A14" t="s">
        <v>109</v>
      </c>
      <c r="B14" s="17">
        <v>4</v>
      </c>
      <c r="C14" s="17">
        <v>10.1</v>
      </c>
      <c r="D14" s="17">
        <v>14.1</v>
      </c>
      <c r="E14" s="16">
        <v>47</v>
      </c>
      <c r="F14" t="s">
        <v>62</v>
      </c>
      <c r="G14" s="17">
        <v>22</v>
      </c>
      <c r="H14" s="17"/>
      <c r="I14" s="17">
        <v>22</v>
      </c>
      <c r="J14" s="18">
        <v>20</v>
      </c>
    </row>
    <row r="15" spans="1:10">
      <c r="A15" t="s">
        <v>24</v>
      </c>
      <c r="B15" s="17">
        <v>7.5</v>
      </c>
      <c r="C15" s="17"/>
      <c r="D15" s="17">
        <v>7.5</v>
      </c>
      <c r="E15" s="16">
        <v>50</v>
      </c>
      <c r="F15" t="s">
        <v>64</v>
      </c>
      <c r="G15" s="17">
        <v>16</v>
      </c>
      <c r="H15" s="17">
        <v>1</v>
      </c>
      <c r="I15" s="17">
        <v>17</v>
      </c>
      <c r="J15" s="18">
        <v>41</v>
      </c>
    </row>
    <row r="16" spans="1:10">
      <c r="A16" t="s">
        <v>103</v>
      </c>
      <c r="B16" s="17">
        <v>16</v>
      </c>
      <c r="C16" s="17"/>
      <c r="D16" s="17">
        <v>16</v>
      </c>
      <c r="E16" s="16">
        <v>43</v>
      </c>
      <c r="F16" t="s">
        <v>113</v>
      </c>
      <c r="G16" s="17">
        <v>24</v>
      </c>
      <c r="H16" s="17"/>
      <c r="I16" s="17">
        <v>24</v>
      </c>
      <c r="J16" s="18">
        <v>11</v>
      </c>
    </row>
    <row r="17" spans="1:10">
      <c r="A17" t="s">
        <v>27</v>
      </c>
      <c r="B17" s="17">
        <v>25</v>
      </c>
      <c r="C17" s="17">
        <v>1</v>
      </c>
      <c r="D17" s="17">
        <v>26</v>
      </c>
      <c r="E17" s="16">
        <v>4</v>
      </c>
      <c r="F17" t="s">
        <v>66</v>
      </c>
      <c r="G17" s="17">
        <v>12</v>
      </c>
      <c r="H17" s="17">
        <v>13.9</v>
      </c>
      <c r="I17" s="17">
        <v>25.9</v>
      </c>
      <c r="J17" s="18">
        <v>5</v>
      </c>
    </row>
    <row r="18" spans="1:10">
      <c r="A18" t="s">
        <v>104</v>
      </c>
      <c r="B18" s="17">
        <v>19</v>
      </c>
      <c r="C18" s="17">
        <v>0.8</v>
      </c>
      <c r="D18" s="17">
        <v>19.8</v>
      </c>
      <c r="E18" s="16">
        <v>31</v>
      </c>
      <c r="F18" s="19" t="s">
        <v>68</v>
      </c>
      <c r="G18" s="17">
        <v>30</v>
      </c>
      <c r="H18" s="17">
        <v>1</v>
      </c>
      <c r="I18" s="17">
        <v>31</v>
      </c>
      <c r="J18" s="18">
        <v>1</v>
      </c>
    </row>
    <row r="19" spans="1:10">
      <c r="A19" t="s">
        <v>31</v>
      </c>
      <c r="B19" s="17">
        <v>15</v>
      </c>
      <c r="C19" s="17"/>
      <c r="D19" s="17">
        <v>15</v>
      </c>
      <c r="E19" s="16">
        <v>45</v>
      </c>
      <c r="F19" t="s">
        <v>70</v>
      </c>
      <c r="G19" s="17">
        <v>16</v>
      </c>
      <c r="H19" s="17"/>
      <c r="I19" s="17">
        <v>16</v>
      </c>
      <c r="J19" s="18">
        <v>44</v>
      </c>
    </row>
    <row r="20" spans="1:10">
      <c r="A20" t="s">
        <v>33</v>
      </c>
      <c r="B20" s="17">
        <v>20.100000000000001</v>
      </c>
      <c r="C20" s="17"/>
      <c r="D20" s="17">
        <v>20.100000000000001</v>
      </c>
      <c r="E20" s="16">
        <v>26</v>
      </c>
      <c r="F20" t="s">
        <v>112</v>
      </c>
      <c r="G20" s="17">
        <v>22</v>
      </c>
      <c r="H20" s="17"/>
      <c r="I20" s="17">
        <v>22</v>
      </c>
      <c r="J20" s="18">
        <v>21</v>
      </c>
    </row>
    <row r="21" spans="1:10">
      <c r="A21" t="s">
        <v>34</v>
      </c>
      <c r="B21" s="17">
        <v>23</v>
      </c>
      <c r="C21" s="17"/>
      <c r="D21" s="17">
        <v>23</v>
      </c>
      <c r="E21" s="16">
        <v>15</v>
      </c>
      <c r="F21" t="s">
        <v>108</v>
      </c>
      <c r="G21" s="17">
        <v>20</v>
      </c>
      <c r="H21" s="17">
        <v>1.4</v>
      </c>
      <c r="I21" s="17">
        <v>21.4</v>
      </c>
      <c r="J21" s="18">
        <v>23</v>
      </c>
    </row>
    <row r="22" spans="1:10">
      <c r="A22" t="s">
        <v>36</v>
      </c>
      <c r="B22" s="17">
        <v>15</v>
      </c>
      <c r="C22" s="17">
        <v>1.4</v>
      </c>
      <c r="D22" s="17">
        <v>16.399999999999999</v>
      </c>
      <c r="E22" s="16">
        <v>42</v>
      </c>
      <c r="F22" t="s">
        <v>74</v>
      </c>
      <c r="G22" s="17">
        <v>20</v>
      </c>
      <c r="H22" s="17"/>
      <c r="I22" s="17">
        <v>20</v>
      </c>
      <c r="J22" s="18">
        <v>29</v>
      </c>
    </row>
    <row r="23" spans="1:10">
      <c r="A23" t="s">
        <v>38</v>
      </c>
      <c r="B23" s="17">
        <v>20</v>
      </c>
      <c r="C23" s="17"/>
      <c r="D23" s="17">
        <v>20</v>
      </c>
      <c r="E23" s="16">
        <v>27</v>
      </c>
      <c r="F23" t="s">
        <v>75</v>
      </c>
      <c r="G23" s="17">
        <v>24.5</v>
      </c>
      <c r="H23" s="17"/>
      <c r="I23" s="17">
        <v>24.5</v>
      </c>
      <c r="J23" s="18">
        <v>9</v>
      </c>
    </row>
    <row r="24" spans="1:10">
      <c r="A24" t="s">
        <v>39</v>
      </c>
      <c r="B24" s="17">
        <v>22</v>
      </c>
      <c r="C24" s="17"/>
      <c r="D24" s="17">
        <v>22</v>
      </c>
      <c r="E24" s="16">
        <v>19</v>
      </c>
      <c r="F24" t="s">
        <v>76</v>
      </c>
      <c r="G24" s="17">
        <v>19</v>
      </c>
      <c r="H24" s="17">
        <v>1</v>
      </c>
      <c r="I24" s="17">
        <v>20</v>
      </c>
      <c r="J24" s="18">
        <v>30</v>
      </c>
    </row>
    <row r="25" spans="1:10">
      <c r="A25" t="s">
        <v>40</v>
      </c>
      <c r="B25" s="17">
        <v>23.5</v>
      </c>
      <c r="C25" s="17"/>
      <c r="D25" s="17">
        <v>23.5</v>
      </c>
      <c r="E25" s="16">
        <v>13</v>
      </c>
      <c r="F25" t="s">
        <v>110</v>
      </c>
      <c r="G25" s="17">
        <v>17.5</v>
      </c>
      <c r="H25" s="17"/>
      <c r="I25" s="17">
        <v>17.5</v>
      </c>
      <c r="J25" s="18">
        <v>39</v>
      </c>
    </row>
    <row r="26" spans="1:10">
      <c r="A26" s="20" t="s">
        <v>41</v>
      </c>
      <c r="B26" s="21">
        <v>21</v>
      </c>
      <c r="C26" s="21"/>
      <c r="D26" s="21">
        <v>21</v>
      </c>
      <c r="E26" s="16">
        <v>24</v>
      </c>
      <c r="F26" s="20" t="s">
        <v>119</v>
      </c>
      <c r="G26" s="21">
        <v>23</v>
      </c>
      <c r="H26" s="21"/>
      <c r="I26" s="21">
        <v>23</v>
      </c>
      <c r="J26" s="15">
        <v>16</v>
      </c>
    </row>
    <row r="27" spans="1:10">
      <c r="A27" s="20" t="s">
        <v>43</v>
      </c>
      <c r="B27" s="21">
        <v>19</v>
      </c>
      <c r="C27" s="21"/>
      <c r="D27" s="21">
        <v>19</v>
      </c>
      <c r="E27" s="16">
        <v>33</v>
      </c>
      <c r="F27" s="20" t="s">
        <v>80</v>
      </c>
      <c r="G27" s="21">
        <v>20.5</v>
      </c>
      <c r="H27" s="21">
        <v>4.8499999999999996</v>
      </c>
      <c r="I27" s="21">
        <v>25.35</v>
      </c>
      <c r="J27" s="15">
        <v>7</v>
      </c>
    </row>
    <row r="28" spans="1:10">
      <c r="A28" s="20" t="s">
        <v>44</v>
      </c>
      <c r="B28" s="21">
        <v>20</v>
      </c>
      <c r="C28" s="21"/>
      <c r="D28" s="21">
        <v>20</v>
      </c>
      <c r="E28" s="16">
        <v>28</v>
      </c>
      <c r="F28" s="20" t="s">
        <v>107</v>
      </c>
      <c r="G28" s="21">
        <v>28.1</v>
      </c>
      <c r="H28" s="21"/>
      <c r="I28" s="21">
        <v>28.1</v>
      </c>
      <c r="J28" s="15">
        <v>2</v>
      </c>
    </row>
    <row r="29" spans="1:10">
      <c r="A29" s="27" t="s">
        <v>45</v>
      </c>
      <c r="B29" s="21">
        <v>18</v>
      </c>
      <c r="C29" s="21">
        <v>0.4</v>
      </c>
      <c r="D29" s="21">
        <v>18.399999999999999</v>
      </c>
      <c r="E29" s="16">
        <v>35</v>
      </c>
      <c r="F29" s="20" t="s">
        <v>86</v>
      </c>
      <c r="G29" s="21">
        <v>13</v>
      </c>
      <c r="H29" s="21">
        <v>1</v>
      </c>
      <c r="I29" s="21">
        <v>14</v>
      </c>
      <c r="J29" s="15">
        <v>48</v>
      </c>
    </row>
    <row r="30" spans="1:10">
      <c r="A30" s="20" t="s">
        <v>47</v>
      </c>
      <c r="B30" s="21">
        <v>17</v>
      </c>
      <c r="C30" s="21">
        <v>0.03</v>
      </c>
      <c r="D30" s="21">
        <v>17.03</v>
      </c>
      <c r="E30" s="16">
        <v>40</v>
      </c>
      <c r="F30" s="20" t="s">
        <v>21</v>
      </c>
      <c r="G30" s="21">
        <v>20</v>
      </c>
      <c r="H30" s="21"/>
      <c r="I30" s="21">
        <v>20</v>
      </c>
      <c r="J30" s="15"/>
    </row>
    <row r="31" spans="1:10">
      <c r="A31" s="23" t="s">
        <v>48</v>
      </c>
      <c r="B31" s="24">
        <v>27</v>
      </c>
      <c r="C31" s="24"/>
      <c r="D31" s="24">
        <v>27</v>
      </c>
      <c r="E31" s="25">
        <v>3</v>
      </c>
      <c r="F31" s="23"/>
      <c r="G31" s="24"/>
      <c r="H31" s="24"/>
      <c r="I31" s="24"/>
      <c r="J31" s="26"/>
    </row>
    <row r="33" spans="1:10" ht="180" customHeight="1">
      <c r="A33" s="380" t="s">
        <v>131</v>
      </c>
      <c r="B33" s="380"/>
      <c r="C33" s="380"/>
      <c r="D33" s="380"/>
      <c r="E33" s="380"/>
      <c r="F33" s="380"/>
      <c r="G33" s="380"/>
      <c r="H33" s="380"/>
      <c r="I33" s="380"/>
      <c r="J33" s="380"/>
    </row>
    <row r="35" spans="1:10">
      <c r="A35" t="s">
        <v>130</v>
      </c>
    </row>
  </sheetData>
  <mergeCells count="1">
    <mergeCell ref="A33:J33"/>
  </mergeCells>
  <phoneticPr fontId="0" type="noConversion"/>
  <pageMargins left="0.75" right="0.75" top="1" bottom="1" header="0.5" footer="0.5"/>
  <pageSetup scale="9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8F66-04C0-49FC-9E26-8DDEB2B6F63F}">
  <sheetPr>
    <pageSetUpPr fitToPage="1"/>
  </sheetPr>
  <dimension ref="B1:Q76"/>
  <sheetViews>
    <sheetView showGridLines="0" zoomScaleNormal="100" workbookViewId="0">
      <selection activeCell="B1" sqref="B1"/>
    </sheetView>
  </sheetViews>
  <sheetFormatPr defaultColWidth="11.453125" defaultRowHeight="12.5"/>
  <cols>
    <col min="1" max="1" width="1.54296875" style="213" customWidth="1"/>
    <col min="2" max="2" width="15.7265625" style="216" customWidth="1"/>
    <col min="3" max="3" width="3.26953125" style="215" customWidth="1"/>
    <col min="4" max="6" width="11.453125" style="213" customWidth="1"/>
    <col min="7" max="7" width="3.1796875" style="214" customWidth="1"/>
    <col min="8" max="10" width="11.453125" style="213" customWidth="1"/>
    <col min="11" max="11" width="3" style="214" customWidth="1"/>
    <col min="12" max="14" width="11.453125" style="213" customWidth="1"/>
    <col min="15" max="15" width="3.26953125" style="214" customWidth="1"/>
    <col min="16" max="16" width="11.453125" style="213"/>
    <col min="17" max="17" width="15.1796875" style="213" customWidth="1"/>
    <col min="18" max="16384" width="11.453125" style="213"/>
  </cols>
  <sheetData>
    <row r="1" spans="2:17" ht="13">
      <c r="B1" s="263">
        <v>44588</v>
      </c>
      <c r="C1" s="263"/>
    </row>
    <row r="2" spans="2:17" ht="16.5">
      <c r="B2" s="360" t="s">
        <v>533</v>
      </c>
      <c r="C2" s="360"/>
      <c r="D2" s="360"/>
      <c r="E2" s="360"/>
      <c r="F2" s="360"/>
      <c r="G2" s="360"/>
      <c r="H2" s="360"/>
      <c r="I2" s="360"/>
      <c r="J2" s="360"/>
      <c r="K2" s="360"/>
      <c r="L2" s="360"/>
      <c r="M2" s="360"/>
      <c r="N2" s="360"/>
      <c r="O2" s="360"/>
      <c r="P2" s="360"/>
      <c r="Q2" s="360"/>
    </row>
    <row r="3" spans="2:17">
      <c r="B3" s="361" t="s">
        <v>561</v>
      </c>
      <c r="C3" s="361"/>
      <c r="D3" s="361"/>
      <c r="E3" s="361"/>
      <c r="F3" s="361"/>
      <c r="G3" s="361"/>
      <c r="H3" s="361"/>
      <c r="I3" s="361"/>
      <c r="J3" s="361"/>
      <c r="K3" s="361"/>
      <c r="L3" s="361"/>
      <c r="M3" s="361"/>
      <c r="N3" s="361"/>
      <c r="O3" s="361"/>
      <c r="P3" s="361"/>
      <c r="Q3" s="361"/>
    </row>
    <row r="4" spans="2:17">
      <c r="D4" s="223"/>
      <c r="E4" s="228"/>
      <c r="F4" s="227"/>
      <c r="G4" s="226"/>
      <c r="H4" s="223"/>
      <c r="I4" s="222"/>
      <c r="J4" s="221"/>
      <c r="K4" s="220"/>
      <c r="L4" s="223"/>
      <c r="N4" s="221"/>
      <c r="O4" s="220"/>
      <c r="P4" s="219"/>
    </row>
    <row r="5" spans="2:17" s="277" customFormat="1" ht="14.5" customHeight="1">
      <c r="C5" s="266"/>
      <c r="D5" s="297"/>
      <c r="E5" s="298" t="s">
        <v>482</v>
      </c>
      <c r="F5" s="299"/>
      <c r="G5" s="300"/>
      <c r="H5" s="297"/>
      <c r="I5" s="301" t="s">
        <v>483</v>
      </c>
      <c r="J5" s="302"/>
      <c r="K5" s="274"/>
      <c r="L5" s="297"/>
      <c r="M5" s="301" t="s">
        <v>484</v>
      </c>
      <c r="N5" s="303"/>
      <c r="O5" s="304"/>
      <c r="P5" s="305"/>
    </row>
    <row r="6" spans="2:17" s="277" customFormat="1" ht="14.5" customHeight="1">
      <c r="B6" s="297" t="s">
        <v>1</v>
      </c>
      <c r="C6" s="306"/>
      <c r="D6" s="303" t="s">
        <v>136</v>
      </c>
      <c r="E6" s="307" t="s">
        <v>430</v>
      </c>
      <c r="F6" s="302" t="s">
        <v>138</v>
      </c>
      <c r="G6" s="274"/>
      <c r="H6" s="303" t="s">
        <v>136</v>
      </c>
      <c r="I6" s="307" t="s">
        <v>430</v>
      </c>
      <c r="J6" s="302" t="s">
        <v>138</v>
      </c>
      <c r="K6" s="274"/>
      <c r="L6" s="303" t="s">
        <v>136</v>
      </c>
      <c r="M6" s="307" t="s">
        <v>430</v>
      </c>
      <c r="N6" s="302" t="s">
        <v>138</v>
      </c>
      <c r="O6" s="274"/>
      <c r="P6" s="308" t="s">
        <v>5</v>
      </c>
    </row>
    <row r="7" spans="2:17" s="277" customFormat="1" ht="14.5" customHeight="1">
      <c r="B7" s="266" t="s">
        <v>563</v>
      </c>
      <c r="C7" s="266"/>
      <c r="D7" s="267">
        <v>28</v>
      </c>
      <c r="E7" s="268"/>
      <c r="F7" s="269">
        <v>28</v>
      </c>
      <c r="G7" s="270"/>
      <c r="H7" s="267">
        <v>29</v>
      </c>
      <c r="I7" s="268"/>
      <c r="J7" s="269">
        <v>29</v>
      </c>
      <c r="K7" s="270"/>
      <c r="L7" s="271">
        <v>28</v>
      </c>
      <c r="M7" s="268"/>
      <c r="N7" s="269">
        <v>28</v>
      </c>
      <c r="O7" s="266"/>
      <c r="P7" s="272"/>
    </row>
    <row r="8" spans="2:17" s="277" customFormat="1" ht="14.5" customHeight="1">
      <c r="B8" s="266" t="s">
        <v>9</v>
      </c>
      <c r="C8" s="266"/>
      <c r="D8" s="273">
        <v>8</v>
      </c>
      <c r="E8" s="270">
        <v>0.95</v>
      </c>
      <c r="F8" s="274">
        <v>8.9499999999999993</v>
      </c>
      <c r="G8" s="270"/>
      <c r="H8" s="273">
        <v>8</v>
      </c>
      <c r="I8" s="270">
        <v>0.95</v>
      </c>
      <c r="J8" s="274">
        <v>8.9499999999999993</v>
      </c>
      <c r="K8" s="270"/>
      <c r="L8" s="275">
        <v>8</v>
      </c>
      <c r="M8" s="270">
        <v>0.95</v>
      </c>
      <c r="N8" s="274">
        <v>8.9499999999999993</v>
      </c>
      <c r="O8" s="266" t="s">
        <v>431</v>
      </c>
      <c r="P8" s="276"/>
    </row>
    <row r="9" spans="2:17" s="277" customFormat="1" ht="14.5" customHeight="1">
      <c r="B9" s="266" t="s">
        <v>11</v>
      </c>
      <c r="C9" s="266"/>
      <c r="D9" s="273">
        <v>18</v>
      </c>
      <c r="E9" s="270">
        <v>1</v>
      </c>
      <c r="F9" s="274">
        <v>19</v>
      </c>
      <c r="G9" s="270"/>
      <c r="H9" s="273">
        <v>26</v>
      </c>
      <c r="I9" s="270">
        <v>1</v>
      </c>
      <c r="J9" s="274">
        <v>27</v>
      </c>
      <c r="K9" s="270"/>
      <c r="L9" s="275">
        <v>18</v>
      </c>
      <c r="M9" s="270">
        <v>1</v>
      </c>
      <c r="N9" s="274">
        <v>19</v>
      </c>
      <c r="O9" s="266" t="s">
        <v>486</v>
      </c>
      <c r="P9" s="276"/>
    </row>
    <row r="10" spans="2:17" s="277" customFormat="1" ht="14.5" customHeight="1">
      <c r="B10" s="266" t="s">
        <v>105</v>
      </c>
      <c r="C10" s="266"/>
      <c r="D10" s="273">
        <v>21.5</v>
      </c>
      <c r="E10" s="270">
        <v>3.3</v>
      </c>
      <c r="F10" s="274">
        <v>24.8</v>
      </c>
      <c r="G10" s="270"/>
      <c r="H10" s="273">
        <v>22.5</v>
      </c>
      <c r="I10" s="270">
        <v>6.3</v>
      </c>
      <c r="J10" s="274">
        <v>28.8</v>
      </c>
      <c r="K10" s="270"/>
      <c r="L10" s="275">
        <v>21.5</v>
      </c>
      <c r="M10" s="270">
        <v>3.3</v>
      </c>
      <c r="N10" s="274">
        <v>24.8</v>
      </c>
      <c r="O10" s="266" t="s">
        <v>546</v>
      </c>
      <c r="P10" s="276"/>
    </row>
    <row r="11" spans="2:17" s="277" customFormat="1" ht="14.5" customHeight="1">
      <c r="B11" s="266" t="s">
        <v>15</v>
      </c>
      <c r="C11" s="266"/>
      <c r="D11" s="273">
        <v>51.1</v>
      </c>
      <c r="E11" s="270">
        <v>5.5</v>
      </c>
      <c r="F11" s="274">
        <v>56.6</v>
      </c>
      <c r="G11" s="270"/>
      <c r="H11" s="273">
        <v>38.9</v>
      </c>
      <c r="I11" s="270">
        <v>27</v>
      </c>
      <c r="J11" s="274">
        <v>65.900000000000006</v>
      </c>
      <c r="K11" s="270"/>
      <c r="L11" s="275">
        <v>51.1</v>
      </c>
      <c r="M11" s="270">
        <v>5.5</v>
      </c>
      <c r="N11" s="274">
        <v>56.6</v>
      </c>
      <c r="O11" s="266" t="s">
        <v>487</v>
      </c>
      <c r="P11" s="276"/>
    </row>
    <row r="12" spans="2:17" s="277" customFormat="1" ht="14.5" customHeight="1">
      <c r="B12" s="266" t="s">
        <v>141</v>
      </c>
      <c r="C12" s="266"/>
      <c r="D12" s="273">
        <v>22</v>
      </c>
      <c r="E12" s="270"/>
      <c r="F12" s="274">
        <v>22</v>
      </c>
      <c r="G12" s="270"/>
      <c r="H12" s="273">
        <v>20.5</v>
      </c>
      <c r="I12" s="270"/>
      <c r="J12" s="274">
        <v>20.5</v>
      </c>
      <c r="K12" s="270"/>
      <c r="L12" s="275">
        <v>22</v>
      </c>
      <c r="M12" s="270"/>
      <c r="N12" s="274">
        <v>22</v>
      </c>
      <c r="O12" s="266"/>
      <c r="P12" s="276"/>
    </row>
    <row r="13" spans="2:17" s="277" customFormat="1" ht="14.5" customHeight="1">
      <c r="B13" s="266" t="s">
        <v>18</v>
      </c>
      <c r="C13" s="266"/>
      <c r="D13" s="273">
        <v>25</v>
      </c>
      <c r="E13" s="270"/>
      <c r="F13" s="274">
        <v>25</v>
      </c>
      <c r="G13" s="270"/>
      <c r="H13" s="273">
        <v>40.1</v>
      </c>
      <c r="I13" s="270"/>
      <c r="J13" s="274">
        <v>40.1</v>
      </c>
      <c r="K13" s="270"/>
      <c r="L13" s="275">
        <v>25</v>
      </c>
      <c r="M13" s="270"/>
      <c r="N13" s="274">
        <v>25</v>
      </c>
      <c r="O13" s="266" t="s">
        <v>432</v>
      </c>
      <c r="P13" s="276"/>
    </row>
    <row r="14" spans="2:17" s="277" customFormat="1" ht="14.5" customHeight="1">
      <c r="B14" s="266" t="s">
        <v>19</v>
      </c>
      <c r="C14" s="266"/>
      <c r="D14" s="273">
        <v>23</v>
      </c>
      <c r="E14" s="270"/>
      <c r="F14" s="274">
        <v>23</v>
      </c>
      <c r="G14" s="270"/>
      <c r="H14" s="273">
        <v>22</v>
      </c>
      <c r="I14" s="270"/>
      <c r="J14" s="274">
        <v>22</v>
      </c>
      <c r="K14" s="270"/>
      <c r="L14" s="275">
        <v>23</v>
      </c>
      <c r="M14" s="270"/>
      <c r="N14" s="274">
        <v>23</v>
      </c>
      <c r="O14" s="266" t="s">
        <v>433</v>
      </c>
      <c r="P14" s="276"/>
    </row>
    <row r="15" spans="2:17" s="277" customFormat="1" ht="14.5" customHeight="1">
      <c r="B15" s="266" t="s">
        <v>143</v>
      </c>
      <c r="C15" s="266"/>
      <c r="D15" s="273">
        <v>19</v>
      </c>
      <c r="E15" s="270">
        <v>14.425000000000001</v>
      </c>
      <c r="F15" s="274">
        <v>33.424999999999997</v>
      </c>
      <c r="G15" s="270"/>
      <c r="H15" s="273">
        <v>19</v>
      </c>
      <c r="I15" s="270">
        <v>15.3</v>
      </c>
      <c r="J15" s="274">
        <v>34.299999999999997</v>
      </c>
      <c r="K15" s="270"/>
      <c r="L15" s="275">
        <v>19</v>
      </c>
      <c r="M15" s="270">
        <v>14.425000000000001</v>
      </c>
      <c r="N15" s="274">
        <v>33.424999999999997</v>
      </c>
      <c r="O15" s="266" t="s">
        <v>488</v>
      </c>
      <c r="P15" s="276"/>
    </row>
    <row r="16" spans="2:17" s="277" customFormat="1" ht="14.5" customHeight="1">
      <c r="B16" s="266" t="s">
        <v>535</v>
      </c>
      <c r="C16" s="266"/>
      <c r="D16" s="273">
        <v>29.1</v>
      </c>
      <c r="E16" s="270"/>
      <c r="F16" s="274">
        <v>29.1</v>
      </c>
      <c r="G16" s="270"/>
      <c r="H16" s="273">
        <v>32.6</v>
      </c>
      <c r="I16" s="270"/>
      <c r="J16" s="274">
        <v>32.6</v>
      </c>
      <c r="K16" s="270"/>
      <c r="L16" s="275">
        <v>29.1</v>
      </c>
      <c r="M16" s="270"/>
      <c r="N16" s="274">
        <v>29.1</v>
      </c>
      <c r="O16" s="266" t="s">
        <v>489</v>
      </c>
      <c r="P16" s="276"/>
    </row>
    <row r="17" spans="2:16" s="277" customFormat="1" ht="14.5" customHeight="1">
      <c r="B17" s="266" t="s">
        <v>146</v>
      </c>
      <c r="C17" s="266"/>
      <c r="D17" s="273">
        <v>16</v>
      </c>
      <c r="E17" s="270"/>
      <c r="F17" s="274">
        <v>16</v>
      </c>
      <c r="G17" s="270"/>
      <c r="H17" s="273">
        <v>16</v>
      </c>
      <c r="I17" s="270"/>
      <c r="J17" s="274">
        <v>16</v>
      </c>
      <c r="K17" s="270"/>
      <c r="L17" s="275">
        <v>16</v>
      </c>
      <c r="M17" s="270"/>
      <c r="N17" s="274">
        <v>16</v>
      </c>
      <c r="O17" s="266" t="s">
        <v>401</v>
      </c>
      <c r="P17" s="276"/>
    </row>
    <row r="18" spans="2:16" s="277" customFormat="1" ht="14.5" customHeight="1">
      <c r="B18" s="266" t="s">
        <v>27</v>
      </c>
      <c r="C18" s="266"/>
      <c r="D18" s="273">
        <v>32</v>
      </c>
      <c r="E18" s="270">
        <v>1</v>
      </c>
      <c r="F18" s="274">
        <v>33</v>
      </c>
      <c r="G18" s="270"/>
      <c r="H18" s="273">
        <v>32</v>
      </c>
      <c r="I18" s="270">
        <v>1</v>
      </c>
      <c r="J18" s="274">
        <v>33</v>
      </c>
      <c r="K18" s="270"/>
      <c r="L18" s="275">
        <v>32</v>
      </c>
      <c r="M18" s="270">
        <v>1</v>
      </c>
      <c r="N18" s="274">
        <v>33</v>
      </c>
      <c r="O18" s="266" t="s">
        <v>490</v>
      </c>
      <c r="P18" s="276"/>
    </row>
    <row r="19" spans="2:16" s="277" customFormat="1" ht="14.5" customHeight="1">
      <c r="B19" s="266" t="s">
        <v>536</v>
      </c>
      <c r="C19" s="266"/>
      <c r="D19" s="273">
        <v>39.200000000000003</v>
      </c>
      <c r="E19" s="270">
        <v>1.1000000000000001</v>
      </c>
      <c r="F19" s="274">
        <v>40.300000000000004</v>
      </c>
      <c r="G19" s="270"/>
      <c r="H19" s="273">
        <v>46.7</v>
      </c>
      <c r="I19" s="270">
        <v>1.1000000000000001</v>
      </c>
      <c r="J19" s="274">
        <v>47.800000000000004</v>
      </c>
      <c r="K19" s="270"/>
      <c r="L19" s="275">
        <v>39.200000000000003</v>
      </c>
      <c r="M19" s="270">
        <v>1.1000000000000001</v>
      </c>
      <c r="N19" s="274">
        <v>40.300000000000004</v>
      </c>
      <c r="O19" s="266" t="s">
        <v>491</v>
      </c>
      <c r="P19" s="276"/>
    </row>
    <row r="20" spans="2:16" s="277" customFormat="1" ht="14.5" customHeight="1">
      <c r="B20" s="266" t="s">
        <v>537</v>
      </c>
      <c r="C20" s="266"/>
      <c r="D20" s="273">
        <v>32</v>
      </c>
      <c r="E20" s="270"/>
      <c r="F20" s="274">
        <v>32</v>
      </c>
      <c r="G20" s="270"/>
      <c r="H20" s="273">
        <v>53</v>
      </c>
      <c r="I20" s="270"/>
      <c r="J20" s="274">
        <v>53</v>
      </c>
      <c r="K20" s="270"/>
      <c r="L20" s="275">
        <v>32</v>
      </c>
      <c r="M20" s="270"/>
      <c r="N20" s="274">
        <v>32</v>
      </c>
      <c r="O20" s="266" t="s">
        <v>524</v>
      </c>
      <c r="P20" s="276"/>
    </row>
    <row r="21" spans="2:16" s="277" customFormat="1" ht="14.5" customHeight="1">
      <c r="B21" s="266" t="s">
        <v>33</v>
      </c>
      <c r="C21" s="266"/>
      <c r="D21" s="273">
        <v>30</v>
      </c>
      <c r="E21" s="270"/>
      <c r="F21" s="274">
        <v>30</v>
      </c>
      <c r="G21" s="270"/>
      <c r="H21" s="273">
        <v>32.5</v>
      </c>
      <c r="I21" s="270"/>
      <c r="J21" s="274">
        <v>32.5</v>
      </c>
      <c r="K21" s="270"/>
      <c r="L21" s="275">
        <v>30</v>
      </c>
      <c r="M21" s="270"/>
      <c r="N21" s="274">
        <v>30</v>
      </c>
      <c r="O21" s="266"/>
      <c r="P21" s="276"/>
    </row>
    <row r="22" spans="2:16" s="277" customFormat="1" ht="14.5" customHeight="1">
      <c r="B22" s="266" t="s">
        <v>34</v>
      </c>
      <c r="C22" s="266"/>
      <c r="D22" s="273">
        <v>24</v>
      </c>
      <c r="E22" s="270">
        <v>0.03</v>
      </c>
      <c r="F22" s="274">
        <v>24.03</v>
      </c>
      <c r="G22" s="270"/>
      <c r="H22" s="273">
        <v>26</v>
      </c>
      <c r="I22" s="270">
        <v>0.03</v>
      </c>
      <c r="J22" s="274">
        <v>26.03</v>
      </c>
      <c r="K22" s="270"/>
      <c r="L22" s="275">
        <v>24</v>
      </c>
      <c r="M22" s="270">
        <v>0.03</v>
      </c>
      <c r="N22" s="274">
        <v>24.03</v>
      </c>
      <c r="O22" s="266" t="s">
        <v>547</v>
      </c>
      <c r="P22" s="276"/>
    </row>
    <row r="23" spans="2:16" s="277" customFormat="1" ht="14.5" customHeight="1">
      <c r="B23" s="266" t="s">
        <v>36</v>
      </c>
      <c r="C23" s="266"/>
      <c r="D23" s="273">
        <v>24.6</v>
      </c>
      <c r="E23" s="270">
        <v>1.4</v>
      </c>
      <c r="F23" s="274">
        <v>26</v>
      </c>
      <c r="G23" s="270"/>
      <c r="H23" s="273">
        <v>21.6</v>
      </c>
      <c r="I23" s="270">
        <v>1.4</v>
      </c>
      <c r="J23" s="274">
        <v>23</v>
      </c>
      <c r="K23" s="270"/>
      <c r="L23" s="273">
        <v>24.6</v>
      </c>
      <c r="M23" s="270">
        <v>1.4</v>
      </c>
      <c r="N23" s="274">
        <v>26</v>
      </c>
      <c r="O23" s="266" t="s">
        <v>492</v>
      </c>
      <c r="P23" s="276"/>
    </row>
    <row r="24" spans="2:16" s="277" customFormat="1" ht="14.5" customHeight="1">
      <c r="B24" s="266" t="s">
        <v>38</v>
      </c>
      <c r="C24" s="266"/>
      <c r="D24" s="273">
        <v>20</v>
      </c>
      <c r="E24" s="270">
        <v>0.125</v>
      </c>
      <c r="F24" s="274">
        <v>20.125</v>
      </c>
      <c r="G24" s="270"/>
      <c r="H24" s="273">
        <v>20</v>
      </c>
      <c r="I24" s="270">
        <v>0.125</v>
      </c>
      <c r="J24" s="274">
        <v>20.125</v>
      </c>
      <c r="K24" s="270"/>
      <c r="L24" s="275">
        <v>20</v>
      </c>
      <c r="M24" s="270">
        <v>0.125</v>
      </c>
      <c r="N24" s="274">
        <v>20.125</v>
      </c>
      <c r="O24" s="266" t="s">
        <v>8</v>
      </c>
      <c r="P24" s="276"/>
    </row>
    <row r="25" spans="2:16" s="277" customFormat="1" ht="14.5" customHeight="1">
      <c r="B25" s="266" t="s">
        <v>39</v>
      </c>
      <c r="C25" s="266"/>
      <c r="D25" s="273">
        <v>30</v>
      </c>
      <c r="E25" s="270"/>
      <c r="F25" s="274">
        <v>30</v>
      </c>
      <c r="G25" s="270"/>
      <c r="H25" s="273">
        <v>31.2</v>
      </c>
      <c r="I25" s="270"/>
      <c r="J25" s="274">
        <v>31.2</v>
      </c>
      <c r="K25" s="270"/>
      <c r="L25" s="275">
        <v>30</v>
      </c>
      <c r="M25" s="270"/>
      <c r="N25" s="274">
        <v>30</v>
      </c>
      <c r="O25" s="266"/>
      <c r="P25" s="276"/>
    </row>
    <row r="26" spans="2:16" s="277" customFormat="1" ht="14.5" customHeight="1">
      <c r="B26" s="266" t="s">
        <v>538</v>
      </c>
      <c r="C26" s="266"/>
      <c r="D26" s="273">
        <v>36.1</v>
      </c>
      <c r="E26" s="270"/>
      <c r="F26" s="274">
        <v>36.1</v>
      </c>
      <c r="G26" s="270"/>
      <c r="H26" s="273">
        <v>36.85</v>
      </c>
      <c r="I26" s="270"/>
      <c r="J26" s="274">
        <v>36.85</v>
      </c>
      <c r="K26" s="270"/>
      <c r="L26" s="273">
        <v>36.1</v>
      </c>
      <c r="M26" s="270"/>
      <c r="N26" s="274">
        <v>36.1</v>
      </c>
      <c r="O26" s="266" t="s">
        <v>170</v>
      </c>
      <c r="P26" s="276"/>
    </row>
    <row r="27" spans="2:16" s="277" customFormat="1" ht="14.5" customHeight="1">
      <c r="B27" s="266" t="s">
        <v>41</v>
      </c>
      <c r="C27" s="266"/>
      <c r="D27" s="273">
        <v>24</v>
      </c>
      <c r="E27" s="270"/>
      <c r="F27" s="274">
        <v>24</v>
      </c>
      <c r="G27" s="270"/>
      <c r="H27" s="273">
        <v>24</v>
      </c>
      <c r="I27" s="270"/>
      <c r="J27" s="274">
        <v>24</v>
      </c>
      <c r="K27" s="270"/>
      <c r="L27" s="275">
        <v>24</v>
      </c>
      <c r="M27" s="270"/>
      <c r="N27" s="274">
        <v>24</v>
      </c>
      <c r="O27" s="266"/>
      <c r="P27" s="276"/>
    </row>
    <row r="28" spans="2:16" s="277" customFormat="1" ht="14.5" customHeight="1">
      <c r="B28" s="266" t="s">
        <v>564</v>
      </c>
      <c r="C28" s="266"/>
      <c r="D28" s="273">
        <v>27.2</v>
      </c>
      <c r="E28" s="270"/>
      <c r="F28" s="274">
        <v>27.2</v>
      </c>
      <c r="G28" s="270"/>
      <c r="H28" s="273">
        <v>27.2</v>
      </c>
      <c r="I28" s="270"/>
      <c r="J28" s="274">
        <v>27.2</v>
      </c>
      <c r="K28" s="270"/>
      <c r="L28" s="275">
        <v>27.2</v>
      </c>
      <c r="M28" s="270"/>
      <c r="N28" s="274">
        <v>27.2</v>
      </c>
      <c r="O28" s="266" t="s">
        <v>401</v>
      </c>
      <c r="P28" s="276"/>
    </row>
    <row r="29" spans="2:16" s="277" customFormat="1" ht="14.5" customHeight="1">
      <c r="B29" s="266" t="s">
        <v>44</v>
      </c>
      <c r="C29" s="266"/>
      <c r="D29" s="273">
        <v>28.5</v>
      </c>
      <c r="E29" s="270">
        <v>0.1</v>
      </c>
      <c r="F29" s="274">
        <v>28.6</v>
      </c>
      <c r="G29" s="270"/>
      <c r="H29" s="273">
        <v>28.5</v>
      </c>
      <c r="I29" s="270">
        <v>0.1</v>
      </c>
      <c r="J29" s="274">
        <v>28.6</v>
      </c>
      <c r="K29" s="270"/>
      <c r="L29" s="273">
        <v>28.5</v>
      </c>
      <c r="M29" s="270">
        <v>0.1</v>
      </c>
      <c r="N29" s="274">
        <v>28.6</v>
      </c>
      <c r="O29" s="266" t="s">
        <v>435</v>
      </c>
      <c r="P29" s="276"/>
    </row>
    <row r="30" spans="2:16" s="277" customFormat="1" ht="14.5" customHeight="1">
      <c r="B30" s="266" t="s">
        <v>45</v>
      </c>
      <c r="C30" s="266"/>
      <c r="D30" s="273">
        <v>18</v>
      </c>
      <c r="E30" s="270">
        <v>0.4</v>
      </c>
      <c r="F30" s="274">
        <v>18.399999999999999</v>
      </c>
      <c r="G30" s="270"/>
      <c r="H30" s="273">
        <v>18</v>
      </c>
      <c r="I30" s="270">
        <v>0.4</v>
      </c>
      <c r="J30" s="274">
        <v>18.399999999999999</v>
      </c>
      <c r="K30" s="270"/>
      <c r="L30" s="275">
        <v>18</v>
      </c>
      <c r="M30" s="270">
        <v>0.4</v>
      </c>
      <c r="N30" s="274">
        <v>18.399999999999999</v>
      </c>
      <c r="O30" s="266" t="s">
        <v>46</v>
      </c>
      <c r="P30" s="276"/>
    </row>
    <row r="31" spans="2:16" s="277" customFormat="1" ht="14.5" customHeight="1">
      <c r="B31" s="266" t="s">
        <v>565</v>
      </c>
      <c r="C31" s="266"/>
      <c r="D31" s="273">
        <v>19.5</v>
      </c>
      <c r="E31" s="270">
        <v>0.42</v>
      </c>
      <c r="F31" s="274">
        <v>19.920000000000002</v>
      </c>
      <c r="G31" s="270"/>
      <c r="H31" s="273">
        <v>19.5</v>
      </c>
      <c r="I31" s="270">
        <v>0.42</v>
      </c>
      <c r="J31" s="274">
        <v>19.920000000000002</v>
      </c>
      <c r="K31" s="270"/>
      <c r="L31" s="275">
        <v>19.5</v>
      </c>
      <c r="M31" s="270">
        <v>0.3</v>
      </c>
      <c r="N31" s="274">
        <v>19.8</v>
      </c>
      <c r="O31" s="266" t="s">
        <v>436</v>
      </c>
      <c r="P31" s="276"/>
    </row>
    <row r="32" spans="2:16" s="277" customFormat="1" ht="14.5" customHeight="1">
      <c r="B32" s="266" t="s">
        <v>48</v>
      </c>
      <c r="C32" s="266"/>
      <c r="D32" s="273">
        <v>32.5</v>
      </c>
      <c r="E32" s="270"/>
      <c r="F32" s="274">
        <v>32.5</v>
      </c>
      <c r="G32" s="270"/>
      <c r="H32" s="273">
        <v>29.55</v>
      </c>
      <c r="I32" s="270"/>
      <c r="J32" s="274">
        <v>29.55</v>
      </c>
      <c r="K32" s="270"/>
      <c r="L32" s="275">
        <v>32.5</v>
      </c>
      <c r="M32" s="270"/>
      <c r="N32" s="274">
        <v>32.5</v>
      </c>
      <c r="O32" s="266"/>
      <c r="P32" s="276"/>
    </row>
    <row r="33" spans="2:16" s="277" customFormat="1" ht="14.5" customHeight="1">
      <c r="B33" s="266" t="s">
        <v>49</v>
      </c>
      <c r="C33" s="266"/>
      <c r="D33" s="273">
        <v>24.8</v>
      </c>
      <c r="E33" s="270">
        <v>0.9</v>
      </c>
      <c r="F33" s="274">
        <v>25.7</v>
      </c>
      <c r="G33" s="270"/>
      <c r="H33" s="273">
        <v>24.8</v>
      </c>
      <c r="I33" s="270">
        <v>0.3</v>
      </c>
      <c r="J33" s="274">
        <v>25.1</v>
      </c>
      <c r="K33" s="270"/>
      <c r="L33" s="273">
        <v>24.8</v>
      </c>
      <c r="M33" s="270">
        <v>0.9</v>
      </c>
      <c r="N33" s="274">
        <v>25.7</v>
      </c>
      <c r="O33" s="266" t="s">
        <v>493</v>
      </c>
      <c r="P33" s="276"/>
    </row>
    <row r="34" spans="2:16" s="277" customFormat="1" ht="14.5" customHeight="1">
      <c r="B34" s="266" t="s">
        <v>539</v>
      </c>
      <c r="C34" s="266"/>
      <c r="D34" s="273">
        <v>23</v>
      </c>
      <c r="E34" s="270">
        <v>0.80500000000000005</v>
      </c>
      <c r="F34" s="274">
        <v>23.805</v>
      </c>
      <c r="G34" s="270"/>
      <c r="H34" s="273">
        <v>27</v>
      </c>
      <c r="I34" s="270">
        <v>0.75</v>
      </c>
      <c r="J34" s="274">
        <v>27.75</v>
      </c>
      <c r="K34" s="270"/>
      <c r="L34" s="275">
        <v>23</v>
      </c>
      <c r="M34" s="270">
        <v>0.80500000000000005</v>
      </c>
      <c r="N34" s="274">
        <v>23.805</v>
      </c>
      <c r="O34" s="266" t="s">
        <v>437</v>
      </c>
      <c r="P34" s="276"/>
    </row>
    <row r="35" spans="2:16" s="277" customFormat="1" ht="14.5" customHeight="1">
      <c r="B35" s="266" t="s">
        <v>52</v>
      </c>
      <c r="C35" s="266"/>
      <c r="D35" s="273">
        <v>22.2</v>
      </c>
      <c r="E35" s="270">
        <v>1.625</v>
      </c>
      <c r="F35" s="274">
        <v>23.824999999999999</v>
      </c>
      <c r="G35" s="270"/>
      <c r="H35" s="273">
        <v>22.2</v>
      </c>
      <c r="I35" s="270">
        <v>1.625</v>
      </c>
      <c r="J35" s="274">
        <v>23.824999999999999</v>
      </c>
      <c r="K35" s="270"/>
      <c r="L35" s="273">
        <v>22.2</v>
      </c>
      <c r="M35" s="270">
        <v>1.625</v>
      </c>
      <c r="N35" s="274">
        <v>23.824999999999999</v>
      </c>
      <c r="O35" s="266" t="s">
        <v>53</v>
      </c>
      <c r="P35" s="276"/>
    </row>
    <row r="36" spans="2:16" s="277" customFormat="1" ht="14.5" customHeight="1">
      <c r="B36" s="266" t="s">
        <v>54</v>
      </c>
      <c r="C36" s="266"/>
      <c r="D36" s="273">
        <v>10.5</v>
      </c>
      <c r="E36" s="270">
        <v>31.9</v>
      </c>
      <c r="F36" s="274">
        <v>42.4</v>
      </c>
      <c r="G36" s="270"/>
      <c r="H36" s="273">
        <v>13.5</v>
      </c>
      <c r="I36" s="270">
        <v>35.9</v>
      </c>
      <c r="J36" s="274">
        <v>49.4</v>
      </c>
      <c r="K36" s="270"/>
      <c r="L36" s="275">
        <v>10.5</v>
      </c>
      <c r="M36" s="270">
        <v>31.9</v>
      </c>
      <c r="N36" s="274">
        <v>42.4</v>
      </c>
      <c r="O36" s="266" t="s">
        <v>157</v>
      </c>
      <c r="P36" s="276"/>
    </row>
    <row r="37" spans="2:16" s="277" customFormat="1" ht="14.5" customHeight="1">
      <c r="B37" s="266" t="s">
        <v>56</v>
      </c>
      <c r="C37" s="266"/>
      <c r="D37" s="273">
        <v>17</v>
      </c>
      <c r="E37" s="270">
        <v>1.875</v>
      </c>
      <c r="F37" s="274">
        <v>18.875</v>
      </c>
      <c r="G37" s="270"/>
      <c r="H37" s="273">
        <v>21</v>
      </c>
      <c r="I37" s="270">
        <v>1.875</v>
      </c>
      <c r="J37" s="274">
        <v>22.875</v>
      </c>
      <c r="K37" s="270"/>
      <c r="L37" s="275">
        <v>17</v>
      </c>
      <c r="M37" s="270">
        <v>1.875</v>
      </c>
      <c r="N37" s="274">
        <v>18.875</v>
      </c>
      <c r="O37" s="266" t="s">
        <v>57</v>
      </c>
      <c r="P37" s="276"/>
    </row>
    <row r="38" spans="2:16" s="277" customFormat="1" ht="14.5" customHeight="1">
      <c r="B38" s="266" t="s">
        <v>58</v>
      </c>
      <c r="C38" s="266"/>
      <c r="D38" s="273">
        <v>8.0500000000000007</v>
      </c>
      <c r="E38" s="270">
        <v>17.3</v>
      </c>
      <c r="F38" s="274">
        <v>25.35</v>
      </c>
      <c r="G38" s="270"/>
      <c r="H38" s="273">
        <v>8</v>
      </c>
      <c r="I38" s="270">
        <v>15.55</v>
      </c>
      <c r="J38" s="274">
        <v>23.55</v>
      </c>
      <c r="K38" s="270"/>
      <c r="L38" s="275">
        <v>8.0500000000000007</v>
      </c>
      <c r="M38" s="270">
        <v>17.3</v>
      </c>
      <c r="N38" s="274">
        <v>25.35</v>
      </c>
      <c r="O38" s="266" t="s">
        <v>438</v>
      </c>
      <c r="P38" s="276"/>
    </row>
    <row r="39" spans="2:16" s="277" customFormat="1" ht="14.5" customHeight="1">
      <c r="B39" s="266" t="s">
        <v>439</v>
      </c>
      <c r="C39" s="266"/>
      <c r="D39" s="273">
        <v>38.5</v>
      </c>
      <c r="E39" s="270">
        <v>0.25</v>
      </c>
      <c r="F39" s="274">
        <v>38.75</v>
      </c>
      <c r="G39" s="270"/>
      <c r="H39" s="273">
        <v>38.5</v>
      </c>
      <c r="I39" s="270">
        <v>0.25</v>
      </c>
      <c r="J39" s="274">
        <v>38.75</v>
      </c>
      <c r="K39" s="270"/>
      <c r="L39" s="273">
        <v>38.5</v>
      </c>
      <c r="M39" s="270">
        <v>0.25</v>
      </c>
      <c r="N39" s="274">
        <v>38.75</v>
      </c>
      <c r="O39" s="266" t="s">
        <v>525</v>
      </c>
      <c r="P39" s="276"/>
    </row>
    <row r="40" spans="2:16" s="277" customFormat="1" ht="14.5" customHeight="1">
      <c r="B40" s="266" t="s">
        <v>61</v>
      </c>
      <c r="C40" s="266"/>
      <c r="D40" s="273">
        <v>23</v>
      </c>
      <c r="E40" s="270"/>
      <c r="F40" s="274">
        <v>23</v>
      </c>
      <c r="G40" s="270"/>
      <c r="H40" s="273">
        <v>23</v>
      </c>
      <c r="I40" s="270"/>
      <c r="J40" s="274">
        <v>23</v>
      </c>
      <c r="K40" s="270"/>
      <c r="L40" s="273">
        <v>23</v>
      </c>
      <c r="M40" s="270"/>
      <c r="N40" s="274">
        <v>23</v>
      </c>
      <c r="O40" s="266"/>
      <c r="P40" s="276"/>
    </row>
    <row r="41" spans="2:16" s="277" customFormat="1" ht="14.5" customHeight="1">
      <c r="B41" s="266" t="s">
        <v>190</v>
      </c>
      <c r="C41" s="266"/>
      <c r="D41" s="273">
        <v>38.5</v>
      </c>
      <c r="E41" s="270"/>
      <c r="F41" s="274">
        <v>38.5</v>
      </c>
      <c r="G41" s="270"/>
      <c r="H41" s="273">
        <v>47</v>
      </c>
      <c r="I41" s="270"/>
      <c r="J41" s="274">
        <v>47</v>
      </c>
      <c r="K41" s="270"/>
      <c r="L41" s="273">
        <v>38.5</v>
      </c>
      <c r="M41" s="270"/>
      <c r="N41" s="274">
        <v>38.5</v>
      </c>
      <c r="O41" s="266"/>
      <c r="P41" s="276"/>
    </row>
    <row r="42" spans="2:16" s="277" customFormat="1" ht="14.5" customHeight="1">
      <c r="B42" s="266" t="s">
        <v>64</v>
      </c>
      <c r="C42" s="266"/>
      <c r="D42" s="273">
        <v>19</v>
      </c>
      <c r="E42" s="270"/>
      <c r="F42" s="274">
        <v>19</v>
      </c>
      <c r="G42" s="270"/>
      <c r="H42" s="273">
        <v>19</v>
      </c>
      <c r="I42" s="270"/>
      <c r="J42" s="274">
        <v>19</v>
      </c>
      <c r="K42" s="270"/>
      <c r="L42" s="275">
        <v>19</v>
      </c>
      <c r="M42" s="270"/>
      <c r="N42" s="274">
        <v>19</v>
      </c>
      <c r="O42" s="266"/>
      <c r="P42" s="276"/>
    </row>
    <row r="43" spans="2:16" s="277" customFormat="1" ht="14.5" customHeight="1">
      <c r="B43" s="266" t="s">
        <v>540</v>
      </c>
      <c r="C43" s="266"/>
      <c r="D43" s="273">
        <v>38</v>
      </c>
      <c r="E43" s="270"/>
      <c r="F43" s="274">
        <v>38</v>
      </c>
      <c r="G43" s="270"/>
      <c r="H43" s="273">
        <v>38</v>
      </c>
      <c r="I43" s="270"/>
      <c r="J43" s="274">
        <v>38</v>
      </c>
      <c r="K43" s="270"/>
      <c r="L43" s="275">
        <v>38</v>
      </c>
      <c r="M43" s="270"/>
      <c r="N43" s="274">
        <v>38</v>
      </c>
      <c r="O43" s="266"/>
      <c r="P43" s="276"/>
    </row>
    <row r="44" spans="2:16" s="277" customFormat="1" ht="14.5" customHeight="1">
      <c r="B44" s="266" t="s">
        <v>66</v>
      </c>
      <c r="C44" s="266"/>
      <c r="D44" s="273">
        <v>57.6</v>
      </c>
      <c r="E44" s="270"/>
      <c r="F44" s="274">
        <v>57.6</v>
      </c>
      <c r="G44" s="270"/>
      <c r="H44" s="273">
        <v>74.099999999999994</v>
      </c>
      <c r="I44" s="270"/>
      <c r="J44" s="274">
        <v>74.099999999999994</v>
      </c>
      <c r="K44" s="270"/>
      <c r="L44" s="275">
        <v>57.6</v>
      </c>
      <c r="M44" s="270"/>
      <c r="N44" s="274">
        <v>57.6</v>
      </c>
      <c r="O44" s="266" t="s">
        <v>526</v>
      </c>
      <c r="P44" s="276"/>
    </row>
    <row r="45" spans="2:16" s="277" customFormat="1" ht="14.5" customHeight="1">
      <c r="B45" s="266" t="s">
        <v>541</v>
      </c>
      <c r="C45" s="266"/>
      <c r="D45" s="273">
        <v>34</v>
      </c>
      <c r="E45" s="270">
        <v>1</v>
      </c>
      <c r="F45" s="274">
        <v>35</v>
      </c>
      <c r="G45" s="270"/>
      <c r="H45" s="273">
        <v>34</v>
      </c>
      <c r="I45" s="270">
        <v>1</v>
      </c>
      <c r="J45" s="274">
        <v>35</v>
      </c>
      <c r="K45" s="270"/>
      <c r="L45" s="275">
        <v>34</v>
      </c>
      <c r="M45" s="270">
        <v>1</v>
      </c>
      <c r="N45" s="274">
        <v>35</v>
      </c>
      <c r="O45" s="266" t="s">
        <v>69</v>
      </c>
      <c r="P45" s="276"/>
    </row>
    <row r="46" spans="2:16" s="277" customFormat="1" ht="14.5" customHeight="1">
      <c r="B46" s="266" t="s">
        <v>542</v>
      </c>
      <c r="C46" s="266"/>
      <c r="D46" s="273">
        <v>26</v>
      </c>
      <c r="E46" s="270">
        <v>0.75</v>
      </c>
      <c r="F46" s="274">
        <v>26.75</v>
      </c>
      <c r="G46" s="270"/>
      <c r="H46" s="273">
        <v>26</v>
      </c>
      <c r="I46" s="270">
        <v>0.75</v>
      </c>
      <c r="J46" s="274">
        <v>26.75</v>
      </c>
      <c r="K46" s="270"/>
      <c r="L46" s="275">
        <v>26</v>
      </c>
      <c r="M46" s="270">
        <v>0.75</v>
      </c>
      <c r="N46" s="274">
        <v>26.75</v>
      </c>
      <c r="O46" s="266" t="s">
        <v>440</v>
      </c>
      <c r="P46" s="276"/>
    </row>
    <row r="47" spans="2:16" s="277" customFormat="1" ht="14.5" customHeight="1">
      <c r="B47" s="266" t="s">
        <v>163</v>
      </c>
      <c r="C47" s="266"/>
      <c r="D47" s="273">
        <v>28</v>
      </c>
      <c r="E47" s="270">
        <v>2</v>
      </c>
      <c r="F47" s="274">
        <v>30</v>
      </c>
      <c r="G47" s="270"/>
      <c r="H47" s="273">
        <v>28</v>
      </c>
      <c r="I47" s="270">
        <v>2</v>
      </c>
      <c r="J47" s="274">
        <v>30</v>
      </c>
      <c r="K47" s="270"/>
      <c r="L47" s="275">
        <v>14</v>
      </c>
      <c r="M47" s="270">
        <v>2</v>
      </c>
      <c r="N47" s="274">
        <v>16</v>
      </c>
      <c r="O47" s="266" t="s">
        <v>495</v>
      </c>
      <c r="P47" s="276"/>
    </row>
    <row r="48" spans="2:16" s="277" customFormat="1" ht="14.5" customHeight="1">
      <c r="B48" s="266" t="s">
        <v>543</v>
      </c>
      <c r="C48" s="266"/>
      <c r="D48" s="273">
        <v>26</v>
      </c>
      <c r="E48" s="270">
        <v>1.4</v>
      </c>
      <c r="F48" s="274">
        <v>27.4</v>
      </c>
      <c r="G48" s="270"/>
      <c r="H48" s="273">
        <v>27</v>
      </c>
      <c r="I48" s="270">
        <v>1.4</v>
      </c>
      <c r="J48" s="274">
        <v>28.4</v>
      </c>
      <c r="K48" s="270"/>
      <c r="L48" s="275">
        <v>26</v>
      </c>
      <c r="M48" s="270">
        <v>1.4</v>
      </c>
      <c r="N48" s="274">
        <v>27.4</v>
      </c>
      <c r="O48" s="266" t="s">
        <v>165</v>
      </c>
      <c r="P48" s="276"/>
    </row>
    <row r="49" spans="2:16" s="277" customFormat="1" ht="14.5" customHeight="1">
      <c r="B49" s="266" t="s">
        <v>74</v>
      </c>
      <c r="C49" s="266"/>
      <c r="D49" s="273">
        <v>20</v>
      </c>
      <c r="E49" s="270"/>
      <c r="F49" s="274">
        <v>20</v>
      </c>
      <c r="G49" s="270"/>
      <c r="H49" s="273">
        <v>20</v>
      </c>
      <c r="I49" s="270"/>
      <c r="J49" s="274">
        <v>20</v>
      </c>
      <c r="K49" s="270"/>
      <c r="L49" s="275">
        <v>20</v>
      </c>
      <c r="M49" s="270"/>
      <c r="N49" s="274">
        <v>20</v>
      </c>
      <c r="O49" s="266"/>
      <c r="P49" s="276"/>
    </row>
    <row r="50" spans="2:16" s="277" customFormat="1" ht="14.5" customHeight="1">
      <c r="B50" s="266" t="s">
        <v>75</v>
      </c>
      <c r="C50" s="266"/>
      <c r="D50" s="273">
        <v>31.9</v>
      </c>
      <c r="E50" s="270"/>
      <c r="F50" s="274">
        <v>31.9</v>
      </c>
      <c r="G50" s="270"/>
      <c r="H50" s="273">
        <v>31.9</v>
      </c>
      <c r="I50" s="270"/>
      <c r="J50" s="274">
        <v>31.9</v>
      </c>
      <c r="K50" s="270"/>
      <c r="L50" s="275">
        <v>31.9</v>
      </c>
      <c r="M50" s="270"/>
      <c r="N50" s="274">
        <v>31.9</v>
      </c>
      <c r="O50" s="266" t="s">
        <v>520</v>
      </c>
      <c r="P50" s="276"/>
    </row>
    <row r="51" spans="2:16" s="277" customFormat="1" ht="14.5" customHeight="1">
      <c r="B51" s="266" t="s">
        <v>544</v>
      </c>
      <c r="C51" s="266"/>
      <c r="D51" s="273">
        <v>12.1</v>
      </c>
      <c r="E51" s="270">
        <v>20.04</v>
      </c>
      <c r="F51" s="274">
        <v>32.14</v>
      </c>
      <c r="G51" s="270"/>
      <c r="H51" s="273">
        <v>28</v>
      </c>
      <c r="I51" s="270">
        <v>5</v>
      </c>
      <c r="J51" s="274">
        <v>33</v>
      </c>
      <c r="K51" s="270"/>
      <c r="L51" s="273">
        <v>12.1</v>
      </c>
      <c r="M51" s="270">
        <v>20.04</v>
      </c>
      <c r="N51" s="274">
        <v>32.14</v>
      </c>
      <c r="O51" s="266" t="s">
        <v>441</v>
      </c>
      <c r="P51" s="276"/>
    </row>
    <row r="52" spans="2:16" s="277" customFormat="1" ht="14.5" customHeight="1">
      <c r="B52" s="266" t="s">
        <v>167</v>
      </c>
      <c r="C52" s="266"/>
      <c r="D52" s="273">
        <v>26.2</v>
      </c>
      <c r="E52" s="270"/>
      <c r="F52" s="274">
        <v>26.2</v>
      </c>
      <c r="G52" s="270"/>
      <c r="H52" s="273">
        <v>27</v>
      </c>
      <c r="I52" s="270"/>
      <c r="J52" s="274">
        <v>27</v>
      </c>
      <c r="K52" s="270"/>
      <c r="L52" s="275">
        <v>26.2</v>
      </c>
      <c r="M52" s="270"/>
      <c r="N52" s="274">
        <v>26.2</v>
      </c>
      <c r="O52" s="266" t="s">
        <v>168</v>
      </c>
      <c r="P52" s="276"/>
    </row>
    <row r="53" spans="2:16" s="277" customFormat="1" ht="14.5" customHeight="1">
      <c r="B53" s="266" t="s">
        <v>295</v>
      </c>
      <c r="C53" s="266"/>
      <c r="D53" s="273">
        <v>49.4</v>
      </c>
      <c r="E53" s="270"/>
      <c r="F53" s="274">
        <v>49.4</v>
      </c>
      <c r="G53" s="270"/>
      <c r="H53" s="273">
        <v>49.4</v>
      </c>
      <c r="I53" s="270"/>
      <c r="J53" s="274">
        <v>49.4</v>
      </c>
      <c r="K53" s="270"/>
      <c r="L53" s="273">
        <v>49.4</v>
      </c>
      <c r="M53" s="270"/>
      <c r="N53" s="274">
        <v>49.4</v>
      </c>
      <c r="O53" s="266" t="s">
        <v>169</v>
      </c>
      <c r="P53" s="276"/>
    </row>
    <row r="54" spans="2:16" s="277" customFormat="1" ht="14.5" customHeight="1">
      <c r="B54" s="266" t="s">
        <v>82</v>
      </c>
      <c r="C54" s="266"/>
      <c r="D54" s="273">
        <v>20.5</v>
      </c>
      <c r="E54" s="270">
        <v>15.2</v>
      </c>
      <c r="F54" s="274">
        <v>35.700000000000003</v>
      </c>
      <c r="G54" s="270"/>
      <c r="H54" s="273">
        <v>20.5</v>
      </c>
      <c r="I54" s="270">
        <v>15.2</v>
      </c>
      <c r="J54" s="274">
        <v>35.700000000000003</v>
      </c>
      <c r="K54" s="270"/>
      <c r="L54" s="275">
        <v>20.5</v>
      </c>
      <c r="M54" s="270">
        <v>15.2</v>
      </c>
      <c r="N54" s="274">
        <v>35.700000000000003</v>
      </c>
      <c r="O54" s="266" t="s">
        <v>83</v>
      </c>
      <c r="P54" s="276"/>
    </row>
    <row r="55" spans="2:16" s="277" customFormat="1" ht="14.5" customHeight="1">
      <c r="B55" s="266" t="s">
        <v>107</v>
      </c>
      <c r="C55" s="266"/>
      <c r="D55" s="273">
        <v>30.9</v>
      </c>
      <c r="E55" s="270">
        <v>2</v>
      </c>
      <c r="F55" s="274">
        <v>32.9</v>
      </c>
      <c r="G55" s="270"/>
      <c r="H55" s="273">
        <v>30.9</v>
      </c>
      <c r="I55" s="270">
        <v>2</v>
      </c>
      <c r="J55" s="274">
        <v>32.9</v>
      </c>
      <c r="K55" s="270"/>
      <c r="L55" s="273">
        <v>30.9</v>
      </c>
      <c r="M55" s="270">
        <v>2</v>
      </c>
      <c r="N55" s="274">
        <v>32.9</v>
      </c>
      <c r="O55" s="266" t="s">
        <v>352</v>
      </c>
      <c r="P55" s="276"/>
    </row>
    <row r="56" spans="2:16" s="277" customFormat="1" ht="14.5" customHeight="1">
      <c r="B56" s="266" t="s">
        <v>86</v>
      </c>
      <c r="C56" s="266"/>
      <c r="D56" s="273">
        <v>23</v>
      </c>
      <c r="E56" s="270">
        <v>1</v>
      </c>
      <c r="F56" s="274">
        <v>24</v>
      </c>
      <c r="G56" s="270"/>
      <c r="H56" s="273">
        <v>23</v>
      </c>
      <c r="I56" s="270">
        <v>1</v>
      </c>
      <c r="J56" s="274">
        <v>24</v>
      </c>
      <c r="K56" s="270"/>
      <c r="L56" s="273">
        <v>23</v>
      </c>
      <c r="M56" s="270">
        <v>1</v>
      </c>
      <c r="N56" s="274">
        <v>24</v>
      </c>
      <c r="O56" s="266" t="s">
        <v>172</v>
      </c>
      <c r="P56" s="276"/>
    </row>
    <row r="57" spans="2:16" s="277" customFormat="1" ht="14.5" customHeight="1">
      <c r="B57" s="266"/>
      <c r="C57" s="266"/>
      <c r="D57" s="273"/>
      <c r="E57" s="275"/>
      <c r="F57" s="274"/>
      <c r="G57" s="270"/>
      <c r="H57" s="273"/>
      <c r="I57" s="275"/>
      <c r="J57" s="274"/>
      <c r="K57" s="270"/>
      <c r="L57" s="275"/>
      <c r="M57" s="270"/>
      <c r="N57" s="274"/>
      <c r="O57" s="266"/>
      <c r="P57" s="276"/>
    </row>
    <row r="58" spans="2:16" s="277" customFormat="1" ht="14.5" customHeight="1">
      <c r="B58" s="266" t="s">
        <v>173</v>
      </c>
      <c r="C58" s="266"/>
      <c r="D58" s="273">
        <v>33.799999999999997</v>
      </c>
      <c r="E58" s="270"/>
      <c r="F58" s="274">
        <v>33.799999999999997</v>
      </c>
      <c r="G58" s="270"/>
      <c r="H58" s="273">
        <v>33.799999999999997</v>
      </c>
      <c r="I58" s="270"/>
      <c r="J58" s="274">
        <v>33.799999999999997</v>
      </c>
      <c r="K58" s="270"/>
      <c r="L58" s="275">
        <v>33.799999999999997</v>
      </c>
      <c r="M58" s="270"/>
      <c r="N58" s="274">
        <v>33.799999999999997</v>
      </c>
      <c r="O58" s="266"/>
      <c r="P58" s="276"/>
    </row>
    <row r="59" spans="2:16" s="277" customFormat="1" ht="14.5" customHeight="1">
      <c r="B59" s="266"/>
      <c r="C59" s="266"/>
      <c r="D59" s="273"/>
      <c r="E59" s="270"/>
      <c r="F59" s="274"/>
      <c r="G59" s="270"/>
      <c r="H59" s="273"/>
      <c r="I59" s="270"/>
      <c r="J59" s="274"/>
      <c r="K59" s="270"/>
      <c r="L59" s="275"/>
      <c r="M59" s="270"/>
      <c r="N59" s="274"/>
      <c r="O59" s="266"/>
      <c r="P59" s="276"/>
    </row>
    <row r="60" spans="2:16" s="309" customFormat="1" ht="14.5" customHeight="1">
      <c r="B60" s="266" t="s">
        <v>87</v>
      </c>
      <c r="C60" s="266"/>
      <c r="D60" s="273">
        <v>18.3</v>
      </c>
      <c r="E60" s="270">
        <v>0.1</v>
      </c>
      <c r="F60" s="274">
        <v>18.400000000000002</v>
      </c>
      <c r="G60" s="270"/>
      <c r="H60" s="273">
        <v>24.3</v>
      </c>
      <c r="I60" s="270">
        <v>0.1</v>
      </c>
      <c r="J60" s="274">
        <v>24.400000000000002</v>
      </c>
      <c r="K60" s="270"/>
      <c r="L60" s="273">
        <v>18.3</v>
      </c>
      <c r="M60" s="270">
        <v>0.1</v>
      </c>
      <c r="N60" s="274">
        <v>18.400000000000002</v>
      </c>
      <c r="O60" s="277" t="s">
        <v>527</v>
      </c>
      <c r="P60" s="276"/>
    </row>
    <row r="61" spans="2:16">
      <c r="D61" s="223"/>
      <c r="E61" s="228"/>
      <c r="F61" s="227"/>
      <c r="G61" s="226"/>
      <c r="H61" s="223"/>
      <c r="I61" s="228"/>
      <c r="J61" s="227"/>
      <c r="K61" s="226"/>
      <c r="L61" s="223"/>
      <c r="M61" s="222"/>
      <c r="N61" s="221"/>
      <c r="O61" s="220"/>
      <c r="P61" s="236"/>
    </row>
    <row r="62" spans="2:16" ht="13">
      <c r="B62" s="216" t="s">
        <v>562</v>
      </c>
      <c r="C62" s="224"/>
      <c r="P62" s="236"/>
    </row>
    <row r="63" spans="2:16" ht="13">
      <c r="B63" s="218" t="s">
        <v>504</v>
      </c>
      <c r="C63" s="224"/>
      <c r="P63" s="236"/>
    </row>
    <row r="64" spans="2:16" ht="13">
      <c r="B64" s="264" t="s">
        <v>454</v>
      </c>
      <c r="P64" s="236"/>
    </row>
    <row r="65" spans="2:17" ht="26.25" customHeight="1">
      <c r="B65" s="362" t="s">
        <v>554</v>
      </c>
      <c r="C65" s="362"/>
      <c r="D65" s="362"/>
      <c r="E65" s="362"/>
      <c r="F65" s="362"/>
      <c r="G65" s="362"/>
      <c r="H65" s="362"/>
      <c r="I65" s="362"/>
      <c r="J65" s="362"/>
      <c r="K65" s="362"/>
      <c r="L65" s="362"/>
      <c r="M65" s="362"/>
      <c r="N65" s="362"/>
      <c r="O65" s="362"/>
      <c r="P65" s="362"/>
      <c r="Q65" s="362"/>
    </row>
    <row r="66" spans="2:17" s="277" customFormat="1" ht="14.5" customHeight="1">
      <c r="B66" s="277" t="s">
        <v>555</v>
      </c>
      <c r="C66" s="266"/>
      <c r="G66" s="266"/>
      <c r="K66" s="266"/>
      <c r="O66" s="266"/>
      <c r="P66" s="276"/>
    </row>
    <row r="67" spans="2:17" s="277" customFormat="1" ht="14.5" customHeight="1">
      <c r="B67" s="277" t="s">
        <v>566</v>
      </c>
      <c r="C67" s="266"/>
      <c r="G67" s="266"/>
      <c r="K67" s="266"/>
      <c r="O67" s="266"/>
      <c r="P67" s="276"/>
    </row>
    <row r="68" spans="2:17" s="277" customFormat="1" ht="14.5" customHeight="1">
      <c r="B68" s="277" t="s">
        <v>549</v>
      </c>
      <c r="C68" s="266"/>
      <c r="G68" s="266"/>
      <c r="K68" s="266"/>
      <c r="O68" s="266"/>
      <c r="P68" s="276"/>
    </row>
    <row r="69" spans="2:17" s="277" customFormat="1" ht="14.5" customHeight="1">
      <c r="B69" s="277" t="s">
        <v>556</v>
      </c>
      <c r="C69" s="266"/>
      <c r="G69" s="266"/>
      <c r="K69" s="266"/>
      <c r="M69" s="310"/>
      <c r="N69" s="268"/>
      <c r="O69" s="270"/>
      <c r="P69" s="276"/>
    </row>
    <row r="70" spans="2:17" s="277" customFormat="1" ht="14.5" customHeight="1">
      <c r="B70" s="277" t="s">
        <v>557</v>
      </c>
      <c r="C70" s="266"/>
      <c r="G70" s="266"/>
      <c r="K70" s="266"/>
      <c r="O70" s="266"/>
      <c r="P70" s="276"/>
    </row>
    <row r="71" spans="2:17" s="277" customFormat="1" ht="14.5" customHeight="1">
      <c r="B71" s="277" t="s">
        <v>558</v>
      </c>
      <c r="C71" s="266"/>
      <c r="G71" s="266"/>
      <c r="K71" s="266"/>
      <c r="M71" s="310"/>
      <c r="N71" s="268"/>
      <c r="O71" s="270"/>
      <c r="P71" s="311"/>
    </row>
    <row r="72" spans="2:17" s="277" customFormat="1" ht="14.5" customHeight="1">
      <c r="B72" s="277" t="s">
        <v>559</v>
      </c>
      <c r="C72" s="266"/>
      <c r="G72" s="266"/>
      <c r="K72" s="266"/>
      <c r="O72" s="266"/>
      <c r="P72" s="311"/>
    </row>
    <row r="73" spans="2:17" s="277" customFormat="1" ht="14.5" customHeight="1">
      <c r="B73" s="277" t="s">
        <v>567</v>
      </c>
    </row>
    <row r="75" spans="2:17">
      <c r="I75" s="222"/>
      <c r="J75" s="221"/>
      <c r="K75" s="220"/>
      <c r="L75" s="223"/>
      <c r="M75" s="222"/>
      <c r="N75" s="221"/>
      <c r="O75" s="220"/>
      <c r="P75" s="219"/>
    </row>
    <row r="76" spans="2:17">
      <c r="C76" s="217"/>
    </row>
  </sheetData>
  <mergeCells count="3">
    <mergeCell ref="B2:Q2"/>
    <mergeCell ref="B3:Q3"/>
    <mergeCell ref="B65:Q65"/>
  </mergeCells>
  <pageMargins left="0.75" right="0.75" top="1" bottom="1" header="0.5" footer="0.5"/>
  <pageSetup scale="56" orientation="portrait" horizontalDpi="4294967292" verticalDpi="4294967292"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fitToPage="1"/>
  </sheetPr>
  <dimension ref="A1:F39"/>
  <sheetViews>
    <sheetView showGridLines="0" workbookViewId="0">
      <selection activeCell="B20" sqref="B20"/>
    </sheetView>
  </sheetViews>
  <sheetFormatPr defaultColWidth="8.81640625" defaultRowHeight="12.5"/>
  <cols>
    <col min="1" max="1" width="17" customWidth="1"/>
    <col min="4" max="4" width="18.7265625" customWidth="1"/>
  </cols>
  <sheetData>
    <row r="1" spans="1:6" ht="13">
      <c r="A1" s="12" t="s">
        <v>118</v>
      </c>
      <c r="B1" s="12"/>
      <c r="C1" s="12"/>
      <c r="D1" s="12"/>
      <c r="E1" s="12"/>
      <c r="F1" s="12"/>
    </row>
    <row r="2" spans="1:6" ht="13" thickBot="1"/>
    <row r="3" spans="1:6" ht="13" thickTop="1">
      <c r="A3" s="13" t="s">
        <v>1</v>
      </c>
      <c r="B3" s="13" t="s">
        <v>101</v>
      </c>
      <c r="C3" s="14" t="s">
        <v>102</v>
      </c>
      <c r="D3" s="13" t="s">
        <v>1</v>
      </c>
      <c r="E3" s="13" t="s">
        <v>101</v>
      </c>
      <c r="F3" s="13" t="s">
        <v>102</v>
      </c>
    </row>
    <row r="4" spans="1:6">
      <c r="A4" s="15"/>
      <c r="B4" s="15"/>
      <c r="C4" s="16"/>
      <c r="D4" s="15"/>
      <c r="E4" s="15"/>
      <c r="F4" s="15"/>
    </row>
    <row r="5" spans="1:6">
      <c r="A5" t="s">
        <v>111</v>
      </c>
      <c r="B5" s="17">
        <v>16</v>
      </c>
      <c r="C5" s="16">
        <v>38</v>
      </c>
      <c r="D5" t="s">
        <v>49</v>
      </c>
      <c r="E5" s="17">
        <v>24.5</v>
      </c>
      <c r="F5" s="18">
        <v>6</v>
      </c>
    </row>
    <row r="6" spans="1:6">
      <c r="A6" t="s">
        <v>9</v>
      </c>
      <c r="B6" s="17">
        <v>8</v>
      </c>
      <c r="C6" s="16">
        <v>47</v>
      </c>
      <c r="D6" t="s">
        <v>106</v>
      </c>
      <c r="E6" s="17">
        <v>24</v>
      </c>
      <c r="F6" s="18">
        <v>9</v>
      </c>
    </row>
    <row r="7" spans="1:6">
      <c r="A7" t="s">
        <v>11</v>
      </c>
      <c r="B7" s="17">
        <v>18</v>
      </c>
      <c r="C7" s="16">
        <v>31</v>
      </c>
      <c r="D7" t="s">
        <v>52</v>
      </c>
      <c r="E7" s="17">
        <v>18</v>
      </c>
      <c r="F7" s="18">
        <v>34</v>
      </c>
    </row>
    <row r="8" spans="1:6">
      <c r="A8" t="s">
        <v>105</v>
      </c>
      <c r="B8" s="17">
        <v>21.5</v>
      </c>
      <c r="C8" s="16">
        <v>18</v>
      </c>
      <c r="D8" s="19" t="s">
        <v>54</v>
      </c>
      <c r="E8" s="17">
        <v>10.5</v>
      </c>
      <c r="F8" s="18">
        <v>46</v>
      </c>
    </row>
    <row r="9" spans="1:6">
      <c r="A9" t="s">
        <v>15</v>
      </c>
      <c r="B9" s="17">
        <v>18</v>
      </c>
      <c r="C9" s="16">
        <v>32</v>
      </c>
      <c r="D9" t="s">
        <v>56</v>
      </c>
      <c r="E9" s="17">
        <v>17</v>
      </c>
      <c r="F9" s="18">
        <v>37</v>
      </c>
    </row>
    <row r="10" spans="1:6">
      <c r="A10" t="s">
        <v>17</v>
      </c>
      <c r="B10" s="17">
        <v>22</v>
      </c>
      <c r="C10" s="16">
        <v>14</v>
      </c>
      <c r="D10" t="s">
        <v>58</v>
      </c>
      <c r="E10" s="17">
        <v>8</v>
      </c>
      <c r="F10" s="18">
        <v>48</v>
      </c>
    </row>
    <row r="11" spans="1:6">
      <c r="A11" t="s">
        <v>18</v>
      </c>
      <c r="B11" s="17">
        <v>25</v>
      </c>
      <c r="C11" s="16">
        <v>4</v>
      </c>
      <c r="D11" t="s">
        <v>59</v>
      </c>
      <c r="E11" s="17">
        <v>24.2</v>
      </c>
      <c r="F11" s="18">
        <v>8</v>
      </c>
    </row>
    <row r="12" spans="1:6">
      <c r="A12" t="s">
        <v>19</v>
      </c>
      <c r="B12" s="17">
        <v>23</v>
      </c>
      <c r="C12" s="16">
        <v>12</v>
      </c>
      <c r="D12" t="s">
        <v>61</v>
      </c>
      <c r="E12" s="17">
        <v>21</v>
      </c>
      <c r="F12" s="18">
        <v>21</v>
      </c>
    </row>
    <row r="13" spans="1:6">
      <c r="A13" t="s">
        <v>109</v>
      </c>
      <c r="B13" s="17">
        <v>4</v>
      </c>
      <c r="C13" s="16">
        <v>50</v>
      </c>
      <c r="D13" t="s">
        <v>62</v>
      </c>
      <c r="E13" s="17">
        <v>22</v>
      </c>
      <c r="F13" s="18">
        <v>16</v>
      </c>
    </row>
    <row r="14" spans="1:6">
      <c r="A14" t="s">
        <v>24</v>
      </c>
      <c r="B14" s="17">
        <v>7.5</v>
      </c>
      <c r="C14" s="16">
        <v>49</v>
      </c>
      <c r="D14" t="s">
        <v>64</v>
      </c>
      <c r="E14" s="17">
        <v>16</v>
      </c>
      <c r="F14" s="18">
        <v>40</v>
      </c>
    </row>
    <row r="15" spans="1:6">
      <c r="A15" t="s">
        <v>103</v>
      </c>
      <c r="B15" s="17">
        <v>16</v>
      </c>
      <c r="C15" s="16">
        <v>39</v>
      </c>
      <c r="D15" t="s">
        <v>113</v>
      </c>
      <c r="E15" s="17">
        <v>24</v>
      </c>
      <c r="F15" s="18">
        <v>10</v>
      </c>
    </row>
    <row r="16" spans="1:6">
      <c r="A16" t="s">
        <v>27</v>
      </c>
      <c r="B16" s="17">
        <v>25</v>
      </c>
      <c r="C16" s="16">
        <v>5</v>
      </c>
      <c r="D16" t="s">
        <v>66</v>
      </c>
      <c r="E16" s="17">
        <v>12</v>
      </c>
      <c r="F16" s="18">
        <v>45</v>
      </c>
    </row>
    <row r="17" spans="1:6">
      <c r="A17" t="s">
        <v>104</v>
      </c>
      <c r="B17" s="17">
        <v>19</v>
      </c>
      <c r="C17" s="16">
        <v>28</v>
      </c>
      <c r="D17" s="19" t="s">
        <v>68</v>
      </c>
      <c r="E17" s="17">
        <v>28</v>
      </c>
      <c r="F17" s="18">
        <v>1</v>
      </c>
    </row>
    <row r="18" spans="1:6">
      <c r="A18" t="s">
        <v>31</v>
      </c>
      <c r="B18" s="17">
        <v>15</v>
      </c>
      <c r="C18" s="16">
        <v>42</v>
      </c>
      <c r="D18" t="s">
        <v>70</v>
      </c>
      <c r="E18" s="17">
        <v>16</v>
      </c>
      <c r="F18" s="18">
        <v>41</v>
      </c>
    </row>
    <row r="19" spans="1:6">
      <c r="A19" t="s">
        <v>33</v>
      </c>
      <c r="B19" s="17">
        <v>20</v>
      </c>
      <c r="C19" s="16">
        <v>23</v>
      </c>
      <c r="D19" t="s">
        <v>112</v>
      </c>
      <c r="E19" s="17">
        <v>22</v>
      </c>
      <c r="F19" s="18">
        <v>17</v>
      </c>
    </row>
    <row r="20" spans="1:6">
      <c r="A20" t="s">
        <v>34</v>
      </c>
      <c r="B20" s="17">
        <v>21</v>
      </c>
      <c r="C20" s="16">
        <v>19</v>
      </c>
      <c r="D20" t="s">
        <v>108</v>
      </c>
      <c r="E20" s="17">
        <v>20</v>
      </c>
      <c r="F20" s="18">
        <v>26</v>
      </c>
    </row>
    <row r="21" spans="1:6">
      <c r="A21" t="s">
        <v>36</v>
      </c>
      <c r="B21" s="17">
        <v>15</v>
      </c>
      <c r="C21" s="16">
        <v>43</v>
      </c>
      <c r="D21" t="s">
        <v>74</v>
      </c>
      <c r="E21" s="17">
        <v>20</v>
      </c>
      <c r="F21" s="18">
        <v>27</v>
      </c>
    </row>
    <row r="22" spans="1:6">
      <c r="A22" t="s">
        <v>38</v>
      </c>
      <c r="B22" s="17">
        <v>20</v>
      </c>
      <c r="C22" s="16">
        <v>24</v>
      </c>
      <c r="D22" t="s">
        <v>75</v>
      </c>
      <c r="E22" s="17">
        <v>24.5</v>
      </c>
      <c r="F22" s="18">
        <v>7</v>
      </c>
    </row>
    <row r="23" spans="1:6">
      <c r="A23" t="s">
        <v>39</v>
      </c>
      <c r="B23" s="17">
        <v>22</v>
      </c>
      <c r="C23" s="16">
        <v>15</v>
      </c>
      <c r="D23" t="s">
        <v>76</v>
      </c>
      <c r="E23" s="17">
        <v>19</v>
      </c>
      <c r="F23" s="18">
        <v>30</v>
      </c>
    </row>
    <row r="24" spans="1:6">
      <c r="A24" t="s">
        <v>40</v>
      </c>
      <c r="B24" s="17">
        <v>23.5</v>
      </c>
      <c r="C24" s="16">
        <v>11</v>
      </c>
      <c r="D24" t="s">
        <v>110</v>
      </c>
      <c r="E24" s="17">
        <v>17.5</v>
      </c>
      <c r="F24" s="18">
        <v>35</v>
      </c>
    </row>
    <row r="25" spans="1:6">
      <c r="A25" s="20" t="s">
        <v>41</v>
      </c>
      <c r="B25" s="21">
        <v>21</v>
      </c>
      <c r="C25" s="16">
        <v>20</v>
      </c>
      <c r="D25" s="20" t="s">
        <v>119</v>
      </c>
      <c r="E25" s="21">
        <v>20.5</v>
      </c>
      <c r="F25" s="15">
        <v>22</v>
      </c>
    </row>
    <row r="26" spans="1:6">
      <c r="A26" s="20" t="s">
        <v>43</v>
      </c>
      <c r="B26" s="21">
        <v>19</v>
      </c>
      <c r="C26" s="16">
        <v>29</v>
      </c>
      <c r="D26" s="20" t="s">
        <v>80</v>
      </c>
      <c r="E26" s="21">
        <v>23</v>
      </c>
      <c r="F26" s="15">
        <v>13</v>
      </c>
    </row>
    <row r="27" spans="1:6">
      <c r="A27" s="20" t="s">
        <v>44</v>
      </c>
      <c r="B27" s="21">
        <v>20</v>
      </c>
      <c r="C27" s="16">
        <v>25</v>
      </c>
      <c r="D27" s="20" t="s">
        <v>107</v>
      </c>
      <c r="E27" s="21">
        <v>27.3</v>
      </c>
      <c r="F27" s="15">
        <v>2</v>
      </c>
    </row>
    <row r="28" spans="1:6">
      <c r="A28" s="27" t="s">
        <v>45</v>
      </c>
      <c r="B28" s="21">
        <v>18</v>
      </c>
      <c r="C28" s="16">
        <v>33</v>
      </c>
      <c r="D28" s="20" t="s">
        <v>86</v>
      </c>
      <c r="E28" s="21">
        <v>13</v>
      </c>
      <c r="F28" s="15">
        <v>44</v>
      </c>
    </row>
    <row r="29" spans="1:6">
      <c r="A29" s="20" t="s">
        <v>47</v>
      </c>
      <c r="B29" s="21">
        <v>17</v>
      </c>
      <c r="C29" s="16">
        <v>36</v>
      </c>
      <c r="D29" s="20" t="s">
        <v>21</v>
      </c>
      <c r="E29" s="21">
        <v>20</v>
      </c>
      <c r="F29" s="15"/>
    </row>
    <row r="30" spans="1:6">
      <c r="A30" s="23" t="s">
        <v>48</v>
      </c>
      <c r="B30" s="24">
        <v>27</v>
      </c>
      <c r="C30" s="25">
        <v>3</v>
      </c>
      <c r="D30" s="23"/>
      <c r="E30" s="24"/>
      <c r="F30" s="26"/>
    </row>
    <row r="32" spans="1:6" ht="12.75" customHeight="1">
      <c r="A32" s="380"/>
      <c r="B32" s="380"/>
      <c r="C32" s="380"/>
      <c r="D32" s="380"/>
    </row>
    <row r="33" spans="1:6" ht="52.5" customHeight="1">
      <c r="A33" s="380" t="s">
        <v>125</v>
      </c>
      <c r="B33" s="380"/>
      <c r="C33" s="380"/>
      <c r="D33" s="380"/>
      <c r="E33" s="380"/>
      <c r="F33" s="380"/>
    </row>
    <row r="34" spans="1:6" ht="29.25" customHeight="1">
      <c r="A34" s="380" t="s">
        <v>120</v>
      </c>
      <c r="B34" s="380"/>
      <c r="C34" s="380"/>
      <c r="D34" s="380"/>
      <c r="E34" s="380"/>
      <c r="F34" s="380"/>
    </row>
    <row r="35" spans="1:6" ht="31.5" customHeight="1">
      <c r="A35" s="380" t="s">
        <v>121</v>
      </c>
      <c r="B35" s="380"/>
      <c r="C35" s="380"/>
      <c r="D35" s="380"/>
      <c r="E35" s="380"/>
      <c r="F35" s="380"/>
    </row>
    <row r="36" spans="1:6" ht="30" customHeight="1">
      <c r="A36" s="380" t="s">
        <v>122</v>
      </c>
      <c r="B36" s="380"/>
      <c r="C36" s="380"/>
      <c r="D36" s="380"/>
      <c r="E36" s="380"/>
      <c r="F36" s="380"/>
    </row>
    <row r="37" spans="1:6" ht="31.5" customHeight="1">
      <c r="A37" s="380" t="s">
        <v>123</v>
      </c>
      <c r="B37" s="380"/>
      <c r="C37" s="380"/>
      <c r="D37" s="380"/>
      <c r="E37" s="380"/>
      <c r="F37" s="380"/>
    </row>
    <row r="38" spans="1:6" ht="11.25" customHeight="1"/>
    <row r="39" spans="1:6" ht="33" customHeight="1">
      <c r="A39" s="380" t="s">
        <v>124</v>
      </c>
      <c r="B39" s="380"/>
      <c r="C39" s="380"/>
      <c r="D39" s="380"/>
      <c r="E39" s="380"/>
      <c r="F39" s="380"/>
    </row>
  </sheetData>
  <mergeCells count="7">
    <mergeCell ref="A36:F36"/>
    <mergeCell ref="A37:F37"/>
    <mergeCell ref="A39:F39"/>
    <mergeCell ref="A32:D32"/>
    <mergeCell ref="A33:F33"/>
    <mergeCell ref="A34:F34"/>
    <mergeCell ref="A35:F35"/>
  </mergeCells>
  <phoneticPr fontId="0"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autoPageBreaks="0" fitToPage="1"/>
  </sheetPr>
  <dimension ref="A1:F34"/>
  <sheetViews>
    <sheetView showGridLines="0" workbookViewId="0">
      <selection activeCell="B20" sqref="B20"/>
    </sheetView>
  </sheetViews>
  <sheetFormatPr defaultColWidth="8.81640625" defaultRowHeight="12.5"/>
  <cols>
    <col min="1" max="1" width="17" customWidth="1"/>
    <col min="4" max="4" width="18.7265625" customWidth="1"/>
  </cols>
  <sheetData>
    <row r="1" spans="1:6" ht="13">
      <c r="A1" s="12" t="s">
        <v>100</v>
      </c>
      <c r="B1" s="12"/>
      <c r="C1" s="12"/>
      <c r="D1" s="12"/>
      <c r="E1" s="12"/>
      <c r="F1" s="12"/>
    </row>
    <row r="2" spans="1:6" ht="13" thickBot="1"/>
    <row r="3" spans="1:6" ht="13" thickTop="1">
      <c r="A3" s="13" t="s">
        <v>1</v>
      </c>
      <c r="B3" s="13" t="s">
        <v>101</v>
      </c>
      <c r="C3" s="14" t="s">
        <v>102</v>
      </c>
      <c r="D3" s="13" t="s">
        <v>1</v>
      </c>
      <c r="E3" s="13" t="s">
        <v>101</v>
      </c>
      <c r="F3" s="13" t="s">
        <v>102</v>
      </c>
    </row>
    <row r="4" spans="1:6">
      <c r="A4" s="15"/>
      <c r="B4" s="15"/>
      <c r="C4" s="16"/>
      <c r="D4" s="15"/>
      <c r="E4" s="15"/>
      <c r="F4" s="15"/>
    </row>
    <row r="5" spans="1:6">
      <c r="A5" t="s">
        <v>103</v>
      </c>
      <c r="B5" s="17">
        <v>36.619999999999997</v>
      </c>
      <c r="C5" s="16">
        <v>1</v>
      </c>
      <c r="D5" t="s">
        <v>62</v>
      </c>
      <c r="E5" s="17">
        <v>22</v>
      </c>
      <c r="F5" s="18">
        <v>23</v>
      </c>
    </row>
    <row r="6" spans="1:6">
      <c r="A6" t="s">
        <v>104</v>
      </c>
      <c r="B6" s="17">
        <v>36.549999999999997</v>
      </c>
      <c r="C6" s="16">
        <v>2</v>
      </c>
      <c r="D6" t="s">
        <v>105</v>
      </c>
      <c r="E6" s="17">
        <v>21.7</v>
      </c>
      <c r="F6" s="18">
        <v>28</v>
      </c>
    </row>
    <row r="7" spans="1:6">
      <c r="A7" t="s">
        <v>106</v>
      </c>
      <c r="B7" s="17">
        <v>33.805</v>
      </c>
      <c r="C7" s="16">
        <v>3</v>
      </c>
      <c r="D7" t="s">
        <v>41</v>
      </c>
      <c r="E7" s="17">
        <v>21.5</v>
      </c>
      <c r="F7" s="18">
        <v>29</v>
      </c>
    </row>
    <row r="8" spans="1:6">
      <c r="A8" t="s">
        <v>58</v>
      </c>
      <c r="B8" s="17">
        <v>30.95</v>
      </c>
      <c r="C8" s="16">
        <v>4</v>
      </c>
      <c r="D8" s="19" t="s">
        <v>36</v>
      </c>
      <c r="E8" s="17">
        <v>21.4</v>
      </c>
      <c r="F8" s="18">
        <v>30</v>
      </c>
    </row>
    <row r="9" spans="1:6">
      <c r="A9" t="s">
        <v>107</v>
      </c>
      <c r="B9" s="17">
        <v>30.3</v>
      </c>
      <c r="C9" s="16">
        <v>5</v>
      </c>
      <c r="D9" t="s">
        <v>108</v>
      </c>
      <c r="E9" s="17">
        <v>21.4</v>
      </c>
      <c r="F9" s="18">
        <v>30</v>
      </c>
    </row>
    <row r="10" spans="1:6">
      <c r="A10" t="s">
        <v>68</v>
      </c>
      <c r="B10" s="17">
        <v>29</v>
      </c>
      <c r="C10" s="16">
        <v>6</v>
      </c>
      <c r="D10" t="s">
        <v>33</v>
      </c>
      <c r="E10" s="17">
        <v>21</v>
      </c>
      <c r="F10" s="18">
        <v>32</v>
      </c>
    </row>
    <row r="11" spans="1:6">
      <c r="A11" t="s">
        <v>109</v>
      </c>
      <c r="B11" s="17">
        <v>28.9</v>
      </c>
      <c r="C11" s="16">
        <v>7</v>
      </c>
      <c r="D11" t="s">
        <v>61</v>
      </c>
      <c r="E11" s="17">
        <v>21</v>
      </c>
      <c r="F11" s="18">
        <v>32</v>
      </c>
    </row>
    <row r="12" spans="1:6">
      <c r="A12" t="s">
        <v>48</v>
      </c>
      <c r="B12" s="17">
        <v>27</v>
      </c>
      <c r="C12" s="16">
        <v>8</v>
      </c>
      <c r="D12" t="s">
        <v>45</v>
      </c>
      <c r="E12" s="17">
        <v>20.399999999999999</v>
      </c>
      <c r="F12" s="18">
        <v>34</v>
      </c>
    </row>
    <row r="13" spans="1:6">
      <c r="A13" t="s">
        <v>15</v>
      </c>
      <c r="B13" s="17">
        <v>27.2</v>
      </c>
      <c r="C13" s="16">
        <v>9</v>
      </c>
      <c r="D13" t="s">
        <v>110</v>
      </c>
      <c r="E13" s="17">
        <v>20.100000000000001</v>
      </c>
      <c r="F13" s="18">
        <v>35</v>
      </c>
    </row>
    <row r="14" spans="1:6">
      <c r="A14" t="s">
        <v>66</v>
      </c>
      <c r="B14" s="17">
        <v>26.5</v>
      </c>
      <c r="C14" s="16">
        <v>10</v>
      </c>
      <c r="D14" t="s">
        <v>31</v>
      </c>
      <c r="E14" s="17">
        <v>20.007999999999999</v>
      </c>
      <c r="F14" s="18">
        <v>36</v>
      </c>
    </row>
    <row r="15" spans="1:6">
      <c r="A15" t="s">
        <v>27</v>
      </c>
      <c r="B15" s="17">
        <v>26</v>
      </c>
      <c r="C15" s="16">
        <v>11</v>
      </c>
      <c r="D15" t="s">
        <v>38</v>
      </c>
      <c r="E15" s="17">
        <v>20</v>
      </c>
      <c r="F15" s="18">
        <v>37</v>
      </c>
    </row>
    <row r="16" spans="1:6">
      <c r="A16" t="s">
        <v>43</v>
      </c>
      <c r="B16" s="17">
        <v>25.875</v>
      </c>
      <c r="C16" s="16">
        <v>12</v>
      </c>
      <c r="D16" t="s">
        <v>74</v>
      </c>
      <c r="E16" s="17">
        <v>20</v>
      </c>
      <c r="F16" s="18">
        <v>37</v>
      </c>
    </row>
    <row r="17" spans="1:6">
      <c r="A17" t="s">
        <v>82</v>
      </c>
      <c r="B17" s="17">
        <v>25.35</v>
      </c>
      <c r="C17" s="16">
        <v>13</v>
      </c>
      <c r="D17" s="19" t="s">
        <v>76</v>
      </c>
      <c r="E17" s="17">
        <v>20</v>
      </c>
      <c r="F17" s="18">
        <v>37</v>
      </c>
    </row>
    <row r="18" spans="1:6">
      <c r="A18" t="s">
        <v>18</v>
      </c>
      <c r="B18" s="17">
        <v>25</v>
      </c>
      <c r="C18" s="16">
        <v>14</v>
      </c>
      <c r="D18" t="s">
        <v>52</v>
      </c>
      <c r="E18" s="17">
        <v>19.7</v>
      </c>
      <c r="F18" s="18">
        <v>40</v>
      </c>
    </row>
    <row r="19" spans="1:6">
      <c r="A19" t="s">
        <v>49</v>
      </c>
      <c r="B19" s="17">
        <v>24.8</v>
      </c>
      <c r="C19" s="16">
        <v>15</v>
      </c>
      <c r="D19" t="s">
        <v>111</v>
      </c>
      <c r="E19" s="17">
        <v>19.3</v>
      </c>
      <c r="F19" s="18">
        <v>41</v>
      </c>
    </row>
    <row r="20" spans="1:6">
      <c r="A20" t="s">
        <v>75</v>
      </c>
      <c r="B20" s="17">
        <v>24.5</v>
      </c>
      <c r="C20" s="16">
        <v>16</v>
      </c>
      <c r="D20" t="s">
        <v>11</v>
      </c>
      <c r="E20" s="17">
        <v>19</v>
      </c>
      <c r="F20" s="18">
        <v>42</v>
      </c>
    </row>
    <row r="21" spans="1:6">
      <c r="A21" t="s">
        <v>59</v>
      </c>
      <c r="B21" s="17">
        <v>24.35</v>
      </c>
      <c r="C21" s="16">
        <v>17</v>
      </c>
      <c r="D21" t="s">
        <v>56</v>
      </c>
      <c r="E21" s="17">
        <v>18</v>
      </c>
      <c r="F21" s="18">
        <v>43</v>
      </c>
    </row>
    <row r="22" spans="1:6">
      <c r="A22" t="s">
        <v>112</v>
      </c>
      <c r="B22" s="17">
        <v>24</v>
      </c>
      <c r="C22" s="16">
        <v>18</v>
      </c>
      <c r="D22" t="s">
        <v>47</v>
      </c>
      <c r="E22" s="17">
        <v>17</v>
      </c>
      <c r="F22" s="18">
        <v>44</v>
      </c>
    </row>
    <row r="23" spans="1:6">
      <c r="A23" t="s">
        <v>113</v>
      </c>
      <c r="B23" s="17">
        <v>24</v>
      </c>
      <c r="C23" s="16">
        <v>18</v>
      </c>
      <c r="D23" t="s">
        <v>64</v>
      </c>
      <c r="E23" s="17">
        <v>17</v>
      </c>
      <c r="F23" s="18">
        <v>44</v>
      </c>
    </row>
    <row r="24" spans="1:6">
      <c r="A24" t="s">
        <v>19</v>
      </c>
      <c r="B24" s="17">
        <v>23.5</v>
      </c>
      <c r="C24" s="16">
        <v>20</v>
      </c>
      <c r="D24" t="s">
        <v>70</v>
      </c>
      <c r="E24" s="17">
        <v>16.75</v>
      </c>
      <c r="F24" s="18">
        <v>46</v>
      </c>
    </row>
    <row r="25" spans="1:6">
      <c r="A25" s="20" t="s">
        <v>40</v>
      </c>
      <c r="B25" s="21">
        <v>23.5</v>
      </c>
      <c r="C25" s="16">
        <v>20</v>
      </c>
      <c r="D25" s="20" t="s">
        <v>54</v>
      </c>
      <c r="E25" s="21">
        <v>14.5</v>
      </c>
      <c r="F25" s="15">
        <v>47</v>
      </c>
    </row>
    <row r="26" spans="1:6">
      <c r="A26" s="20" t="s">
        <v>80</v>
      </c>
      <c r="B26" s="21">
        <v>23</v>
      </c>
      <c r="C26" s="16">
        <v>22</v>
      </c>
      <c r="D26" s="20" t="s">
        <v>86</v>
      </c>
      <c r="E26" s="21">
        <v>14</v>
      </c>
      <c r="F26" s="15">
        <v>48</v>
      </c>
    </row>
    <row r="27" spans="1:6">
      <c r="A27" s="20" t="s">
        <v>17</v>
      </c>
      <c r="B27" s="21">
        <v>22</v>
      </c>
      <c r="C27" s="16">
        <v>23</v>
      </c>
      <c r="D27" s="20" t="s">
        <v>24</v>
      </c>
      <c r="E27" s="21">
        <v>11.5</v>
      </c>
      <c r="F27" s="15">
        <v>49</v>
      </c>
    </row>
    <row r="28" spans="1:6" ht="13">
      <c r="A28" s="22" t="s">
        <v>34</v>
      </c>
      <c r="B28" s="21">
        <v>22</v>
      </c>
      <c r="C28" s="16">
        <v>23</v>
      </c>
      <c r="D28" s="20" t="s">
        <v>9</v>
      </c>
      <c r="E28" s="21">
        <v>8</v>
      </c>
      <c r="F28" s="15">
        <v>50</v>
      </c>
    </row>
    <row r="29" spans="1:6">
      <c r="A29" s="20" t="s">
        <v>39</v>
      </c>
      <c r="B29" s="21">
        <v>22</v>
      </c>
      <c r="C29" s="16">
        <v>23</v>
      </c>
      <c r="D29" s="20" t="s">
        <v>114</v>
      </c>
      <c r="E29" s="21"/>
      <c r="F29" s="15">
        <v>20</v>
      </c>
    </row>
    <row r="30" spans="1:6">
      <c r="A30" s="23" t="s">
        <v>44</v>
      </c>
      <c r="B30" s="24">
        <v>22</v>
      </c>
      <c r="C30" s="25">
        <v>23</v>
      </c>
      <c r="D30" s="23"/>
      <c r="E30" s="24"/>
      <c r="F30" s="26"/>
    </row>
    <row r="32" spans="1:6">
      <c r="A32" t="s">
        <v>115</v>
      </c>
    </row>
    <row r="33" spans="1:1">
      <c r="A33" t="s">
        <v>116</v>
      </c>
    </row>
    <row r="34" spans="1:1">
      <c r="A34" t="s">
        <v>117</v>
      </c>
    </row>
  </sheetData>
  <phoneticPr fontId="0"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autoPageBreaks="0" fitToPage="1"/>
  </sheetPr>
  <dimension ref="A1:O99"/>
  <sheetViews>
    <sheetView showGridLines="0" workbookViewId="0"/>
  </sheetViews>
  <sheetFormatPr defaultColWidth="8.81640625" defaultRowHeight="12.5"/>
  <cols>
    <col min="1" max="1" width="19" customWidth="1"/>
    <col min="2" max="4" width="12.7265625" customWidth="1"/>
    <col min="5" max="5" width="31.81640625" customWidth="1"/>
  </cols>
  <sheetData>
    <row r="1" spans="1:5" ht="13.5" customHeight="1">
      <c r="A1" s="278" t="s">
        <v>0</v>
      </c>
      <c r="B1" s="279"/>
      <c r="C1" s="279"/>
      <c r="D1" s="279"/>
      <c r="E1" s="279"/>
    </row>
    <row r="2" spans="1:5" ht="8.25" customHeight="1" thickBot="1">
      <c r="A2" s="280"/>
      <c r="B2" s="85"/>
      <c r="C2" s="85"/>
      <c r="D2" s="85"/>
      <c r="E2" s="85"/>
    </row>
    <row r="3" spans="1:5" s="2" customFormat="1" ht="9.75" customHeight="1" thickTop="1">
      <c r="A3" s="7" t="s">
        <v>1</v>
      </c>
      <c r="B3" s="281" t="s">
        <v>2</v>
      </c>
      <c r="C3" s="281" t="s">
        <v>3</v>
      </c>
      <c r="D3" s="281" t="s">
        <v>4</v>
      </c>
      <c r="E3" s="8" t="s">
        <v>5</v>
      </c>
    </row>
    <row r="4" spans="1:5" s="2" customFormat="1" ht="9.75" customHeight="1">
      <c r="A4" s="9"/>
      <c r="B4" s="282" t="s">
        <v>6</v>
      </c>
      <c r="C4" s="282" t="s">
        <v>6</v>
      </c>
      <c r="D4" s="282" t="s">
        <v>6</v>
      </c>
      <c r="E4" s="10"/>
    </row>
    <row r="5" spans="1:5" s="2" customFormat="1" ht="9.75" customHeight="1">
      <c r="A5" s="283"/>
      <c r="B5" s="284">
        <v>1</v>
      </c>
      <c r="C5" s="284">
        <v>2</v>
      </c>
      <c r="D5" s="284">
        <v>3</v>
      </c>
      <c r="E5" s="285">
        <v>4</v>
      </c>
    </row>
    <row r="6" spans="1:5" s="2" customFormat="1" ht="9.75" customHeight="1">
      <c r="A6" s="286" t="s">
        <v>7</v>
      </c>
      <c r="B6" s="287">
        <v>18</v>
      </c>
      <c r="C6" s="287">
        <v>16</v>
      </c>
      <c r="D6" s="287">
        <v>2</v>
      </c>
      <c r="E6" s="288" t="s">
        <v>8</v>
      </c>
    </row>
    <row r="7" spans="1:5" s="2" customFormat="1" ht="9.75" customHeight="1">
      <c r="A7" s="286" t="s">
        <v>9</v>
      </c>
      <c r="B7" s="287">
        <v>8</v>
      </c>
      <c r="C7" s="287">
        <v>8</v>
      </c>
      <c r="D7" s="287" t="s">
        <v>10</v>
      </c>
      <c r="E7" s="288"/>
    </row>
    <row r="8" spans="1:5" s="2" customFormat="1" ht="9.75" customHeight="1">
      <c r="A8" s="286" t="s">
        <v>11</v>
      </c>
      <c r="B8" s="287">
        <v>18</v>
      </c>
      <c r="C8" s="287">
        <v>18</v>
      </c>
      <c r="D8" s="287" t="s">
        <v>10</v>
      </c>
      <c r="E8" s="288" t="s">
        <v>12</v>
      </c>
    </row>
    <row r="9" spans="1:5" s="2" customFormat="1" ht="9.75" customHeight="1">
      <c r="A9" s="286" t="s">
        <v>13</v>
      </c>
      <c r="B9" s="287">
        <v>19.7</v>
      </c>
      <c r="C9" s="287">
        <v>19.5</v>
      </c>
      <c r="D9" s="287">
        <v>0.2</v>
      </c>
      <c r="E9" s="288" t="s">
        <v>14</v>
      </c>
    </row>
    <row r="10" spans="1:5" s="2" customFormat="1" ht="9.75" customHeight="1">
      <c r="A10" s="286" t="s">
        <v>15</v>
      </c>
      <c r="B10" s="287">
        <v>18</v>
      </c>
      <c r="C10" s="287">
        <v>18</v>
      </c>
      <c r="D10" s="287" t="s">
        <v>10</v>
      </c>
      <c r="E10" s="288" t="s">
        <v>16</v>
      </c>
    </row>
    <row r="11" spans="1:5" s="2" customFormat="1" ht="9.75" customHeight="1">
      <c r="A11" s="286" t="s">
        <v>17</v>
      </c>
      <c r="B11" s="287">
        <v>22</v>
      </c>
      <c r="C11" s="287">
        <v>22</v>
      </c>
      <c r="D11" s="287" t="s">
        <v>10</v>
      </c>
      <c r="E11" s="288"/>
    </row>
    <row r="12" spans="1:5" s="2" customFormat="1" ht="9.75" customHeight="1">
      <c r="A12" s="286" t="s">
        <v>18</v>
      </c>
      <c r="B12" s="287">
        <v>32</v>
      </c>
      <c r="C12" s="287">
        <v>32</v>
      </c>
      <c r="D12" s="287" t="s">
        <v>10</v>
      </c>
      <c r="E12" s="288"/>
    </row>
    <row r="13" spans="1:5" s="2" customFormat="1" ht="9.75" customHeight="1">
      <c r="A13" s="286" t="s">
        <v>19</v>
      </c>
      <c r="B13" s="287">
        <v>23</v>
      </c>
      <c r="C13" s="287">
        <v>23</v>
      </c>
      <c r="D13" s="287" t="s">
        <v>10</v>
      </c>
      <c r="E13" s="288" t="s">
        <v>20</v>
      </c>
    </row>
    <row r="14" spans="1:5" s="2" customFormat="1" ht="9.75" customHeight="1">
      <c r="A14" s="286" t="s">
        <v>21</v>
      </c>
      <c r="B14" s="287">
        <v>20</v>
      </c>
      <c r="C14" s="287">
        <v>20</v>
      </c>
      <c r="D14" s="287" t="s">
        <v>10</v>
      </c>
      <c r="E14" s="288"/>
    </row>
    <row r="15" spans="1:5" s="2" customFormat="1" ht="9.75" customHeight="1">
      <c r="A15" s="286" t="s">
        <v>22</v>
      </c>
      <c r="B15" s="287">
        <v>13.3</v>
      </c>
      <c r="C15" s="287">
        <v>4</v>
      </c>
      <c r="D15" s="287">
        <v>9.3000000000000007</v>
      </c>
      <c r="E15" s="288" t="s">
        <v>23</v>
      </c>
    </row>
    <row r="16" spans="1:5" s="2" customFormat="1" ht="9.75" customHeight="1">
      <c r="A16" s="286" t="s">
        <v>24</v>
      </c>
      <c r="B16" s="287">
        <v>7.5</v>
      </c>
      <c r="C16" s="287">
        <v>7.5</v>
      </c>
      <c r="D16" s="287" t="s">
        <v>10</v>
      </c>
      <c r="E16" s="288" t="s">
        <v>25</v>
      </c>
    </row>
    <row r="17" spans="1:5" s="2" customFormat="1" ht="9.75" customHeight="1">
      <c r="A17" s="286" t="s">
        <v>26</v>
      </c>
      <c r="B17" s="287">
        <v>16</v>
      </c>
      <c r="C17" s="287">
        <v>16</v>
      </c>
      <c r="D17" s="287" t="s">
        <v>10</v>
      </c>
      <c r="E17" s="288" t="s">
        <v>16</v>
      </c>
    </row>
    <row r="18" spans="1:5" s="2" customFormat="1" ht="9.75" customHeight="1">
      <c r="A18" s="286" t="s">
        <v>27</v>
      </c>
      <c r="B18" s="287">
        <v>26</v>
      </c>
      <c r="C18" s="287">
        <v>25</v>
      </c>
      <c r="D18" s="287">
        <v>1</v>
      </c>
      <c r="E18" s="288" t="s">
        <v>28</v>
      </c>
    </row>
    <row r="19" spans="1:5" s="2" customFormat="1" ht="9.75" customHeight="1">
      <c r="A19" s="286" t="s">
        <v>29</v>
      </c>
      <c r="B19" s="287">
        <v>19.3</v>
      </c>
      <c r="C19" s="287">
        <v>19</v>
      </c>
      <c r="D19" s="287">
        <v>0.3</v>
      </c>
      <c r="E19" s="288" t="s">
        <v>30</v>
      </c>
    </row>
    <row r="20" spans="1:5" s="2" customFormat="1" ht="9.75" customHeight="1">
      <c r="A20" s="286" t="s">
        <v>31</v>
      </c>
      <c r="B20" s="287">
        <v>15</v>
      </c>
      <c r="C20" s="287">
        <v>15</v>
      </c>
      <c r="D20" s="287" t="s">
        <v>10</v>
      </c>
      <c r="E20" s="288" t="s">
        <v>32</v>
      </c>
    </row>
    <row r="21" spans="1:5" s="2" customFormat="1" ht="9.75" customHeight="1">
      <c r="A21" s="286" t="s">
        <v>33</v>
      </c>
      <c r="B21" s="287">
        <v>20</v>
      </c>
      <c r="C21" s="287">
        <v>20</v>
      </c>
      <c r="D21" s="287" t="s">
        <v>10</v>
      </c>
      <c r="E21" s="288"/>
    </row>
    <row r="22" spans="1:5" s="2" customFormat="1" ht="9.75" customHeight="1">
      <c r="A22" s="286" t="s">
        <v>34</v>
      </c>
      <c r="B22" s="287">
        <v>20</v>
      </c>
      <c r="C22" s="287">
        <v>20</v>
      </c>
      <c r="D22" s="287" t="s">
        <v>10</v>
      </c>
      <c r="E22" s="288" t="s">
        <v>35</v>
      </c>
    </row>
    <row r="23" spans="1:5" s="2" customFormat="1" ht="9.75" customHeight="1">
      <c r="A23" s="286" t="s">
        <v>36</v>
      </c>
      <c r="B23" s="287">
        <v>16.399999999999999</v>
      </c>
      <c r="C23" s="287">
        <v>15</v>
      </c>
      <c r="D23" s="287">
        <v>1.4</v>
      </c>
      <c r="E23" s="288" t="s">
        <v>37</v>
      </c>
    </row>
    <row r="24" spans="1:5" s="2" customFormat="1" ht="9.75" customHeight="1">
      <c r="A24" s="286" t="s">
        <v>38</v>
      </c>
      <c r="B24" s="287">
        <v>20</v>
      </c>
      <c r="C24" s="287">
        <v>20</v>
      </c>
      <c r="D24" s="287" t="s">
        <v>10</v>
      </c>
      <c r="E24" s="288"/>
    </row>
    <row r="25" spans="1:5" s="2" customFormat="1" ht="9.75" customHeight="1">
      <c r="A25" s="286" t="s">
        <v>39</v>
      </c>
      <c r="B25" s="287">
        <v>22</v>
      </c>
      <c r="C25" s="287">
        <v>22</v>
      </c>
      <c r="D25" s="287" t="s">
        <v>10</v>
      </c>
      <c r="E25" s="288"/>
    </row>
    <row r="26" spans="1:5" s="2" customFormat="1" ht="9.75" customHeight="1">
      <c r="A26" s="286" t="s">
        <v>40</v>
      </c>
      <c r="B26" s="287">
        <v>23.5</v>
      </c>
      <c r="C26" s="287">
        <v>23.5</v>
      </c>
      <c r="D26" s="287" t="s">
        <v>10</v>
      </c>
      <c r="E26" s="288"/>
    </row>
    <row r="27" spans="1:5" s="2" customFormat="1" ht="9.75" customHeight="1">
      <c r="A27" s="286" t="s">
        <v>41</v>
      </c>
      <c r="B27" s="287">
        <v>21</v>
      </c>
      <c r="C27" s="287">
        <v>21</v>
      </c>
      <c r="D27" s="287" t="s">
        <v>10</v>
      </c>
      <c r="E27" s="288" t="s">
        <v>42</v>
      </c>
    </row>
    <row r="28" spans="1:5" s="2" customFormat="1" ht="9.75" customHeight="1">
      <c r="A28" s="286" t="s">
        <v>43</v>
      </c>
      <c r="B28" s="287">
        <v>19</v>
      </c>
      <c r="C28" s="287">
        <v>19</v>
      </c>
      <c r="D28" s="287" t="s">
        <v>10</v>
      </c>
      <c r="E28" s="288" t="s">
        <v>16</v>
      </c>
    </row>
    <row r="29" spans="1:5" s="2" customFormat="1" ht="9.75" customHeight="1">
      <c r="A29" s="286" t="s">
        <v>44</v>
      </c>
      <c r="B29" s="287">
        <v>20</v>
      </c>
      <c r="C29" s="287">
        <v>20</v>
      </c>
      <c r="D29" s="287" t="s">
        <v>10</v>
      </c>
      <c r="E29" s="288"/>
    </row>
    <row r="30" spans="1:5" s="2" customFormat="1" ht="9.75" customHeight="1">
      <c r="A30" s="286" t="s">
        <v>45</v>
      </c>
      <c r="B30" s="287">
        <v>18.399999999999999</v>
      </c>
      <c r="C30" s="287">
        <v>18</v>
      </c>
      <c r="D30" s="287">
        <v>0.4</v>
      </c>
      <c r="E30" s="288" t="s">
        <v>46</v>
      </c>
    </row>
    <row r="31" spans="1:5" s="2" customFormat="1" ht="9.75" customHeight="1">
      <c r="A31" s="286" t="s">
        <v>47</v>
      </c>
      <c r="B31" s="287">
        <v>17.05</v>
      </c>
      <c r="C31" s="287">
        <v>17</v>
      </c>
      <c r="D31" s="287">
        <v>0.05</v>
      </c>
      <c r="E31" s="288" t="s">
        <v>8</v>
      </c>
    </row>
    <row r="32" spans="1:5" s="2" customFormat="1" ht="9.75" customHeight="1">
      <c r="A32" s="286" t="s">
        <v>48</v>
      </c>
      <c r="B32" s="287">
        <v>27</v>
      </c>
      <c r="C32" s="287">
        <v>27</v>
      </c>
      <c r="D32" s="287" t="s">
        <v>10</v>
      </c>
      <c r="E32" s="288"/>
    </row>
    <row r="33" spans="1:5" s="2" customFormat="1" ht="9.75" customHeight="1">
      <c r="A33" s="286" t="s">
        <v>49</v>
      </c>
      <c r="B33" s="287">
        <v>24.8</v>
      </c>
      <c r="C33" s="287">
        <v>23.9</v>
      </c>
      <c r="D33" s="287">
        <v>0.9</v>
      </c>
      <c r="E33" s="288" t="s">
        <v>50</v>
      </c>
    </row>
    <row r="34" spans="1:5" s="2" customFormat="1" ht="9.75" customHeight="1">
      <c r="A34" s="286" t="s">
        <v>51</v>
      </c>
      <c r="B34" s="287">
        <v>24</v>
      </c>
      <c r="C34" s="287">
        <v>24</v>
      </c>
      <c r="D34" s="287" t="s">
        <v>10</v>
      </c>
      <c r="E34" s="288"/>
    </row>
    <row r="35" spans="1:5" s="2" customFormat="1" ht="9.75" customHeight="1">
      <c r="A35" s="286" t="s">
        <v>52</v>
      </c>
      <c r="B35" s="287">
        <v>18.7</v>
      </c>
      <c r="C35" s="287">
        <v>18</v>
      </c>
      <c r="D35" s="287">
        <v>0.7</v>
      </c>
      <c r="E35" s="288" t="s">
        <v>53</v>
      </c>
    </row>
    <row r="36" spans="1:5" s="2" customFormat="1" ht="9.75" customHeight="1">
      <c r="A36" s="286" t="s">
        <v>54</v>
      </c>
      <c r="B36" s="287">
        <v>10.5</v>
      </c>
      <c r="C36" s="287">
        <v>10.5</v>
      </c>
      <c r="D36" s="287" t="s">
        <v>10</v>
      </c>
      <c r="E36" s="288" t="s">
        <v>55</v>
      </c>
    </row>
    <row r="37" spans="1:5" s="2" customFormat="1" ht="9.75" customHeight="1">
      <c r="A37" s="286" t="s">
        <v>56</v>
      </c>
      <c r="B37" s="287">
        <v>18</v>
      </c>
      <c r="C37" s="287">
        <v>17</v>
      </c>
      <c r="D37" s="287">
        <v>1</v>
      </c>
      <c r="E37" s="288" t="s">
        <v>57</v>
      </c>
    </row>
    <row r="38" spans="1:5" s="2" customFormat="1" ht="9.75" customHeight="1">
      <c r="A38" s="286" t="s">
        <v>58</v>
      </c>
      <c r="B38" s="287">
        <v>8</v>
      </c>
      <c r="C38" s="287">
        <v>8</v>
      </c>
      <c r="D38" s="287" t="s">
        <v>10</v>
      </c>
      <c r="E38" s="288" t="s">
        <v>32</v>
      </c>
    </row>
    <row r="39" spans="1:5" s="2" customFormat="1" ht="9.75" customHeight="1">
      <c r="A39" s="286" t="s">
        <v>59</v>
      </c>
      <c r="B39" s="287">
        <v>22.25</v>
      </c>
      <c r="C39" s="287">
        <v>22</v>
      </c>
      <c r="D39" s="287">
        <v>0.25</v>
      </c>
      <c r="E39" s="288" t="s">
        <v>60</v>
      </c>
    </row>
    <row r="40" spans="1:5" s="2" customFormat="1" ht="9.75" customHeight="1">
      <c r="A40" s="286" t="s">
        <v>61</v>
      </c>
      <c r="B40" s="287">
        <v>21</v>
      </c>
      <c r="C40" s="287">
        <v>21</v>
      </c>
      <c r="D40" s="287" t="s">
        <v>10</v>
      </c>
      <c r="E40" s="288"/>
    </row>
    <row r="41" spans="1:5" s="2" customFormat="1" ht="9.75" customHeight="1">
      <c r="A41" s="286" t="s">
        <v>62</v>
      </c>
      <c r="B41" s="287">
        <v>22</v>
      </c>
      <c r="C41" s="287">
        <v>22</v>
      </c>
      <c r="D41" s="287" t="s">
        <v>10</v>
      </c>
      <c r="E41" s="288" t="s">
        <v>63</v>
      </c>
    </row>
    <row r="42" spans="1:5" s="2" customFormat="1" ht="9.75" customHeight="1">
      <c r="A42" s="286" t="s">
        <v>64</v>
      </c>
      <c r="B42" s="287">
        <v>17</v>
      </c>
      <c r="C42" s="287">
        <v>16</v>
      </c>
      <c r="D42" s="287">
        <v>1</v>
      </c>
      <c r="E42" s="288" t="s">
        <v>46</v>
      </c>
    </row>
    <row r="43" spans="1:5" s="2" customFormat="1" ht="9.75" customHeight="1">
      <c r="A43" s="286" t="s">
        <v>65</v>
      </c>
      <c r="B43" s="287">
        <v>24</v>
      </c>
      <c r="C43" s="287">
        <v>24</v>
      </c>
      <c r="D43" s="287" t="s">
        <v>10</v>
      </c>
      <c r="E43" s="288"/>
    </row>
    <row r="44" spans="1:5" s="2" customFormat="1" ht="9.75" customHeight="1">
      <c r="A44" s="286" t="s">
        <v>66</v>
      </c>
      <c r="B44" s="287">
        <v>25.9</v>
      </c>
      <c r="C44" s="287">
        <v>12</v>
      </c>
      <c r="D44" s="287">
        <v>13.9</v>
      </c>
      <c r="E44" s="288" t="s">
        <v>67</v>
      </c>
    </row>
    <row r="45" spans="1:5" s="2" customFormat="1" ht="9.75" customHeight="1">
      <c r="A45" s="286" t="s">
        <v>68</v>
      </c>
      <c r="B45" s="287">
        <v>29</v>
      </c>
      <c r="C45" s="287">
        <v>28</v>
      </c>
      <c r="D45" s="287">
        <v>1</v>
      </c>
      <c r="E45" s="288" t="s">
        <v>69</v>
      </c>
    </row>
    <row r="46" spans="1:5" s="2" customFormat="1" ht="9.75" customHeight="1">
      <c r="A46" s="286" t="s">
        <v>70</v>
      </c>
      <c r="B46" s="287">
        <v>16</v>
      </c>
      <c r="C46" s="287">
        <v>16</v>
      </c>
      <c r="D46" s="287" t="s">
        <v>10</v>
      </c>
      <c r="E46" s="288"/>
    </row>
    <row r="47" spans="1:5" s="2" customFormat="1" ht="9.75" customHeight="1">
      <c r="A47" s="286" t="s">
        <v>71</v>
      </c>
      <c r="B47" s="287">
        <v>22</v>
      </c>
      <c r="C47" s="287">
        <v>22</v>
      </c>
      <c r="D47" s="287" t="s">
        <v>10</v>
      </c>
      <c r="E47" s="288" t="s">
        <v>10</v>
      </c>
    </row>
    <row r="48" spans="1:5" s="2" customFormat="1" ht="9.75" customHeight="1">
      <c r="A48" s="286" t="s">
        <v>72</v>
      </c>
      <c r="B48" s="287">
        <v>21.4</v>
      </c>
      <c r="C48" s="287">
        <v>20</v>
      </c>
      <c r="D48" s="287">
        <v>1.4</v>
      </c>
      <c r="E48" s="288" t="s">
        <v>73</v>
      </c>
    </row>
    <row r="49" spans="1:15" s="2" customFormat="1" ht="9.75" customHeight="1">
      <c r="A49" s="286" t="s">
        <v>74</v>
      </c>
      <c r="B49" s="287">
        <v>20</v>
      </c>
      <c r="C49" s="287">
        <v>20</v>
      </c>
      <c r="D49" s="287" t="s">
        <v>10</v>
      </c>
      <c r="E49" s="288"/>
    </row>
    <row r="50" spans="1:15" s="2" customFormat="1" ht="9.75" customHeight="1">
      <c r="A50" s="286" t="s">
        <v>75</v>
      </c>
      <c r="B50" s="287">
        <v>24.75</v>
      </c>
      <c r="C50" s="287">
        <v>24.5</v>
      </c>
      <c r="D50" s="287">
        <v>0.25</v>
      </c>
      <c r="E50" s="288"/>
    </row>
    <row r="51" spans="1:15" s="2" customFormat="1" ht="9.75" customHeight="1">
      <c r="A51" s="286" t="s">
        <v>76</v>
      </c>
      <c r="B51" s="287">
        <v>20</v>
      </c>
      <c r="C51" s="287">
        <v>19</v>
      </c>
      <c r="D51" s="287">
        <v>1</v>
      </c>
      <c r="E51" s="288" t="s">
        <v>77</v>
      </c>
    </row>
    <row r="52" spans="1:15" s="2" customFormat="1" ht="9.75" customHeight="1">
      <c r="A52" s="286" t="s">
        <v>78</v>
      </c>
      <c r="B52" s="287">
        <v>17.5</v>
      </c>
      <c r="C52" s="287">
        <v>17.5</v>
      </c>
      <c r="D52" s="287" t="s">
        <v>10</v>
      </c>
      <c r="E52" s="288" t="s">
        <v>79</v>
      </c>
    </row>
    <row r="53" spans="1:15" s="2" customFormat="1" ht="9.75" customHeight="1">
      <c r="A53" s="286" t="s">
        <v>80</v>
      </c>
      <c r="B53" s="287">
        <v>23</v>
      </c>
      <c r="C53" s="287">
        <v>23</v>
      </c>
      <c r="D53" s="287" t="s">
        <v>10</v>
      </c>
      <c r="E53" s="288" t="s">
        <v>81</v>
      </c>
    </row>
    <row r="54" spans="1:15" s="2" customFormat="1" ht="9.75" customHeight="1">
      <c r="A54" s="286" t="s">
        <v>82</v>
      </c>
      <c r="B54" s="287">
        <v>25.35</v>
      </c>
      <c r="C54" s="287">
        <v>20.5</v>
      </c>
      <c r="D54" s="287">
        <v>4.8499999999999996</v>
      </c>
      <c r="E54" s="288" t="s">
        <v>83</v>
      </c>
    </row>
    <row r="55" spans="1:15" s="2" customFormat="1" ht="9.75" customHeight="1">
      <c r="A55" s="286" t="s">
        <v>84</v>
      </c>
      <c r="B55" s="287">
        <v>25.8</v>
      </c>
      <c r="C55" s="287">
        <v>25.8</v>
      </c>
      <c r="D55" s="287" t="s">
        <v>10</v>
      </c>
      <c r="E55" s="288" t="s">
        <v>85</v>
      </c>
    </row>
    <row r="56" spans="1:15" s="2" customFormat="1" ht="9.75" customHeight="1">
      <c r="A56" s="286" t="s">
        <v>86</v>
      </c>
      <c r="B56" s="287">
        <v>14</v>
      </c>
      <c r="C56" s="287">
        <v>13</v>
      </c>
      <c r="D56" s="287">
        <v>1</v>
      </c>
      <c r="E56" s="288" t="s">
        <v>69</v>
      </c>
    </row>
    <row r="57" spans="1:15" s="2" customFormat="1" ht="9.75" customHeight="1">
      <c r="A57" s="286" t="s">
        <v>87</v>
      </c>
      <c r="B57" s="287">
        <v>18.399999999999999</v>
      </c>
      <c r="C57" s="287">
        <v>18.3</v>
      </c>
      <c r="D57" s="287">
        <v>0.1</v>
      </c>
      <c r="E57" s="288" t="s">
        <v>88</v>
      </c>
    </row>
    <row r="58" spans="1:15" ht="9.75" customHeight="1">
      <c r="A58" s="289"/>
      <c r="B58" s="290"/>
      <c r="C58" s="290"/>
      <c r="D58" s="290"/>
      <c r="E58" s="291"/>
    </row>
    <row r="59" spans="1:15" s="3" customFormat="1" ht="8.25" customHeight="1">
      <c r="A59" s="292"/>
      <c r="B59" s="292"/>
      <c r="C59" s="292"/>
      <c r="D59" s="292"/>
      <c r="E59" s="292"/>
      <c r="F59" s="4"/>
      <c r="G59" s="4"/>
      <c r="H59" s="4"/>
      <c r="I59" s="4"/>
      <c r="J59" s="4"/>
      <c r="K59" s="4"/>
      <c r="L59" s="4"/>
      <c r="M59" s="4"/>
      <c r="N59" s="4"/>
      <c r="O59" s="4"/>
    </row>
    <row r="60" spans="1:15" s="3" customFormat="1" ht="21" customHeight="1">
      <c r="A60" s="293" t="s">
        <v>89</v>
      </c>
      <c r="B60" s="294"/>
      <c r="C60" s="294"/>
      <c r="D60" s="294"/>
      <c r="E60" s="294"/>
    </row>
    <row r="61" spans="1:15" s="4" customFormat="1" ht="21" customHeight="1">
      <c r="A61" s="293" t="s">
        <v>90</v>
      </c>
      <c r="B61" s="294"/>
      <c r="C61" s="294"/>
      <c r="D61" s="294"/>
      <c r="E61" s="294"/>
      <c r="F61" s="5"/>
      <c r="G61" s="5"/>
      <c r="H61" s="5"/>
      <c r="I61" s="5"/>
      <c r="J61" s="5"/>
      <c r="K61" s="5"/>
      <c r="L61" s="5"/>
      <c r="M61" s="5"/>
      <c r="N61" s="5"/>
      <c r="O61" s="5"/>
    </row>
    <row r="62" spans="1:15" s="4" customFormat="1" ht="23.25" customHeight="1">
      <c r="A62" s="293" t="s">
        <v>91</v>
      </c>
      <c r="B62" s="294"/>
      <c r="C62" s="294"/>
      <c r="D62" s="294"/>
      <c r="E62" s="294"/>
      <c r="F62" s="5"/>
      <c r="G62" s="5"/>
      <c r="H62" s="5"/>
      <c r="I62" s="5"/>
      <c r="J62" s="5"/>
      <c r="K62" s="5"/>
      <c r="L62" s="5"/>
      <c r="M62" s="5"/>
      <c r="N62" s="5"/>
      <c r="O62" s="5"/>
    </row>
    <row r="63" spans="1:15" s="4" customFormat="1" ht="9.75" customHeight="1">
      <c r="A63" s="295" t="s">
        <v>92</v>
      </c>
      <c r="B63" s="296"/>
      <c r="C63" s="296"/>
      <c r="D63" s="296"/>
      <c r="E63" s="296"/>
      <c r="F63" s="5"/>
      <c r="G63" s="5"/>
      <c r="H63" s="5"/>
      <c r="I63" s="5"/>
      <c r="J63" s="5"/>
      <c r="K63" s="5"/>
      <c r="L63" s="5"/>
      <c r="M63" s="5"/>
      <c r="N63" s="5"/>
      <c r="O63" s="5"/>
    </row>
    <row r="64" spans="1:15" s="4" customFormat="1" ht="9.75" customHeight="1">
      <c r="A64" s="295" t="s">
        <v>93</v>
      </c>
      <c r="B64" s="296"/>
      <c r="C64" s="296"/>
      <c r="D64" s="296"/>
      <c r="E64" s="292"/>
      <c r="F64" s="5"/>
      <c r="G64" s="5"/>
      <c r="H64" s="5"/>
      <c r="I64" s="5"/>
      <c r="J64" s="5"/>
      <c r="K64" s="5"/>
      <c r="L64" s="5"/>
      <c r="M64" s="5"/>
      <c r="N64" s="5"/>
      <c r="O64" s="5"/>
    </row>
    <row r="65" spans="1:15" s="4" customFormat="1" ht="9.75" customHeight="1">
      <c r="A65" s="295" t="s">
        <v>94</v>
      </c>
      <c r="B65" s="296"/>
      <c r="C65" s="296"/>
      <c r="D65" s="296"/>
      <c r="E65" s="296"/>
      <c r="F65" s="5"/>
      <c r="G65" s="5"/>
      <c r="H65" s="5"/>
      <c r="I65" s="5"/>
      <c r="J65" s="5"/>
      <c r="K65" s="5"/>
      <c r="L65" s="5"/>
      <c r="M65" s="5"/>
      <c r="N65" s="5"/>
      <c r="O65" s="5"/>
    </row>
    <row r="66" spans="1:15" s="4" customFormat="1" ht="9.75" customHeight="1">
      <c r="A66" s="295" t="s">
        <v>95</v>
      </c>
      <c r="B66" s="296"/>
      <c r="C66" s="296"/>
      <c r="D66" s="296"/>
      <c r="E66" s="296"/>
      <c r="F66" s="5"/>
      <c r="G66" s="5"/>
      <c r="H66" s="5"/>
      <c r="I66" s="5"/>
      <c r="J66" s="5"/>
      <c r="K66" s="5"/>
      <c r="L66" s="5"/>
      <c r="M66" s="5"/>
      <c r="N66" s="5"/>
      <c r="O66" s="5"/>
    </row>
    <row r="67" spans="1:15" s="4" customFormat="1" ht="21.75" customHeight="1">
      <c r="A67" s="293" t="s">
        <v>96</v>
      </c>
      <c r="B67" s="294"/>
      <c r="C67" s="294"/>
      <c r="D67" s="294"/>
      <c r="E67" s="294"/>
      <c r="F67" s="5"/>
      <c r="G67" s="5"/>
      <c r="H67" s="5"/>
      <c r="I67" s="5"/>
      <c r="J67" s="5"/>
      <c r="K67" s="5"/>
      <c r="L67" s="5"/>
      <c r="M67" s="5"/>
      <c r="N67" s="5"/>
      <c r="O67" s="5"/>
    </row>
    <row r="68" spans="1:15" s="4" customFormat="1" ht="9.75" customHeight="1">
      <c r="A68" s="295" t="s">
        <v>97</v>
      </c>
      <c r="B68" s="296"/>
      <c r="C68" s="296"/>
      <c r="D68" s="296"/>
      <c r="E68" s="296"/>
      <c r="F68" s="5"/>
      <c r="G68" s="5"/>
      <c r="H68" s="5"/>
      <c r="I68" s="5"/>
      <c r="J68" s="5"/>
      <c r="K68" s="5"/>
      <c r="L68" s="5"/>
      <c r="M68" s="5"/>
      <c r="N68" s="5"/>
      <c r="O68" s="5"/>
    </row>
    <row r="69" spans="1:15" s="4" customFormat="1" ht="9.75" customHeight="1">
      <c r="A69" s="295" t="s">
        <v>98</v>
      </c>
      <c r="B69" s="296"/>
      <c r="C69" s="296"/>
      <c r="D69" s="296"/>
      <c r="E69" s="296"/>
      <c r="F69" s="5"/>
      <c r="G69" s="5"/>
      <c r="H69" s="5"/>
      <c r="I69" s="5"/>
      <c r="J69" s="5"/>
      <c r="K69" s="5"/>
      <c r="L69" s="5"/>
      <c r="M69" s="5"/>
      <c r="N69" s="5"/>
      <c r="O69" s="5"/>
    </row>
    <row r="70" spans="1:15" ht="9.75" customHeight="1">
      <c r="A70" s="295" t="s">
        <v>99</v>
      </c>
      <c r="B70" s="292"/>
      <c r="C70" s="292"/>
      <c r="D70" s="292"/>
      <c r="E70" s="292"/>
    </row>
    <row r="71" spans="1:15">
      <c r="A71" s="6"/>
    </row>
    <row r="72" spans="1:15">
      <c r="A72" s="6"/>
    </row>
    <row r="77" spans="1:15" ht="12.75" customHeight="1"/>
    <row r="79" spans="1:15" ht="12.75" customHeight="1"/>
    <row r="81" ht="12.75" customHeight="1"/>
    <row r="83" ht="12.75" customHeight="1"/>
    <row r="85" ht="12.75" customHeight="1"/>
    <row r="97" ht="12.75" customHeight="1"/>
    <row r="99" ht="12.75" customHeight="1"/>
  </sheetData>
  <phoneticPr fontId="6" type="noConversion"/>
  <pageMargins left="0.75" right="0.75" top="1" bottom="1" header="0.5" footer="0.5"/>
  <pageSetup scale="8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A2840-BA8D-4281-8144-8649FBCE2754}">
  <sheetPr>
    <pageSetUpPr fitToPage="1"/>
  </sheetPr>
  <dimension ref="B1:Q76"/>
  <sheetViews>
    <sheetView showGridLines="0" zoomScaleNormal="100" workbookViewId="0"/>
  </sheetViews>
  <sheetFormatPr defaultColWidth="11.453125" defaultRowHeight="12.5"/>
  <cols>
    <col min="1" max="1" width="1.54296875" style="213" customWidth="1"/>
    <col min="2" max="2" width="15.7265625" style="216" customWidth="1"/>
    <col min="3" max="3" width="3.26953125" style="215" customWidth="1"/>
    <col min="4" max="6" width="11.453125" style="213" customWidth="1"/>
    <col min="7" max="7" width="3.1796875" style="214" customWidth="1"/>
    <col min="8" max="10" width="11.453125" style="213" customWidth="1"/>
    <col min="11" max="11" width="3" style="214" customWidth="1"/>
    <col min="12" max="14" width="11.453125" style="213" customWidth="1"/>
    <col min="15" max="15" width="3.26953125" style="214" customWidth="1"/>
    <col min="16" max="16" width="11.453125" style="213"/>
    <col min="17" max="17" width="15.1796875" style="213" customWidth="1"/>
    <col min="18" max="16384" width="11.453125" style="213"/>
  </cols>
  <sheetData>
    <row r="1" spans="2:17" ht="13">
      <c r="B1" s="263">
        <v>44294</v>
      </c>
      <c r="C1" s="263"/>
    </row>
    <row r="2" spans="2:17" ht="16.5">
      <c r="B2" s="360" t="s">
        <v>533</v>
      </c>
      <c r="C2" s="360"/>
      <c r="D2" s="360"/>
      <c r="E2" s="360"/>
      <c r="F2" s="360"/>
      <c r="G2" s="360"/>
      <c r="H2" s="360"/>
      <c r="I2" s="360"/>
      <c r="J2" s="360"/>
      <c r="K2" s="360"/>
      <c r="L2" s="360"/>
      <c r="M2" s="360"/>
      <c r="N2" s="360"/>
      <c r="O2" s="360"/>
      <c r="P2" s="360"/>
      <c r="Q2" s="360"/>
    </row>
    <row r="3" spans="2:17">
      <c r="B3" s="361" t="s">
        <v>552</v>
      </c>
      <c r="C3" s="361"/>
      <c r="D3" s="361"/>
      <c r="E3" s="361"/>
      <c r="F3" s="361"/>
      <c r="G3" s="361"/>
      <c r="H3" s="361"/>
      <c r="I3" s="361"/>
      <c r="J3" s="361"/>
      <c r="K3" s="361"/>
      <c r="L3" s="361"/>
      <c r="M3" s="361"/>
      <c r="N3" s="361"/>
      <c r="O3" s="361"/>
      <c r="P3" s="361"/>
      <c r="Q3" s="361"/>
    </row>
    <row r="4" spans="2:17">
      <c r="D4" s="223"/>
      <c r="E4" s="228"/>
      <c r="F4" s="227"/>
      <c r="G4" s="226"/>
      <c r="H4" s="223"/>
      <c r="I4" s="222"/>
      <c r="J4" s="221"/>
      <c r="K4" s="220"/>
      <c r="L4" s="223"/>
      <c r="N4" s="221"/>
      <c r="O4" s="220"/>
      <c r="P4" s="219"/>
    </row>
    <row r="5" spans="2:17" ht="13">
      <c r="D5" s="255"/>
      <c r="E5" s="258" t="s">
        <v>482</v>
      </c>
      <c r="F5" s="257"/>
      <c r="G5" s="256"/>
      <c r="H5" s="255"/>
      <c r="I5" s="254" t="s">
        <v>483</v>
      </c>
      <c r="J5" s="247"/>
      <c r="K5" s="232"/>
      <c r="L5" s="255"/>
      <c r="M5" s="254" t="s">
        <v>484</v>
      </c>
      <c r="N5" s="249"/>
      <c r="O5" s="253"/>
      <c r="P5" s="252"/>
    </row>
    <row r="6" spans="2:17" ht="13">
      <c r="B6" s="251" t="s">
        <v>1</v>
      </c>
      <c r="C6" s="250"/>
      <c r="D6" s="249" t="s">
        <v>136</v>
      </c>
      <c r="E6" s="248" t="s">
        <v>430</v>
      </c>
      <c r="F6" s="247" t="s">
        <v>138</v>
      </c>
      <c r="G6" s="232"/>
      <c r="H6" s="249" t="s">
        <v>136</v>
      </c>
      <c r="I6" s="248" t="s">
        <v>430</v>
      </c>
      <c r="J6" s="247" t="s">
        <v>138</v>
      </c>
      <c r="K6" s="232"/>
      <c r="L6" s="249" t="s">
        <v>136</v>
      </c>
      <c r="M6" s="248" t="s">
        <v>430</v>
      </c>
      <c r="N6" s="247" t="s">
        <v>138</v>
      </c>
      <c r="O6" s="232"/>
      <c r="P6" s="246" t="s">
        <v>5</v>
      </c>
    </row>
    <row r="7" spans="2:17" ht="13">
      <c r="B7" s="266" t="s">
        <v>534</v>
      </c>
      <c r="C7" s="266"/>
      <c r="D7" s="267">
        <v>26</v>
      </c>
      <c r="E7" s="268"/>
      <c r="F7" s="269">
        <v>26</v>
      </c>
      <c r="G7" s="270"/>
      <c r="H7" s="267">
        <v>27</v>
      </c>
      <c r="I7" s="268"/>
      <c r="J7" s="269">
        <v>27</v>
      </c>
      <c r="K7" s="270"/>
      <c r="L7" s="271">
        <v>26</v>
      </c>
      <c r="M7" s="268"/>
      <c r="N7" s="269">
        <v>26</v>
      </c>
      <c r="O7" s="266"/>
      <c r="P7" s="272"/>
    </row>
    <row r="8" spans="2:17" ht="13">
      <c r="B8" s="266" t="s">
        <v>9</v>
      </c>
      <c r="C8" s="266"/>
      <c r="D8" s="273">
        <v>8</v>
      </c>
      <c r="E8" s="270">
        <v>0.95</v>
      </c>
      <c r="F8" s="274">
        <v>8.9499999999999993</v>
      </c>
      <c r="G8" s="270"/>
      <c r="H8" s="273">
        <v>8</v>
      </c>
      <c r="I8" s="270">
        <v>0.95</v>
      </c>
      <c r="J8" s="274">
        <v>8.9499999999999993</v>
      </c>
      <c r="K8" s="270"/>
      <c r="L8" s="275">
        <v>8</v>
      </c>
      <c r="M8" s="270">
        <v>0.95</v>
      </c>
      <c r="N8" s="274">
        <v>8.9499999999999993</v>
      </c>
      <c r="O8" s="266" t="s">
        <v>431</v>
      </c>
      <c r="P8" s="276"/>
    </row>
    <row r="9" spans="2:17" ht="13">
      <c r="B9" s="266" t="s">
        <v>11</v>
      </c>
      <c r="C9" s="266"/>
      <c r="D9" s="273">
        <v>18</v>
      </c>
      <c r="E9" s="270">
        <v>1</v>
      </c>
      <c r="F9" s="274">
        <v>19</v>
      </c>
      <c r="G9" s="270"/>
      <c r="H9" s="273">
        <v>26</v>
      </c>
      <c r="I9" s="270">
        <v>1</v>
      </c>
      <c r="J9" s="274">
        <v>27</v>
      </c>
      <c r="K9" s="270"/>
      <c r="L9" s="275">
        <v>18</v>
      </c>
      <c r="M9" s="270">
        <v>1</v>
      </c>
      <c r="N9" s="274">
        <v>19</v>
      </c>
      <c r="O9" s="266" t="s">
        <v>486</v>
      </c>
      <c r="P9" s="276"/>
    </row>
    <row r="10" spans="2:17" ht="13">
      <c r="B10" s="266" t="s">
        <v>105</v>
      </c>
      <c r="C10" s="266"/>
      <c r="D10" s="273">
        <v>21.5</v>
      </c>
      <c r="E10" s="270">
        <v>3.3</v>
      </c>
      <c r="F10" s="274">
        <v>24.8</v>
      </c>
      <c r="G10" s="270"/>
      <c r="H10" s="273">
        <v>22.5</v>
      </c>
      <c r="I10" s="270">
        <v>6.3</v>
      </c>
      <c r="J10" s="274">
        <v>28.8</v>
      </c>
      <c r="K10" s="270"/>
      <c r="L10" s="275">
        <v>21.5</v>
      </c>
      <c r="M10" s="270">
        <v>3.3</v>
      </c>
      <c r="N10" s="274">
        <v>24.8</v>
      </c>
      <c r="O10" s="266" t="s">
        <v>546</v>
      </c>
      <c r="P10" s="276"/>
    </row>
    <row r="11" spans="2:17" ht="13">
      <c r="B11" s="266" t="s">
        <v>15</v>
      </c>
      <c r="C11" s="266"/>
      <c r="D11" s="273">
        <v>50.5</v>
      </c>
      <c r="E11" s="270">
        <v>5</v>
      </c>
      <c r="F11" s="274">
        <v>55.5</v>
      </c>
      <c r="G11" s="270"/>
      <c r="H11" s="273">
        <v>38.5</v>
      </c>
      <c r="I11" s="270">
        <v>26</v>
      </c>
      <c r="J11" s="274">
        <v>64.5</v>
      </c>
      <c r="K11" s="270"/>
      <c r="L11" s="275">
        <v>50.5</v>
      </c>
      <c r="M11" s="270">
        <v>5</v>
      </c>
      <c r="N11" s="274">
        <v>55.5</v>
      </c>
      <c r="O11" s="266" t="s">
        <v>487</v>
      </c>
      <c r="P11" s="276"/>
    </row>
    <row r="12" spans="2:17" ht="13">
      <c r="B12" s="266" t="s">
        <v>141</v>
      </c>
      <c r="C12" s="266"/>
      <c r="D12" s="273">
        <v>22</v>
      </c>
      <c r="E12" s="270"/>
      <c r="F12" s="274">
        <v>22</v>
      </c>
      <c r="G12" s="270"/>
      <c r="H12" s="273">
        <v>20.5</v>
      </c>
      <c r="I12" s="270"/>
      <c r="J12" s="274">
        <v>20.5</v>
      </c>
      <c r="K12" s="270"/>
      <c r="L12" s="275">
        <v>22</v>
      </c>
      <c r="M12" s="270"/>
      <c r="N12" s="274">
        <v>22</v>
      </c>
      <c r="O12" s="266"/>
      <c r="P12" s="276"/>
    </row>
    <row r="13" spans="2:17" ht="13">
      <c r="B13" s="266" t="s">
        <v>18</v>
      </c>
      <c r="C13" s="266"/>
      <c r="D13" s="273">
        <v>25</v>
      </c>
      <c r="E13" s="270"/>
      <c r="F13" s="274">
        <v>25</v>
      </c>
      <c r="G13" s="270"/>
      <c r="H13" s="273">
        <v>44.6</v>
      </c>
      <c r="I13" s="270"/>
      <c r="J13" s="274">
        <v>44.6</v>
      </c>
      <c r="K13" s="270"/>
      <c r="L13" s="275">
        <v>25</v>
      </c>
      <c r="M13" s="270"/>
      <c r="N13" s="274">
        <v>25</v>
      </c>
      <c r="O13" s="266" t="s">
        <v>432</v>
      </c>
      <c r="P13" s="276"/>
    </row>
    <row r="14" spans="2:17" ht="13">
      <c r="B14" s="266" t="s">
        <v>19</v>
      </c>
      <c r="C14" s="266"/>
      <c r="D14" s="273">
        <v>23</v>
      </c>
      <c r="E14" s="270"/>
      <c r="F14" s="274">
        <v>23</v>
      </c>
      <c r="G14" s="270"/>
      <c r="H14" s="273">
        <v>22</v>
      </c>
      <c r="I14" s="270"/>
      <c r="J14" s="274">
        <v>22</v>
      </c>
      <c r="K14" s="270"/>
      <c r="L14" s="275">
        <v>23</v>
      </c>
      <c r="M14" s="270"/>
      <c r="N14" s="274">
        <v>23</v>
      </c>
      <c r="O14" s="266" t="s">
        <v>433</v>
      </c>
      <c r="P14" s="276"/>
    </row>
    <row r="15" spans="2:17" ht="13">
      <c r="B15" s="266" t="s">
        <v>143</v>
      </c>
      <c r="C15" s="266"/>
      <c r="D15" s="273">
        <v>18.5</v>
      </c>
      <c r="E15" s="270">
        <v>14.125</v>
      </c>
      <c r="F15" s="274">
        <v>32.625</v>
      </c>
      <c r="G15" s="270"/>
      <c r="H15" s="273">
        <v>18.5</v>
      </c>
      <c r="I15" s="270">
        <v>15</v>
      </c>
      <c r="J15" s="274">
        <v>33.5</v>
      </c>
      <c r="K15" s="270"/>
      <c r="L15" s="275">
        <v>18.5</v>
      </c>
      <c r="M15" s="270">
        <v>14.125</v>
      </c>
      <c r="N15" s="274">
        <v>32.625</v>
      </c>
      <c r="O15" s="266" t="s">
        <v>488</v>
      </c>
      <c r="P15" s="276"/>
    </row>
    <row r="16" spans="2:17" ht="13">
      <c r="B16" s="266" t="s">
        <v>535</v>
      </c>
      <c r="C16" s="266"/>
      <c r="D16" s="273">
        <v>28.7</v>
      </c>
      <c r="E16" s="270"/>
      <c r="F16" s="274">
        <v>28.7</v>
      </c>
      <c r="G16" s="270"/>
      <c r="H16" s="273">
        <v>32.200000000000003</v>
      </c>
      <c r="I16" s="270"/>
      <c r="J16" s="274">
        <v>32.200000000000003</v>
      </c>
      <c r="K16" s="270"/>
      <c r="L16" s="275">
        <v>28.7</v>
      </c>
      <c r="M16" s="270"/>
      <c r="N16" s="274">
        <v>28.7</v>
      </c>
      <c r="O16" s="266" t="s">
        <v>489</v>
      </c>
      <c r="P16" s="276"/>
    </row>
    <row r="17" spans="2:16" ht="13">
      <c r="B17" s="266" t="s">
        <v>146</v>
      </c>
      <c r="C17" s="266"/>
      <c r="D17" s="273">
        <v>16</v>
      </c>
      <c r="E17" s="270"/>
      <c r="F17" s="274">
        <v>16</v>
      </c>
      <c r="G17" s="270"/>
      <c r="H17" s="273">
        <v>16</v>
      </c>
      <c r="I17" s="270"/>
      <c r="J17" s="274">
        <v>16</v>
      </c>
      <c r="K17" s="270"/>
      <c r="L17" s="275">
        <v>16</v>
      </c>
      <c r="M17" s="270"/>
      <c r="N17" s="274">
        <v>16</v>
      </c>
      <c r="O17" s="266" t="s">
        <v>401</v>
      </c>
      <c r="P17" s="276"/>
    </row>
    <row r="18" spans="2:16" ht="13">
      <c r="B18" s="266" t="s">
        <v>27</v>
      </c>
      <c r="C18" s="266"/>
      <c r="D18" s="273">
        <v>32</v>
      </c>
      <c r="E18" s="270">
        <v>1</v>
      </c>
      <c r="F18" s="274">
        <v>33</v>
      </c>
      <c r="G18" s="270"/>
      <c r="H18" s="273">
        <v>32</v>
      </c>
      <c r="I18" s="270">
        <v>1</v>
      </c>
      <c r="J18" s="274">
        <v>33</v>
      </c>
      <c r="K18" s="270"/>
      <c r="L18" s="275">
        <v>32</v>
      </c>
      <c r="M18" s="270">
        <v>1</v>
      </c>
      <c r="N18" s="274">
        <v>33</v>
      </c>
      <c r="O18" s="266" t="s">
        <v>490</v>
      </c>
      <c r="P18" s="276"/>
    </row>
    <row r="19" spans="2:16" ht="13">
      <c r="B19" s="266" t="s">
        <v>536</v>
      </c>
      <c r="C19" s="266"/>
      <c r="D19" s="273">
        <v>38.700000000000003</v>
      </c>
      <c r="E19" s="270">
        <v>1.1000000000000001</v>
      </c>
      <c r="F19" s="274">
        <v>39.800000000000004</v>
      </c>
      <c r="G19" s="270"/>
      <c r="H19" s="273">
        <v>46.2</v>
      </c>
      <c r="I19" s="270">
        <v>1.1000000000000001</v>
      </c>
      <c r="J19" s="274">
        <v>47.300000000000004</v>
      </c>
      <c r="K19" s="270"/>
      <c r="L19" s="275">
        <v>38.700000000000003</v>
      </c>
      <c r="M19" s="270">
        <v>1.1000000000000001</v>
      </c>
      <c r="N19" s="274">
        <v>39.800000000000004</v>
      </c>
      <c r="O19" s="266" t="s">
        <v>491</v>
      </c>
      <c r="P19" s="276"/>
    </row>
    <row r="20" spans="2:16" ht="13">
      <c r="B20" s="266" t="s">
        <v>537</v>
      </c>
      <c r="C20" s="266"/>
      <c r="D20" s="273">
        <v>31</v>
      </c>
      <c r="E20" s="270"/>
      <c r="F20" s="274">
        <v>31</v>
      </c>
      <c r="G20" s="270"/>
      <c r="H20" s="273">
        <v>51</v>
      </c>
      <c r="I20" s="270"/>
      <c r="J20" s="274">
        <v>51</v>
      </c>
      <c r="K20" s="270"/>
      <c r="L20" s="275">
        <v>31</v>
      </c>
      <c r="M20" s="270"/>
      <c r="N20" s="274">
        <v>31</v>
      </c>
      <c r="O20" s="266" t="s">
        <v>524</v>
      </c>
      <c r="P20" s="276"/>
    </row>
    <row r="21" spans="2:16" ht="13">
      <c r="B21" s="266" t="s">
        <v>33</v>
      </c>
      <c r="C21" s="266"/>
      <c r="D21" s="273">
        <v>30</v>
      </c>
      <c r="E21" s="270"/>
      <c r="F21" s="274">
        <v>30</v>
      </c>
      <c r="G21" s="270"/>
      <c r="H21" s="273">
        <v>32.5</v>
      </c>
      <c r="I21" s="270"/>
      <c r="J21" s="274">
        <v>32.5</v>
      </c>
      <c r="K21" s="270"/>
      <c r="L21" s="275">
        <v>29</v>
      </c>
      <c r="M21" s="270"/>
      <c r="N21" s="274">
        <v>29</v>
      </c>
      <c r="O21" s="266"/>
      <c r="P21" s="276"/>
    </row>
    <row r="22" spans="2:16" ht="13">
      <c r="B22" s="266" t="s">
        <v>34</v>
      </c>
      <c r="C22" s="266"/>
      <c r="D22" s="273">
        <v>24</v>
      </c>
      <c r="E22" s="270">
        <v>0.03</v>
      </c>
      <c r="F22" s="274">
        <v>24.03</v>
      </c>
      <c r="G22" s="270"/>
      <c r="H22" s="273">
        <v>26</v>
      </c>
      <c r="I22" s="270">
        <v>0.03</v>
      </c>
      <c r="J22" s="274">
        <v>26.03</v>
      </c>
      <c r="K22" s="270"/>
      <c r="L22" s="275">
        <v>24</v>
      </c>
      <c r="M22" s="270">
        <v>0.03</v>
      </c>
      <c r="N22" s="274">
        <v>24.03</v>
      </c>
      <c r="O22" s="266" t="s">
        <v>547</v>
      </c>
      <c r="P22" s="276"/>
    </row>
    <row r="23" spans="2:16" ht="13">
      <c r="B23" s="266" t="s">
        <v>36</v>
      </c>
      <c r="C23" s="266"/>
      <c r="D23" s="273">
        <v>24.6</v>
      </c>
      <c r="E23" s="270">
        <v>1.4</v>
      </c>
      <c r="F23" s="274">
        <v>26</v>
      </c>
      <c r="G23" s="270"/>
      <c r="H23" s="273">
        <v>21.6</v>
      </c>
      <c r="I23" s="270">
        <v>1.4</v>
      </c>
      <c r="J23" s="274">
        <v>23</v>
      </c>
      <c r="K23" s="270"/>
      <c r="L23" s="273">
        <v>24.6</v>
      </c>
      <c r="M23" s="270">
        <v>1.4</v>
      </c>
      <c r="N23" s="274">
        <v>26</v>
      </c>
      <c r="O23" s="266" t="s">
        <v>492</v>
      </c>
      <c r="P23" s="276"/>
    </row>
    <row r="24" spans="2:16" ht="13">
      <c r="B24" s="266" t="s">
        <v>38</v>
      </c>
      <c r="C24" s="266"/>
      <c r="D24" s="273">
        <v>20</v>
      </c>
      <c r="E24" s="270">
        <v>0.125</v>
      </c>
      <c r="F24" s="274">
        <v>20.125</v>
      </c>
      <c r="G24" s="270"/>
      <c r="H24" s="273">
        <v>20</v>
      </c>
      <c r="I24" s="270">
        <v>0.125</v>
      </c>
      <c r="J24" s="274">
        <v>20.125</v>
      </c>
      <c r="K24" s="270"/>
      <c r="L24" s="275">
        <v>20</v>
      </c>
      <c r="M24" s="270">
        <v>0.125</v>
      </c>
      <c r="N24" s="274">
        <v>20.125</v>
      </c>
      <c r="O24" s="266" t="s">
        <v>8</v>
      </c>
      <c r="P24" s="276"/>
    </row>
    <row r="25" spans="2:16" ht="13">
      <c r="B25" s="266" t="s">
        <v>39</v>
      </c>
      <c r="C25" s="266"/>
      <c r="D25" s="273">
        <v>30</v>
      </c>
      <c r="E25" s="270"/>
      <c r="F25" s="274">
        <v>30</v>
      </c>
      <c r="G25" s="270"/>
      <c r="H25" s="273">
        <v>31.2</v>
      </c>
      <c r="I25" s="270"/>
      <c r="J25" s="274">
        <v>31.2</v>
      </c>
      <c r="K25" s="270"/>
      <c r="L25" s="275">
        <v>30</v>
      </c>
      <c r="M25" s="270"/>
      <c r="N25" s="274">
        <v>30</v>
      </c>
      <c r="O25" s="266"/>
      <c r="P25" s="276"/>
    </row>
    <row r="26" spans="2:16" ht="13">
      <c r="B26" s="266" t="s">
        <v>538</v>
      </c>
      <c r="C26" s="266"/>
      <c r="D26" s="273">
        <v>36.299999999999997</v>
      </c>
      <c r="E26" s="270"/>
      <c r="F26" s="274">
        <v>36.299999999999997</v>
      </c>
      <c r="G26" s="270"/>
      <c r="H26" s="273">
        <v>37.049999999999997</v>
      </c>
      <c r="I26" s="270"/>
      <c r="J26" s="274">
        <v>37.049999999999997</v>
      </c>
      <c r="K26" s="270"/>
      <c r="L26" s="273">
        <v>36.299999999999997</v>
      </c>
      <c r="M26" s="270"/>
      <c r="N26" s="274">
        <v>36.299999999999997</v>
      </c>
      <c r="O26" s="266" t="s">
        <v>170</v>
      </c>
      <c r="P26" s="276"/>
    </row>
    <row r="27" spans="2:16" ht="13">
      <c r="B27" s="266" t="s">
        <v>41</v>
      </c>
      <c r="C27" s="266"/>
      <c r="D27" s="273">
        <v>24</v>
      </c>
      <c r="E27" s="270"/>
      <c r="F27" s="274">
        <v>24</v>
      </c>
      <c r="G27" s="270"/>
      <c r="H27" s="273">
        <v>24</v>
      </c>
      <c r="I27" s="270"/>
      <c r="J27" s="274">
        <v>24</v>
      </c>
      <c r="K27" s="270"/>
      <c r="L27" s="275">
        <v>24</v>
      </c>
      <c r="M27" s="270"/>
      <c r="N27" s="274">
        <v>24</v>
      </c>
      <c r="O27" s="266"/>
      <c r="P27" s="276"/>
    </row>
    <row r="28" spans="2:16" ht="13">
      <c r="B28" s="266" t="s">
        <v>43</v>
      </c>
      <c r="C28" s="266"/>
      <c r="D28" s="273">
        <v>26.3</v>
      </c>
      <c r="E28" s="270"/>
      <c r="F28" s="274">
        <v>26.3</v>
      </c>
      <c r="G28" s="270"/>
      <c r="H28" s="273">
        <v>26.3</v>
      </c>
      <c r="I28" s="270"/>
      <c r="J28" s="274">
        <v>26.3</v>
      </c>
      <c r="K28" s="270"/>
      <c r="L28" s="275">
        <v>26.3</v>
      </c>
      <c r="M28" s="270"/>
      <c r="N28" s="274">
        <v>26.3</v>
      </c>
      <c r="O28" s="266" t="s">
        <v>401</v>
      </c>
      <c r="P28" s="276"/>
    </row>
    <row r="29" spans="2:16" ht="13">
      <c r="B29" s="266" t="s">
        <v>44</v>
      </c>
      <c r="C29" s="266"/>
      <c r="D29" s="273">
        <v>28.5</v>
      </c>
      <c r="E29" s="270">
        <v>0.1</v>
      </c>
      <c r="F29" s="274">
        <v>28.6</v>
      </c>
      <c r="G29" s="270"/>
      <c r="H29" s="273">
        <v>28.5</v>
      </c>
      <c r="I29" s="270">
        <v>0.1</v>
      </c>
      <c r="J29" s="274">
        <v>28.6</v>
      </c>
      <c r="K29" s="270"/>
      <c r="L29" s="273">
        <v>28.5</v>
      </c>
      <c r="M29" s="270">
        <v>0.1</v>
      </c>
      <c r="N29" s="274">
        <v>28.6</v>
      </c>
      <c r="O29" s="266" t="s">
        <v>435</v>
      </c>
      <c r="P29" s="276"/>
    </row>
    <row r="30" spans="2:16" ht="13">
      <c r="B30" s="266" t="s">
        <v>45</v>
      </c>
      <c r="C30" s="266"/>
      <c r="D30" s="273">
        <v>18</v>
      </c>
      <c r="E30" s="270">
        <v>0.4</v>
      </c>
      <c r="F30" s="274">
        <v>18.399999999999999</v>
      </c>
      <c r="G30" s="270"/>
      <c r="H30" s="273">
        <v>18</v>
      </c>
      <c r="I30" s="270">
        <v>0.4</v>
      </c>
      <c r="J30" s="274">
        <v>18.399999999999999</v>
      </c>
      <c r="K30" s="270"/>
      <c r="L30" s="275">
        <v>18</v>
      </c>
      <c r="M30" s="270">
        <v>0.4</v>
      </c>
      <c r="N30" s="274">
        <v>18.399999999999999</v>
      </c>
      <c r="O30" s="266" t="s">
        <v>46</v>
      </c>
      <c r="P30" s="276"/>
    </row>
    <row r="31" spans="2:16" ht="13">
      <c r="B31" s="266" t="s">
        <v>47</v>
      </c>
      <c r="C31" s="266"/>
      <c r="D31" s="273">
        <v>17</v>
      </c>
      <c r="E31" s="270">
        <v>0.42</v>
      </c>
      <c r="F31" s="274">
        <v>17.420000000000002</v>
      </c>
      <c r="G31" s="270"/>
      <c r="H31" s="273">
        <v>17</v>
      </c>
      <c r="I31" s="270">
        <v>0.42</v>
      </c>
      <c r="J31" s="274">
        <v>17.420000000000002</v>
      </c>
      <c r="K31" s="270"/>
      <c r="L31" s="275">
        <v>17</v>
      </c>
      <c r="M31" s="270">
        <v>0.3</v>
      </c>
      <c r="N31" s="274">
        <v>17.3</v>
      </c>
      <c r="O31" s="266" t="s">
        <v>436</v>
      </c>
      <c r="P31" s="276"/>
    </row>
    <row r="32" spans="2:16" ht="13">
      <c r="B32" s="266" t="s">
        <v>48</v>
      </c>
      <c r="C32" s="266"/>
      <c r="D32" s="273">
        <v>32</v>
      </c>
      <c r="E32" s="270"/>
      <c r="F32" s="274">
        <v>32</v>
      </c>
      <c r="G32" s="270"/>
      <c r="H32" s="273">
        <v>29.45</v>
      </c>
      <c r="I32" s="270"/>
      <c r="J32" s="274">
        <v>29.45</v>
      </c>
      <c r="K32" s="270"/>
      <c r="L32" s="275">
        <v>32</v>
      </c>
      <c r="M32" s="270"/>
      <c r="N32" s="274">
        <v>32</v>
      </c>
      <c r="O32" s="266"/>
      <c r="P32" s="276"/>
    </row>
    <row r="33" spans="2:16" ht="13">
      <c r="B33" s="266" t="s">
        <v>49</v>
      </c>
      <c r="C33" s="266"/>
      <c r="D33" s="273">
        <v>28.7</v>
      </c>
      <c r="E33" s="270">
        <v>0.9</v>
      </c>
      <c r="F33" s="274">
        <v>29.599999999999998</v>
      </c>
      <c r="G33" s="270"/>
      <c r="H33" s="273">
        <v>28.7</v>
      </c>
      <c r="I33" s="270">
        <v>0.3</v>
      </c>
      <c r="J33" s="274">
        <v>29</v>
      </c>
      <c r="K33" s="270"/>
      <c r="L33" s="273">
        <v>28.7</v>
      </c>
      <c r="M33" s="270">
        <v>0.9</v>
      </c>
      <c r="N33" s="274">
        <v>29.599999999999998</v>
      </c>
      <c r="O33" s="266" t="s">
        <v>493</v>
      </c>
      <c r="P33" s="276"/>
    </row>
    <row r="34" spans="2:16" ht="13">
      <c r="B34" s="266" t="s">
        <v>539</v>
      </c>
      <c r="C34" s="266"/>
      <c r="D34" s="273">
        <v>24</v>
      </c>
      <c r="E34" s="270">
        <v>0.80500000000000005</v>
      </c>
      <c r="F34" s="274">
        <v>24.805</v>
      </c>
      <c r="G34" s="270"/>
      <c r="H34" s="273">
        <v>27</v>
      </c>
      <c r="I34" s="270">
        <v>0.75</v>
      </c>
      <c r="J34" s="274">
        <v>27.75</v>
      </c>
      <c r="K34" s="270"/>
      <c r="L34" s="275">
        <v>23</v>
      </c>
      <c r="M34" s="270">
        <v>0.80500000000000005</v>
      </c>
      <c r="N34" s="274">
        <v>23.805</v>
      </c>
      <c r="O34" s="266" t="s">
        <v>437</v>
      </c>
      <c r="P34" s="276"/>
    </row>
    <row r="35" spans="2:16" ht="13">
      <c r="B35" s="266" t="s">
        <v>52</v>
      </c>
      <c r="C35" s="266"/>
      <c r="D35" s="273">
        <v>22.2</v>
      </c>
      <c r="E35" s="270">
        <v>1.625</v>
      </c>
      <c r="F35" s="274">
        <v>23.824999999999999</v>
      </c>
      <c r="G35" s="270"/>
      <c r="H35" s="273">
        <v>22.2</v>
      </c>
      <c r="I35" s="270">
        <v>1.625</v>
      </c>
      <c r="J35" s="274">
        <v>23.824999999999999</v>
      </c>
      <c r="K35" s="270"/>
      <c r="L35" s="273">
        <v>22.2</v>
      </c>
      <c r="M35" s="270">
        <v>1.625</v>
      </c>
      <c r="N35" s="274">
        <v>23.824999999999999</v>
      </c>
      <c r="O35" s="266" t="s">
        <v>53</v>
      </c>
      <c r="P35" s="276"/>
    </row>
    <row r="36" spans="2:16" ht="13">
      <c r="B36" s="266" t="s">
        <v>54</v>
      </c>
      <c r="C36" s="266"/>
      <c r="D36" s="273">
        <v>10.5</v>
      </c>
      <c r="E36" s="270">
        <v>40.200000000000003</v>
      </c>
      <c r="F36" s="274">
        <v>50.7</v>
      </c>
      <c r="G36" s="270"/>
      <c r="H36" s="273">
        <v>13.5</v>
      </c>
      <c r="I36" s="270">
        <v>44.2</v>
      </c>
      <c r="J36" s="274">
        <v>57.7</v>
      </c>
      <c r="K36" s="270"/>
      <c r="L36" s="275">
        <v>10.5</v>
      </c>
      <c r="M36" s="270">
        <v>40.200000000000003</v>
      </c>
      <c r="N36" s="274">
        <v>50.7</v>
      </c>
      <c r="O36" s="266" t="s">
        <v>157</v>
      </c>
      <c r="P36" s="276"/>
    </row>
    <row r="37" spans="2:16" ht="13">
      <c r="B37" s="266" t="s">
        <v>56</v>
      </c>
      <c r="C37" s="266"/>
      <c r="D37" s="273">
        <v>17</v>
      </c>
      <c r="E37" s="270">
        <v>1.875</v>
      </c>
      <c r="F37" s="274">
        <v>18.875</v>
      </c>
      <c r="G37" s="270"/>
      <c r="H37" s="273">
        <v>21</v>
      </c>
      <c r="I37" s="270">
        <v>1.875</v>
      </c>
      <c r="J37" s="274">
        <v>22.875</v>
      </c>
      <c r="K37" s="270"/>
      <c r="L37" s="275">
        <v>17</v>
      </c>
      <c r="M37" s="270">
        <v>1.875</v>
      </c>
      <c r="N37" s="274">
        <v>18.875</v>
      </c>
      <c r="O37" s="266" t="s">
        <v>57</v>
      </c>
      <c r="P37" s="276"/>
    </row>
    <row r="38" spans="2:16" ht="13">
      <c r="B38" s="266" t="s">
        <v>58</v>
      </c>
      <c r="C38" s="266"/>
      <c r="D38" s="273">
        <v>8.0500000000000007</v>
      </c>
      <c r="E38" s="270">
        <v>16.600000000000001</v>
      </c>
      <c r="F38" s="274">
        <v>24.650000000000002</v>
      </c>
      <c r="G38" s="270"/>
      <c r="H38" s="273">
        <v>8</v>
      </c>
      <c r="I38" s="270">
        <v>14.85</v>
      </c>
      <c r="J38" s="274">
        <v>22.85</v>
      </c>
      <c r="K38" s="270"/>
      <c r="L38" s="275">
        <v>8.0500000000000007</v>
      </c>
      <c r="M38" s="270">
        <v>16.600000000000001</v>
      </c>
      <c r="N38" s="274">
        <v>24.650000000000002</v>
      </c>
      <c r="O38" s="266" t="s">
        <v>438</v>
      </c>
      <c r="P38" s="276"/>
    </row>
    <row r="39" spans="2:16" ht="13">
      <c r="B39" s="266" t="s">
        <v>439</v>
      </c>
      <c r="C39" s="266"/>
      <c r="D39" s="273">
        <v>36.1</v>
      </c>
      <c r="E39" s="270">
        <v>0.25</v>
      </c>
      <c r="F39" s="274">
        <v>36.35</v>
      </c>
      <c r="G39" s="270"/>
      <c r="H39" s="273">
        <v>36.1</v>
      </c>
      <c r="I39" s="270">
        <v>0.25</v>
      </c>
      <c r="J39" s="274">
        <v>36.35</v>
      </c>
      <c r="K39" s="270"/>
      <c r="L39" s="273">
        <v>36.1</v>
      </c>
      <c r="M39" s="270">
        <v>0.25</v>
      </c>
      <c r="N39" s="274">
        <v>36.35</v>
      </c>
      <c r="O39" s="266" t="s">
        <v>525</v>
      </c>
      <c r="P39" s="276"/>
    </row>
    <row r="40" spans="2:16" ht="13">
      <c r="B40" s="266" t="s">
        <v>61</v>
      </c>
      <c r="C40" s="266"/>
      <c r="D40" s="273">
        <v>23</v>
      </c>
      <c r="E40" s="270"/>
      <c r="F40" s="274">
        <v>23</v>
      </c>
      <c r="G40" s="270"/>
      <c r="H40" s="273">
        <v>23</v>
      </c>
      <c r="I40" s="270"/>
      <c r="J40" s="274">
        <v>23</v>
      </c>
      <c r="K40" s="270"/>
      <c r="L40" s="273">
        <v>23</v>
      </c>
      <c r="M40" s="270"/>
      <c r="N40" s="274">
        <v>23</v>
      </c>
      <c r="O40" s="266"/>
      <c r="P40" s="276"/>
    </row>
    <row r="41" spans="2:16" ht="13">
      <c r="B41" s="266" t="s">
        <v>190</v>
      </c>
      <c r="C41" s="266"/>
      <c r="D41" s="273">
        <v>38.5</v>
      </c>
      <c r="E41" s="270"/>
      <c r="F41" s="274">
        <v>38.5</v>
      </c>
      <c r="G41" s="270"/>
      <c r="H41" s="273">
        <v>47</v>
      </c>
      <c r="I41" s="270"/>
      <c r="J41" s="274">
        <v>47</v>
      </c>
      <c r="K41" s="270"/>
      <c r="L41" s="273">
        <v>38.5</v>
      </c>
      <c r="M41" s="270"/>
      <c r="N41" s="274">
        <v>38.5</v>
      </c>
      <c r="O41" s="266"/>
      <c r="P41" s="276"/>
    </row>
    <row r="42" spans="2:16" ht="13">
      <c r="B42" s="266" t="s">
        <v>64</v>
      </c>
      <c r="C42" s="266"/>
      <c r="D42" s="273">
        <v>19</v>
      </c>
      <c r="E42" s="270">
        <v>1</v>
      </c>
      <c r="F42" s="274">
        <v>20</v>
      </c>
      <c r="G42" s="270"/>
      <c r="H42" s="273">
        <v>19</v>
      </c>
      <c r="I42" s="270">
        <v>1</v>
      </c>
      <c r="J42" s="274">
        <v>20</v>
      </c>
      <c r="K42" s="270"/>
      <c r="L42" s="275">
        <v>19</v>
      </c>
      <c r="M42" s="270">
        <v>1</v>
      </c>
      <c r="N42" s="274">
        <v>20</v>
      </c>
      <c r="O42" s="266" t="s">
        <v>46</v>
      </c>
      <c r="P42" s="276"/>
    </row>
    <row r="43" spans="2:16" ht="13">
      <c r="B43" s="266" t="s">
        <v>540</v>
      </c>
      <c r="C43" s="266"/>
      <c r="D43" s="273">
        <v>36</v>
      </c>
      <c r="E43" s="270"/>
      <c r="F43" s="274">
        <v>36</v>
      </c>
      <c r="G43" s="270"/>
      <c r="H43" s="273">
        <v>36</v>
      </c>
      <c r="I43" s="270"/>
      <c r="J43" s="274">
        <v>36</v>
      </c>
      <c r="K43" s="270"/>
      <c r="L43" s="275">
        <v>36</v>
      </c>
      <c r="M43" s="270"/>
      <c r="N43" s="274">
        <v>36</v>
      </c>
      <c r="O43" s="266"/>
      <c r="P43" s="276"/>
    </row>
    <row r="44" spans="2:16" ht="13">
      <c r="B44" s="266" t="s">
        <v>66</v>
      </c>
      <c r="C44" s="266"/>
      <c r="D44" s="273">
        <v>57.6</v>
      </c>
      <c r="E44" s="270"/>
      <c r="F44" s="274">
        <v>57.6</v>
      </c>
      <c r="G44" s="270"/>
      <c r="H44" s="273">
        <v>74.099999999999994</v>
      </c>
      <c r="I44" s="270"/>
      <c r="J44" s="274">
        <v>74.099999999999994</v>
      </c>
      <c r="K44" s="270"/>
      <c r="L44" s="275">
        <v>57.6</v>
      </c>
      <c r="M44" s="270"/>
      <c r="N44" s="274">
        <v>57.6</v>
      </c>
      <c r="O44" s="266" t="s">
        <v>526</v>
      </c>
      <c r="P44" s="276"/>
    </row>
    <row r="45" spans="2:16" ht="13">
      <c r="B45" s="266" t="s">
        <v>541</v>
      </c>
      <c r="C45" s="266"/>
      <c r="D45" s="273">
        <v>34</v>
      </c>
      <c r="E45" s="270">
        <v>1</v>
      </c>
      <c r="F45" s="274">
        <v>35</v>
      </c>
      <c r="G45" s="270"/>
      <c r="H45" s="273">
        <v>34</v>
      </c>
      <c r="I45" s="270">
        <v>1</v>
      </c>
      <c r="J45" s="274">
        <v>35</v>
      </c>
      <c r="K45" s="270"/>
      <c r="L45" s="275">
        <v>34</v>
      </c>
      <c r="M45" s="270">
        <v>1</v>
      </c>
      <c r="N45" s="274">
        <v>35</v>
      </c>
      <c r="O45" s="266" t="s">
        <v>69</v>
      </c>
      <c r="P45" s="276"/>
    </row>
    <row r="46" spans="2:16" ht="13">
      <c r="B46" s="266" t="s">
        <v>542</v>
      </c>
      <c r="C46" s="266"/>
      <c r="D46" s="273">
        <v>24</v>
      </c>
      <c r="E46" s="270">
        <v>0.75</v>
      </c>
      <c r="F46" s="274">
        <v>24.75</v>
      </c>
      <c r="G46" s="270"/>
      <c r="H46" s="273">
        <v>24</v>
      </c>
      <c r="I46" s="270">
        <v>0.75</v>
      </c>
      <c r="J46" s="274">
        <v>24.75</v>
      </c>
      <c r="K46" s="270"/>
      <c r="L46" s="275">
        <v>24</v>
      </c>
      <c r="M46" s="270">
        <v>0.75</v>
      </c>
      <c r="N46" s="274">
        <v>24.75</v>
      </c>
      <c r="O46" s="266" t="s">
        <v>440</v>
      </c>
      <c r="P46" s="276"/>
    </row>
    <row r="47" spans="2:16" ht="13">
      <c r="B47" s="266" t="s">
        <v>163</v>
      </c>
      <c r="C47" s="266"/>
      <c r="D47" s="273">
        <v>28</v>
      </c>
      <c r="E47" s="270">
        <v>2</v>
      </c>
      <c r="F47" s="274">
        <v>30</v>
      </c>
      <c r="G47" s="270"/>
      <c r="H47" s="273">
        <v>28</v>
      </c>
      <c r="I47" s="270">
        <v>2</v>
      </c>
      <c r="J47" s="274">
        <v>30</v>
      </c>
      <c r="K47" s="270"/>
      <c r="L47" s="275">
        <v>26.599999999999998</v>
      </c>
      <c r="M47" s="270">
        <v>2</v>
      </c>
      <c r="N47" s="274">
        <v>28.599999999999998</v>
      </c>
      <c r="O47" s="266" t="s">
        <v>495</v>
      </c>
      <c r="P47" s="276"/>
    </row>
    <row r="48" spans="2:16" ht="13">
      <c r="B48" s="266" t="s">
        <v>543</v>
      </c>
      <c r="C48" s="266"/>
      <c r="D48" s="273">
        <v>26</v>
      </c>
      <c r="E48" s="270">
        <v>1.4</v>
      </c>
      <c r="F48" s="274">
        <v>27.4</v>
      </c>
      <c r="G48" s="270"/>
      <c r="H48" s="273">
        <v>27</v>
      </c>
      <c r="I48" s="270">
        <v>1.4</v>
      </c>
      <c r="J48" s="274">
        <v>28.4</v>
      </c>
      <c r="K48" s="270"/>
      <c r="L48" s="275">
        <v>26</v>
      </c>
      <c r="M48" s="270">
        <v>1.4</v>
      </c>
      <c r="N48" s="274">
        <v>27.4</v>
      </c>
      <c r="O48" s="266" t="s">
        <v>165</v>
      </c>
      <c r="P48" s="276"/>
    </row>
    <row r="49" spans="2:16" ht="13">
      <c r="B49" s="266" t="s">
        <v>74</v>
      </c>
      <c r="C49" s="266"/>
      <c r="D49" s="273">
        <v>20</v>
      </c>
      <c r="E49" s="270"/>
      <c r="F49" s="274">
        <v>20</v>
      </c>
      <c r="G49" s="270"/>
      <c r="H49" s="273">
        <v>20</v>
      </c>
      <c r="I49" s="270"/>
      <c r="J49" s="274">
        <v>20</v>
      </c>
      <c r="K49" s="270"/>
      <c r="L49" s="275">
        <v>20</v>
      </c>
      <c r="M49" s="270"/>
      <c r="N49" s="274">
        <v>20</v>
      </c>
      <c r="O49" s="266"/>
      <c r="P49" s="276"/>
    </row>
    <row r="50" spans="2:16" ht="13">
      <c r="B50" s="266" t="s">
        <v>75</v>
      </c>
      <c r="C50" s="266"/>
      <c r="D50" s="273">
        <v>31.4</v>
      </c>
      <c r="E50" s="270"/>
      <c r="F50" s="274">
        <v>31.4</v>
      </c>
      <c r="G50" s="270"/>
      <c r="H50" s="273">
        <v>31.4</v>
      </c>
      <c r="I50" s="270"/>
      <c r="J50" s="274">
        <v>31.4</v>
      </c>
      <c r="K50" s="270"/>
      <c r="L50" s="275">
        <v>31.4</v>
      </c>
      <c r="M50" s="270"/>
      <c r="N50" s="274">
        <v>31.4</v>
      </c>
      <c r="O50" s="266" t="s">
        <v>520</v>
      </c>
      <c r="P50" s="276"/>
    </row>
    <row r="51" spans="2:16" ht="13">
      <c r="B51" s="266" t="s">
        <v>544</v>
      </c>
      <c r="C51" s="266"/>
      <c r="D51" s="273">
        <v>12.1</v>
      </c>
      <c r="E51" s="270">
        <v>18.36</v>
      </c>
      <c r="F51" s="274">
        <v>30.46</v>
      </c>
      <c r="G51" s="270"/>
      <c r="H51" s="273">
        <v>28</v>
      </c>
      <c r="I51" s="270">
        <v>4</v>
      </c>
      <c r="J51" s="274">
        <v>32</v>
      </c>
      <c r="K51" s="270"/>
      <c r="L51" s="273">
        <v>12.1</v>
      </c>
      <c r="M51" s="270">
        <v>18.36</v>
      </c>
      <c r="N51" s="274">
        <v>30.46</v>
      </c>
      <c r="O51" s="266" t="s">
        <v>441</v>
      </c>
      <c r="P51" s="276"/>
    </row>
    <row r="52" spans="2:16" ht="13">
      <c r="B52" s="266" t="s">
        <v>167</v>
      </c>
      <c r="C52" s="266"/>
      <c r="D52" s="273">
        <v>21.2</v>
      </c>
      <c r="E52" s="270"/>
      <c r="F52" s="274">
        <v>21.2</v>
      </c>
      <c r="G52" s="270"/>
      <c r="H52" s="273">
        <v>20.2</v>
      </c>
      <c r="I52" s="270"/>
      <c r="J52" s="274">
        <v>20.2</v>
      </c>
      <c r="K52" s="270"/>
      <c r="L52" s="275">
        <v>21.2</v>
      </c>
      <c r="M52" s="270"/>
      <c r="N52" s="274">
        <v>21.2</v>
      </c>
      <c r="O52" s="266" t="s">
        <v>168</v>
      </c>
      <c r="P52" s="276"/>
    </row>
    <row r="53" spans="2:16" ht="13">
      <c r="B53" s="266" t="s">
        <v>295</v>
      </c>
      <c r="C53" s="266"/>
      <c r="D53" s="273">
        <v>49.4</v>
      </c>
      <c r="E53" s="270"/>
      <c r="F53" s="274">
        <v>49.4</v>
      </c>
      <c r="G53" s="270"/>
      <c r="H53" s="273">
        <v>49.4</v>
      </c>
      <c r="I53" s="270"/>
      <c r="J53" s="274">
        <v>49.4</v>
      </c>
      <c r="K53" s="270"/>
      <c r="L53" s="273">
        <v>49.4</v>
      </c>
      <c r="M53" s="270"/>
      <c r="N53" s="274">
        <v>49.4</v>
      </c>
      <c r="O53" s="266" t="s">
        <v>169</v>
      </c>
      <c r="P53" s="276"/>
    </row>
    <row r="54" spans="2:16" ht="13">
      <c r="B54" s="266" t="s">
        <v>82</v>
      </c>
      <c r="C54" s="266"/>
      <c r="D54" s="273">
        <v>20.5</v>
      </c>
      <c r="E54" s="270">
        <v>15.2</v>
      </c>
      <c r="F54" s="274">
        <v>35.700000000000003</v>
      </c>
      <c r="G54" s="270"/>
      <c r="H54" s="273">
        <v>20.5</v>
      </c>
      <c r="I54" s="270">
        <v>15.2</v>
      </c>
      <c r="J54" s="274">
        <v>35.700000000000003</v>
      </c>
      <c r="K54" s="270"/>
      <c r="L54" s="275">
        <v>20.5</v>
      </c>
      <c r="M54" s="270">
        <v>15.2</v>
      </c>
      <c r="N54" s="274">
        <v>35.700000000000003</v>
      </c>
      <c r="O54" s="266" t="s">
        <v>83</v>
      </c>
      <c r="P54" s="276"/>
    </row>
    <row r="55" spans="2:16" ht="13">
      <c r="B55" s="266" t="s">
        <v>107</v>
      </c>
      <c r="C55" s="266"/>
      <c r="D55" s="273">
        <v>30.9</v>
      </c>
      <c r="E55" s="270">
        <v>2</v>
      </c>
      <c r="F55" s="274">
        <v>32.9</v>
      </c>
      <c r="G55" s="270"/>
      <c r="H55" s="273">
        <v>30.9</v>
      </c>
      <c r="I55" s="270">
        <v>2</v>
      </c>
      <c r="J55" s="274">
        <v>32.9</v>
      </c>
      <c r="K55" s="270"/>
      <c r="L55" s="273">
        <v>30.9</v>
      </c>
      <c r="M55" s="270">
        <v>2</v>
      </c>
      <c r="N55" s="274">
        <v>32.9</v>
      </c>
      <c r="O55" s="266" t="s">
        <v>352</v>
      </c>
      <c r="P55" s="276"/>
    </row>
    <row r="56" spans="2:16" ht="13">
      <c r="B56" s="266" t="s">
        <v>86</v>
      </c>
      <c r="C56" s="266"/>
      <c r="D56" s="273">
        <v>23</v>
      </c>
      <c r="E56" s="270">
        <v>1</v>
      </c>
      <c r="F56" s="274">
        <v>24</v>
      </c>
      <c r="G56" s="270"/>
      <c r="H56" s="273">
        <v>23</v>
      </c>
      <c r="I56" s="270">
        <v>1</v>
      </c>
      <c r="J56" s="274">
        <v>24</v>
      </c>
      <c r="K56" s="270"/>
      <c r="L56" s="273">
        <v>23</v>
      </c>
      <c r="M56" s="270">
        <v>1</v>
      </c>
      <c r="N56" s="274">
        <v>24</v>
      </c>
      <c r="O56" s="266" t="s">
        <v>172</v>
      </c>
      <c r="P56" s="276"/>
    </row>
    <row r="57" spans="2:16" ht="13">
      <c r="B57" s="266"/>
      <c r="C57" s="266"/>
      <c r="D57" s="273"/>
      <c r="E57" s="275"/>
      <c r="F57" s="274"/>
      <c r="G57" s="270"/>
      <c r="H57" s="273"/>
      <c r="I57" s="275"/>
      <c r="J57" s="274"/>
      <c r="K57" s="270"/>
      <c r="L57" s="275"/>
      <c r="M57" s="270"/>
      <c r="N57" s="274"/>
      <c r="O57" s="266"/>
      <c r="P57" s="276"/>
    </row>
    <row r="58" spans="2:16" ht="13">
      <c r="B58" s="266" t="s">
        <v>173</v>
      </c>
      <c r="C58" s="266"/>
      <c r="D58" s="273">
        <v>28.8</v>
      </c>
      <c r="E58" s="270"/>
      <c r="F58" s="274">
        <v>28.8</v>
      </c>
      <c r="G58" s="270"/>
      <c r="H58" s="273">
        <v>28.8</v>
      </c>
      <c r="I58" s="270"/>
      <c r="J58" s="274">
        <v>28.8</v>
      </c>
      <c r="K58" s="270"/>
      <c r="L58" s="275">
        <v>28.8</v>
      </c>
      <c r="M58" s="270"/>
      <c r="N58" s="274">
        <v>28.8</v>
      </c>
      <c r="O58" s="266"/>
      <c r="P58" s="276"/>
    </row>
    <row r="59" spans="2:16" ht="13">
      <c r="B59" s="266"/>
      <c r="C59" s="266"/>
      <c r="D59" s="273"/>
      <c r="E59" s="270"/>
      <c r="F59" s="274"/>
      <c r="G59" s="270"/>
      <c r="H59" s="273"/>
      <c r="I59" s="270"/>
      <c r="J59" s="274"/>
      <c r="K59" s="270"/>
      <c r="L59" s="275"/>
      <c r="M59" s="270"/>
      <c r="N59" s="274"/>
      <c r="O59" s="266"/>
      <c r="P59" s="276"/>
    </row>
    <row r="60" spans="2:16" s="229" customFormat="1" ht="13">
      <c r="B60" s="266" t="s">
        <v>87</v>
      </c>
      <c r="C60" s="266"/>
      <c r="D60" s="273">
        <v>18.3</v>
      </c>
      <c r="E60" s="270">
        <v>0.1</v>
      </c>
      <c r="F60" s="274">
        <v>18.400000000000002</v>
      </c>
      <c r="G60" s="270"/>
      <c r="H60" s="273">
        <v>24.3</v>
      </c>
      <c r="I60" s="270">
        <v>0.1</v>
      </c>
      <c r="J60" s="274">
        <v>24.400000000000002</v>
      </c>
      <c r="K60" s="270"/>
      <c r="L60" s="273">
        <v>18.3</v>
      </c>
      <c r="M60" s="270">
        <v>0.1</v>
      </c>
      <c r="N60" s="274">
        <v>18.400000000000002</v>
      </c>
      <c r="O60" s="277" t="s">
        <v>527</v>
      </c>
      <c r="P60" s="276"/>
    </row>
    <row r="61" spans="2:16">
      <c r="D61" s="223"/>
      <c r="E61" s="228"/>
      <c r="F61" s="227"/>
      <c r="G61" s="226"/>
      <c r="H61" s="223"/>
      <c r="I61" s="228"/>
      <c r="J61" s="227"/>
      <c r="K61" s="226"/>
      <c r="L61" s="223"/>
      <c r="M61" s="222"/>
      <c r="N61" s="221"/>
      <c r="O61" s="220"/>
      <c r="P61" s="236"/>
    </row>
    <row r="62" spans="2:16" ht="13">
      <c r="B62" s="216" t="s">
        <v>553</v>
      </c>
      <c r="C62" s="224"/>
      <c r="P62" s="236"/>
    </row>
    <row r="63" spans="2:16" ht="13">
      <c r="B63" s="218" t="s">
        <v>504</v>
      </c>
      <c r="C63" s="224"/>
      <c r="P63" s="236"/>
    </row>
    <row r="64" spans="2:16" ht="13">
      <c r="B64" s="264" t="s">
        <v>454</v>
      </c>
      <c r="P64" s="236"/>
    </row>
    <row r="65" spans="2:17" ht="26.25" customHeight="1">
      <c r="B65" s="362" t="s">
        <v>554</v>
      </c>
      <c r="C65" s="362"/>
      <c r="D65" s="362"/>
      <c r="E65" s="362"/>
      <c r="F65" s="362"/>
      <c r="G65" s="362"/>
      <c r="H65" s="362"/>
      <c r="I65" s="362"/>
      <c r="J65" s="362"/>
      <c r="K65" s="362"/>
      <c r="L65" s="362"/>
      <c r="M65" s="362"/>
      <c r="N65" s="362"/>
      <c r="O65" s="362"/>
      <c r="P65" s="362"/>
      <c r="Q65" s="362"/>
    </row>
    <row r="66" spans="2:17">
      <c r="B66" s="216" t="s">
        <v>555</v>
      </c>
      <c r="P66" s="236"/>
    </row>
    <row r="67" spans="2:17">
      <c r="B67" s="216" t="s">
        <v>548</v>
      </c>
      <c r="P67" s="236"/>
    </row>
    <row r="68" spans="2:17">
      <c r="B68" s="216" t="s">
        <v>549</v>
      </c>
      <c r="P68" s="236"/>
    </row>
    <row r="69" spans="2:17">
      <c r="B69" s="216" t="s">
        <v>556</v>
      </c>
      <c r="M69" s="222"/>
      <c r="N69" s="221"/>
      <c r="O69" s="220"/>
      <c r="P69" s="236"/>
    </row>
    <row r="70" spans="2:17">
      <c r="B70" s="216" t="s">
        <v>557</v>
      </c>
      <c r="P70" s="236"/>
    </row>
    <row r="71" spans="2:17">
      <c r="B71" s="216" t="s">
        <v>558</v>
      </c>
      <c r="M71" s="222"/>
      <c r="N71" s="221"/>
      <c r="O71" s="220"/>
      <c r="P71" s="219"/>
    </row>
    <row r="72" spans="2:17">
      <c r="B72" s="216" t="s">
        <v>559</v>
      </c>
      <c r="P72" s="219"/>
    </row>
    <row r="73" spans="2:17" ht="26.25" customHeight="1">
      <c r="B73" s="362" t="s">
        <v>560</v>
      </c>
      <c r="C73" s="362"/>
      <c r="D73" s="362"/>
      <c r="E73" s="362"/>
      <c r="F73" s="362"/>
      <c r="G73" s="362"/>
      <c r="H73" s="362"/>
      <c r="I73" s="362"/>
      <c r="J73" s="362"/>
      <c r="K73" s="362"/>
      <c r="L73" s="362"/>
      <c r="M73" s="362"/>
      <c r="N73" s="362"/>
      <c r="O73" s="362"/>
      <c r="P73" s="362"/>
      <c r="Q73" s="362"/>
    </row>
    <row r="75" spans="2:17">
      <c r="I75" s="222"/>
      <c r="J75" s="221"/>
      <c r="K75" s="220"/>
      <c r="L75" s="223"/>
      <c r="M75" s="222"/>
      <c r="N75" s="221"/>
      <c r="O75" s="220"/>
      <c r="P75" s="219"/>
    </row>
    <row r="76" spans="2:17">
      <c r="C76" s="217"/>
    </row>
  </sheetData>
  <mergeCells count="4">
    <mergeCell ref="B2:Q2"/>
    <mergeCell ref="B3:Q3"/>
    <mergeCell ref="B73:Q73"/>
    <mergeCell ref="B65:Q65"/>
  </mergeCells>
  <pageMargins left="0.75" right="0.75" top="1" bottom="1" header="0.5" footer="0.5"/>
  <pageSetup scale="56"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77"/>
  <sheetViews>
    <sheetView showGridLines="0" zoomScaleNormal="100" workbookViewId="0">
      <selection activeCell="B1" sqref="B1"/>
    </sheetView>
  </sheetViews>
  <sheetFormatPr defaultColWidth="11.453125" defaultRowHeight="12.5"/>
  <cols>
    <col min="1" max="1" width="1.54296875" style="213" customWidth="1"/>
    <col min="2" max="2" width="15.7265625" style="216" customWidth="1"/>
    <col min="3" max="3" width="3.26953125" style="215" customWidth="1"/>
    <col min="4" max="6" width="11.453125" style="213" customWidth="1"/>
    <col min="7" max="7" width="3.1796875" style="214" customWidth="1"/>
    <col min="8" max="10" width="11.453125" style="213" customWidth="1"/>
    <col min="11" max="11" width="3" style="214" customWidth="1"/>
    <col min="12" max="14" width="11.453125" style="213" customWidth="1"/>
    <col min="15" max="15" width="3.26953125" style="214" customWidth="1"/>
    <col min="16" max="16" width="11.453125" style="213"/>
    <col min="17" max="17" width="15.1796875" style="213" customWidth="1"/>
    <col min="18" max="16384" width="11.453125" style="213"/>
  </cols>
  <sheetData>
    <row r="1" spans="2:17" ht="13">
      <c r="B1" s="263">
        <v>43858</v>
      </c>
      <c r="C1" s="263"/>
    </row>
    <row r="2" spans="2:17" ht="16.5">
      <c r="B2" s="360" t="s">
        <v>533</v>
      </c>
      <c r="C2" s="360"/>
      <c r="D2" s="360"/>
      <c r="E2" s="360"/>
      <c r="F2" s="360"/>
      <c r="G2" s="360"/>
      <c r="H2" s="360"/>
      <c r="I2" s="360"/>
      <c r="J2" s="360"/>
      <c r="K2" s="360"/>
      <c r="L2" s="360"/>
      <c r="M2" s="360"/>
      <c r="N2" s="360"/>
      <c r="O2" s="360"/>
      <c r="P2" s="360"/>
      <c r="Q2" s="360"/>
    </row>
    <row r="3" spans="2:17">
      <c r="B3" s="361" t="s">
        <v>532</v>
      </c>
      <c r="C3" s="361"/>
      <c r="D3" s="361"/>
      <c r="E3" s="361"/>
      <c r="F3" s="361"/>
      <c r="G3" s="361"/>
      <c r="H3" s="361"/>
      <c r="I3" s="361"/>
      <c r="J3" s="361"/>
      <c r="K3" s="361"/>
      <c r="L3" s="361"/>
      <c r="M3" s="361"/>
      <c r="N3" s="361"/>
      <c r="O3" s="361"/>
      <c r="P3" s="361"/>
      <c r="Q3" s="361"/>
    </row>
    <row r="4" spans="2:17">
      <c r="D4" s="223"/>
      <c r="E4" s="228"/>
      <c r="F4" s="227"/>
      <c r="G4" s="226"/>
      <c r="H4" s="223"/>
      <c r="I4" s="222"/>
      <c r="J4" s="221"/>
      <c r="K4" s="220"/>
      <c r="L4" s="223"/>
      <c r="N4" s="221"/>
      <c r="O4" s="220"/>
      <c r="P4" s="219"/>
    </row>
    <row r="5" spans="2:17" ht="13">
      <c r="D5" s="255"/>
      <c r="E5" s="258" t="s">
        <v>482</v>
      </c>
      <c r="F5" s="257"/>
      <c r="G5" s="256"/>
      <c r="H5" s="255"/>
      <c r="I5" s="254" t="s">
        <v>483</v>
      </c>
      <c r="J5" s="247"/>
      <c r="K5" s="232"/>
      <c r="L5" s="255"/>
      <c r="M5" s="254" t="s">
        <v>484</v>
      </c>
      <c r="N5" s="249"/>
      <c r="O5" s="253"/>
      <c r="P5" s="252"/>
    </row>
    <row r="6" spans="2:17" ht="13">
      <c r="B6" s="251" t="s">
        <v>1</v>
      </c>
      <c r="C6" s="250"/>
      <c r="D6" s="249" t="s">
        <v>136</v>
      </c>
      <c r="E6" s="248" t="s">
        <v>430</v>
      </c>
      <c r="F6" s="247" t="s">
        <v>138</v>
      </c>
      <c r="G6" s="232"/>
      <c r="H6" s="249" t="s">
        <v>136</v>
      </c>
      <c r="I6" s="248" t="s">
        <v>430</v>
      </c>
      <c r="J6" s="247" t="s">
        <v>138</v>
      </c>
      <c r="K6" s="232"/>
      <c r="L6" s="249" t="s">
        <v>136</v>
      </c>
      <c r="M6" s="248" t="s">
        <v>430</v>
      </c>
      <c r="N6" s="247" t="s">
        <v>138</v>
      </c>
      <c r="O6" s="232"/>
      <c r="P6" s="246" t="s">
        <v>5</v>
      </c>
    </row>
    <row r="7" spans="2:17" ht="13">
      <c r="B7" s="266" t="s">
        <v>534</v>
      </c>
      <c r="C7" s="266"/>
      <c r="D7" s="267">
        <v>24</v>
      </c>
      <c r="E7" s="268"/>
      <c r="F7" s="269">
        <v>24</v>
      </c>
      <c r="G7" s="270"/>
      <c r="H7" s="267">
        <v>25</v>
      </c>
      <c r="I7" s="268"/>
      <c r="J7" s="269">
        <v>25</v>
      </c>
      <c r="K7" s="270"/>
      <c r="L7" s="271">
        <v>24</v>
      </c>
      <c r="M7" s="268"/>
      <c r="N7" s="269">
        <v>24</v>
      </c>
      <c r="O7" s="266"/>
      <c r="P7" s="272"/>
    </row>
    <row r="8" spans="2:17" ht="13">
      <c r="B8" s="266" t="s">
        <v>9</v>
      </c>
      <c r="C8" s="266"/>
      <c r="D8" s="273">
        <v>8</v>
      </c>
      <c r="E8" s="270">
        <v>0.95</v>
      </c>
      <c r="F8" s="274">
        <v>8.9499999999999993</v>
      </c>
      <c r="G8" s="270"/>
      <c r="H8" s="273">
        <v>8</v>
      </c>
      <c r="I8" s="270">
        <v>0.95</v>
      </c>
      <c r="J8" s="274">
        <v>8.9499999999999993</v>
      </c>
      <c r="K8" s="270"/>
      <c r="L8" s="275">
        <v>8</v>
      </c>
      <c r="M8" s="270">
        <v>0.95</v>
      </c>
      <c r="N8" s="274">
        <v>8.9499999999999993</v>
      </c>
      <c r="O8" s="266" t="s">
        <v>431</v>
      </c>
      <c r="P8" s="276"/>
    </row>
    <row r="9" spans="2:17" ht="13">
      <c r="B9" s="266" t="s">
        <v>11</v>
      </c>
      <c r="C9" s="266"/>
      <c r="D9" s="273">
        <v>18</v>
      </c>
      <c r="E9" s="270">
        <v>1</v>
      </c>
      <c r="F9" s="274">
        <v>19</v>
      </c>
      <c r="G9" s="270"/>
      <c r="H9" s="273">
        <v>26</v>
      </c>
      <c r="I9" s="270">
        <v>1</v>
      </c>
      <c r="J9" s="274">
        <v>27</v>
      </c>
      <c r="K9" s="270"/>
      <c r="L9" s="275">
        <v>18</v>
      </c>
      <c r="M9" s="270">
        <v>1</v>
      </c>
      <c r="N9" s="274">
        <v>19</v>
      </c>
      <c r="O9" s="266" t="s">
        <v>486</v>
      </c>
      <c r="P9" s="276"/>
    </row>
    <row r="10" spans="2:17" ht="13">
      <c r="B10" s="266" t="s">
        <v>105</v>
      </c>
      <c r="C10" s="266"/>
      <c r="D10" s="273">
        <v>21.5</v>
      </c>
      <c r="E10" s="270">
        <v>3.3</v>
      </c>
      <c r="F10" s="274">
        <v>24.8</v>
      </c>
      <c r="G10" s="270"/>
      <c r="H10" s="273">
        <v>22.5</v>
      </c>
      <c r="I10" s="270">
        <v>6.3</v>
      </c>
      <c r="J10" s="274">
        <v>28.8</v>
      </c>
      <c r="K10" s="270"/>
      <c r="L10" s="275">
        <v>21.5</v>
      </c>
      <c r="M10" s="270">
        <v>3.3</v>
      </c>
      <c r="N10" s="274">
        <v>24.8</v>
      </c>
      <c r="O10" s="266" t="s">
        <v>546</v>
      </c>
      <c r="P10" s="276"/>
    </row>
    <row r="11" spans="2:17" ht="13">
      <c r="B11" s="266" t="s">
        <v>15</v>
      </c>
      <c r="C11" s="266"/>
      <c r="D11" s="273">
        <v>47.3</v>
      </c>
      <c r="E11" s="270">
        <v>6</v>
      </c>
      <c r="F11" s="274">
        <v>53.3</v>
      </c>
      <c r="G11" s="270"/>
      <c r="H11" s="273">
        <v>36</v>
      </c>
      <c r="I11" s="270">
        <v>32</v>
      </c>
      <c r="J11" s="274">
        <v>68</v>
      </c>
      <c r="K11" s="270"/>
      <c r="L11" s="275">
        <v>47.3</v>
      </c>
      <c r="M11" s="270">
        <v>6</v>
      </c>
      <c r="N11" s="274">
        <v>53.3</v>
      </c>
      <c r="O11" s="266" t="s">
        <v>487</v>
      </c>
      <c r="P11" s="276"/>
    </row>
    <row r="12" spans="2:17" ht="13">
      <c r="B12" s="266" t="s">
        <v>141</v>
      </c>
      <c r="C12" s="266"/>
      <c r="D12" s="273">
        <v>22</v>
      </c>
      <c r="E12" s="270"/>
      <c r="F12" s="274">
        <v>22</v>
      </c>
      <c r="G12" s="270"/>
      <c r="H12" s="273">
        <v>20.5</v>
      </c>
      <c r="I12" s="270"/>
      <c r="J12" s="274">
        <v>20.5</v>
      </c>
      <c r="K12" s="270"/>
      <c r="L12" s="275">
        <v>22</v>
      </c>
      <c r="M12" s="270"/>
      <c r="N12" s="274">
        <v>22</v>
      </c>
      <c r="O12" s="266"/>
      <c r="P12" s="276"/>
    </row>
    <row r="13" spans="2:17" ht="13">
      <c r="B13" s="266" t="s">
        <v>18</v>
      </c>
      <c r="C13" s="266"/>
      <c r="D13" s="273">
        <v>25</v>
      </c>
      <c r="E13" s="270"/>
      <c r="F13" s="274">
        <v>25</v>
      </c>
      <c r="G13" s="270"/>
      <c r="H13" s="273">
        <v>46.5</v>
      </c>
      <c r="I13" s="270"/>
      <c r="J13" s="274">
        <v>46.5</v>
      </c>
      <c r="K13" s="270"/>
      <c r="L13" s="275">
        <v>25</v>
      </c>
      <c r="M13" s="270"/>
      <c r="N13" s="274">
        <v>25</v>
      </c>
      <c r="O13" s="266" t="s">
        <v>432</v>
      </c>
      <c r="P13" s="276"/>
    </row>
    <row r="14" spans="2:17" ht="13">
      <c r="B14" s="266" t="s">
        <v>19</v>
      </c>
      <c r="C14" s="266"/>
      <c r="D14" s="273">
        <v>23</v>
      </c>
      <c r="E14" s="270"/>
      <c r="F14" s="274">
        <v>23</v>
      </c>
      <c r="G14" s="270"/>
      <c r="H14" s="273">
        <v>22</v>
      </c>
      <c r="I14" s="270"/>
      <c r="J14" s="274">
        <v>22</v>
      </c>
      <c r="K14" s="270"/>
      <c r="L14" s="275">
        <v>23</v>
      </c>
      <c r="M14" s="270"/>
      <c r="N14" s="274">
        <v>23</v>
      </c>
      <c r="O14" s="266" t="s">
        <v>433</v>
      </c>
      <c r="P14" s="276"/>
    </row>
    <row r="15" spans="2:17" ht="13">
      <c r="B15" s="266" t="s">
        <v>143</v>
      </c>
      <c r="C15" s="266"/>
      <c r="D15" s="273">
        <v>18.3</v>
      </c>
      <c r="E15" s="270">
        <v>16.096</v>
      </c>
      <c r="F15" s="274">
        <v>34.396000000000001</v>
      </c>
      <c r="G15" s="270"/>
      <c r="H15" s="273">
        <v>19.3</v>
      </c>
      <c r="I15" s="270">
        <v>13.9</v>
      </c>
      <c r="J15" s="274">
        <v>33.200000000000003</v>
      </c>
      <c r="K15" s="270"/>
      <c r="L15" s="275">
        <v>18.3</v>
      </c>
      <c r="M15" s="270">
        <v>16.096</v>
      </c>
      <c r="N15" s="274">
        <v>34.396000000000001</v>
      </c>
      <c r="O15" s="266" t="s">
        <v>488</v>
      </c>
      <c r="P15" s="276"/>
    </row>
    <row r="16" spans="2:17" ht="13">
      <c r="B16" s="266" t="s">
        <v>535</v>
      </c>
      <c r="C16" s="266"/>
      <c r="D16" s="273">
        <v>27.9</v>
      </c>
      <c r="E16" s="270"/>
      <c r="F16" s="274">
        <v>27.9</v>
      </c>
      <c r="G16" s="270"/>
      <c r="H16" s="273">
        <v>31.3</v>
      </c>
      <c r="I16" s="270"/>
      <c r="J16" s="274">
        <v>31.3</v>
      </c>
      <c r="K16" s="270"/>
      <c r="L16" s="275">
        <v>27.9</v>
      </c>
      <c r="M16" s="270"/>
      <c r="N16" s="274">
        <v>27.9</v>
      </c>
      <c r="O16" s="266" t="s">
        <v>489</v>
      </c>
      <c r="P16" s="276"/>
    </row>
    <row r="17" spans="2:16" ht="13">
      <c r="B17" s="266" t="s">
        <v>146</v>
      </c>
      <c r="C17" s="266"/>
      <c r="D17" s="273">
        <v>16</v>
      </c>
      <c r="E17" s="270"/>
      <c r="F17" s="274">
        <v>16</v>
      </c>
      <c r="G17" s="270"/>
      <c r="H17" s="273">
        <v>16</v>
      </c>
      <c r="I17" s="270"/>
      <c r="J17" s="274">
        <v>16</v>
      </c>
      <c r="K17" s="270"/>
      <c r="L17" s="275">
        <v>16</v>
      </c>
      <c r="M17" s="270"/>
      <c r="N17" s="274">
        <v>16</v>
      </c>
      <c r="O17" s="266" t="s">
        <v>401</v>
      </c>
      <c r="P17" s="276"/>
    </row>
    <row r="18" spans="2:16" ht="13">
      <c r="B18" s="266" t="s">
        <v>27</v>
      </c>
      <c r="C18" s="266"/>
      <c r="D18" s="273">
        <v>32</v>
      </c>
      <c r="E18" s="270">
        <v>1</v>
      </c>
      <c r="F18" s="274">
        <v>33</v>
      </c>
      <c r="G18" s="270"/>
      <c r="H18" s="273">
        <v>32</v>
      </c>
      <c r="I18" s="270">
        <v>1</v>
      </c>
      <c r="J18" s="274">
        <v>33</v>
      </c>
      <c r="K18" s="270"/>
      <c r="L18" s="275">
        <v>32</v>
      </c>
      <c r="M18" s="270">
        <v>1</v>
      </c>
      <c r="N18" s="274">
        <v>33</v>
      </c>
      <c r="O18" s="266" t="s">
        <v>490</v>
      </c>
      <c r="P18" s="276"/>
    </row>
    <row r="19" spans="2:16" ht="13">
      <c r="B19" s="266" t="s">
        <v>536</v>
      </c>
      <c r="C19" s="266"/>
      <c r="D19" s="273">
        <v>38</v>
      </c>
      <c r="E19" s="270">
        <v>1.1000000000000001</v>
      </c>
      <c r="F19" s="274">
        <v>39.1</v>
      </c>
      <c r="G19" s="270"/>
      <c r="H19" s="273">
        <v>45.5</v>
      </c>
      <c r="I19" s="270">
        <v>1.1000000000000001</v>
      </c>
      <c r="J19" s="274">
        <v>46.6</v>
      </c>
      <c r="K19" s="270"/>
      <c r="L19" s="275">
        <v>38</v>
      </c>
      <c r="M19" s="270">
        <v>1.1000000000000001</v>
      </c>
      <c r="N19" s="274">
        <v>39.1</v>
      </c>
      <c r="O19" s="266" t="s">
        <v>491</v>
      </c>
      <c r="P19" s="276"/>
    </row>
    <row r="20" spans="2:16" ht="13">
      <c r="B20" s="266" t="s">
        <v>537</v>
      </c>
      <c r="C20" s="266"/>
      <c r="D20" s="273">
        <v>30</v>
      </c>
      <c r="E20" s="270"/>
      <c r="F20" s="274">
        <v>30</v>
      </c>
      <c r="G20" s="270"/>
      <c r="H20" s="273">
        <v>49</v>
      </c>
      <c r="I20" s="270"/>
      <c r="J20" s="274">
        <v>49</v>
      </c>
      <c r="K20" s="270"/>
      <c r="L20" s="275">
        <v>30</v>
      </c>
      <c r="M20" s="270"/>
      <c r="N20" s="274">
        <v>30</v>
      </c>
      <c r="O20" s="266" t="s">
        <v>524</v>
      </c>
      <c r="P20" s="276"/>
    </row>
    <row r="21" spans="2:16" ht="13">
      <c r="B21" s="266" t="s">
        <v>33</v>
      </c>
      <c r="C21" s="266"/>
      <c r="D21" s="273">
        <v>30.5</v>
      </c>
      <c r="E21" s="270"/>
      <c r="F21" s="274">
        <v>30.5</v>
      </c>
      <c r="G21" s="270"/>
      <c r="H21" s="273">
        <v>32.5</v>
      </c>
      <c r="I21" s="270"/>
      <c r="J21" s="274">
        <v>32.5</v>
      </c>
      <c r="K21" s="270"/>
      <c r="L21" s="275">
        <v>29</v>
      </c>
      <c r="M21" s="270"/>
      <c r="N21" s="274">
        <v>29</v>
      </c>
      <c r="O21" s="266"/>
      <c r="P21" s="276"/>
    </row>
    <row r="22" spans="2:16" ht="13">
      <c r="B22" s="266" t="s">
        <v>34</v>
      </c>
      <c r="C22" s="266"/>
      <c r="D22" s="273">
        <v>24</v>
      </c>
      <c r="E22" s="270">
        <v>0.03</v>
      </c>
      <c r="F22" s="274">
        <v>24.03</v>
      </c>
      <c r="G22" s="270"/>
      <c r="H22" s="273">
        <v>26</v>
      </c>
      <c r="I22" s="270">
        <v>0.03</v>
      </c>
      <c r="J22" s="274">
        <v>26.03</v>
      </c>
      <c r="K22" s="270"/>
      <c r="L22" s="275">
        <v>24</v>
      </c>
      <c r="M22" s="270">
        <v>0.03</v>
      </c>
      <c r="N22" s="274">
        <v>24.03</v>
      </c>
      <c r="O22" s="266" t="s">
        <v>547</v>
      </c>
      <c r="P22" s="276"/>
    </row>
    <row r="23" spans="2:16" ht="13">
      <c r="B23" s="266" t="s">
        <v>36</v>
      </c>
      <c r="C23" s="266"/>
      <c r="D23" s="273">
        <v>24.6</v>
      </c>
      <c r="E23" s="270">
        <v>1.4</v>
      </c>
      <c r="F23" s="274">
        <v>26</v>
      </c>
      <c r="G23" s="270"/>
      <c r="H23" s="273">
        <v>21.6</v>
      </c>
      <c r="I23" s="270">
        <v>1.4</v>
      </c>
      <c r="J23" s="274">
        <v>23</v>
      </c>
      <c r="K23" s="270"/>
      <c r="L23" s="273">
        <v>24.6</v>
      </c>
      <c r="M23" s="270">
        <v>1.4</v>
      </c>
      <c r="N23" s="274">
        <v>26</v>
      </c>
      <c r="O23" s="266" t="s">
        <v>492</v>
      </c>
      <c r="P23" s="276"/>
    </row>
    <row r="24" spans="2:16" ht="13">
      <c r="B24" s="266" t="s">
        <v>38</v>
      </c>
      <c r="C24" s="266"/>
      <c r="D24" s="273">
        <v>20</v>
      </c>
      <c r="E24" s="270">
        <v>1.25E-3</v>
      </c>
      <c r="F24" s="274">
        <v>20.001249999999999</v>
      </c>
      <c r="G24" s="270"/>
      <c r="H24" s="273">
        <v>20</v>
      </c>
      <c r="I24" s="270">
        <v>1.25E-3</v>
      </c>
      <c r="J24" s="274">
        <v>20.001249999999999</v>
      </c>
      <c r="K24" s="270"/>
      <c r="L24" s="275">
        <v>20</v>
      </c>
      <c r="M24" s="270">
        <v>1.25E-3</v>
      </c>
      <c r="N24" s="274">
        <v>20.001249999999999</v>
      </c>
      <c r="O24" s="266" t="s">
        <v>8</v>
      </c>
      <c r="P24" s="276"/>
    </row>
    <row r="25" spans="2:16" ht="13">
      <c r="B25" s="266" t="s">
        <v>39</v>
      </c>
      <c r="C25" s="266"/>
      <c r="D25" s="273">
        <v>30</v>
      </c>
      <c r="E25" s="270"/>
      <c r="F25" s="274">
        <v>30</v>
      </c>
      <c r="G25" s="270"/>
      <c r="H25" s="273">
        <v>31.2</v>
      </c>
      <c r="I25" s="270"/>
      <c r="J25" s="274">
        <v>31.2</v>
      </c>
      <c r="K25" s="270"/>
      <c r="L25" s="275">
        <v>30</v>
      </c>
      <c r="M25" s="270"/>
      <c r="N25" s="274">
        <v>30</v>
      </c>
      <c r="O25" s="266"/>
      <c r="P25" s="276"/>
    </row>
    <row r="26" spans="2:16" ht="13">
      <c r="B26" s="266" t="s">
        <v>538</v>
      </c>
      <c r="C26" s="266"/>
      <c r="D26" s="273">
        <v>36.700000000000003</v>
      </c>
      <c r="E26" s="270"/>
      <c r="F26" s="274">
        <v>36.700000000000003</v>
      </c>
      <c r="G26" s="270"/>
      <c r="H26" s="273">
        <v>37.450000000000003</v>
      </c>
      <c r="I26" s="270"/>
      <c r="J26" s="274">
        <v>37.450000000000003</v>
      </c>
      <c r="K26" s="270"/>
      <c r="L26" s="273">
        <v>36.700000000000003</v>
      </c>
      <c r="M26" s="270"/>
      <c r="N26" s="274">
        <v>36.700000000000003</v>
      </c>
      <c r="O26" s="266" t="s">
        <v>170</v>
      </c>
      <c r="P26" s="276"/>
    </row>
    <row r="27" spans="2:16" ht="13">
      <c r="B27" s="266" t="s">
        <v>41</v>
      </c>
      <c r="C27" s="266"/>
      <c r="D27" s="273">
        <v>24</v>
      </c>
      <c r="E27" s="270"/>
      <c r="F27" s="274">
        <v>24</v>
      </c>
      <c r="G27" s="270"/>
      <c r="H27" s="273">
        <v>24</v>
      </c>
      <c r="I27" s="270"/>
      <c r="J27" s="274">
        <v>24</v>
      </c>
      <c r="K27" s="270"/>
      <c r="L27" s="275">
        <v>24</v>
      </c>
      <c r="M27" s="270"/>
      <c r="N27" s="274">
        <v>24</v>
      </c>
      <c r="O27" s="266"/>
      <c r="P27" s="276"/>
    </row>
    <row r="28" spans="2:16" ht="13">
      <c r="B28" s="266" t="s">
        <v>43</v>
      </c>
      <c r="C28" s="266"/>
      <c r="D28" s="273">
        <v>26.3</v>
      </c>
      <c r="E28" s="270"/>
      <c r="F28" s="274">
        <v>26.3</v>
      </c>
      <c r="G28" s="270"/>
      <c r="H28" s="273">
        <v>26.3</v>
      </c>
      <c r="I28" s="270"/>
      <c r="J28" s="274">
        <v>26.3</v>
      </c>
      <c r="K28" s="270"/>
      <c r="L28" s="275">
        <v>26.3</v>
      </c>
      <c r="M28" s="270"/>
      <c r="N28" s="274">
        <v>26.3</v>
      </c>
      <c r="O28" s="266" t="s">
        <v>401</v>
      </c>
      <c r="P28" s="276"/>
    </row>
    <row r="29" spans="2:16" ht="13">
      <c r="B29" s="266" t="s">
        <v>44</v>
      </c>
      <c r="C29" s="266"/>
      <c r="D29" s="273">
        <v>28.5</v>
      </c>
      <c r="E29" s="270">
        <v>0.1</v>
      </c>
      <c r="F29" s="274">
        <v>28.6</v>
      </c>
      <c r="G29" s="270"/>
      <c r="H29" s="273">
        <v>28.5</v>
      </c>
      <c r="I29" s="270">
        <v>0.1</v>
      </c>
      <c r="J29" s="274">
        <v>28.6</v>
      </c>
      <c r="K29" s="270"/>
      <c r="L29" s="273">
        <v>28.5</v>
      </c>
      <c r="M29" s="270">
        <v>0.1</v>
      </c>
      <c r="N29" s="274">
        <v>28.6</v>
      </c>
      <c r="O29" s="266" t="s">
        <v>435</v>
      </c>
      <c r="P29" s="276"/>
    </row>
    <row r="30" spans="2:16" ht="13">
      <c r="B30" s="266" t="s">
        <v>45</v>
      </c>
      <c r="C30" s="266"/>
      <c r="D30" s="273">
        <v>18</v>
      </c>
      <c r="E30" s="270">
        <v>0.4</v>
      </c>
      <c r="F30" s="274">
        <v>18.399999999999999</v>
      </c>
      <c r="G30" s="270"/>
      <c r="H30" s="273">
        <v>18</v>
      </c>
      <c r="I30" s="270">
        <v>0.4</v>
      </c>
      <c r="J30" s="274">
        <v>18.399999999999999</v>
      </c>
      <c r="K30" s="270"/>
      <c r="L30" s="275">
        <v>18</v>
      </c>
      <c r="M30" s="270">
        <v>0.4</v>
      </c>
      <c r="N30" s="274">
        <v>18.399999999999999</v>
      </c>
      <c r="O30" s="266" t="s">
        <v>46</v>
      </c>
      <c r="P30" s="276"/>
    </row>
    <row r="31" spans="2:16" ht="13">
      <c r="B31" s="266" t="s">
        <v>47</v>
      </c>
      <c r="C31" s="266"/>
      <c r="D31" s="273">
        <v>17</v>
      </c>
      <c r="E31" s="270">
        <v>0.42</v>
      </c>
      <c r="F31" s="274">
        <v>17.420000000000002</v>
      </c>
      <c r="G31" s="270"/>
      <c r="H31" s="273">
        <v>17</v>
      </c>
      <c r="I31" s="270">
        <v>0.42</v>
      </c>
      <c r="J31" s="274">
        <v>17.420000000000002</v>
      </c>
      <c r="K31" s="270"/>
      <c r="L31" s="275">
        <v>17</v>
      </c>
      <c r="M31" s="270">
        <v>0.3</v>
      </c>
      <c r="N31" s="274">
        <v>17.3</v>
      </c>
      <c r="O31" s="266" t="s">
        <v>436</v>
      </c>
      <c r="P31" s="276"/>
    </row>
    <row r="32" spans="2:16" ht="13">
      <c r="B32" s="266" t="s">
        <v>48</v>
      </c>
      <c r="C32" s="266"/>
      <c r="D32" s="273">
        <v>32</v>
      </c>
      <c r="E32" s="270"/>
      <c r="F32" s="274">
        <v>32</v>
      </c>
      <c r="G32" s="270"/>
      <c r="H32" s="273">
        <v>29.45</v>
      </c>
      <c r="I32" s="270"/>
      <c r="J32" s="274">
        <v>29.45</v>
      </c>
      <c r="K32" s="270"/>
      <c r="L32" s="275">
        <v>32</v>
      </c>
      <c r="M32" s="270"/>
      <c r="N32" s="274">
        <v>32</v>
      </c>
      <c r="O32" s="266"/>
      <c r="P32" s="276"/>
    </row>
    <row r="33" spans="2:16" ht="13">
      <c r="B33" s="266" t="s">
        <v>49</v>
      </c>
      <c r="C33" s="266"/>
      <c r="D33" s="273">
        <v>29.3</v>
      </c>
      <c r="E33" s="270">
        <v>0.9</v>
      </c>
      <c r="F33" s="274">
        <v>30.2</v>
      </c>
      <c r="G33" s="270"/>
      <c r="H33" s="273">
        <v>29.3</v>
      </c>
      <c r="I33" s="270">
        <v>0.3</v>
      </c>
      <c r="J33" s="274">
        <v>29.6</v>
      </c>
      <c r="K33" s="270"/>
      <c r="L33" s="273">
        <v>29.3</v>
      </c>
      <c r="M33" s="270">
        <v>0.9</v>
      </c>
      <c r="N33" s="274">
        <v>30.2</v>
      </c>
      <c r="O33" s="266" t="s">
        <v>493</v>
      </c>
      <c r="P33" s="276"/>
    </row>
    <row r="34" spans="2:16" ht="13">
      <c r="B34" s="266" t="s">
        <v>539</v>
      </c>
      <c r="C34" s="266"/>
      <c r="D34" s="273">
        <v>23</v>
      </c>
      <c r="E34" s="270">
        <v>0.80500000000000005</v>
      </c>
      <c r="F34" s="274">
        <v>23.805</v>
      </c>
      <c r="G34" s="270"/>
      <c r="H34" s="273">
        <v>27</v>
      </c>
      <c r="I34" s="270">
        <v>0.75</v>
      </c>
      <c r="J34" s="274">
        <v>27.75</v>
      </c>
      <c r="K34" s="270"/>
      <c r="L34" s="275">
        <v>23</v>
      </c>
      <c r="M34" s="270">
        <v>0.80500000000000005</v>
      </c>
      <c r="N34" s="274">
        <v>23.805</v>
      </c>
      <c r="O34" s="266" t="s">
        <v>437</v>
      </c>
      <c r="P34" s="276"/>
    </row>
    <row r="35" spans="2:16" ht="13">
      <c r="B35" s="266" t="s">
        <v>52</v>
      </c>
      <c r="C35" s="266"/>
      <c r="D35" s="273">
        <v>22.2</v>
      </c>
      <c r="E35" s="270">
        <v>1.625</v>
      </c>
      <c r="F35" s="274">
        <v>23.824999999999999</v>
      </c>
      <c r="G35" s="270"/>
      <c r="H35" s="273">
        <v>22.2</v>
      </c>
      <c r="I35" s="270">
        <v>1.625</v>
      </c>
      <c r="J35" s="274">
        <v>23.824999999999999</v>
      </c>
      <c r="K35" s="270"/>
      <c r="L35" s="273">
        <v>22.2</v>
      </c>
      <c r="M35" s="270">
        <v>1.625</v>
      </c>
      <c r="N35" s="274">
        <v>23.824999999999999</v>
      </c>
      <c r="O35" s="266" t="s">
        <v>53</v>
      </c>
      <c r="P35" s="276"/>
    </row>
    <row r="36" spans="2:16" ht="13">
      <c r="B36" s="266" t="s">
        <v>54</v>
      </c>
      <c r="C36" s="266"/>
      <c r="D36" s="273">
        <v>10.5</v>
      </c>
      <c r="E36" s="270">
        <v>30.9</v>
      </c>
      <c r="F36" s="274">
        <v>41.4</v>
      </c>
      <c r="G36" s="270"/>
      <c r="H36" s="273">
        <v>13.5</v>
      </c>
      <c r="I36" s="270">
        <v>35</v>
      </c>
      <c r="J36" s="274">
        <v>48.5</v>
      </c>
      <c r="K36" s="270"/>
      <c r="L36" s="275">
        <v>10.5</v>
      </c>
      <c r="M36" s="270">
        <v>30.9</v>
      </c>
      <c r="N36" s="274">
        <v>41.4</v>
      </c>
      <c r="O36" s="266" t="s">
        <v>157</v>
      </c>
      <c r="P36" s="276"/>
    </row>
    <row r="37" spans="2:16" ht="13">
      <c r="B37" s="266" t="s">
        <v>56</v>
      </c>
      <c r="C37" s="266"/>
      <c r="D37" s="273">
        <v>17</v>
      </c>
      <c r="E37" s="270">
        <v>1.875</v>
      </c>
      <c r="F37" s="274">
        <v>18.875</v>
      </c>
      <c r="G37" s="270"/>
      <c r="H37" s="273">
        <v>21</v>
      </c>
      <c r="I37" s="270">
        <v>1.875</v>
      </c>
      <c r="J37" s="274">
        <v>22.875</v>
      </c>
      <c r="K37" s="270"/>
      <c r="L37" s="275">
        <v>17</v>
      </c>
      <c r="M37" s="270">
        <v>1.875</v>
      </c>
      <c r="N37" s="274">
        <v>18.875</v>
      </c>
      <c r="O37" s="266" t="s">
        <v>57</v>
      </c>
      <c r="P37" s="276"/>
    </row>
    <row r="38" spans="2:16" ht="13">
      <c r="B38" s="266" t="s">
        <v>58</v>
      </c>
      <c r="C38" s="266"/>
      <c r="D38" s="273">
        <v>8.0500000000000007</v>
      </c>
      <c r="E38" s="270">
        <v>17.399999999999999</v>
      </c>
      <c r="F38" s="274">
        <v>25.45</v>
      </c>
      <c r="G38" s="270"/>
      <c r="H38" s="273">
        <v>8</v>
      </c>
      <c r="I38" s="270">
        <v>15.65</v>
      </c>
      <c r="J38" s="274">
        <v>23.65</v>
      </c>
      <c r="K38" s="270"/>
      <c r="L38" s="275">
        <v>8.0500000000000007</v>
      </c>
      <c r="M38" s="270">
        <v>17.399999999999999</v>
      </c>
      <c r="N38" s="274">
        <v>25.45</v>
      </c>
      <c r="O38" s="266" t="s">
        <v>438</v>
      </c>
      <c r="P38" s="276"/>
    </row>
    <row r="39" spans="2:16" ht="13">
      <c r="B39" s="266" t="s">
        <v>439</v>
      </c>
      <c r="C39" s="266"/>
      <c r="D39" s="273">
        <v>36.1</v>
      </c>
      <c r="E39" s="270">
        <v>0.25</v>
      </c>
      <c r="F39" s="274">
        <v>36.35</v>
      </c>
      <c r="G39" s="270"/>
      <c r="H39" s="273">
        <v>36.1</v>
      </c>
      <c r="I39" s="270">
        <v>0.25</v>
      </c>
      <c r="J39" s="274">
        <v>36.35</v>
      </c>
      <c r="K39" s="270"/>
      <c r="L39" s="273">
        <v>36.1</v>
      </c>
      <c r="M39" s="270">
        <v>0.25</v>
      </c>
      <c r="N39" s="274">
        <v>36.35</v>
      </c>
      <c r="O39" s="266" t="s">
        <v>525</v>
      </c>
      <c r="P39" s="276"/>
    </row>
    <row r="40" spans="2:16" ht="13">
      <c r="B40" s="266" t="s">
        <v>61</v>
      </c>
      <c r="C40" s="266"/>
      <c r="D40" s="273">
        <v>23</v>
      </c>
      <c r="E40" s="270"/>
      <c r="F40" s="274">
        <v>23</v>
      </c>
      <c r="G40" s="270"/>
      <c r="H40" s="273">
        <v>23</v>
      </c>
      <c r="I40" s="270"/>
      <c r="J40" s="274">
        <v>23</v>
      </c>
      <c r="K40" s="270"/>
      <c r="L40" s="273">
        <v>23</v>
      </c>
      <c r="M40" s="270"/>
      <c r="N40" s="274">
        <v>23</v>
      </c>
      <c r="O40" s="266"/>
      <c r="P40" s="276"/>
    </row>
    <row r="41" spans="2:16" ht="13">
      <c r="B41" s="266" t="s">
        <v>190</v>
      </c>
      <c r="C41" s="266"/>
      <c r="D41" s="273">
        <v>38.5</v>
      </c>
      <c r="E41" s="270"/>
      <c r="F41" s="274">
        <v>38.5</v>
      </c>
      <c r="G41" s="270"/>
      <c r="H41" s="273">
        <v>47</v>
      </c>
      <c r="I41" s="270"/>
      <c r="J41" s="274">
        <v>47</v>
      </c>
      <c r="K41" s="270"/>
      <c r="L41" s="273">
        <v>38.5</v>
      </c>
      <c r="M41" s="270"/>
      <c r="N41" s="274">
        <v>38.5</v>
      </c>
      <c r="O41" s="266"/>
      <c r="P41" s="276"/>
    </row>
    <row r="42" spans="2:16" ht="13">
      <c r="B42" s="266" t="s">
        <v>64</v>
      </c>
      <c r="C42" s="266"/>
      <c r="D42" s="273">
        <v>19</v>
      </c>
      <c r="E42" s="270">
        <v>1</v>
      </c>
      <c r="F42" s="274">
        <v>20</v>
      </c>
      <c r="G42" s="270"/>
      <c r="H42" s="273">
        <v>19</v>
      </c>
      <c r="I42" s="270">
        <v>1</v>
      </c>
      <c r="J42" s="274">
        <v>20</v>
      </c>
      <c r="K42" s="270"/>
      <c r="L42" s="275">
        <v>19</v>
      </c>
      <c r="M42" s="270">
        <v>1</v>
      </c>
      <c r="N42" s="274">
        <v>20</v>
      </c>
      <c r="O42" s="266" t="s">
        <v>46</v>
      </c>
      <c r="P42" s="276"/>
    </row>
    <row r="43" spans="2:16" ht="13">
      <c r="B43" s="266" t="s">
        <v>540</v>
      </c>
      <c r="C43" s="266"/>
      <c r="D43" s="273">
        <v>36</v>
      </c>
      <c r="E43" s="270"/>
      <c r="F43" s="274">
        <v>36</v>
      </c>
      <c r="G43" s="270"/>
      <c r="H43" s="273">
        <v>36</v>
      </c>
      <c r="I43" s="270"/>
      <c r="J43" s="274">
        <v>36</v>
      </c>
      <c r="K43" s="270"/>
      <c r="L43" s="275">
        <v>36</v>
      </c>
      <c r="M43" s="270"/>
      <c r="N43" s="274">
        <v>36</v>
      </c>
      <c r="O43" s="266"/>
      <c r="P43" s="276"/>
    </row>
    <row r="44" spans="2:16" ht="13">
      <c r="B44" s="266" t="s">
        <v>66</v>
      </c>
      <c r="C44" s="266"/>
      <c r="D44" s="273">
        <v>57.6</v>
      </c>
      <c r="E44" s="270"/>
      <c r="F44" s="274">
        <v>57.6</v>
      </c>
      <c r="G44" s="270"/>
      <c r="H44" s="273">
        <v>74.099999999999994</v>
      </c>
      <c r="I44" s="270"/>
      <c r="J44" s="274">
        <v>74.099999999999994</v>
      </c>
      <c r="K44" s="270"/>
      <c r="L44" s="275">
        <v>57.6</v>
      </c>
      <c r="M44" s="270"/>
      <c r="N44" s="274">
        <v>57.6</v>
      </c>
      <c r="O44" s="266" t="s">
        <v>526</v>
      </c>
      <c r="P44" s="276"/>
    </row>
    <row r="45" spans="2:16" ht="13">
      <c r="B45" s="266" t="s">
        <v>541</v>
      </c>
      <c r="C45" s="266"/>
      <c r="D45" s="273">
        <v>34</v>
      </c>
      <c r="E45" s="270">
        <v>1</v>
      </c>
      <c r="F45" s="274">
        <v>35</v>
      </c>
      <c r="G45" s="270"/>
      <c r="H45" s="273">
        <v>34</v>
      </c>
      <c r="I45" s="270">
        <v>1</v>
      </c>
      <c r="J45" s="274">
        <v>35</v>
      </c>
      <c r="K45" s="270"/>
      <c r="L45" s="275">
        <v>34</v>
      </c>
      <c r="M45" s="270">
        <v>1</v>
      </c>
      <c r="N45" s="274">
        <v>35</v>
      </c>
      <c r="O45" s="266" t="s">
        <v>69</v>
      </c>
      <c r="P45" s="276"/>
    </row>
    <row r="46" spans="2:16" ht="13">
      <c r="B46" s="266" t="s">
        <v>542</v>
      </c>
      <c r="C46" s="266"/>
      <c r="D46" s="273">
        <v>22</v>
      </c>
      <c r="E46" s="270">
        <v>0.75</v>
      </c>
      <c r="F46" s="274">
        <v>22.75</v>
      </c>
      <c r="G46" s="270"/>
      <c r="H46" s="273">
        <v>22</v>
      </c>
      <c r="I46" s="270">
        <v>0.75</v>
      </c>
      <c r="J46" s="274">
        <v>22.75</v>
      </c>
      <c r="K46" s="270"/>
      <c r="L46" s="275">
        <v>22</v>
      </c>
      <c r="M46" s="270">
        <v>0.75</v>
      </c>
      <c r="N46" s="274">
        <v>22.75</v>
      </c>
      <c r="O46" s="266" t="s">
        <v>440</v>
      </c>
      <c r="P46" s="276"/>
    </row>
    <row r="47" spans="2:16" ht="13">
      <c r="B47" s="266" t="s">
        <v>163</v>
      </c>
      <c r="C47" s="266"/>
      <c r="D47" s="273">
        <v>28</v>
      </c>
      <c r="E47" s="270">
        <v>2</v>
      </c>
      <c r="F47" s="274">
        <v>30</v>
      </c>
      <c r="G47" s="270"/>
      <c r="H47" s="273">
        <v>28</v>
      </c>
      <c r="I47" s="270">
        <v>2</v>
      </c>
      <c r="J47" s="274">
        <v>30</v>
      </c>
      <c r="K47" s="270"/>
      <c r="L47" s="275">
        <v>26.599999999999998</v>
      </c>
      <c r="M47" s="270">
        <v>2</v>
      </c>
      <c r="N47" s="274">
        <v>28.599999999999998</v>
      </c>
      <c r="O47" s="266" t="s">
        <v>495</v>
      </c>
      <c r="P47" s="276"/>
    </row>
    <row r="48" spans="2:16" ht="13">
      <c r="B48" s="266" t="s">
        <v>543</v>
      </c>
      <c r="C48" s="266"/>
      <c r="D48" s="273">
        <v>26</v>
      </c>
      <c r="E48" s="270">
        <v>1.4</v>
      </c>
      <c r="F48" s="274">
        <v>27.4</v>
      </c>
      <c r="G48" s="270"/>
      <c r="H48" s="273">
        <v>27</v>
      </c>
      <c r="I48" s="270">
        <v>1.4</v>
      </c>
      <c r="J48" s="274">
        <v>28.4</v>
      </c>
      <c r="K48" s="270"/>
      <c r="L48" s="275">
        <v>26</v>
      </c>
      <c r="M48" s="270">
        <v>1.4</v>
      </c>
      <c r="N48" s="274">
        <v>27.4</v>
      </c>
      <c r="O48" s="266" t="s">
        <v>165</v>
      </c>
      <c r="P48" s="276"/>
    </row>
    <row r="49" spans="2:16" ht="13">
      <c r="B49" s="266" t="s">
        <v>74</v>
      </c>
      <c r="C49" s="266"/>
      <c r="D49" s="273">
        <v>20</v>
      </c>
      <c r="E49" s="270"/>
      <c r="F49" s="274">
        <v>20</v>
      </c>
      <c r="G49" s="270"/>
      <c r="H49" s="273">
        <v>20</v>
      </c>
      <c r="I49" s="270"/>
      <c r="J49" s="274">
        <v>20</v>
      </c>
      <c r="K49" s="270"/>
      <c r="L49" s="275">
        <v>20</v>
      </c>
      <c r="M49" s="270"/>
      <c r="N49" s="274">
        <v>20</v>
      </c>
      <c r="O49" s="266"/>
      <c r="P49" s="276"/>
    </row>
    <row r="50" spans="2:16" ht="13">
      <c r="B50" s="266" t="s">
        <v>75</v>
      </c>
      <c r="C50" s="266"/>
      <c r="D50" s="273">
        <v>31.1</v>
      </c>
      <c r="E50" s="270"/>
      <c r="F50" s="274">
        <v>31.1</v>
      </c>
      <c r="G50" s="270"/>
      <c r="H50" s="273">
        <v>31.1</v>
      </c>
      <c r="I50" s="270"/>
      <c r="J50" s="274">
        <v>31.1</v>
      </c>
      <c r="K50" s="270"/>
      <c r="L50" s="275">
        <v>31.1</v>
      </c>
      <c r="M50" s="270"/>
      <c r="N50" s="274">
        <v>31.1</v>
      </c>
      <c r="O50" s="266" t="s">
        <v>520</v>
      </c>
      <c r="P50" s="276"/>
    </row>
    <row r="51" spans="2:16" ht="13">
      <c r="B51" s="266" t="s">
        <v>544</v>
      </c>
      <c r="C51" s="266"/>
      <c r="D51" s="273">
        <v>12.1</v>
      </c>
      <c r="E51" s="270">
        <v>18.71</v>
      </c>
      <c r="F51" s="274">
        <v>30.810000000000002</v>
      </c>
      <c r="G51" s="270"/>
      <c r="H51" s="273">
        <v>28</v>
      </c>
      <c r="I51" s="270">
        <v>4</v>
      </c>
      <c r="J51" s="274">
        <v>32</v>
      </c>
      <c r="K51" s="270"/>
      <c r="L51" s="273">
        <v>12.1</v>
      </c>
      <c r="M51" s="270">
        <v>18.71</v>
      </c>
      <c r="N51" s="274">
        <v>30.810000000000002</v>
      </c>
      <c r="O51" s="266" t="s">
        <v>441</v>
      </c>
      <c r="P51" s="276"/>
    </row>
    <row r="52" spans="2:16" ht="13">
      <c r="B52" s="266" t="s">
        <v>167</v>
      </c>
      <c r="C52" s="266"/>
      <c r="D52" s="273">
        <v>16.2</v>
      </c>
      <c r="E52" s="270"/>
      <c r="F52" s="274">
        <v>16.2</v>
      </c>
      <c r="G52" s="270"/>
      <c r="H52" s="273">
        <v>20.2</v>
      </c>
      <c r="I52" s="270"/>
      <c r="J52" s="274">
        <v>20.2</v>
      </c>
      <c r="K52" s="270"/>
      <c r="L52" s="275">
        <v>16.2</v>
      </c>
      <c r="M52" s="270"/>
      <c r="N52" s="274">
        <v>16.2</v>
      </c>
      <c r="O52" s="266" t="s">
        <v>168</v>
      </c>
      <c r="P52" s="276"/>
    </row>
    <row r="53" spans="2:16" ht="13">
      <c r="B53" s="266" t="s">
        <v>295</v>
      </c>
      <c r="C53" s="266"/>
      <c r="D53" s="273">
        <v>49.4</v>
      </c>
      <c r="E53" s="270"/>
      <c r="F53" s="274">
        <v>49.4</v>
      </c>
      <c r="G53" s="270"/>
      <c r="H53" s="273">
        <v>49.4</v>
      </c>
      <c r="I53" s="270"/>
      <c r="J53" s="274">
        <v>49.4</v>
      </c>
      <c r="K53" s="270"/>
      <c r="L53" s="273">
        <v>49.4</v>
      </c>
      <c r="M53" s="270"/>
      <c r="N53" s="274">
        <v>49.4</v>
      </c>
      <c r="O53" s="266" t="s">
        <v>169</v>
      </c>
      <c r="P53" s="276"/>
    </row>
    <row r="54" spans="2:16" ht="13">
      <c r="B54" s="266" t="s">
        <v>82</v>
      </c>
      <c r="C54" s="266"/>
      <c r="D54" s="273">
        <v>20.5</v>
      </c>
      <c r="E54" s="270">
        <v>15.2</v>
      </c>
      <c r="F54" s="274">
        <v>35.700000000000003</v>
      </c>
      <c r="G54" s="270"/>
      <c r="H54" s="273">
        <v>20.5</v>
      </c>
      <c r="I54" s="270">
        <v>15.2</v>
      </c>
      <c r="J54" s="274">
        <v>35.700000000000003</v>
      </c>
      <c r="K54" s="270"/>
      <c r="L54" s="275">
        <v>20.5</v>
      </c>
      <c r="M54" s="270">
        <v>15.2</v>
      </c>
      <c r="N54" s="274">
        <v>35.700000000000003</v>
      </c>
      <c r="O54" s="266" t="s">
        <v>83</v>
      </c>
      <c r="P54" s="276"/>
    </row>
    <row r="55" spans="2:16" ht="13">
      <c r="B55" s="266" t="s">
        <v>107</v>
      </c>
      <c r="C55" s="266"/>
      <c r="D55" s="273">
        <v>30.9</v>
      </c>
      <c r="E55" s="270">
        <v>2</v>
      </c>
      <c r="F55" s="274">
        <v>32.9</v>
      </c>
      <c r="G55" s="270"/>
      <c r="H55" s="273">
        <v>30.9</v>
      </c>
      <c r="I55" s="270">
        <v>2</v>
      </c>
      <c r="J55" s="274">
        <v>32.9</v>
      </c>
      <c r="K55" s="270"/>
      <c r="L55" s="273">
        <v>30.9</v>
      </c>
      <c r="M55" s="270">
        <v>2</v>
      </c>
      <c r="N55" s="274">
        <v>32.9</v>
      </c>
      <c r="O55" s="266" t="s">
        <v>352</v>
      </c>
      <c r="P55" s="276"/>
    </row>
    <row r="56" spans="2:16" ht="13">
      <c r="B56" s="266" t="s">
        <v>86</v>
      </c>
      <c r="C56" s="266"/>
      <c r="D56" s="273">
        <v>23</v>
      </c>
      <c r="E56" s="270">
        <v>1</v>
      </c>
      <c r="F56" s="274">
        <v>24</v>
      </c>
      <c r="G56" s="270"/>
      <c r="H56" s="273">
        <v>23</v>
      </c>
      <c r="I56" s="270">
        <v>1</v>
      </c>
      <c r="J56" s="274">
        <v>24</v>
      </c>
      <c r="K56" s="270"/>
      <c r="L56" s="273">
        <v>23</v>
      </c>
      <c r="M56" s="270">
        <v>1</v>
      </c>
      <c r="N56" s="274">
        <v>24</v>
      </c>
      <c r="O56" s="266" t="s">
        <v>172</v>
      </c>
      <c r="P56" s="276"/>
    </row>
    <row r="57" spans="2:16" ht="13">
      <c r="B57" s="266"/>
      <c r="C57" s="266"/>
      <c r="D57" s="273"/>
      <c r="E57" s="275"/>
      <c r="F57" s="274"/>
      <c r="G57" s="270"/>
      <c r="H57" s="273"/>
      <c r="I57" s="275"/>
      <c r="J57" s="274"/>
      <c r="K57" s="270"/>
      <c r="L57" s="275"/>
      <c r="M57" s="270"/>
      <c r="N57" s="274"/>
      <c r="O57" s="266"/>
      <c r="P57" s="276"/>
    </row>
    <row r="58" spans="2:16" ht="13">
      <c r="B58" s="266" t="s">
        <v>173</v>
      </c>
      <c r="C58" s="266"/>
      <c r="D58" s="273">
        <v>23.5</v>
      </c>
      <c r="E58" s="270"/>
      <c r="F58" s="274">
        <v>23.5</v>
      </c>
      <c r="G58" s="270"/>
      <c r="H58" s="273">
        <v>23.5</v>
      </c>
      <c r="I58" s="270"/>
      <c r="J58" s="274">
        <v>23.5</v>
      </c>
      <c r="K58" s="270"/>
      <c r="L58" s="275">
        <v>23.5</v>
      </c>
      <c r="M58" s="270"/>
      <c r="N58" s="274">
        <v>23.5</v>
      </c>
      <c r="O58" s="266"/>
      <c r="P58" s="276"/>
    </row>
    <row r="59" spans="2:16" ht="13">
      <c r="B59" s="266"/>
      <c r="C59" s="266"/>
      <c r="D59" s="273"/>
      <c r="E59" s="270"/>
      <c r="F59" s="274"/>
      <c r="G59" s="270"/>
      <c r="H59" s="273"/>
      <c r="I59" s="270"/>
      <c r="J59" s="274"/>
      <c r="K59" s="270"/>
      <c r="L59" s="275"/>
      <c r="M59" s="270"/>
      <c r="N59" s="274"/>
      <c r="O59" s="266"/>
      <c r="P59" s="276"/>
    </row>
    <row r="60" spans="2:16" s="229" customFormat="1" ht="13">
      <c r="B60" s="266" t="s">
        <v>87</v>
      </c>
      <c r="C60" s="266"/>
      <c r="D60" s="273">
        <v>18.3</v>
      </c>
      <c r="E60" s="270">
        <v>0.1</v>
      </c>
      <c r="F60" s="274">
        <v>18.400000000000002</v>
      </c>
      <c r="G60" s="270"/>
      <c r="H60" s="273">
        <v>24.3</v>
      </c>
      <c r="I60" s="270">
        <v>0.1</v>
      </c>
      <c r="J60" s="274">
        <v>24.400000000000002</v>
      </c>
      <c r="K60" s="270"/>
      <c r="L60" s="273">
        <v>18.3</v>
      </c>
      <c r="M60" s="270">
        <v>0.1</v>
      </c>
      <c r="N60" s="274">
        <v>18.400000000000002</v>
      </c>
      <c r="O60" s="277" t="s">
        <v>527</v>
      </c>
      <c r="P60" s="276"/>
    </row>
    <row r="61" spans="2:16">
      <c r="D61" s="223"/>
      <c r="E61" s="228"/>
      <c r="F61" s="227"/>
      <c r="G61" s="226"/>
      <c r="H61" s="223"/>
      <c r="I61" s="228"/>
      <c r="J61" s="227"/>
      <c r="K61" s="226"/>
      <c r="L61" s="223"/>
      <c r="M61" s="222"/>
      <c r="N61" s="221"/>
      <c r="O61" s="220"/>
      <c r="P61" s="236"/>
    </row>
    <row r="62" spans="2:16" ht="13">
      <c r="B62" s="216" t="s">
        <v>545</v>
      </c>
      <c r="C62" s="224"/>
      <c r="P62" s="236"/>
    </row>
    <row r="63" spans="2:16" ht="13">
      <c r="B63" s="218" t="s">
        <v>504</v>
      </c>
      <c r="C63" s="224"/>
      <c r="P63" s="236"/>
    </row>
    <row r="64" spans="2:16" ht="13">
      <c r="B64" s="264" t="s">
        <v>454</v>
      </c>
      <c r="P64" s="236"/>
    </row>
    <row r="65" spans="2:16">
      <c r="B65" s="216" t="s">
        <v>442</v>
      </c>
      <c r="M65" s="222"/>
      <c r="N65" s="221"/>
      <c r="O65" s="220"/>
      <c r="P65" s="236"/>
    </row>
    <row r="66" spans="2:16">
      <c r="B66" s="216" t="s">
        <v>443</v>
      </c>
      <c r="P66" s="236"/>
    </row>
    <row r="67" spans="2:16">
      <c r="B67" s="216" t="s">
        <v>499</v>
      </c>
      <c r="P67" s="236"/>
    </row>
    <row r="68" spans="2:16">
      <c r="B68" s="216" t="s">
        <v>548</v>
      </c>
      <c r="P68" s="236"/>
    </row>
    <row r="69" spans="2:16">
      <c r="B69" s="216" t="s">
        <v>549</v>
      </c>
      <c r="P69" s="236"/>
    </row>
    <row r="70" spans="2:16">
      <c r="B70" s="216" t="s">
        <v>447</v>
      </c>
      <c r="M70" s="222"/>
      <c r="N70" s="221"/>
      <c r="O70" s="220"/>
      <c r="P70" s="236"/>
    </row>
    <row r="71" spans="2:16">
      <c r="B71" s="216" t="s">
        <v>448</v>
      </c>
      <c r="P71" s="236"/>
    </row>
    <row r="72" spans="2:16">
      <c r="B72" s="216" t="s">
        <v>550</v>
      </c>
      <c r="M72" s="222"/>
      <c r="N72" s="221"/>
      <c r="O72" s="220"/>
      <c r="P72" s="219"/>
    </row>
    <row r="73" spans="2:16">
      <c r="B73" s="216" t="s">
        <v>502</v>
      </c>
      <c r="P73" s="219"/>
    </row>
    <row r="74" spans="2:16">
      <c r="B74" s="216" t="s">
        <v>551</v>
      </c>
    </row>
    <row r="76" spans="2:16">
      <c r="I76" s="222"/>
      <c r="J76" s="221"/>
      <c r="K76" s="220"/>
      <c r="L76" s="223"/>
      <c r="M76" s="222"/>
      <c r="N76" s="221"/>
      <c r="O76" s="220"/>
      <c r="P76" s="219"/>
    </row>
    <row r="77" spans="2:16">
      <c r="C77" s="217"/>
    </row>
  </sheetData>
  <mergeCells count="2">
    <mergeCell ref="B2:Q2"/>
    <mergeCell ref="B3:Q3"/>
  </mergeCells>
  <pageMargins left="0.75" right="0.75" top="1" bottom="1" header="0.5" footer="0.5"/>
  <pageSetup scale="56" orientation="portrait"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7"/>
  <sheetViews>
    <sheetView showGridLines="0" zoomScale="70" zoomScaleNormal="70" workbookViewId="0">
      <selection activeCell="B1" sqref="B1"/>
    </sheetView>
  </sheetViews>
  <sheetFormatPr defaultColWidth="11.453125" defaultRowHeight="12.5"/>
  <cols>
    <col min="1" max="1" width="1.54296875" style="213" customWidth="1"/>
    <col min="2" max="2" width="15.7265625" style="216" customWidth="1"/>
    <col min="3" max="3" width="3.26953125" style="215" customWidth="1"/>
    <col min="4" max="6" width="11.453125" style="213" customWidth="1"/>
    <col min="7" max="7" width="3.1796875" style="214" customWidth="1"/>
    <col min="8" max="10" width="11.453125" style="213" customWidth="1"/>
    <col min="11" max="11" width="3" style="214" customWidth="1"/>
    <col min="12" max="14" width="11.453125" style="213" customWidth="1"/>
    <col min="15" max="15" width="3.26953125" style="214" customWidth="1"/>
    <col min="16" max="16" width="11.453125" style="213"/>
    <col min="17" max="17" width="15.1796875" style="213" customWidth="1"/>
    <col min="18" max="16384" width="11.453125" style="213"/>
  </cols>
  <sheetData>
    <row r="1" spans="2:16" ht="13">
      <c r="B1" s="263">
        <v>43553</v>
      </c>
      <c r="C1" s="263"/>
    </row>
    <row r="2" spans="2:16" ht="15.5">
      <c r="B2" s="265" t="s">
        <v>522</v>
      </c>
      <c r="C2" s="261"/>
      <c r="D2" s="259"/>
      <c r="E2" s="259"/>
      <c r="F2" s="259"/>
      <c r="G2" s="260"/>
      <c r="H2" s="259"/>
      <c r="I2" s="259"/>
      <c r="J2" s="259"/>
      <c r="K2" s="260"/>
      <c r="L2" s="259"/>
      <c r="M2" s="259"/>
      <c r="N2" s="259"/>
      <c r="O2" s="260"/>
      <c r="P2" s="259"/>
    </row>
    <row r="3" spans="2:16">
      <c r="B3" s="259"/>
      <c r="C3" s="260"/>
      <c r="D3" s="259"/>
      <c r="E3" s="259"/>
      <c r="F3" s="259"/>
      <c r="G3" s="260"/>
      <c r="H3" s="259"/>
      <c r="I3" s="259"/>
      <c r="J3" s="259"/>
      <c r="K3" s="260"/>
      <c r="L3" s="259"/>
      <c r="M3" s="259"/>
      <c r="N3" s="259"/>
      <c r="O3" s="260"/>
      <c r="P3" s="259"/>
    </row>
    <row r="4" spans="2:16">
      <c r="D4" s="223"/>
      <c r="E4" s="228"/>
      <c r="F4" s="227"/>
      <c r="G4" s="226"/>
      <c r="H4" s="223"/>
      <c r="I4" s="222"/>
      <c r="J4" s="221"/>
      <c r="K4" s="220"/>
      <c r="L4" s="223"/>
      <c r="N4" s="221"/>
      <c r="O4" s="220"/>
      <c r="P4" s="219"/>
    </row>
    <row r="5" spans="2:16" ht="13">
      <c r="D5" s="255"/>
      <c r="E5" s="258" t="s">
        <v>482</v>
      </c>
      <c r="F5" s="257"/>
      <c r="G5" s="256"/>
      <c r="H5" s="255"/>
      <c r="I5" s="254" t="s">
        <v>483</v>
      </c>
      <c r="J5" s="247"/>
      <c r="K5" s="232"/>
      <c r="L5" s="255"/>
      <c r="M5" s="254" t="s">
        <v>484</v>
      </c>
      <c r="N5" s="249"/>
      <c r="O5" s="253"/>
      <c r="P5" s="252"/>
    </row>
    <row r="6" spans="2:16" ht="13">
      <c r="B6" s="251" t="s">
        <v>1</v>
      </c>
      <c r="C6" s="250"/>
      <c r="D6" s="249" t="s">
        <v>136</v>
      </c>
      <c r="E6" s="248" t="s">
        <v>430</v>
      </c>
      <c r="F6" s="247" t="s">
        <v>138</v>
      </c>
      <c r="G6" s="232"/>
      <c r="H6" s="249" t="s">
        <v>136</v>
      </c>
      <c r="I6" s="248" t="s">
        <v>430</v>
      </c>
      <c r="J6" s="247" t="s">
        <v>138</v>
      </c>
      <c r="K6" s="232"/>
      <c r="L6" s="249" t="s">
        <v>136</v>
      </c>
      <c r="M6" s="248" t="s">
        <v>430</v>
      </c>
      <c r="N6" s="247" t="s">
        <v>138</v>
      </c>
      <c r="O6" s="232"/>
      <c r="P6" s="246" t="s">
        <v>5</v>
      </c>
    </row>
    <row r="7" spans="2:16" ht="15">
      <c r="B7" s="215" t="s">
        <v>518</v>
      </c>
      <c r="D7" s="223">
        <v>18</v>
      </c>
      <c r="E7" s="221"/>
      <c r="F7" s="245">
        <v>18</v>
      </c>
      <c r="G7" s="220"/>
      <c r="H7" s="223">
        <v>19</v>
      </c>
      <c r="I7" s="221"/>
      <c r="J7" s="245">
        <v>19</v>
      </c>
      <c r="K7" s="220"/>
      <c r="L7" s="227">
        <v>18</v>
      </c>
      <c r="M7" s="221"/>
      <c r="N7" s="245">
        <v>18</v>
      </c>
      <c r="P7" s="230"/>
    </row>
    <row r="8" spans="2:16" ht="13">
      <c r="B8" s="215" t="s">
        <v>9</v>
      </c>
      <c r="D8" s="231">
        <v>8</v>
      </c>
      <c r="E8" s="220">
        <v>0.95</v>
      </c>
      <c r="F8" s="232">
        <v>8.9499999999999993</v>
      </c>
      <c r="G8" s="220"/>
      <c r="H8" s="231">
        <v>8</v>
      </c>
      <c r="I8" s="220">
        <v>0.95</v>
      </c>
      <c r="J8" s="232">
        <v>8.9499999999999993</v>
      </c>
      <c r="K8" s="220"/>
      <c r="L8" s="226">
        <v>8</v>
      </c>
      <c r="M8" s="220">
        <v>0.95</v>
      </c>
      <c r="N8" s="232">
        <v>8.9499999999999993</v>
      </c>
      <c r="O8" s="214" t="s">
        <v>431</v>
      </c>
      <c r="P8" s="236"/>
    </row>
    <row r="9" spans="2:16" ht="13">
      <c r="B9" s="215" t="s">
        <v>11</v>
      </c>
      <c r="D9" s="231">
        <v>18</v>
      </c>
      <c r="E9" s="220">
        <v>1</v>
      </c>
      <c r="F9" s="232">
        <v>19</v>
      </c>
      <c r="G9" s="220"/>
      <c r="H9" s="231">
        <v>26</v>
      </c>
      <c r="I9" s="220">
        <v>1</v>
      </c>
      <c r="J9" s="232">
        <v>27</v>
      </c>
      <c r="K9" s="220"/>
      <c r="L9" s="226">
        <v>18</v>
      </c>
      <c r="M9" s="220">
        <v>1</v>
      </c>
      <c r="N9" s="232">
        <v>19</v>
      </c>
      <c r="O9" s="214" t="s">
        <v>486</v>
      </c>
      <c r="P9" s="236"/>
    </row>
    <row r="10" spans="2:16" ht="13">
      <c r="B10" s="215" t="s">
        <v>105</v>
      </c>
      <c r="D10" s="231">
        <v>21.5</v>
      </c>
      <c r="E10" s="220">
        <v>0.3</v>
      </c>
      <c r="F10" s="232">
        <v>21.8</v>
      </c>
      <c r="G10" s="220"/>
      <c r="H10" s="231">
        <v>22.5</v>
      </c>
      <c r="I10" s="220">
        <v>0.3</v>
      </c>
      <c r="J10" s="232">
        <v>22.8</v>
      </c>
      <c r="K10" s="220"/>
      <c r="L10" s="226">
        <v>21.5</v>
      </c>
      <c r="M10" s="220">
        <v>0.3</v>
      </c>
      <c r="N10" s="232">
        <v>21.8</v>
      </c>
      <c r="O10" s="214" t="s">
        <v>46</v>
      </c>
      <c r="P10" s="236"/>
    </row>
    <row r="11" spans="2:16" ht="13">
      <c r="B11" s="215" t="s">
        <v>15</v>
      </c>
      <c r="D11" s="231">
        <v>41.7</v>
      </c>
      <c r="E11" s="220">
        <v>6</v>
      </c>
      <c r="F11" s="232">
        <v>47.7</v>
      </c>
      <c r="G11" s="220"/>
      <c r="H11" s="231">
        <v>36</v>
      </c>
      <c r="I11" s="220">
        <v>31</v>
      </c>
      <c r="J11" s="232">
        <v>67</v>
      </c>
      <c r="K11" s="220"/>
      <c r="L11" s="226">
        <v>41.7</v>
      </c>
      <c r="M11" s="220">
        <v>6</v>
      </c>
      <c r="N11" s="232">
        <v>47.7</v>
      </c>
      <c r="O11" s="214" t="s">
        <v>487</v>
      </c>
      <c r="P11" s="236"/>
    </row>
    <row r="12" spans="2:16" ht="13">
      <c r="B12" s="215" t="s">
        <v>141</v>
      </c>
      <c r="D12" s="231">
        <v>22</v>
      </c>
      <c r="E12" s="220"/>
      <c r="F12" s="232">
        <v>22</v>
      </c>
      <c r="G12" s="220"/>
      <c r="H12" s="231">
        <v>20.5</v>
      </c>
      <c r="I12" s="220"/>
      <c r="J12" s="232">
        <v>20.5</v>
      </c>
      <c r="K12" s="220"/>
      <c r="L12" s="226">
        <v>22</v>
      </c>
      <c r="M12" s="220"/>
      <c r="N12" s="232">
        <v>22</v>
      </c>
      <c r="P12" s="236"/>
    </row>
    <row r="13" spans="2:16" ht="13">
      <c r="B13" s="215" t="s">
        <v>18</v>
      </c>
      <c r="D13" s="231">
        <v>25</v>
      </c>
      <c r="E13" s="220"/>
      <c r="F13" s="232">
        <v>25</v>
      </c>
      <c r="G13" s="220"/>
      <c r="H13" s="231">
        <v>43.9</v>
      </c>
      <c r="I13" s="220"/>
      <c r="J13" s="232">
        <v>43.9</v>
      </c>
      <c r="K13" s="220"/>
      <c r="L13" s="226">
        <v>25</v>
      </c>
      <c r="M13" s="220"/>
      <c r="N13" s="232">
        <v>25</v>
      </c>
      <c r="O13" s="214" t="s">
        <v>432</v>
      </c>
      <c r="P13" s="236"/>
    </row>
    <row r="14" spans="2:16" ht="13">
      <c r="B14" s="215" t="s">
        <v>19</v>
      </c>
      <c r="D14" s="231">
        <v>23</v>
      </c>
      <c r="E14" s="220"/>
      <c r="F14" s="232">
        <v>23</v>
      </c>
      <c r="G14" s="220"/>
      <c r="H14" s="231">
        <v>22</v>
      </c>
      <c r="I14" s="220"/>
      <c r="J14" s="232">
        <v>22</v>
      </c>
      <c r="K14" s="220"/>
      <c r="L14" s="226">
        <v>23</v>
      </c>
      <c r="M14" s="220"/>
      <c r="N14" s="232">
        <v>23</v>
      </c>
      <c r="O14" s="214" t="s">
        <v>433</v>
      </c>
      <c r="P14" s="236"/>
    </row>
    <row r="15" spans="2:16" ht="15">
      <c r="B15" s="215" t="s">
        <v>517</v>
      </c>
      <c r="D15" s="231">
        <v>18.100000000000001</v>
      </c>
      <c r="E15" s="220">
        <v>13.925000000000001</v>
      </c>
      <c r="F15" s="232">
        <v>31.425000000000001</v>
      </c>
      <c r="G15" s="220"/>
      <c r="H15" s="231">
        <v>19.100000000000001</v>
      </c>
      <c r="I15" s="220">
        <v>13.8</v>
      </c>
      <c r="J15" s="232">
        <v>32.299999999999997</v>
      </c>
      <c r="K15" s="220"/>
      <c r="L15" s="226">
        <v>18.100000000000001</v>
      </c>
      <c r="M15" s="220">
        <v>13.925000000000001</v>
      </c>
      <c r="N15" s="232">
        <v>31.425000000000001</v>
      </c>
      <c r="O15" s="214" t="s">
        <v>488</v>
      </c>
      <c r="P15" s="236"/>
    </row>
    <row r="16" spans="2:16" ht="15">
      <c r="B16" s="215" t="s">
        <v>516</v>
      </c>
      <c r="D16" s="231">
        <v>27.5</v>
      </c>
      <c r="E16" s="220"/>
      <c r="F16" s="232">
        <v>27.5</v>
      </c>
      <c r="G16" s="220"/>
      <c r="H16" s="231">
        <v>30.8</v>
      </c>
      <c r="I16" s="220"/>
      <c r="J16" s="232">
        <v>30.8</v>
      </c>
      <c r="K16" s="220"/>
      <c r="L16" s="226">
        <v>27.5</v>
      </c>
      <c r="M16" s="220"/>
      <c r="N16" s="232">
        <v>27.5</v>
      </c>
      <c r="O16" s="214" t="s">
        <v>489</v>
      </c>
      <c r="P16" s="236"/>
    </row>
    <row r="17" spans="2:16" ht="15">
      <c r="B17" s="215" t="s">
        <v>515</v>
      </c>
      <c r="D17" s="231">
        <v>16</v>
      </c>
      <c r="E17" s="220"/>
      <c r="F17" s="232">
        <v>16</v>
      </c>
      <c r="G17" s="220"/>
      <c r="H17" s="231">
        <v>16</v>
      </c>
      <c r="I17" s="220"/>
      <c r="J17" s="232">
        <v>16</v>
      </c>
      <c r="K17" s="220"/>
      <c r="L17" s="226">
        <v>16</v>
      </c>
      <c r="M17" s="220"/>
      <c r="N17" s="232">
        <v>16</v>
      </c>
      <c r="O17" s="214" t="s">
        <v>401</v>
      </c>
      <c r="P17" s="236"/>
    </row>
    <row r="18" spans="2:16" ht="13">
      <c r="B18" s="215" t="s">
        <v>27</v>
      </c>
      <c r="D18" s="231">
        <v>32</v>
      </c>
      <c r="E18" s="220">
        <v>1</v>
      </c>
      <c r="F18" s="232">
        <v>33</v>
      </c>
      <c r="G18" s="220"/>
      <c r="H18" s="231">
        <v>32</v>
      </c>
      <c r="I18" s="220">
        <v>1</v>
      </c>
      <c r="J18" s="232">
        <v>33</v>
      </c>
      <c r="K18" s="220"/>
      <c r="L18" s="226">
        <v>32</v>
      </c>
      <c r="M18" s="220">
        <v>1</v>
      </c>
      <c r="N18" s="232">
        <v>33</v>
      </c>
      <c r="O18" s="214" t="s">
        <v>490</v>
      </c>
      <c r="P18" s="236"/>
    </row>
    <row r="19" spans="2:16" ht="15">
      <c r="B19" s="215" t="s">
        <v>514</v>
      </c>
      <c r="D19" s="231">
        <v>19</v>
      </c>
      <c r="E19" s="220">
        <v>1.1000000000000001</v>
      </c>
      <c r="F19" s="232">
        <v>20.100000000000001</v>
      </c>
      <c r="G19" s="220"/>
      <c r="H19" s="231">
        <v>21.5</v>
      </c>
      <c r="I19" s="220">
        <v>1.1000000000000001</v>
      </c>
      <c r="J19" s="232">
        <v>22.6</v>
      </c>
      <c r="K19" s="220"/>
      <c r="L19" s="226">
        <v>19</v>
      </c>
      <c r="M19" s="220">
        <v>1.1000000000000001</v>
      </c>
      <c r="N19" s="232">
        <v>20.100000000000001</v>
      </c>
      <c r="O19" s="214" t="s">
        <v>491</v>
      </c>
      <c r="P19" s="236"/>
    </row>
    <row r="20" spans="2:16" ht="15">
      <c r="B20" s="215" t="s">
        <v>513</v>
      </c>
      <c r="D20" s="231">
        <v>29</v>
      </c>
      <c r="E20" s="220"/>
      <c r="F20" s="232">
        <v>29</v>
      </c>
      <c r="G20" s="220"/>
      <c r="H20" s="231">
        <v>48</v>
      </c>
      <c r="I20" s="220"/>
      <c r="J20" s="232">
        <v>48</v>
      </c>
      <c r="K20" s="220"/>
      <c r="L20" s="226">
        <v>29</v>
      </c>
      <c r="M20" s="220"/>
      <c r="N20" s="232">
        <v>29</v>
      </c>
      <c r="O20" s="214" t="s">
        <v>524</v>
      </c>
      <c r="P20" s="236"/>
    </row>
    <row r="21" spans="2:16" ht="13">
      <c r="B21" s="215" t="s">
        <v>33</v>
      </c>
      <c r="D21" s="231">
        <v>30.5</v>
      </c>
      <c r="E21" s="220"/>
      <c r="F21" s="232">
        <v>30.5</v>
      </c>
      <c r="G21" s="220"/>
      <c r="H21" s="231">
        <v>32.5</v>
      </c>
      <c r="I21" s="220"/>
      <c r="J21" s="232">
        <v>32.5</v>
      </c>
      <c r="K21" s="220"/>
      <c r="L21" s="226">
        <v>29</v>
      </c>
      <c r="M21" s="220"/>
      <c r="N21" s="232">
        <v>29</v>
      </c>
      <c r="P21" s="236"/>
    </row>
    <row r="22" spans="2:16" ht="13">
      <c r="B22" s="215" t="s">
        <v>34</v>
      </c>
      <c r="D22" s="231">
        <v>24</v>
      </c>
      <c r="E22" s="220">
        <v>1.03</v>
      </c>
      <c r="F22" s="232">
        <v>25.03</v>
      </c>
      <c r="G22" s="220"/>
      <c r="H22" s="231">
        <v>26</v>
      </c>
      <c r="I22" s="220">
        <v>1.03</v>
      </c>
      <c r="J22" s="232">
        <v>27.03</v>
      </c>
      <c r="K22" s="220"/>
      <c r="L22" s="226">
        <v>24</v>
      </c>
      <c r="M22" s="220">
        <v>1.03</v>
      </c>
      <c r="N22" s="232">
        <v>25.03</v>
      </c>
      <c r="O22" s="214" t="s">
        <v>434</v>
      </c>
      <c r="P22" s="236"/>
    </row>
    <row r="23" spans="2:16" ht="13">
      <c r="B23" s="215" t="s">
        <v>36</v>
      </c>
      <c r="D23" s="231">
        <v>24.6</v>
      </c>
      <c r="E23" s="220">
        <v>1.4</v>
      </c>
      <c r="F23" s="232">
        <v>26</v>
      </c>
      <c r="G23" s="220"/>
      <c r="H23" s="231">
        <v>21.6</v>
      </c>
      <c r="I23" s="220">
        <v>1.4</v>
      </c>
      <c r="J23" s="232">
        <v>23</v>
      </c>
      <c r="K23" s="220"/>
      <c r="L23" s="231">
        <v>24.6</v>
      </c>
      <c r="M23" s="220">
        <v>1.4</v>
      </c>
      <c r="N23" s="232">
        <v>26</v>
      </c>
      <c r="O23" s="214" t="s">
        <v>492</v>
      </c>
      <c r="P23" s="236"/>
    </row>
    <row r="24" spans="2:16" ht="13">
      <c r="B24" s="215" t="s">
        <v>38</v>
      </c>
      <c r="D24" s="231">
        <v>20</v>
      </c>
      <c r="E24" s="220">
        <v>0.125</v>
      </c>
      <c r="F24" s="232">
        <v>20.125</v>
      </c>
      <c r="G24" s="220"/>
      <c r="H24" s="231">
        <v>20</v>
      </c>
      <c r="I24" s="220">
        <v>0.125</v>
      </c>
      <c r="J24" s="232">
        <v>20.125</v>
      </c>
      <c r="K24" s="220"/>
      <c r="L24" s="226">
        <v>20</v>
      </c>
      <c r="M24" s="220">
        <v>0.125</v>
      </c>
      <c r="N24" s="232">
        <v>20.125</v>
      </c>
      <c r="O24" s="214" t="s">
        <v>8</v>
      </c>
      <c r="P24" s="236"/>
    </row>
    <row r="25" spans="2:16" ht="13">
      <c r="B25" s="215" t="s">
        <v>39</v>
      </c>
      <c r="D25" s="231">
        <v>30</v>
      </c>
      <c r="E25" s="220"/>
      <c r="F25" s="232">
        <v>30</v>
      </c>
      <c r="G25" s="220"/>
      <c r="H25" s="231">
        <v>31.2</v>
      </c>
      <c r="I25" s="220"/>
      <c r="J25" s="232">
        <v>31.2</v>
      </c>
      <c r="K25" s="220"/>
      <c r="L25" s="226">
        <v>30</v>
      </c>
      <c r="M25" s="220"/>
      <c r="N25" s="232">
        <v>30</v>
      </c>
      <c r="P25" s="236"/>
    </row>
    <row r="26" spans="2:16" ht="15">
      <c r="B26" s="215" t="s">
        <v>512</v>
      </c>
      <c r="D26" s="231">
        <v>35.299999999999997</v>
      </c>
      <c r="E26" s="220"/>
      <c r="F26" s="232">
        <v>35.299999999999997</v>
      </c>
      <c r="G26" s="220"/>
      <c r="H26" s="231">
        <v>36.049999999999997</v>
      </c>
      <c r="I26" s="220"/>
      <c r="J26" s="232">
        <v>36.049999999999997</v>
      </c>
      <c r="K26" s="220"/>
      <c r="L26" s="231">
        <v>35.299999999999997</v>
      </c>
      <c r="M26" s="220"/>
      <c r="N26" s="232">
        <v>35.299999999999997</v>
      </c>
      <c r="O26" s="214" t="s">
        <v>170</v>
      </c>
      <c r="P26" s="236"/>
    </row>
    <row r="27" spans="2:16" ht="13">
      <c r="B27" s="215" t="s">
        <v>41</v>
      </c>
      <c r="D27" s="231">
        <v>24</v>
      </c>
      <c r="E27" s="220"/>
      <c r="F27" s="232">
        <v>24</v>
      </c>
      <c r="G27" s="220"/>
      <c r="H27" s="231">
        <v>24</v>
      </c>
      <c r="I27" s="220"/>
      <c r="J27" s="232">
        <v>24</v>
      </c>
      <c r="K27" s="220"/>
      <c r="L27" s="226">
        <v>24</v>
      </c>
      <c r="M27" s="220"/>
      <c r="N27" s="232">
        <v>24</v>
      </c>
      <c r="P27" s="236"/>
    </row>
    <row r="28" spans="2:16" ht="13">
      <c r="B28" s="215" t="s">
        <v>43</v>
      </c>
      <c r="D28" s="231">
        <v>26.3</v>
      </c>
      <c r="E28" s="220"/>
      <c r="F28" s="232">
        <v>26.3</v>
      </c>
      <c r="G28" s="220"/>
      <c r="H28" s="231">
        <v>26.3</v>
      </c>
      <c r="I28" s="220"/>
      <c r="J28" s="232">
        <v>26.3</v>
      </c>
      <c r="K28" s="220"/>
      <c r="L28" s="226">
        <v>26.3</v>
      </c>
      <c r="M28" s="220"/>
      <c r="N28" s="232">
        <v>26.3</v>
      </c>
      <c r="O28" s="214" t="s">
        <v>401</v>
      </c>
      <c r="P28" s="236"/>
    </row>
    <row r="29" spans="2:16" ht="13">
      <c r="B29" s="215" t="s">
        <v>44</v>
      </c>
      <c r="D29" s="231">
        <v>28.5</v>
      </c>
      <c r="E29" s="220">
        <v>0.1</v>
      </c>
      <c r="F29" s="232">
        <v>28.6</v>
      </c>
      <c r="G29" s="220"/>
      <c r="H29" s="231">
        <v>28.5</v>
      </c>
      <c r="I29" s="220">
        <v>0.1</v>
      </c>
      <c r="J29" s="232">
        <v>28.6</v>
      </c>
      <c r="K29" s="220"/>
      <c r="L29" s="231">
        <v>28.5</v>
      </c>
      <c r="M29" s="220">
        <v>0.1</v>
      </c>
      <c r="N29" s="232">
        <v>28.6</v>
      </c>
      <c r="O29" s="214" t="s">
        <v>435</v>
      </c>
      <c r="P29" s="236"/>
    </row>
    <row r="30" spans="2:16" ht="13">
      <c r="B30" s="215" t="s">
        <v>45</v>
      </c>
      <c r="D30" s="231">
        <v>18</v>
      </c>
      <c r="E30" s="220">
        <v>0.4</v>
      </c>
      <c r="F30" s="232">
        <v>18.399999999999999</v>
      </c>
      <c r="G30" s="220"/>
      <c r="H30" s="231">
        <v>18</v>
      </c>
      <c r="I30" s="220">
        <v>0.4</v>
      </c>
      <c r="J30" s="232">
        <v>18.399999999999999</v>
      </c>
      <c r="K30" s="220"/>
      <c r="L30" s="226">
        <v>18</v>
      </c>
      <c r="M30" s="220">
        <v>0.4</v>
      </c>
      <c r="N30" s="232">
        <v>18.399999999999999</v>
      </c>
      <c r="O30" s="214" t="s">
        <v>46</v>
      </c>
      <c r="P30" s="236"/>
    </row>
    <row r="31" spans="2:16" ht="13">
      <c r="B31" s="215" t="s">
        <v>47</v>
      </c>
      <c r="D31" s="231">
        <v>17</v>
      </c>
      <c r="E31" s="220">
        <v>0.42</v>
      </c>
      <c r="F31" s="232">
        <v>17.420000000000002</v>
      </c>
      <c r="G31" s="220"/>
      <c r="H31" s="231">
        <v>17</v>
      </c>
      <c r="I31" s="220">
        <v>0.42</v>
      </c>
      <c r="J31" s="232">
        <v>17.420000000000002</v>
      </c>
      <c r="K31" s="220"/>
      <c r="L31" s="226">
        <v>17</v>
      </c>
      <c r="M31" s="220">
        <v>0.3</v>
      </c>
      <c r="N31" s="232">
        <v>17.3</v>
      </c>
      <c r="O31" s="214" t="s">
        <v>436</v>
      </c>
      <c r="P31" s="236"/>
    </row>
    <row r="32" spans="2:16" ht="13">
      <c r="B32" s="215" t="s">
        <v>48</v>
      </c>
      <c r="D32" s="231">
        <v>31.5</v>
      </c>
      <c r="E32" s="220"/>
      <c r="F32" s="232">
        <v>31.5</v>
      </c>
      <c r="G32" s="220"/>
      <c r="H32" s="231">
        <v>29.25</v>
      </c>
      <c r="I32" s="220"/>
      <c r="J32" s="232">
        <v>29.25</v>
      </c>
      <c r="K32" s="220"/>
      <c r="L32" s="226">
        <v>31.5</v>
      </c>
      <c r="M32" s="220"/>
      <c r="N32" s="232">
        <v>31.5</v>
      </c>
      <c r="P32" s="236"/>
    </row>
    <row r="33" spans="2:16" ht="13">
      <c r="B33" s="215" t="s">
        <v>49</v>
      </c>
      <c r="D33" s="231">
        <v>29.6</v>
      </c>
      <c r="E33" s="220">
        <v>0.9</v>
      </c>
      <c r="F33" s="232">
        <v>30.5</v>
      </c>
      <c r="G33" s="220"/>
      <c r="H33" s="231">
        <v>29.6</v>
      </c>
      <c r="I33" s="220">
        <v>0.3</v>
      </c>
      <c r="J33" s="232">
        <v>29.900000000000002</v>
      </c>
      <c r="K33" s="220"/>
      <c r="L33" s="231">
        <v>29.6</v>
      </c>
      <c r="M33" s="220">
        <v>0.9</v>
      </c>
      <c r="N33" s="232">
        <v>30.5</v>
      </c>
      <c r="O33" s="214" t="s">
        <v>493</v>
      </c>
      <c r="P33" s="236"/>
    </row>
    <row r="34" spans="2:16" ht="15">
      <c r="B34" s="215" t="s">
        <v>511</v>
      </c>
      <c r="D34" s="231">
        <v>23</v>
      </c>
      <c r="E34" s="220">
        <v>0.80500000000000005</v>
      </c>
      <c r="F34" s="232">
        <v>23.805</v>
      </c>
      <c r="G34" s="220"/>
      <c r="H34" s="231">
        <v>27</v>
      </c>
      <c r="I34" s="220">
        <v>0.75</v>
      </c>
      <c r="J34" s="232">
        <v>27.75</v>
      </c>
      <c r="K34" s="220"/>
      <c r="L34" s="226">
        <v>23</v>
      </c>
      <c r="M34" s="220">
        <v>0.80500000000000005</v>
      </c>
      <c r="N34" s="232">
        <v>23.805</v>
      </c>
      <c r="O34" s="214" t="s">
        <v>437</v>
      </c>
      <c r="P34" s="236"/>
    </row>
    <row r="35" spans="2:16" ht="13">
      <c r="B35" s="215" t="s">
        <v>52</v>
      </c>
      <c r="D35" s="231">
        <v>22.2</v>
      </c>
      <c r="E35" s="220">
        <v>1.625</v>
      </c>
      <c r="F35" s="232">
        <v>23.824999999999999</v>
      </c>
      <c r="G35" s="220"/>
      <c r="H35" s="231">
        <v>22.2</v>
      </c>
      <c r="I35" s="220">
        <v>1.625</v>
      </c>
      <c r="J35" s="232">
        <v>23.824999999999999</v>
      </c>
      <c r="K35" s="220"/>
      <c r="L35" s="231">
        <v>22.2</v>
      </c>
      <c r="M35" s="220">
        <v>1.625</v>
      </c>
      <c r="N35" s="232">
        <v>23.824999999999999</v>
      </c>
      <c r="O35" s="214" t="s">
        <v>53</v>
      </c>
      <c r="P35" s="236"/>
    </row>
    <row r="36" spans="2:16" ht="13">
      <c r="B36" s="215" t="s">
        <v>54</v>
      </c>
      <c r="D36" s="231">
        <v>10.5</v>
      </c>
      <c r="E36" s="220">
        <v>30.9</v>
      </c>
      <c r="F36" s="232">
        <v>41.4</v>
      </c>
      <c r="G36" s="220"/>
      <c r="H36" s="231">
        <v>13.5</v>
      </c>
      <c r="I36" s="220">
        <v>35</v>
      </c>
      <c r="J36" s="232">
        <v>48.5</v>
      </c>
      <c r="K36" s="220"/>
      <c r="L36" s="226">
        <v>10.5</v>
      </c>
      <c r="M36" s="220">
        <v>30.9</v>
      </c>
      <c r="N36" s="232">
        <v>41.4</v>
      </c>
      <c r="O36" s="214" t="s">
        <v>157</v>
      </c>
      <c r="P36" s="236"/>
    </row>
    <row r="37" spans="2:16" ht="13">
      <c r="B37" s="215" t="s">
        <v>56</v>
      </c>
      <c r="D37" s="231">
        <v>17</v>
      </c>
      <c r="E37" s="220">
        <v>1.875</v>
      </c>
      <c r="F37" s="232">
        <v>18.875</v>
      </c>
      <c r="G37" s="220"/>
      <c r="H37" s="231">
        <v>21</v>
      </c>
      <c r="I37" s="220">
        <v>1.875</v>
      </c>
      <c r="J37" s="232">
        <v>22.875</v>
      </c>
      <c r="K37" s="220"/>
      <c r="L37" s="226">
        <v>17</v>
      </c>
      <c r="M37" s="220">
        <v>1.875</v>
      </c>
      <c r="N37" s="232">
        <v>18.875</v>
      </c>
      <c r="O37" s="214" t="s">
        <v>57</v>
      </c>
      <c r="P37" s="236"/>
    </row>
    <row r="38" spans="2:16" ht="13">
      <c r="B38" s="215" t="s">
        <v>58</v>
      </c>
      <c r="D38" s="231">
        <v>8.0500000000000007</v>
      </c>
      <c r="E38" s="220">
        <v>17.7</v>
      </c>
      <c r="F38" s="232">
        <v>25.75</v>
      </c>
      <c r="G38" s="220"/>
      <c r="H38" s="231">
        <v>8</v>
      </c>
      <c r="I38" s="220">
        <v>15.95</v>
      </c>
      <c r="J38" s="232">
        <v>23.95</v>
      </c>
      <c r="K38" s="220"/>
      <c r="L38" s="226">
        <v>8.0500000000000007</v>
      </c>
      <c r="M38" s="220">
        <v>17.7</v>
      </c>
      <c r="N38" s="232">
        <v>25.75</v>
      </c>
      <c r="O38" s="214" t="s">
        <v>438</v>
      </c>
      <c r="P38" s="236"/>
    </row>
    <row r="39" spans="2:16" ht="13">
      <c r="B39" s="215" t="s">
        <v>439</v>
      </c>
      <c r="D39" s="231">
        <v>36.200000000000003</v>
      </c>
      <c r="E39" s="220">
        <v>0.25</v>
      </c>
      <c r="F39" s="232">
        <v>36.450000000000003</v>
      </c>
      <c r="G39" s="220"/>
      <c r="H39" s="231">
        <v>36.200000000000003</v>
      </c>
      <c r="I39" s="220">
        <v>0.25</v>
      </c>
      <c r="J39" s="232">
        <v>36.450000000000003</v>
      </c>
      <c r="K39" s="220"/>
      <c r="L39" s="231">
        <v>36.200000000000003</v>
      </c>
      <c r="M39" s="220">
        <v>0.25</v>
      </c>
      <c r="N39" s="232">
        <v>36.450000000000003</v>
      </c>
      <c r="O39" s="214" t="s">
        <v>525</v>
      </c>
      <c r="P39" s="236"/>
    </row>
    <row r="40" spans="2:16" ht="13">
      <c r="B40" s="215" t="s">
        <v>61</v>
      </c>
      <c r="D40" s="231">
        <v>23</v>
      </c>
      <c r="E40" s="220"/>
      <c r="F40" s="232">
        <v>23</v>
      </c>
      <c r="G40" s="220"/>
      <c r="H40" s="231">
        <v>23</v>
      </c>
      <c r="I40" s="220"/>
      <c r="J40" s="232">
        <v>23</v>
      </c>
      <c r="K40" s="220"/>
      <c r="L40" s="231">
        <v>23</v>
      </c>
      <c r="M40" s="220"/>
      <c r="N40" s="232">
        <v>23</v>
      </c>
      <c r="P40" s="236"/>
    </row>
    <row r="41" spans="2:16" ht="13">
      <c r="B41" s="215" t="s">
        <v>190</v>
      </c>
      <c r="D41" s="231">
        <v>28</v>
      </c>
      <c r="E41" s="220"/>
      <c r="F41" s="232">
        <v>28</v>
      </c>
      <c r="G41" s="220"/>
      <c r="H41" s="231">
        <v>28</v>
      </c>
      <c r="I41" s="220"/>
      <c r="J41" s="232">
        <v>28</v>
      </c>
      <c r="K41" s="220"/>
      <c r="L41" s="231">
        <v>28</v>
      </c>
      <c r="M41" s="220"/>
      <c r="N41" s="232">
        <v>28</v>
      </c>
      <c r="P41" s="236"/>
    </row>
    <row r="42" spans="2:16" ht="13">
      <c r="B42" s="215" t="s">
        <v>64</v>
      </c>
      <c r="D42" s="231">
        <v>19</v>
      </c>
      <c r="E42" s="220">
        <v>1</v>
      </c>
      <c r="F42" s="232">
        <v>20</v>
      </c>
      <c r="G42" s="220"/>
      <c r="H42" s="231">
        <v>19</v>
      </c>
      <c r="I42" s="220">
        <v>1</v>
      </c>
      <c r="J42" s="232">
        <v>20</v>
      </c>
      <c r="K42" s="220"/>
      <c r="L42" s="226">
        <v>19</v>
      </c>
      <c r="M42" s="220">
        <v>1</v>
      </c>
      <c r="N42" s="232">
        <v>20</v>
      </c>
      <c r="O42" s="214" t="s">
        <v>46</v>
      </c>
      <c r="P42" s="236"/>
    </row>
    <row r="43" spans="2:16" ht="15">
      <c r="B43" s="215" t="s">
        <v>510</v>
      </c>
      <c r="D43" s="231">
        <v>34</v>
      </c>
      <c r="E43" s="220"/>
      <c r="F43" s="232">
        <v>34</v>
      </c>
      <c r="G43" s="220"/>
      <c r="H43" s="231">
        <v>34</v>
      </c>
      <c r="I43" s="220"/>
      <c r="J43" s="232">
        <v>34</v>
      </c>
      <c r="K43" s="220"/>
      <c r="L43" s="226">
        <v>34</v>
      </c>
      <c r="M43" s="220"/>
      <c r="N43" s="232">
        <v>34</v>
      </c>
      <c r="P43" s="236"/>
    </row>
    <row r="44" spans="2:16" ht="13">
      <c r="B44" s="215" t="s">
        <v>66</v>
      </c>
      <c r="D44" s="231">
        <v>57.6</v>
      </c>
      <c r="E44" s="220"/>
      <c r="F44" s="232">
        <v>57.6</v>
      </c>
      <c r="G44" s="220"/>
      <c r="H44" s="231">
        <v>74.099999999999994</v>
      </c>
      <c r="I44" s="220"/>
      <c r="J44" s="232">
        <v>74.099999999999994</v>
      </c>
      <c r="K44" s="220"/>
      <c r="L44" s="226">
        <v>57.6</v>
      </c>
      <c r="M44" s="220"/>
      <c r="N44" s="232">
        <v>57.6</v>
      </c>
      <c r="O44" s="214" t="s">
        <v>526</v>
      </c>
      <c r="P44" s="236"/>
    </row>
    <row r="45" spans="2:16" ht="15">
      <c r="B45" s="215" t="s">
        <v>531</v>
      </c>
      <c r="D45" s="231">
        <v>33</v>
      </c>
      <c r="E45" s="220">
        <v>1</v>
      </c>
      <c r="F45" s="232">
        <v>34</v>
      </c>
      <c r="G45" s="220"/>
      <c r="H45" s="231">
        <v>33</v>
      </c>
      <c r="I45" s="220">
        <v>1</v>
      </c>
      <c r="J45" s="232">
        <v>34</v>
      </c>
      <c r="K45" s="220"/>
      <c r="L45" s="226">
        <v>33</v>
      </c>
      <c r="M45" s="220">
        <v>1</v>
      </c>
      <c r="N45" s="232">
        <v>34</v>
      </c>
      <c r="O45" s="214" t="s">
        <v>69</v>
      </c>
      <c r="P45" s="236"/>
    </row>
    <row r="46" spans="2:16" ht="15">
      <c r="B46" s="215" t="s">
        <v>530</v>
      </c>
      <c r="D46" s="231">
        <v>20</v>
      </c>
      <c r="E46" s="220">
        <v>0.75</v>
      </c>
      <c r="F46" s="232">
        <v>20.75</v>
      </c>
      <c r="G46" s="220"/>
      <c r="H46" s="231">
        <v>20</v>
      </c>
      <c r="I46" s="220">
        <v>0.75</v>
      </c>
      <c r="J46" s="232">
        <v>20.75</v>
      </c>
      <c r="K46" s="220"/>
      <c r="L46" s="226">
        <v>20</v>
      </c>
      <c r="M46" s="220">
        <v>0.75</v>
      </c>
      <c r="N46" s="232">
        <v>20.75</v>
      </c>
      <c r="O46" s="214" t="s">
        <v>440</v>
      </c>
      <c r="P46" s="236"/>
    </row>
    <row r="47" spans="2:16" ht="15">
      <c r="B47" s="215" t="s">
        <v>509</v>
      </c>
      <c r="D47" s="231">
        <v>28</v>
      </c>
      <c r="E47" s="220">
        <v>2</v>
      </c>
      <c r="F47" s="232">
        <v>30</v>
      </c>
      <c r="G47" s="220"/>
      <c r="H47" s="231">
        <v>28</v>
      </c>
      <c r="I47" s="220">
        <v>2</v>
      </c>
      <c r="J47" s="232">
        <v>30</v>
      </c>
      <c r="K47" s="220"/>
      <c r="L47" s="226">
        <v>26.599999999999998</v>
      </c>
      <c r="M47" s="220">
        <v>2</v>
      </c>
      <c r="N47" s="232">
        <v>28.599999999999998</v>
      </c>
      <c r="O47" s="214" t="s">
        <v>495</v>
      </c>
      <c r="P47" s="236"/>
    </row>
    <row r="48" spans="2:16" ht="15">
      <c r="B48" s="215" t="s">
        <v>529</v>
      </c>
      <c r="D48" s="231">
        <v>25</v>
      </c>
      <c r="E48" s="220">
        <v>1.4</v>
      </c>
      <c r="F48" s="232">
        <v>26.4</v>
      </c>
      <c r="G48" s="220"/>
      <c r="H48" s="231">
        <v>24</v>
      </c>
      <c r="I48" s="220">
        <v>1.4</v>
      </c>
      <c r="J48" s="232">
        <v>25.4</v>
      </c>
      <c r="K48" s="220"/>
      <c r="L48" s="226">
        <v>25</v>
      </c>
      <c r="M48" s="220">
        <v>1.4</v>
      </c>
      <c r="N48" s="232">
        <v>26.4</v>
      </c>
      <c r="O48" s="214" t="s">
        <v>165</v>
      </c>
      <c r="P48" s="236"/>
    </row>
    <row r="49" spans="2:16" ht="13">
      <c r="B49" s="215" t="s">
        <v>74</v>
      </c>
      <c r="D49" s="231">
        <v>20</v>
      </c>
      <c r="E49" s="220"/>
      <c r="F49" s="232">
        <v>20</v>
      </c>
      <c r="G49" s="220"/>
      <c r="H49" s="231">
        <v>20</v>
      </c>
      <c r="I49" s="220"/>
      <c r="J49" s="232">
        <v>20</v>
      </c>
      <c r="K49" s="220"/>
      <c r="L49" s="226">
        <v>20</v>
      </c>
      <c r="M49" s="220"/>
      <c r="N49" s="232">
        <v>20</v>
      </c>
      <c r="P49" s="236"/>
    </row>
    <row r="50" spans="2:16" ht="13">
      <c r="B50" s="215" t="s">
        <v>75</v>
      </c>
      <c r="D50" s="231">
        <v>30</v>
      </c>
      <c r="E50" s="220"/>
      <c r="F50" s="232">
        <v>30</v>
      </c>
      <c r="G50" s="220"/>
      <c r="H50" s="231">
        <v>30</v>
      </c>
      <c r="I50" s="220"/>
      <c r="J50" s="232">
        <v>30</v>
      </c>
      <c r="K50" s="220"/>
      <c r="L50" s="226">
        <v>30</v>
      </c>
      <c r="M50" s="220"/>
      <c r="N50" s="232">
        <v>30</v>
      </c>
      <c r="O50" s="214" t="s">
        <v>520</v>
      </c>
      <c r="P50" s="236"/>
    </row>
    <row r="51" spans="2:16" ht="15">
      <c r="B51" s="215" t="s">
        <v>507</v>
      </c>
      <c r="D51" s="231">
        <v>12.1</v>
      </c>
      <c r="E51" s="220">
        <v>19.09</v>
      </c>
      <c r="F51" s="232">
        <v>31.189999999999998</v>
      </c>
      <c r="G51" s="220"/>
      <c r="H51" s="231">
        <v>28</v>
      </c>
      <c r="I51" s="220">
        <v>4</v>
      </c>
      <c r="J51" s="232">
        <v>32</v>
      </c>
      <c r="K51" s="220"/>
      <c r="L51" s="231">
        <v>12.1</v>
      </c>
      <c r="M51" s="220">
        <v>19.09</v>
      </c>
      <c r="N51" s="232">
        <v>31.189999999999998</v>
      </c>
      <c r="O51" s="214" t="s">
        <v>441</v>
      </c>
      <c r="P51" s="236"/>
    </row>
    <row r="52" spans="2:16" ht="15">
      <c r="B52" s="215" t="s">
        <v>506</v>
      </c>
      <c r="D52" s="231">
        <v>16.2</v>
      </c>
      <c r="E52" s="220"/>
      <c r="F52" s="232">
        <v>16.2</v>
      </c>
      <c r="G52" s="220"/>
      <c r="H52" s="231">
        <v>20.2</v>
      </c>
      <c r="I52" s="220"/>
      <c r="J52" s="232">
        <v>20.2</v>
      </c>
      <c r="K52" s="220"/>
      <c r="L52" s="226">
        <v>16.2</v>
      </c>
      <c r="M52" s="220"/>
      <c r="N52" s="232">
        <v>16.2</v>
      </c>
      <c r="O52" s="214" t="s">
        <v>168</v>
      </c>
      <c r="P52" s="236"/>
    </row>
    <row r="53" spans="2:16" ht="13">
      <c r="B53" s="215" t="s">
        <v>80</v>
      </c>
      <c r="D53" s="231">
        <v>49.4</v>
      </c>
      <c r="E53" s="220"/>
      <c r="F53" s="232">
        <v>49.4</v>
      </c>
      <c r="G53" s="220"/>
      <c r="H53" s="231">
        <v>49.4</v>
      </c>
      <c r="I53" s="220"/>
      <c r="J53" s="232">
        <v>49.4</v>
      </c>
      <c r="K53" s="220"/>
      <c r="L53" s="231">
        <v>49.4</v>
      </c>
      <c r="M53" s="220"/>
      <c r="N53" s="232">
        <v>49.4</v>
      </c>
      <c r="O53" s="214" t="s">
        <v>169</v>
      </c>
      <c r="P53" s="236"/>
    </row>
    <row r="54" spans="2:16" ht="13">
      <c r="B54" s="215" t="s">
        <v>82</v>
      </c>
      <c r="D54" s="231">
        <v>20.5</v>
      </c>
      <c r="E54" s="220">
        <v>15.2</v>
      </c>
      <c r="F54" s="232">
        <v>35.700000000000003</v>
      </c>
      <c r="G54" s="220"/>
      <c r="H54" s="231">
        <v>20.5</v>
      </c>
      <c r="I54" s="220">
        <v>15.2</v>
      </c>
      <c r="J54" s="232">
        <v>35.700000000000003</v>
      </c>
      <c r="K54" s="220"/>
      <c r="L54" s="226">
        <v>20.5</v>
      </c>
      <c r="M54" s="220">
        <v>15.2</v>
      </c>
      <c r="N54" s="232">
        <v>35.700000000000003</v>
      </c>
      <c r="O54" s="214" t="s">
        <v>83</v>
      </c>
      <c r="P54" s="236"/>
    </row>
    <row r="55" spans="2:16" ht="13">
      <c r="B55" s="215" t="s">
        <v>107</v>
      </c>
      <c r="D55" s="231">
        <v>30.9</v>
      </c>
      <c r="E55" s="220">
        <v>2</v>
      </c>
      <c r="F55" s="232">
        <v>32.9</v>
      </c>
      <c r="G55" s="220"/>
      <c r="H55" s="231">
        <v>30.9</v>
      </c>
      <c r="I55" s="220">
        <v>2</v>
      </c>
      <c r="J55" s="232">
        <v>32.9</v>
      </c>
      <c r="K55" s="220"/>
      <c r="L55" s="231">
        <v>30.9</v>
      </c>
      <c r="M55" s="220">
        <v>2</v>
      </c>
      <c r="N55" s="232">
        <v>32.9</v>
      </c>
      <c r="O55" s="214" t="s">
        <v>352</v>
      </c>
      <c r="P55" s="236"/>
    </row>
    <row r="56" spans="2:16" ht="13">
      <c r="B56" s="215" t="s">
        <v>86</v>
      </c>
      <c r="D56" s="231">
        <v>23</v>
      </c>
      <c r="E56" s="220">
        <v>1</v>
      </c>
      <c r="F56" s="232">
        <v>24</v>
      </c>
      <c r="G56" s="220"/>
      <c r="H56" s="231">
        <v>23</v>
      </c>
      <c r="I56" s="220">
        <v>1</v>
      </c>
      <c r="J56" s="232">
        <v>24</v>
      </c>
      <c r="K56" s="220"/>
      <c r="L56" s="231">
        <v>23</v>
      </c>
      <c r="M56" s="220">
        <v>1</v>
      </c>
      <c r="N56" s="232">
        <v>24</v>
      </c>
      <c r="O56" s="214" t="s">
        <v>172</v>
      </c>
      <c r="P56" s="236"/>
    </row>
    <row r="57" spans="2:16" ht="13">
      <c r="B57" s="215"/>
      <c r="D57" s="231"/>
      <c r="E57" s="226"/>
      <c r="F57" s="232"/>
      <c r="G57" s="220"/>
      <c r="H57" s="231"/>
      <c r="I57" s="226"/>
      <c r="J57" s="232"/>
      <c r="K57" s="220"/>
      <c r="L57" s="226"/>
      <c r="M57" s="220"/>
      <c r="N57" s="232"/>
      <c r="P57" s="236"/>
    </row>
    <row r="58" spans="2:16" ht="13">
      <c r="B58" s="215" t="s">
        <v>173</v>
      </c>
      <c r="D58" s="231">
        <v>23.5</v>
      </c>
      <c r="E58" s="220"/>
      <c r="F58" s="232">
        <v>23.5</v>
      </c>
      <c r="G58" s="220"/>
      <c r="H58" s="231">
        <v>23.5</v>
      </c>
      <c r="I58" s="220"/>
      <c r="J58" s="232">
        <v>23.5</v>
      </c>
      <c r="K58" s="220"/>
      <c r="L58" s="226">
        <v>23.5</v>
      </c>
      <c r="M58" s="220"/>
      <c r="N58" s="232">
        <v>23.5</v>
      </c>
      <c r="P58" s="236"/>
    </row>
    <row r="59" spans="2:16" ht="13">
      <c r="B59" s="215"/>
      <c r="D59" s="231"/>
      <c r="E59" s="220"/>
      <c r="F59" s="232"/>
      <c r="G59" s="220"/>
      <c r="H59" s="231"/>
      <c r="I59" s="220"/>
      <c r="J59" s="232"/>
      <c r="K59" s="220"/>
      <c r="L59" s="226"/>
      <c r="M59" s="220"/>
      <c r="N59" s="232"/>
      <c r="P59" s="236"/>
    </row>
    <row r="60" spans="2:16" s="229" customFormat="1" ht="13">
      <c r="B60" s="215" t="s">
        <v>87</v>
      </c>
      <c r="C60" s="215"/>
      <c r="D60" s="231">
        <v>18.3</v>
      </c>
      <c r="E60" s="220">
        <v>0.1</v>
      </c>
      <c r="F60" s="232">
        <v>18.400000000000002</v>
      </c>
      <c r="G60" s="220"/>
      <c r="H60" s="231">
        <v>24.3</v>
      </c>
      <c r="I60" s="220">
        <v>0.1</v>
      </c>
      <c r="J60" s="232">
        <v>24.400000000000002</v>
      </c>
      <c r="K60" s="220"/>
      <c r="L60" s="231">
        <v>13</v>
      </c>
      <c r="M60" s="220">
        <v>0.1</v>
      </c>
      <c r="N60" s="232">
        <v>13.1</v>
      </c>
      <c r="O60" s="213" t="s">
        <v>527</v>
      </c>
      <c r="P60" s="236"/>
    </row>
    <row r="61" spans="2:16">
      <c r="D61" s="223"/>
      <c r="E61" s="228"/>
      <c r="F61" s="227"/>
      <c r="G61" s="226"/>
      <c r="H61" s="223"/>
      <c r="I61" s="228"/>
      <c r="J61" s="227"/>
      <c r="K61" s="226"/>
      <c r="L61" s="223"/>
      <c r="M61" s="222"/>
      <c r="N61" s="221"/>
      <c r="O61" s="220"/>
      <c r="P61" s="236"/>
    </row>
    <row r="62" spans="2:16" ht="13">
      <c r="B62" s="216" t="s">
        <v>523</v>
      </c>
      <c r="C62" s="224"/>
      <c r="P62" s="236"/>
    </row>
    <row r="63" spans="2:16" ht="13">
      <c r="B63" s="218" t="s">
        <v>504</v>
      </c>
      <c r="C63" s="224"/>
      <c r="P63" s="236"/>
    </row>
    <row r="64" spans="2:16" ht="13">
      <c r="B64" s="264" t="s">
        <v>454</v>
      </c>
      <c r="P64" s="236"/>
    </row>
    <row r="65" spans="2:16">
      <c r="B65" s="216" t="s">
        <v>442</v>
      </c>
      <c r="M65" s="222"/>
      <c r="N65" s="221"/>
      <c r="O65" s="220"/>
      <c r="P65" s="236"/>
    </row>
    <row r="66" spans="2:16">
      <c r="B66" s="216" t="s">
        <v>443</v>
      </c>
      <c r="P66" s="236"/>
    </row>
    <row r="67" spans="2:16">
      <c r="B67" s="216" t="s">
        <v>499</v>
      </c>
      <c r="P67" s="236"/>
    </row>
    <row r="68" spans="2:16">
      <c r="B68" s="216" t="s">
        <v>500</v>
      </c>
      <c r="P68" s="236"/>
    </row>
    <row r="69" spans="2:16">
      <c r="B69" s="216" t="s">
        <v>446</v>
      </c>
      <c r="P69" s="236"/>
    </row>
    <row r="70" spans="2:16">
      <c r="B70" s="216" t="s">
        <v>447</v>
      </c>
      <c r="M70" s="222"/>
      <c r="N70" s="221"/>
      <c r="O70" s="220"/>
      <c r="P70" s="236"/>
    </row>
    <row r="71" spans="2:16">
      <c r="B71" s="216" t="s">
        <v>448</v>
      </c>
      <c r="P71" s="236"/>
    </row>
    <row r="72" spans="2:16">
      <c r="B72" s="216" t="s">
        <v>501</v>
      </c>
      <c r="M72" s="222"/>
      <c r="N72" s="221"/>
      <c r="O72" s="220"/>
      <c r="P72" s="219"/>
    </row>
    <row r="73" spans="2:16">
      <c r="B73" s="216" t="s">
        <v>502</v>
      </c>
      <c r="P73" s="219"/>
    </row>
    <row r="74" spans="2:16">
      <c r="B74" s="216" t="s">
        <v>528</v>
      </c>
    </row>
    <row r="76" spans="2:16">
      <c r="I76" s="222"/>
      <c r="J76" s="221"/>
      <c r="K76" s="220"/>
      <c r="L76" s="223"/>
      <c r="M76" s="222"/>
      <c r="N76" s="221"/>
      <c r="O76" s="220"/>
      <c r="P76" s="219"/>
    </row>
    <row r="77" spans="2:16">
      <c r="C77" s="217"/>
    </row>
  </sheetData>
  <pageMargins left="0.75" right="0.75" top="1" bottom="1" header="0.5" footer="0.5"/>
  <pageSetup scale="56" orientation="portrait"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P77"/>
  <sheetViews>
    <sheetView showGridLines="0" topLeftCell="A26" zoomScaleNormal="100" workbookViewId="0">
      <selection activeCell="I58" sqref="I58"/>
    </sheetView>
  </sheetViews>
  <sheetFormatPr defaultColWidth="11.453125" defaultRowHeight="12.5"/>
  <cols>
    <col min="1" max="1" width="1.54296875" style="213" customWidth="1"/>
    <col min="2" max="2" width="15.7265625" style="216" customWidth="1"/>
    <col min="3" max="3" width="3.26953125" style="215" customWidth="1"/>
    <col min="4" max="6" width="11.453125" style="213" customWidth="1"/>
    <col min="7" max="7" width="3.1796875" style="214" customWidth="1"/>
    <col min="8" max="10" width="11.453125" style="213" customWidth="1"/>
    <col min="11" max="11" width="3" style="214" customWidth="1"/>
    <col min="12" max="14" width="11.453125" style="213" customWidth="1"/>
    <col min="15" max="15" width="3.26953125" style="214" customWidth="1"/>
    <col min="16" max="16384" width="11.453125" style="213"/>
  </cols>
  <sheetData>
    <row r="1" spans="2:16" ht="13">
      <c r="B1" s="263">
        <v>43161</v>
      </c>
      <c r="C1" s="263"/>
    </row>
    <row r="2" spans="2:16" ht="13">
      <c r="B2" s="262" t="s">
        <v>519</v>
      </c>
      <c r="C2" s="261"/>
      <c r="D2" s="259"/>
      <c r="E2" s="259"/>
      <c r="F2" s="259"/>
      <c r="G2" s="260"/>
      <c r="H2" s="259"/>
      <c r="I2" s="259"/>
      <c r="J2" s="259"/>
      <c r="K2" s="260"/>
      <c r="L2" s="259"/>
      <c r="M2" s="259"/>
      <c r="N2" s="259"/>
      <c r="O2" s="260"/>
      <c r="P2" s="259"/>
    </row>
    <row r="3" spans="2:16">
      <c r="B3" s="259"/>
      <c r="C3" s="260"/>
      <c r="D3" s="259"/>
      <c r="E3" s="259"/>
      <c r="F3" s="259"/>
      <c r="G3" s="260"/>
      <c r="H3" s="259"/>
      <c r="I3" s="259"/>
      <c r="J3" s="259"/>
      <c r="K3" s="260"/>
      <c r="L3" s="259"/>
      <c r="M3" s="259"/>
      <c r="N3" s="259"/>
      <c r="O3" s="260"/>
      <c r="P3" s="259"/>
    </row>
    <row r="4" spans="2:16">
      <c r="D4" s="223"/>
      <c r="E4" s="228"/>
      <c r="F4" s="227"/>
      <c r="G4" s="226"/>
      <c r="H4" s="223"/>
      <c r="I4" s="222"/>
      <c r="J4" s="221"/>
      <c r="K4" s="220"/>
      <c r="L4" s="223"/>
      <c r="N4" s="221"/>
      <c r="O4" s="220"/>
      <c r="P4" s="219"/>
    </row>
    <row r="5" spans="2:16" ht="13">
      <c r="D5" s="255"/>
      <c r="E5" s="258" t="s">
        <v>482</v>
      </c>
      <c r="F5" s="257"/>
      <c r="G5" s="256"/>
      <c r="H5" s="255"/>
      <c r="I5" s="254" t="s">
        <v>483</v>
      </c>
      <c r="J5" s="247"/>
      <c r="K5" s="232"/>
      <c r="L5" s="255"/>
      <c r="M5" s="254" t="s">
        <v>484</v>
      </c>
      <c r="N5" s="249"/>
      <c r="O5" s="253"/>
      <c r="P5" s="252"/>
    </row>
    <row r="6" spans="2:16" ht="13">
      <c r="B6" s="251" t="s">
        <v>1</v>
      </c>
      <c r="C6" s="250"/>
      <c r="D6" s="249" t="s">
        <v>136</v>
      </c>
      <c r="E6" s="248" t="s">
        <v>430</v>
      </c>
      <c r="F6" s="247" t="s">
        <v>138</v>
      </c>
      <c r="G6" s="232"/>
      <c r="H6" s="249" t="s">
        <v>136</v>
      </c>
      <c r="I6" s="248" t="s">
        <v>430</v>
      </c>
      <c r="J6" s="247" t="s">
        <v>138</v>
      </c>
      <c r="K6" s="232"/>
      <c r="L6" s="249" t="s">
        <v>136</v>
      </c>
      <c r="M6" s="248" t="s">
        <v>430</v>
      </c>
      <c r="N6" s="247" t="s">
        <v>138</v>
      </c>
      <c r="O6" s="232"/>
      <c r="P6" s="246" t="s">
        <v>5</v>
      </c>
    </row>
    <row r="7" spans="2:16" ht="15">
      <c r="B7" s="215" t="s">
        <v>518</v>
      </c>
      <c r="D7" s="223">
        <v>18</v>
      </c>
      <c r="E7" s="221"/>
      <c r="F7" s="245">
        <f t="shared" ref="F7:F38" si="0">D7+E7</f>
        <v>18</v>
      </c>
      <c r="G7" s="220"/>
      <c r="H7" s="223">
        <v>19</v>
      </c>
      <c r="I7" s="221"/>
      <c r="J7" s="245">
        <f t="shared" ref="J7:J38" si="1">H7+I7</f>
        <v>19</v>
      </c>
      <c r="K7" s="220"/>
      <c r="L7" s="227">
        <v>18</v>
      </c>
      <c r="M7" s="221"/>
      <c r="N7" s="245">
        <f t="shared" ref="N7:N38" si="2">L7+M7</f>
        <v>18</v>
      </c>
      <c r="P7" s="230"/>
    </row>
    <row r="8" spans="2:16" ht="13">
      <c r="B8" s="215" t="s">
        <v>9</v>
      </c>
      <c r="D8" s="231">
        <v>8</v>
      </c>
      <c r="E8" s="235">
        <v>0.95</v>
      </c>
      <c r="F8" s="237">
        <f t="shared" si="0"/>
        <v>8.9499999999999993</v>
      </c>
      <c r="G8" s="220"/>
      <c r="H8" s="231">
        <v>8</v>
      </c>
      <c r="I8" s="235">
        <v>0.95</v>
      </c>
      <c r="J8" s="237">
        <f t="shared" si="1"/>
        <v>8.9499999999999993</v>
      </c>
      <c r="K8" s="220"/>
      <c r="L8" s="226">
        <v>8</v>
      </c>
      <c r="M8" s="235">
        <v>0.95</v>
      </c>
      <c r="N8" s="237">
        <f t="shared" si="2"/>
        <v>8.9499999999999993</v>
      </c>
      <c r="P8" s="236" t="s">
        <v>431</v>
      </c>
    </row>
    <row r="9" spans="2:16" ht="13">
      <c r="B9" s="215" t="s">
        <v>11</v>
      </c>
      <c r="D9" s="231">
        <v>18</v>
      </c>
      <c r="E9" s="220">
        <v>1</v>
      </c>
      <c r="F9" s="232">
        <f t="shared" si="0"/>
        <v>19</v>
      </c>
      <c r="G9" s="220"/>
      <c r="H9" s="231">
        <v>26</v>
      </c>
      <c r="I9" s="220">
        <v>1</v>
      </c>
      <c r="J9" s="232">
        <f t="shared" si="1"/>
        <v>27</v>
      </c>
      <c r="K9" s="220"/>
      <c r="L9" s="226">
        <v>18</v>
      </c>
      <c r="M9" s="220">
        <v>1</v>
      </c>
      <c r="N9" s="232">
        <f t="shared" si="2"/>
        <v>19</v>
      </c>
      <c r="P9" s="230" t="s">
        <v>486</v>
      </c>
    </row>
    <row r="10" spans="2:16" ht="13">
      <c r="B10" s="215" t="s">
        <v>105</v>
      </c>
      <c r="D10" s="231">
        <v>21.5</v>
      </c>
      <c r="E10" s="220">
        <v>0.3</v>
      </c>
      <c r="F10" s="232">
        <f t="shared" si="0"/>
        <v>21.8</v>
      </c>
      <c r="G10" s="220"/>
      <c r="H10" s="231">
        <v>22.5</v>
      </c>
      <c r="I10" s="220">
        <v>0.3</v>
      </c>
      <c r="J10" s="232">
        <f t="shared" si="1"/>
        <v>22.8</v>
      </c>
      <c r="K10" s="220"/>
      <c r="L10" s="226">
        <v>21.5</v>
      </c>
      <c r="M10" s="220">
        <v>0.3</v>
      </c>
      <c r="N10" s="232">
        <f t="shared" si="2"/>
        <v>21.8</v>
      </c>
      <c r="P10" s="230" t="s">
        <v>46</v>
      </c>
    </row>
    <row r="11" spans="2:16" ht="13">
      <c r="B11" s="215" t="s">
        <v>15</v>
      </c>
      <c r="D11" s="231">
        <v>41.7</v>
      </c>
      <c r="E11" s="220">
        <v>5</v>
      </c>
      <c r="F11" s="232">
        <f t="shared" si="0"/>
        <v>46.7</v>
      </c>
      <c r="G11" s="220"/>
      <c r="H11" s="231">
        <v>36</v>
      </c>
      <c r="I11" s="220">
        <v>25</v>
      </c>
      <c r="J11" s="232">
        <f t="shared" si="1"/>
        <v>61</v>
      </c>
      <c r="K11" s="220"/>
      <c r="L11" s="226">
        <v>41.7</v>
      </c>
      <c r="M11" s="220">
        <v>5</v>
      </c>
      <c r="N11" s="232">
        <f t="shared" si="2"/>
        <v>46.7</v>
      </c>
      <c r="P11" s="230" t="s">
        <v>487</v>
      </c>
    </row>
    <row r="12" spans="2:16" ht="13">
      <c r="B12" s="215" t="s">
        <v>141</v>
      </c>
      <c r="D12" s="231">
        <v>22</v>
      </c>
      <c r="E12" s="233"/>
      <c r="F12" s="232">
        <f t="shared" si="0"/>
        <v>22</v>
      </c>
      <c r="G12" s="220"/>
      <c r="H12" s="231">
        <v>20.5</v>
      </c>
      <c r="I12" s="233"/>
      <c r="J12" s="232">
        <f t="shared" si="1"/>
        <v>20.5</v>
      </c>
      <c r="K12" s="220"/>
      <c r="L12" s="226">
        <v>20</v>
      </c>
      <c r="M12" s="233"/>
      <c r="N12" s="232">
        <f t="shared" si="2"/>
        <v>20</v>
      </c>
      <c r="P12" s="230"/>
    </row>
    <row r="13" spans="2:16" ht="13">
      <c r="B13" s="215" t="s">
        <v>18</v>
      </c>
      <c r="D13" s="231">
        <v>25</v>
      </c>
      <c r="E13" s="233"/>
      <c r="F13" s="232">
        <f t="shared" si="0"/>
        <v>25</v>
      </c>
      <c r="G13" s="220"/>
      <c r="H13" s="231">
        <v>41.7</v>
      </c>
      <c r="I13" s="233"/>
      <c r="J13" s="232">
        <f t="shared" si="1"/>
        <v>41.7</v>
      </c>
      <c r="K13" s="220"/>
      <c r="L13" s="226">
        <v>25</v>
      </c>
      <c r="M13" s="233"/>
      <c r="N13" s="232">
        <f t="shared" si="2"/>
        <v>25</v>
      </c>
      <c r="P13" s="230" t="s">
        <v>432</v>
      </c>
    </row>
    <row r="14" spans="2:16" ht="13">
      <c r="B14" s="215" t="s">
        <v>19</v>
      </c>
      <c r="D14" s="231">
        <v>23</v>
      </c>
      <c r="E14" s="233"/>
      <c r="F14" s="232">
        <f t="shared" si="0"/>
        <v>23</v>
      </c>
      <c r="G14" s="220"/>
      <c r="H14" s="231">
        <v>22</v>
      </c>
      <c r="I14" s="233"/>
      <c r="J14" s="232">
        <f t="shared" si="1"/>
        <v>22</v>
      </c>
      <c r="K14" s="220"/>
      <c r="L14" s="226">
        <v>23</v>
      </c>
      <c r="M14" s="233"/>
      <c r="N14" s="232">
        <f t="shared" si="2"/>
        <v>23</v>
      </c>
      <c r="P14" s="230" t="s">
        <v>433</v>
      </c>
    </row>
    <row r="15" spans="2:16" ht="15">
      <c r="B15" s="215" t="s">
        <v>517</v>
      </c>
      <c r="D15" s="244">
        <v>17.725000000000001</v>
      </c>
      <c r="E15" s="220">
        <v>13.7</v>
      </c>
      <c r="F15" s="239">
        <f t="shared" si="0"/>
        <v>31.425000000000001</v>
      </c>
      <c r="G15" s="220"/>
      <c r="H15" s="231">
        <v>18.600000000000001</v>
      </c>
      <c r="I15" s="220">
        <v>13.7</v>
      </c>
      <c r="J15" s="232">
        <f t="shared" si="1"/>
        <v>32.299999999999997</v>
      </c>
      <c r="K15" s="220"/>
      <c r="L15" s="243">
        <v>17.725000000000001</v>
      </c>
      <c r="M15" s="220">
        <v>13.7</v>
      </c>
      <c r="N15" s="239">
        <f t="shared" si="2"/>
        <v>31.425000000000001</v>
      </c>
      <c r="P15" s="230" t="s">
        <v>488</v>
      </c>
    </row>
    <row r="16" spans="2:16" ht="15">
      <c r="B16" s="215" t="s">
        <v>516</v>
      </c>
      <c r="D16" s="231">
        <v>26.8</v>
      </c>
      <c r="E16" s="220"/>
      <c r="F16" s="232">
        <f t="shared" si="0"/>
        <v>26.8</v>
      </c>
      <c r="G16" s="220"/>
      <c r="H16" s="231">
        <v>30</v>
      </c>
      <c r="I16" s="220"/>
      <c r="J16" s="232">
        <f t="shared" si="1"/>
        <v>30</v>
      </c>
      <c r="K16" s="220"/>
      <c r="L16" s="226">
        <v>26.8</v>
      </c>
      <c r="M16" s="220"/>
      <c r="N16" s="232">
        <f t="shared" si="2"/>
        <v>26.8</v>
      </c>
      <c r="P16" s="230" t="s">
        <v>489</v>
      </c>
    </row>
    <row r="17" spans="2:16" ht="15">
      <c r="B17" s="215" t="s">
        <v>515</v>
      </c>
      <c r="D17" s="231">
        <v>16</v>
      </c>
      <c r="E17" s="233"/>
      <c r="F17" s="232">
        <f t="shared" si="0"/>
        <v>16</v>
      </c>
      <c r="G17" s="220"/>
      <c r="H17" s="231">
        <v>16</v>
      </c>
      <c r="I17" s="233"/>
      <c r="J17" s="232">
        <f t="shared" si="1"/>
        <v>16</v>
      </c>
      <c r="K17" s="220"/>
      <c r="L17" s="226">
        <v>16</v>
      </c>
      <c r="M17" s="233"/>
      <c r="N17" s="232">
        <f t="shared" si="2"/>
        <v>16</v>
      </c>
      <c r="P17" s="230" t="s">
        <v>401</v>
      </c>
    </row>
    <row r="18" spans="2:16" ht="13">
      <c r="B18" s="215" t="s">
        <v>27</v>
      </c>
      <c r="D18" s="231">
        <v>32</v>
      </c>
      <c r="E18" s="233">
        <v>1</v>
      </c>
      <c r="F18" s="232">
        <f t="shared" si="0"/>
        <v>33</v>
      </c>
      <c r="G18" s="220"/>
      <c r="H18" s="231">
        <v>32</v>
      </c>
      <c r="I18" s="233">
        <v>1</v>
      </c>
      <c r="J18" s="232">
        <f t="shared" si="1"/>
        <v>33</v>
      </c>
      <c r="K18" s="220"/>
      <c r="L18" s="226">
        <v>32</v>
      </c>
      <c r="M18" s="233">
        <v>1</v>
      </c>
      <c r="N18" s="232">
        <f t="shared" si="2"/>
        <v>33</v>
      </c>
      <c r="P18" s="230" t="s">
        <v>490</v>
      </c>
    </row>
    <row r="19" spans="2:16" ht="15">
      <c r="B19" s="215" t="s">
        <v>514</v>
      </c>
      <c r="D19" s="231">
        <v>19</v>
      </c>
      <c r="E19" s="220">
        <v>1.1000000000000001</v>
      </c>
      <c r="F19" s="232">
        <f t="shared" si="0"/>
        <v>20.100000000000001</v>
      </c>
      <c r="G19" s="220"/>
      <c r="H19" s="231">
        <v>21.5</v>
      </c>
      <c r="I19" s="220">
        <v>1.1000000000000001</v>
      </c>
      <c r="J19" s="232">
        <f t="shared" si="1"/>
        <v>22.6</v>
      </c>
      <c r="K19" s="220"/>
      <c r="L19" s="226">
        <v>19</v>
      </c>
      <c r="M19" s="220">
        <v>1.1000000000000001</v>
      </c>
      <c r="N19" s="232">
        <f t="shared" si="2"/>
        <v>20.100000000000001</v>
      </c>
      <c r="P19" s="230" t="s">
        <v>491</v>
      </c>
    </row>
    <row r="20" spans="2:16" ht="15">
      <c r="B20" s="215" t="s">
        <v>513</v>
      </c>
      <c r="D20" s="231">
        <v>28</v>
      </c>
      <c r="E20" s="233"/>
      <c r="F20" s="232">
        <f t="shared" si="0"/>
        <v>28</v>
      </c>
      <c r="G20" s="220"/>
      <c r="H20" s="231">
        <v>26</v>
      </c>
      <c r="I20" s="233"/>
      <c r="J20" s="232">
        <f t="shared" si="1"/>
        <v>26</v>
      </c>
      <c r="K20" s="220"/>
      <c r="L20" s="226">
        <v>28</v>
      </c>
      <c r="M20" s="233"/>
      <c r="N20" s="232">
        <f t="shared" si="2"/>
        <v>28</v>
      </c>
      <c r="P20" s="230" t="s">
        <v>497</v>
      </c>
    </row>
    <row r="21" spans="2:16" ht="13">
      <c r="B21" s="215" t="s">
        <v>33</v>
      </c>
      <c r="D21" s="231">
        <v>30.5</v>
      </c>
      <c r="E21" s="220"/>
      <c r="F21" s="232">
        <f t="shared" si="0"/>
        <v>30.5</v>
      </c>
      <c r="G21" s="220"/>
      <c r="H21" s="231">
        <v>32.5</v>
      </c>
      <c r="I21" s="220"/>
      <c r="J21" s="232">
        <f t="shared" si="1"/>
        <v>32.5</v>
      </c>
      <c r="K21" s="220"/>
      <c r="L21" s="226">
        <v>29</v>
      </c>
      <c r="M21" s="220"/>
      <c r="N21" s="232">
        <f t="shared" si="2"/>
        <v>29</v>
      </c>
      <c r="P21" s="230"/>
    </row>
    <row r="22" spans="2:16" ht="13">
      <c r="B22" s="215" t="s">
        <v>34</v>
      </c>
      <c r="D22" s="231">
        <v>24</v>
      </c>
      <c r="E22" s="235">
        <v>1.03</v>
      </c>
      <c r="F22" s="237">
        <f t="shared" si="0"/>
        <v>25.03</v>
      </c>
      <c r="G22" s="220"/>
      <c r="H22" s="231">
        <v>26</v>
      </c>
      <c r="I22" s="235">
        <v>1.03</v>
      </c>
      <c r="J22" s="239">
        <f t="shared" si="1"/>
        <v>27.03</v>
      </c>
      <c r="K22" s="220"/>
      <c r="L22" s="226">
        <v>24</v>
      </c>
      <c r="M22" s="235">
        <f>E22</f>
        <v>1.03</v>
      </c>
      <c r="N22" s="237">
        <f t="shared" si="2"/>
        <v>25.03</v>
      </c>
      <c r="P22" s="236" t="s">
        <v>434</v>
      </c>
    </row>
    <row r="23" spans="2:16" ht="13">
      <c r="B23" s="215" t="s">
        <v>36</v>
      </c>
      <c r="D23" s="231">
        <v>24.6</v>
      </c>
      <c r="E23" s="220">
        <v>1.4</v>
      </c>
      <c r="F23" s="232">
        <f t="shared" si="0"/>
        <v>26</v>
      </c>
      <c r="G23" s="220"/>
      <c r="H23" s="231">
        <v>21.6</v>
      </c>
      <c r="I23" s="220">
        <v>1.4</v>
      </c>
      <c r="J23" s="232">
        <f t="shared" si="1"/>
        <v>23</v>
      </c>
      <c r="K23" s="220"/>
      <c r="L23" s="231">
        <v>24.6</v>
      </c>
      <c r="M23" s="220">
        <v>1.4</v>
      </c>
      <c r="N23" s="232">
        <f t="shared" si="2"/>
        <v>26</v>
      </c>
      <c r="P23" s="230" t="s">
        <v>492</v>
      </c>
    </row>
    <row r="24" spans="2:16" ht="13">
      <c r="B24" s="215" t="s">
        <v>38</v>
      </c>
      <c r="D24" s="231">
        <v>20</v>
      </c>
      <c r="E24" s="240">
        <v>0.125</v>
      </c>
      <c r="F24" s="239">
        <f t="shared" si="0"/>
        <v>20.125</v>
      </c>
      <c r="G24" s="220"/>
      <c r="H24" s="231">
        <v>20</v>
      </c>
      <c r="I24" s="240">
        <v>0.125</v>
      </c>
      <c r="J24" s="239">
        <f t="shared" si="1"/>
        <v>20.125</v>
      </c>
      <c r="K24" s="220"/>
      <c r="L24" s="226">
        <v>20</v>
      </c>
      <c r="M24" s="240">
        <v>0.125</v>
      </c>
      <c r="N24" s="239">
        <f t="shared" si="2"/>
        <v>20.125</v>
      </c>
      <c r="P24" s="238" t="s">
        <v>8</v>
      </c>
    </row>
    <row r="25" spans="2:16" ht="13">
      <c r="B25" s="215" t="s">
        <v>39</v>
      </c>
      <c r="D25" s="231">
        <v>30</v>
      </c>
      <c r="E25" s="233"/>
      <c r="F25" s="232">
        <f t="shared" si="0"/>
        <v>30</v>
      </c>
      <c r="G25" s="220"/>
      <c r="H25" s="231">
        <v>31.2</v>
      </c>
      <c r="I25" s="233"/>
      <c r="J25" s="232">
        <f t="shared" si="1"/>
        <v>31.2</v>
      </c>
      <c r="K25" s="220"/>
      <c r="L25" s="226">
        <v>30</v>
      </c>
      <c r="M25" s="233"/>
      <c r="N25" s="232">
        <f t="shared" si="2"/>
        <v>30</v>
      </c>
      <c r="P25" s="230"/>
    </row>
    <row r="26" spans="2:16" ht="15">
      <c r="B26" s="215" t="s">
        <v>512</v>
      </c>
      <c r="D26" s="231">
        <v>33.799999999999997</v>
      </c>
      <c r="E26" s="233"/>
      <c r="F26" s="232">
        <f t="shared" si="0"/>
        <v>33.799999999999997</v>
      </c>
      <c r="G26" s="220"/>
      <c r="H26" s="241">
        <v>34.549999999999997</v>
      </c>
      <c r="I26" s="233"/>
      <c r="J26" s="237">
        <f t="shared" si="1"/>
        <v>34.549999999999997</v>
      </c>
      <c r="K26" s="220"/>
      <c r="L26" s="231">
        <v>33.799999999999997</v>
      </c>
      <c r="M26" s="233"/>
      <c r="N26" s="232">
        <f t="shared" si="2"/>
        <v>33.799999999999997</v>
      </c>
      <c r="P26" s="230" t="s">
        <v>170</v>
      </c>
    </row>
    <row r="27" spans="2:16" ht="13">
      <c r="B27" s="215" t="s">
        <v>41</v>
      </c>
      <c r="D27" s="231">
        <v>24</v>
      </c>
      <c r="E27" s="233"/>
      <c r="F27" s="232">
        <f t="shared" si="0"/>
        <v>24</v>
      </c>
      <c r="G27" s="220"/>
      <c r="H27" s="231">
        <v>24</v>
      </c>
      <c r="I27" s="233"/>
      <c r="J27" s="232">
        <f t="shared" si="1"/>
        <v>24</v>
      </c>
      <c r="K27" s="220"/>
      <c r="L27" s="226">
        <v>24</v>
      </c>
      <c r="M27" s="233"/>
      <c r="N27" s="232">
        <f t="shared" si="2"/>
        <v>24</v>
      </c>
      <c r="P27" s="230"/>
    </row>
    <row r="28" spans="2:16" ht="13">
      <c r="B28" s="215" t="s">
        <v>43</v>
      </c>
      <c r="D28" s="231">
        <v>26.3</v>
      </c>
      <c r="E28" s="233"/>
      <c r="F28" s="232">
        <f t="shared" si="0"/>
        <v>26.3</v>
      </c>
      <c r="G28" s="220"/>
      <c r="H28" s="231">
        <v>26.3</v>
      </c>
      <c r="I28" s="233"/>
      <c r="J28" s="232">
        <f t="shared" si="1"/>
        <v>26.3</v>
      </c>
      <c r="K28" s="220"/>
      <c r="L28" s="226">
        <v>26.3</v>
      </c>
      <c r="M28" s="233"/>
      <c r="N28" s="232">
        <f t="shared" si="2"/>
        <v>26.3</v>
      </c>
      <c r="P28" s="230" t="s">
        <v>401</v>
      </c>
    </row>
    <row r="29" spans="2:16" ht="13">
      <c r="B29" s="215" t="s">
        <v>44</v>
      </c>
      <c r="D29" s="231">
        <v>28.5</v>
      </c>
      <c r="E29" s="242">
        <v>0.1</v>
      </c>
      <c r="F29" s="232">
        <f t="shared" si="0"/>
        <v>28.6</v>
      </c>
      <c r="G29" s="220"/>
      <c r="H29" s="231">
        <v>28.5</v>
      </c>
      <c r="I29" s="242">
        <v>0.1</v>
      </c>
      <c r="J29" s="232">
        <f t="shared" si="1"/>
        <v>28.6</v>
      </c>
      <c r="K29" s="220"/>
      <c r="L29" s="231">
        <v>28.5</v>
      </c>
      <c r="M29" s="242">
        <v>0.1</v>
      </c>
      <c r="N29" s="232">
        <f t="shared" si="2"/>
        <v>28.6</v>
      </c>
      <c r="P29" s="230" t="s">
        <v>435</v>
      </c>
    </row>
    <row r="30" spans="2:16" ht="13">
      <c r="B30" s="215" t="s">
        <v>45</v>
      </c>
      <c r="D30" s="231">
        <v>18</v>
      </c>
      <c r="E30" s="220">
        <v>0.4</v>
      </c>
      <c r="F30" s="232">
        <f t="shared" si="0"/>
        <v>18.399999999999999</v>
      </c>
      <c r="G30" s="220"/>
      <c r="H30" s="231">
        <v>18</v>
      </c>
      <c r="I30" s="220">
        <v>0.4</v>
      </c>
      <c r="J30" s="232">
        <f t="shared" si="1"/>
        <v>18.399999999999999</v>
      </c>
      <c r="K30" s="220"/>
      <c r="L30" s="226">
        <v>18</v>
      </c>
      <c r="M30" s="220">
        <v>0.4</v>
      </c>
      <c r="N30" s="232">
        <f t="shared" si="2"/>
        <v>18.399999999999999</v>
      </c>
      <c r="P30" s="230" t="s">
        <v>46</v>
      </c>
    </row>
    <row r="31" spans="2:16" ht="13">
      <c r="B31" s="215" t="s">
        <v>47</v>
      </c>
      <c r="D31" s="231">
        <v>17</v>
      </c>
      <c r="E31" s="220">
        <v>0.3</v>
      </c>
      <c r="F31" s="232">
        <f t="shared" si="0"/>
        <v>17.3</v>
      </c>
      <c r="G31" s="235"/>
      <c r="H31" s="231">
        <v>17</v>
      </c>
      <c r="I31" s="220">
        <v>0.3</v>
      </c>
      <c r="J31" s="232">
        <f t="shared" si="1"/>
        <v>17.3</v>
      </c>
      <c r="K31" s="235"/>
      <c r="L31" s="226">
        <v>17</v>
      </c>
      <c r="M31" s="220">
        <v>0.3</v>
      </c>
      <c r="N31" s="232">
        <f t="shared" si="2"/>
        <v>17.3</v>
      </c>
      <c r="P31" s="230" t="s">
        <v>436</v>
      </c>
    </row>
    <row r="32" spans="2:16" ht="13">
      <c r="B32" s="215" t="s">
        <v>48</v>
      </c>
      <c r="D32" s="231">
        <v>31.5</v>
      </c>
      <c r="E32" s="233"/>
      <c r="F32" s="232">
        <f t="shared" si="0"/>
        <v>31.5</v>
      </c>
      <c r="G32" s="220"/>
      <c r="H32" s="241">
        <v>29.25</v>
      </c>
      <c r="I32" s="233"/>
      <c r="J32" s="237">
        <f t="shared" si="1"/>
        <v>29.25</v>
      </c>
      <c r="K32" s="235"/>
      <c r="L32" s="226">
        <v>31.5</v>
      </c>
      <c r="M32" s="233"/>
      <c r="N32" s="232">
        <f t="shared" si="2"/>
        <v>31.5</v>
      </c>
      <c r="P32" s="230"/>
    </row>
    <row r="33" spans="2:16" ht="13">
      <c r="B33" s="215" t="s">
        <v>49</v>
      </c>
      <c r="D33" s="231">
        <v>28.4</v>
      </c>
      <c r="E33" s="220">
        <v>0.9</v>
      </c>
      <c r="F33" s="232">
        <f t="shared" si="0"/>
        <v>29.299999999999997</v>
      </c>
      <c r="G33" s="220"/>
      <c r="H33" s="231">
        <v>28.4</v>
      </c>
      <c r="I33" s="220">
        <v>0.3</v>
      </c>
      <c r="J33" s="232">
        <f t="shared" si="1"/>
        <v>28.7</v>
      </c>
      <c r="K33" s="220"/>
      <c r="L33" s="231">
        <v>28.4</v>
      </c>
      <c r="M33" s="220">
        <v>0.9</v>
      </c>
      <c r="N33" s="232">
        <f t="shared" si="2"/>
        <v>29.299999999999997</v>
      </c>
      <c r="P33" s="230" t="s">
        <v>493</v>
      </c>
    </row>
    <row r="34" spans="2:16" ht="15">
      <c r="B34" s="215" t="s">
        <v>511</v>
      </c>
      <c r="D34" s="231">
        <v>23</v>
      </c>
      <c r="E34" s="240">
        <v>0.80500000000000005</v>
      </c>
      <c r="F34" s="239">
        <f t="shared" si="0"/>
        <v>23.805</v>
      </c>
      <c r="G34" s="235"/>
      <c r="H34" s="231">
        <v>27</v>
      </c>
      <c r="I34" s="235">
        <v>0.75</v>
      </c>
      <c r="J34" s="237">
        <f t="shared" si="1"/>
        <v>27.75</v>
      </c>
      <c r="K34" s="220"/>
      <c r="L34" s="226">
        <v>23</v>
      </c>
      <c r="M34" s="240">
        <v>0.80500000000000005</v>
      </c>
      <c r="N34" s="239">
        <f t="shared" si="2"/>
        <v>23.805</v>
      </c>
      <c r="P34" s="238" t="s">
        <v>437</v>
      </c>
    </row>
    <row r="35" spans="2:16" ht="13">
      <c r="B35" s="215" t="s">
        <v>52</v>
      </c>
      <c r="D35" s="231">
        <v>22.2</v>
      </c>
      <c r="E35" s="240">
        <v>1.625</v>
      </c>
      <c r="F35" s="239">
        <f t="shared" si="0"/>
        <v>23.824999999999999</v>
      </c>
      <c r="G35" s="220"/>
      <c r="H35" s="231">
        <v>22.2</v>
      </c>
      <c r="I35" s="240">
        <v>1.625</v>
      </c>
      <c r="J35" s="239">
        <f t="shared" si="1"/>
        <v>23.824999999999999</v>
      </c>
      <c r="K35" s="220"/>
      <c r="L35" s="231">
        <v>22.2</v>
      </c>
      <c r="M35" s="240">
        <v>1.625</v>
      </c>
      <c r="N35" s="239">
        <f t="shared" si="2"/>
        <v>23.824999999999999</v>
      </c>
      <c r="P35" s="238" t="s">
        <v>53</v>
      </c>
    </row>
    <row r="36" spans="2:16" ht="13">
      <c r="B36" s="215" t="s">
        <v>54</v>
      </c>
      <c r="D36" s="231">
        <v>10.5</v>
      </c>
      <c r="E36" s="220">
        <v>26.6</v>
      </c>
      <c r="F36" s="237">
        <f t="shared" si="0"/>
        <v>37.1</v>
      </c>
      <c r="G36" s="220"/>
      <c r="H36" s="231">
        <v>13.5</v>
      </c>
      <c r="I36" s="220">
        <v>30.7</v>
      </c>
      <c r="J36" s="237">
        <f t="shared" si="1"/>
        <v>44.2</v>
      </c>
      <c r="K36" s="220"/>
      <c r="L36" s="226">
        <v>10.5</v>
      </c>
      <c r="M36" s="220">
        <v>26.6</v>
      </c>
      <c r="N36" s="237">
        <f t="shared" si="2"/>
        <v>37.1</v>
      </c>
      <c r="P36" s="236" t="s">
        <v>157</v>
      </c>
    </row>
    <row r="37" spans="2:16" ht="13">
      <c r="B37" s="215" t="s">
        <v>56</v>
      </c>
      <c r="D37" s="231">
        <v>17</v>
      </c>
      <c r="E37" s="240">
        <v>1.875</v>
      </c>
      <c r="F37" s="239">
        <f t="shared" si="0"/>
        <v>18.875</v>
      </c>
      <c r="G37" s="220"/>
      <c r="H37" s="231">
        <v>21</v>
      </c>
      <c r="I37" s="240">
        <v>1.875</v>
      </c>
      <c r="J37" s="239">
        <f t="shared" si="1"/>
        <v>22.875</v>
      </c>
      <c r="K37" s="220"/>
      <c r="L37" s="226">
        <v>17</v>
      </c>
      <c r="M37" s="240">
        <v>1.875</v>
      </c>
      <c r="N37" s="239">
        <f t="shared" si="2"/>
        <v>18.875</v>
      </c>
      <c r="P37" s="238" t="s">
        <v>57</v>
      </c>
    </row>
    <row r="38" spans="2:16" ht="13">
      <c r="B38" s="215" t="s">
        <v>58</v>
      </c>
      <c r="D38" s="231">
        <v>8</v>
      </c>
      <c r="E38" s="220">
        <v>16.2</v>
      </c>
      <c r="F38" s="232">
        <f t="shared" si="0"/>
        <v>24.2</v>
      </c>
      <c r="G38" s="220"/>
      <c r="H38" s="231">
        <v>8</v>
      </c>
      <c r="I38" s="235">
        <v>15.15</v>
      </c>
      <c r="J38" s="237">
        <f t="shared" si="1"/>
        <v>23.15</v>
      </c>
      <c r="K38" s="220"/>
      <c r="L38" s="226">
        <v>8</v>
      </c>
      <c r="M38" s="220">
        <v>16.899999999999999</v>
      </c>
      <c r="N38" s="232">
        <f t="shared" si="2"/>
        <v>24.9</v>
      </c>
      <c r="P38" s="230" t="s">
        <v>438</v>
      </c>
    </row>
    <row r="39" spans="2:16" ht="13">
      <c r="B39" s="215" t="s">
        <v>439</v>
      </c>
      <c r="D39" s="231">
        <v>35.1</v>
      </c>
      <c r="E39" s="235">
        <v>0.25</v>
      </c>
      <c r="F39" s="237">
        <f t="shared" ref="F39:F56" si="3">D39+E39</f>
        <v>35.35</v>
      </c>
      <c r="G39" s="220"/>
      <c r="H39" s="231">
        <v>35.1</v>
      </c>
      <c r="I39" s="235">
        <v>0.25</v>
      </c>
      <c r="J39" s="237">
        <f t="shared" ref="J39:J56" si="4">H39+I39</f>
        <v>35.35</v>
      </c>
      <c r="K39" s="220"/>
      <c r="L39" s="231">
        <v>35.1</v>
      </c>
      <c r="M39" s="235">
        <v>0.25</v>
      </c>
      <c r="N39" s="237">
        <f t="shared" ref="N39:N56" si="5">L39+M39</f>
        <v>35.35</v>
      </c>
      <c r="P39" s="236" t="s">
        <v>494</v>
      </c>
    </row>
    <row r="40" spans="2:16" ht="13">
      <c r="B40" s="215" t="s">
        <v>61</v>
      </c>
      <c r="D40" s="231">
        <v>23</v>
      </c>
      <c r="E40" s="233"/>
      <c r="F40" s="232">
        <f t="shared" si="3"/>
        <v>23</v>
      </c>
      <c r="G40" s="220"/>
      <c r="H40" s="231">
        <v>23</v>
      </c>
      <c r="I40" s="233"/>
      <c r="J40" s="232">
        <f t="shared" si="4"/>
        <v>23</v>
      </c>
      <c r="K40" s="220"/>
      <c r="L40" s="231">
        <v>23</v>
      </c>
      <c r="M40" s="233"/>
      <c r="N40" s="232">
        <f t="shared" si="5"/>
        <v>23</v>
      </c>
      <c r="P40" s="230"/>
    </row>
    <row r="41" spans="2:16" ht="13">
      <c r="B41" s="215" t="s">
        <v>190</v>
      </c>
      <c r="D41" s="231">
        <v>28</v>
      </c>
      <c r="E41" s="233"/>
      <c r="F41" s="232">
        <f t="shared" si="3"/>
        <v>28</v>
      </c>
      <c r="G41" s="220"/>
      <c r="H41" s="231">
        <v>28</v>
      </c>
      <c r="I41" s="233"/>
      <c r="J41" s="232">
        <f t="shared" si="4"/>
        <v>28</v>
      </c>
      <c r="K41" s="220"/>
      <c r="L41" s="231">
        <v>28</v>
      </c>
      <c r="M41" s="233"/>
      <c r="N41" s="232">
        <f t="shared" si="5"/>
        <v>28</v>
      </c>
      <c r="P41" s="230"/>
    </row>
    <row r="42" spans="2:16" ht="13">
      <c r="B42" s="215" t="s">
        <v>64</v>
      </c>
      <c r="D42" s="231">
        <v>16</v>
      </c>
      <c r="E42" s="220">
        <v>1</v>
      </c>
      <c r="F42" s="232">
        <f t="shared" si="3"/>
        <v>17</v>
      </c>
      <c r="G42" s="220"/>
      <c r="H42" s="231">
        <v>13</v>
      </c>
      <c r="I42" s="220">
        <v>1</v>
      </c>
      <c r="J42" s="232">
        <f t="shared" si="4"/>
        <v>14</v>
      </c>
      <c r="K42" s="220"/>
      <c r="L42" s="226">
        <v>16</v>
      </c>
      <c r="M42" s="220">
        <v>1</v>
      </c>
      <c r="N42" s="232">
        <f t="shared" si="5"/>
        <v>17</v>
      </c>
      <c r="P42" s="230" t="s">
        <v>46</v>
      </c>
    </row>
    <row r="43" spans="2:16" ht="15">
      <c r="B43" s="215" t="s">
        <v>510</v>
      </c>
      <c r="D43" s="231">
        <v>34</v>
      </c>
      <c r="E43" s="233"/>
      <c r="F43" s="232">
        <f t="shared" si="3"/>
        <v>34</v>
      </c>
      <c r="G43" s="220"/>
      <c r="H43" s="231">
        <v>34</v>
      </c>
      <c r="I43" s="233"/>
      <c r="J43" s="232">
        <f t="shared" si="4"/>
        <v>34</v>
      </c>
      <c r="K43" s="220"/>
      <c r="L43" s="226">
        <v>34</v>
      </c>
      <c r="M43" s="233"/>
      <c r="N43" s="232">
        <f t="shared" si="5"/>
        <v>34</v>
      </c>
      <c r="P43" s="230"/>
    </row>
    <row r="44" spans="2:16" ht="13">
      <c r="B44" s="215" t="s">
        <v>66</v>
      </c>
      <c r="D44" s="231">
        <v>57.6</v>
      </c>
      <c r="E44" s="220"/>
      <c r="F44" s="232">
        <f t="shared" si="3"/>
        <v>57.6</v>
      </c>
      <c r="G44" s="235"/>
      <c r="H44" s="231">
        <v>74.099999999999994</v>
      </c>
      <c r="I44" s="220"/>
      <c r="J44" s="232">
        <f t="shared" si="4"/>
        <v>74.099999999999994</v>
      </c>
      <c r="K44" s="235"/>
      <c r="L44" s="226">
        <v>57.6</v>
      </c>
      <c r="M44" s="220"/>
      <c r="N44" s="232">
        <f t="shared" si="5"/>
        <v>57.6</v>
      </c>
      <c r="P44" s="230" t="s">
        <v>429</v>
      </c>
    </row>
    <row r="45" spans="2:16" ht="13">
      <c r="B45" s="215" t="s">
        <v>68</v>
      </c>
      <c r="D45" s="231">
        <v>33</v>
      </c>
      <c r="E45" s="233">
        <v>1</v>
      </c>
      <c r="F45" s="232">
        <f t="shared" si="3"/>
        <v>34</v>
      </c>
      <c r="G45" s="220"/>
      <c r="H45" s="231">
        <v>33</v>
      </c>
      <c r="I45" s="233">
        <v>1</v>
      </c>
      <c r="J45" s="232">
        <f t="shared" si="4"/>
        <v>34</v>
      </c>
      <c r="K45" s="220"/>
      <c r="L45" s="226">
        <v>33</v>
      </c>
      <c r="M45" s="233">
        <v>1</v>
      </c>
      <c r="N45" s="232">
        <f t="shared" si="5"/>
        <v>34</v>
      </c>
      <c r="P45" s="230" t="s">
        <v>69</v>
      </c>
    </row>
    <row r="46" spans="2:16" ht="13">
      <c r="B46" s="215" t="s">
        <v>70</v>
      </c>
      <c r="D46" s="231">
        <v>16</v>
      </c>
      <c r="E46" s="235">
        <v>0.75</v>
      </c>
      <c r="F46" s="237">
        <f t="shared" si="3"/>
        <v>16.75</v>
      </c>
      <c r="G46" s="220"/>
      <c r="H46" s="231">
        <v>16</v>
      </c>
      <c r="I46" s="235">
        <v>0.75</v>
      </c>
      <c r="J46" s="237">
        <f t="shared" si="4"/>
        <v>16.75</v>
      </c>
      <c r="K46" s="220"/>
      <c r="L46" s="226">
        <v>16</v>
      </c>
      <c r="M46" s="235">
        <v>0.75</v>
      </c>
      <c r="N46" s="237">
        <f t="shared" si="5"/>
        <v>16.75</v>
      </c>
      <c r="P46" s="236" t="s">
        <v>440</v>
      </c>
    </row>
    <row r="47" spans="2:16" ht="15">
      <c r="B47" s="215" t="s">
        <v>509</v>
      </c>
      <c r="D47" s="231">
        <v>28</v>
      </c>
      <c r="E47" s="233">
        <v>2</v>
      </c>
      <c r="F47" s="232">
        <f t="shared" si="3"/>
        <v>30</v>
      </c>
      <c r="G47" s="220"/>
      <c r="H47" s="231">
        <v>28</v>
      </c>
      <c r="I47" s="233">
        <v>2</v>
      </c>
      <c r="J47" s="232">
        <f t="shared" si="4"/>
        <v>30</v>
      </c>
      <c r="K47" s="220"/>
      <c r="L47" s="226">
        <f>14*0.1+28*0.9</f>
        <v>26.599999999999998</v>
      </c>
      <c r="M47" s="233">
        <v>2</v>
      </c>
      <c r="N47" s="232">
        <f t="shared" si="5"/>
        <v>28.599999999999998</v>
      </c>
      <c r="P47" s="230" t="s">
        <v>495</v>
      </c>
    </row>
    <row r="48" spans="2:16" ht="15">
      <c r="B48" s="215" t="s">
        <v>508</v>
      </c>
      <c r="D48" s="231">
        <v>24</v>
      </c>
      <c r="E48" s="220">
        <v>1.4</v>
      </c>
      <c r="F48" s="232">
        <f t="shared" si="3"/>
        <v>25.4</v>
      </c>
      <c r="G48" s="220"/>
      <c r="H48" s="231">
        <v>21</v>
      </c>
      <c r="I48" s="220">
        <v>1.4</v>
      </c>
      <c r="J48" s="232">
        <f t="shared" si="4"/>
        <v>22.4</v>
      </c>
      <c r="K48" s="220"/>
      <c r="L48" s="226">
        <v>24</v>
      </c>
      <c r="M48" s="220">
        <v>1.4</v>
      </c>
      <c r="N48" s="232">
        <f t="shared" si="5"/>
        <v>25.4</v>
      </c>
      <c r="P48" s="230" t="s">
        <v>165</v>
      </c>
    </row>
    <row r="49" spans="2:16" ht="13">
      <c r="B49" s="215" t="s">
        <v>74</v>
      </c>
      <c r="D49" s="231">
        <v>20</v>
      </c>
      <c r="E49" s="233"/>
      <c r="F49" s="232">
        <f t="shared" si="3"/>
        <v>20</v>
      </c>
      <c r="G49" s="220"/>
      <c r="H49" s="231">
        <v>20</v>
      </c>
      <c r="I49" s="233"/>
      <c r="J49" s="232">
        <f t="shared" si="4"/>
        <v>20</v>
      </c>
      <c r="K49" s="220"/>
      <c r="L49" s="226">
        <v>20</v>
      </c>
      <c r="M49" s="233"/>
      <c r="N49" s="232">
        <f t="shared" si="5"/>
        <v>20</v>
      </c>
      <c r="P49" s="230"/>
    </row>
    <row r="50" spans="2:16" ht="13">
      <c r="B50" s="215" t="s">
        <v>75</v>
      </c>
      <c r="D50" s="231">
        <v>29.4</v>
      </c>
      <c r="E50" s="235"/>
      <c r="F50" s="232">
        <f t="shared" si="3"/>
        <v>29.4</v>
      </c>
      <c r="G50" s="220"/>
      <c r="H50" s="231">
        <v>29.4</v>
      </c>
      <c r="I50" s="235"/>
      <c r="J50" s="232">
        <f t="shared" si="4"/>
        <v>29.4</v>
      </c>
      <c r="K50" s="220"/>
      <c r="L50" s="226">
        <v>29.4</v>
      </c>
      <c r="M50" s="235"/>
      <c r="N50" s="232">
        <f t="shared" si="5"/>
        <v>29.4</v>
      </c>
      <c r="P50" s="230" t="s">
        <v>520</v>
      </c>
    </row>
    <row r="51" spans="2:16" ht="15">
      <c r="B51" s="215" t="s">
        <v>507</v>
      </c>
      <c r="D51" s="231">
        <v>12.1</v>
      </c>
      <c r="E51" s="235">
        <v>18.62</v>
      </c>
      <c r="F51" s="237">
        <f t="shared" si="3"/>
        <v>30.72</v>
      </c>
      <c r="G51" s="220"/>
      <c r="H51" s="231">
        <v>28</v>
      </c>
      <c r="I51" s="220">
        <v>4</v>
      </c>
      <c r="J51" s="232">
        <f t="shared" si="4"/>
        <v>32</v>
      </c>
      <c r="K51" s="220"/>
      <c r="L51" s="231">
        <v>12.1</v>
      </c>
      <c r="M51" s="235">
        <v>18.62</v>
      </c>
      <c r="N51" s="237">
        <f t="shared" si="5"/>
        <v>30.72</v>
      </c>
      <c r="P51" s="236" t="s">
        <v>441</v>
      </c>
    </row>
    <row r="52" spans="2:16" ht="15">
      <c r="B52" s="215" t="s">
        <v>506</v>
      </c>
      <c r="D52" s="231">
        <v>16.2</v>
      </c>
      <c r="E52" s="233"/>
      <c r="F52" s="232">
        <f t="shared" si="3"/>
        <v>16.2</v>
      </c>
      <c r="G52" s="220"/>
      <c r="H52" s="231">
        <v>20.2</v>
      </c>
      <c r="I52" s="233"/>
      <c r="J52" s="232">
        <f t="shared" si="4"/>
        <v>20.2</v>
      </c>
      <c r="K52" s="220"/>
      <c r="L52" s="226">
        <v>16.2</v>
      </c>
      <c r="M52" s="233"/>
      <c r="N52" s="232">
        <f t="shared" si="5"/>
        <v>16.2</v>
      </c>
      <c r="P52" s="230" t="s">
        <v>168</v>
      </c>
    </row>
    <row r="53" spans="2:16" ht="13">
      <c r="B53" s="215" t="s">
        <v>80</v>
      </c>
      <c r="D53" s="231">
        <v>49.4</v>
      </c>
      <c r="E53" s="233"/>
      <c r="F53" s="232">
        <f t="shared" si="3"/>
        <v>49.4</v>
      </c>
      <c r="G53" s="220"/>
      <c r="H53" s="231">
        <v>49.4</v>
      </c>
      <c r="I53" s="233"/>
      <c r="J53" s="232">
        <f t="shared" si="4"/>
        <v>49.4</v>
      </c>
      <c r="K53" s="220"/>
      <c r="L53" s="231">
        <v>49.4</v>
      </c>
      <c r="M53" s="233"/>
      <c r="N53" s="232">
        <f t="shared" si="5"/>
        <v>49.4</v>
      </c>
      <c r="P53" s="230" t="s">
        <v>169</v>
      </c>
    </row>
    <row r="54" spans="2:16" ht="13">
      <c r="B54" s="215" t="s">
        <v>82</v>
      </c>
      <c r="D54" s="231">
        <v>20.5</v>
      </c>
      <c r="E54" s="220">
        <v>15.2</v>
      </c>
      <c r="F54" s="232">
        <f t="shared" si="3"/>
        <v>35.700000000000003</v>
      </c>
      <c r="G54" s="235"/>
      <c r="H54" s="231">
        <v>20.5</v>
      </c>
      <c r="I54" s="220">
        <v>15.2</v>
      </c>
      <c r="J54" s="232">
        <f t="shared" si="4"/>
        <v>35.700000000000003</v>
      </c>
      <c r="K54" s="235"/>
      <c r="L54" s="226">
        <v>20.5</v>
      </c>
      <c r="M54" s="220">
        <v>15.2</v>
      </c>
      <c r="N54" s="232">
        <f t="shared" si="5"/>
        <v>35.700000000000003</v>
      </c>
      <c r="P54" s="230" t="s">
        <v>83</v>
      </c>
    </row>
    <row r="55" spans="2:16" ht="13">
      <c r="B55" s="215" t="s">
        <v>107</v>
      </c>
      <c r="D55" s="231">
        <v>30.9</v>
      </c>
      <c r="E55" s="220">
        <v>2</v>
      </c>
      <c r="F55" s="232">
        <f t="shared" si="3"/>
        <v>32.9</v>
      </c>
      <c r="G55" s="220"/>
      <c r="H55" s="231">
        <v>30.9</v>
      </c>
      <c r="I55" s="220">
        <v>2</v>
      </c>
      <c r="J55" s="232">
        <f t="shared" si="4"/>
        <v>32.9</v>
      </c>
      <c r="K55" s="220"/>
      <c r="L55" s="231">
        <v>30.9</v>
      </c>
      <c r="M55" s="220">
        <v>2</v>
      </c>
      <c r="N55" s="232">
        <f t="shared" si="5"/>
        <v>32.9</v>
      </c>
      <c r="P55" s="230" t="s">
        <v>352</v>
      </c>
    </row>
    <row r="56" spans="2:16" ht="13">
      <c r="B56" s="215" t="s">
        <v>86</v>
      </c>
      <c r="D56" s="231">
        <v>23</v>
      </c>
      <c r="E56" s="233">
        <v>1</v>
      </c>
      <c r="F56" s="232">
        <f t="shared" si="3"/>
        <v>24</v>
      </c>
      <c r="G56" s="220"/>
      <c r="H56" s="231">
        <v>23</v>
      </c>
      <c r="I56" s="233">
        <v>1</v>
      </c>
      <c r="J56" s="232">
        <f t="shared" si="4"/>
        <v>24</v>
      </c>
      <c r="K56" s="220"/>
      <c r="L56" s="231">
        <v>23</v>
      </c>
      <c r="M56" s="233">
        <v>1</v>
      </c>
      <c r="N56" s="232">
        <f t="shared" si="5"/>
        <v>24</v>
      </c>
      <c r="P56" s="230" t="s">
        <v>172</v>
      </c>
    </row>
    <row r="57" spans="2:16" ht="13">
      <c r="B57" s="215"/>
      <c r="D57" s="231"/>
      <c r="E57" s="234"/>
      <c r="F57" s="232"/>
      <c r="G57" s="220"/>
      <c r="H57" s="231"/>
      <c r="I57" s="234"/>
      <c r="J57" s="232"/>
      <c r="K57" s="220"/>
      <c r="L57" s="226"/>
      <c r="M57" s="233"/>
      <c r="N57" s="232"/>
      <c r="P57" s="230"/>
    </row>
    <row r="58" spans="2:16" ht="13">
      <c r="B58" s="215" t="s">
        <v>173</v>
      </c>
      <c r="D58" s="231">
        <v>23.5</v>
      </c>
      <c r="E58" s="233"/>
      <c r="F58" s="232">
        <f>D58+E58</f>
        <v>23.5</v>
      </c>
      <c r="G58" s="220"/>
      <c r="H58" s="231">
        <v>23.5</v>
      </c>
      <c r="I58" s="233"/>
      <c r="J58" s="232">
        <f>H58+I58</f>
        <v>23.5</v>
      </c>
      <c r="K58" s="220"/>
      <c r="L58" s="226">
        <v>23.5</v>
      </c>
      <c r="M58" s="233"/>
      <c r="N58" s="232">
        <f>L58+M58</f>
        <v>23.5</v>
      </c>
      <c r="P58" s="230"/>
    </row>
    <row r="59" spans="2:16" ht="13">
      <c r="B59" s="215"/>
      <c r="D59" s="231"/>
      <c r="E59" s="233"/>
      <c r="F59" s="232"/>
      <c r="G59" s="220"/>
      <c r="H59" s="231"/>
      <c r="I59" s="233"/>
      <c r="J59" s="232"/>
      <c r="K59" s="220"/>
      <c r="L59" s="226"/>
      <c r="M59" s="233"/>
      <c r="N59" s="232"/>
      <c r="P59" s="230"/>
    </row>
    <row r="60" spans="2:16" s="229" customFormat="1" ht="13">
      <c r="B60" s="215" t="s">
        <v>87</v>
      </c>
      <c r="C60" s="215"/>
      <c r="D60" s="231">
        <v>18.3</v>
      </c>
      <c r="E60" s="220">
        <v>0.1</v>
      </c>
      <c r="F60" s="220">
        <f>D60+E60</f>
        <v>18.400000000000002</v>
      </c>
      <c r="G60" s="220"/>
      <c r="H60" s="231">
        <v>24.3</v>
      </c>
      <c r="I60" s="220">
        <v>0.1</v>
      </c>
      <c r="J60" s="220">
        <f>H60+I60</f>
        <v>24.400000000000002</v>
      </c>
      <c r="K60" s="220"/>
      <c r="L60" s="231">
        <v>13</v>
      </c>
      <c r="M60" s="220">
        <v>0.1</v>
      </c>
      <c r="N60" s="220">
        <f>L60+M60</f>
        <v>13.1</v>
      </c>
      <c r="P60" s="230" t="s">
        <v>496</v>
      </c>
    </row>
    <row r="61" spans="2:16">
      <c r="D61" s="223"/>
      <c r="E61" s="228"/>
      <c r="F61" s="227"/>
      <c r="G61" s="226"/>
      <c r="H61" s="223"/>
      <c r="I61" s="228"/>
      <c r="J61" s="227"/>
      <c r="K61" s="226"/>
      <c r="L61" s="223"/>
      <c r="M61" s="222"/>
      <c r="N61" s="221"/>
      <c r="O61" s="220"/>
      <c r="P61" s="219"/>
    </row>
    <row r="62" spans="2:16" ht="13">
      <c r="B62" s="225" t="s">
        <v>454</v>
      </c>
      <c r="C62" s="224"/>
    </row>
    <row r="63" spans="2:16" ht="13">
      <c r="B63" s="225"/>
      <c r="C63" s="224"/>
    </row>
    <row r="64" spans="2:16">
      <c r="B64" s="216" t="s">
        <v>498</v>
      </c>
    </row>
    <row r="65" spans="2:16">
      <c r="B65" s="216" t="s">
        <v>442</v>
      </c>
      <c r="M65" s="222"/>
      <c r="N65" s="221"/>
      <c r="O65" s="220"/>
      <c r="P65" s="219"/>
    </row>
    <row r="66" spans="2:16">
      <c r="B66" s="216" t="s">
        <v>443</v>
      </c>
    </row>
    <row r="67" spans="2:16">
      <c r="B67" s="216" t="s">
        <v>499</v>
      </c>
    </row>
    <row r="68" spans="2:16">
      <c r="B68" s="216" t="s">
        <v>500</v>
      </c>
    </row>
    <row r="69" spans="2:16">
      <c r="B69" s="216" t="s">
        <v>446</v>
      </c>
    </row>
    <row r="70" spans="2:16">
      <c r="B70" s="216" t="s">
        <v>447</v>
      </c>
      <c r="M70" s="222"/>
      <c r="N70" s="221"/>
      <c r="O70" s="220"/>
      <c r="P70" s="219"/>
    </row>
    <row r="71" spans="2:16">
      <c r="B71" s="216" t="s">
        <v>448</v>
      </c>
    </row>
    <row r="72" spans="2:16">
      <c r="B72" s="216" t="s">
        <v>501</v>
      </c>
      <c r="M72" s="222"/>
      <c r="N72" s="221"/>
      <c r="O72" s="220"/>
      <c r="P72" s="219"/>
    </row>
    <row r="73" spans="2:16">
      <c r="B73" s="216" t="s">
        <v>502</v>
      </c>
      <c r="P73" s="219"/>
    </row>
    <row r="76" spans="2:16">
      <c r="B76" s="216" t="s">
        <v>521</v>
      </c>
      <c r="I76" s="222"/>
      <c r="J76" s="221"/>
      <c r="K76" s="220"/>
      <c r="L76" s="223"/>
      <c r="M76" s="222"/>
      <c r="N76" s="221"/>
      <c r="O76" s="220"/>
      <c r="P76" s="219"/>
    </row>
    <row r="77" spans="2:16">
      <c r="B77" s="218" t="s">
        <v>504</v>
      </c>
      <c r="C77" s="217"/>
    </row>
  </sheetData>
  <pageMargins left="0.75" right="0.75" top="1" bottom="1" header="0.5" footer="0.5"/>
  <pageSetup scale="58" orientation="portrait" horizontalDpi="4294967292" vertic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76"/>
  <sheetViews>
    <sheetView showGridLines="0" zoomScaleNormal="100" workbookViewId="0">
      <selection activeCell="B20" sqref="B20"/>
    </sheetView>
  </sheetViews>
  <sheetFormatPr defaultColWidth="11.453125" defaultRowHeight="12.5"/>
  <cols>
    <col min="1" max="1" width="15.7265625" style="184" customWidth="1"/>
    <col min="2" max="2" width="3.26953125" style="209" customWidth="1"/>
    <col min="3" max="5" width="11.453125" customWidth="1"/>
    <col min="6" max="6" width="3.1796875" style="20" customWidth="1"/>
    <col min="7" max="9" width="11.453125" customWidth="1"/>
    <col min="10" max="10" width="3" style="20" customWidth="1"/>
    <col min="11" max="13" width="11.453125" customWidth="1"/>
    <col min="14" max="14" width="3.26953125" style="20" customWidth="1"/>
  </cols>
  <sheetData>
    <row r="1" spans="1:15" ht="14.5">
      <c r="A1" s="130">
        <v>42776</v>
      </c>
      <c r="B1" s="130"/>
    </row>
    <row r="2" spans="1:15" ht="15.5">
      <c r="A2" s="166" t="s">
        <v>505</v>
      </c>
      <c r="B2" s="206"/>
      <c r="C2" s="167"/>
      <c r="D2" s="167"/>
      <c r="E2" s="167"/>
      <c r="F2" s="132"/>
      <c r="G2" s="167"/>
      <c r="H2" s="167"/>
      <c r="I2" s="167"/>
      <c r="J2" s="132"/>
      <c r="K2" s="167"/>
      <c r="L2" s="167"/>
      <c r="M2" s="167"/>
      <c r="N2" s="132"/>
      <c r="O2" s="167"/>
    </row>
    <row r="3" spans="1:15" ht="14.5">
      <c r="A3" s="167"/>
      <c r="B3" s="132"/>
      <c r="C3" s="167"/>
      <c r="D3" s="167"/>
      <c r="E3" s="167"/>
      <c r="F3" s="132"/>
      <c r="G3" s="167"/>
      <c r="H3" s="167"/>
      <c r="I3" s="167"/>
      <c r="J3" s="132"/>
      <c r="K3" s="167"/>
      <c r="L3" s="167"/>
      <c r="M3" s="167"/>
      <c r="N3" s="132"/>
      <c r="O3" s="167"/>
    </row>
    <row r="4" spans="1:15" ht="14.5">
      <c r="A4" s="183"/>
      <c r="B4" s="136"/>
      <c r="C4" s="169"/>
      <c r="D4" s="170"/>
      <c r="E4" s="171"/>
      <c r="F4" s="190"/>
      <c r="G4" s="169"/>
      <c r="H4" s="172"/>
      <c r="I4" s="173"/>
      <c r="J4" s="193"/>
      <c r="K4" s="169"/>
      <c r="L4" s="168"/>
      <c r="M4" s="173"/>
      <c r="N4" s="193"/>
      <c r="O4" s="174"/>
    </row>
    <row r="5" spans="1:15" ht="14.5">
      <c r="A5" s="183"/>
      <c r="B5" s="136"/>
      <c r="C5" s="175"/>
      <c r="D5" s="188" t="s">
        <v>482</v>
      </c>
      <c r="E5" s="176"/>
      <c r="F5" s="191"/>
      <c r="G5" s="175"/>
      <c r="H5" s="187" t="s">
        <v>483</v>
      </c>
      <c r="I5" s="177"/>
      <c r="J5" s="192"/>
      <c r="K5" s="175"/>
      <c r="L5" s="187" t="s">
        <v>484</v>
      </c>
      <c r="M5" s="179"/>
      <c r="N5" s="145"/>
      <c r="O5" s="180"/>
    </row>
    <row r="6" spans="1:15" ht="14.5">
      <c r="A6" s="205" t="s">
        <v>1</v>
      </c>
      <c r="B6" s="189"/>
      <c r="C6" s="179" t="s">
        <v>136</v>
      </c>
      <c r="D6" s="181" t="s">
        <v>430</v>
      </c>
      <c r="E6" s="177" t="s">
        <v>138</v>
      </c>
      <c r="F6" s="192"/>
      <c r="G6" s="179" t="s">
        <v>136</v>
      </c>
      <c r="H6" s="181" t="s">
        <v>430</v>
      </c>
      <c r="I6" s="177" t="s">
        <v>138</v>
      </c>
      <c r="J6" s="192"/>
      <c r="K6" s="179" t="s">
        <v>136</v>
      </c>
      <c r="L6" s="181" t="s">
        <v>430</v>
      </c>
      <c r="M6" s="177" t="s">
        <v>138</v>
      </c>
      <c r="N6" s="192"/>
      <c r="O6" s="182" t="s">
        <v>5</v>
      </c>
    </row>
    <row r="7" spans="1:15" ht="16.5">
      <c r="A7" s="136" t="s">
        <v>456</v>
      </c>
      <c r="B7" s="136"/>
      <c r="C7" s="169">
        <v>18</v>
      </c>
      <c r="D7" s="173"/>
      <c r="E7" s="178">
        <f t="shared" ref="E7:E56" si="0">C7+D7</f>
        <v>18</v>
      </c>
      <c r="F7" s="193"/>
      <c r="G7" s="169">
        <v>19</v>
      </c>
      <c r="H7" s="173"/>
      <c r="I7" s="178">
        <f t="shared" ref="I7:I38" si="1">G7+H7</f>
        <v>19</v>
      </c>
      <c r="J7" s="193"/>
      <c r="K7" s="171">
        <v>18</v>
      </c>
      <c r="L7" s="173"/>
      <c r="M7" s="178">
        <f t="shared" ref="M7:M56" si="2">K7+L7</f>
        <v>18</v>
      </c>
      <c r="O7" s="210"/>
    </row>
    <row r="8" spans="1:15" ht="14.5">
      <c r="A8" s="136" t="s">
        <v>9</v>
      </c>
      <c r="B8" s="136"/>
      <c r="C8" s="144">
        <v>8</v>
      </c>
      <c r="D8" s="194">
        <v>0.95</v>
      </c>
      <c r="E8" s="196">
        <f t="shared" si="0"/>
        <v>8.9499999999999993</v>
      </c>
      <c r="F8" s="193"/>
      <c r="G8" s="144">
        <v>8</v>
      </c>
      <c r="H8" s="194">
        <v>0.95</v>
      </c>
      <c r="I8" s="196">
        <f t="shared" si="1"/>
        <v>8.9499999999999993</v>
      </c>
      <c r="J8" s="193"/>
      <c r="K8" s="190">
        <v>8</v>
      </c>
      <c r="L8" s="194">
        <v>0.95</v>
      </c>
      <c r="M8" s="196">
        <f t="shared" si="2"/>
        <v>8.9499999999999993</v>
      </c>
      <c r="O8" s="211" t="s">
        <v>431</v>
      </c>
    </row>
    <row r="9" spans="1:15" ht="14.5">
      <c r="A9" s="136" t="s">
        <v>11</v>
      </c>
      <c r="B9" s="136"/>
      <c r="C9" s="144">
        <v>18</v>
      </c>
      <c r="D9" s="193">
        <v>1</v>
      </c>
      <c r="E9" s="192">
        <f t="shared" si="0"/>
        <v>19</v>
      </c>
      <c r="F9" s="193"/>
      <c r="G9" s="144">
        <v>26</v>
      </c>
      <c r="H9" s="193">
        <v>1</v>
      </c>
      <c r="I9" s="192">
        <f t="shared" si="1"/>
        <v>27</v>
      </c>
      <c r="J9" s="193"/>
      <c r="K9" s="190">
        <v>18</v>
      </c>
      <c r="L9" s="193">
        <v>1</v>
      </c>
      <c r="M9" s="192">
        <f t="shared" si="2"/>
        <v>19</v>
      </c>
      <c r="O9" s="210" t="s">
        <v>486</v>
      </c>
    </row>
    <row r="10" spans="1:15" ht="14.5">
      <c r="A10" s="136" t="s">
        <v>105</v>
      </c>
      <c r="B10" s="136"/>
      <c r="C10" s="144">
        <v>21.5</v>
      </c>
      <c r="D10" s="193">
        <v>0.3</v>
      </c>
      <c r="E10" s="192">
        <f t="shared" si="0"/>
        <v>21.8</v>
      </c>
      <c r="F10" s="193"/>
      <c r="G10" s="144">
        <v>22.5</v>
      </c>
      <c r="H10" s="193">
        <v>0.3</v>
      </c>
      <c r="I10" s="192">
        <f t="shared" si="1"/>
        <v>22.8</v>
      </c>
      <c r="J10" s="193"/>
      <c r="K10" s="190">
        <v>21.5</v>
      </c>
      <c r="L10" s="193">
        <v>0.3</v>
      </c>
      <c r="M10" s="192">
        <f t="shared" si="2"/>
        <v>21.8</v>
      </c>
      <c r="O10" s="210" t="s">
        <v>46</v>
      </c>
    </row>
    <row r="11" spans="1:15" ht="14.5">
      <c r="A11" s="136" t="s">
        <v>15</v>
      </c>
      <c r="B11" s="136"/>
      <c r="C11" s="144">
        <v>27.8</v>
      </c>
      <c r="D11" s="193">
        <v>5</v>
      </c>
      <c r="E11" s="192">
        <f t="shared" si="0"/>
        <v>32.799999999999997</v>
      </c>
      <c r="F11" s="193"/>
      <c r="G11" s="144">
        <v>16</v>
      </c>
      <c r="H11" s="193">
        <v>17</v>
      </c>
      <c r="I11" s="192">
        <f t="shared" si="1"/>
        <v>33</v>
      </c>
      <c r="J11" s="193"/>
      <c r="K11" s="190">
        <v>27.8</v>
      </c>
      <c r="L11" s="193">
        <v>5</v>
      </c>
      <c r="M11" s="192">
        <f t="shared" si="2"/>
        <v>32.799999999999997</v>
      </c>
      <c r="O11" s="210" t="s">
        <v>487</v>
      </c>
    </row>
    <row r="12" spans="1:15" ht="14.5">
      <c r="A12" s="136" t="s">
        <v>141</v>
      </c>
      <c r="B12" s="136"/>
      <c r="C12" s="144">
        <v>22</v>
      </c>
      <c r="D12" s="198"/>
      <c r="E12" s="192">
        <f t="shared" si="0"/>
        <v>22</v>
      </c>
      <c r="F12" s="193"/>
      <c r="G12" s="144">
        <v>20.5</v>
      </c>
      <c r="H12" s="198"/>
      <c r="I12" s="192">
        <f t="shared" si="1"/>
        <v>20.5</v>
      </c>
      <c r="J12" s="193"/>
      <c r="K12" s="190">
        <v>20</v>
      </c>
      <c r="L12" s="198"/>
      <c r="M12" s="192">
        <f t="shared" si="2"/>
        <v>20</v>
      </c>
      <c r="O12" s="210"/>
    </row>
    <row r="13" spans="1:15" ht="14.5">
      <c r="A13" s="136" t="s">
        <v>18</v>
      </c>
      <c r="B13" s="136"/>
      <c r="C13" s="144">
        <v>25</v>
      </c>
      <c r="D13" s="198"/>
      <c r="E13" s="192">
        <f t="shared" si="0"/>
        <v>25</v>
      </c>
      <c r="F13" s="193"/>
      <c r="G13" s="144">
        <v>41.7</v>
      </c>
      <c r="H13" s="198"/>
      <c r="I13" s="192">
        <f t="shared" si="1"/>
        <v>41.7</v>
      </c>
      <c r="J13" s="193"/>
      <c r="K13" s="190">
        <v>25</v>
      </c>
      <c r="L13" s="198"/>
      <c r="M13" s="192">
        <f t="shared" si="2"/>
        <v>25</v>
      </c>
      <c r="O13" s="210" t="s">
        <v>432</v>
      </c>
    </row>
    <row r="14" spans="1:15" ht="14.5">
      <c r="A14" s="136" t="s">
        <v>19</v>
      </c>
      <c r="B14" s="136"/>
      <c r="C14" s="144">
        <v>23</v>
      </c>
      <c r="D14" s="198"/>
      <c r="E14" s="192">
        <f t="shared" si="0"/>
        <v>23</v>
      </c>
      <c r="F14" s="193"/>
      <c r="G14" s="144">
        <v>22</v>
      </c>
      <c r="H14" s="198"/>
      <c r="I14" s="192">
        <f t="shared" si="1"/>
        <v>22</v>
      </c>
      <c r="J14" s="193"/>
      <c r="K14" s="190">
        <v>23</v>
      </c>
      <c r="L14" s="198"/>
      <c r="M14" s="192">
        <f t="shared" si="2"/>
        <v>23</v>
      </c>
      <c r="O14" s="210" t="s">
        <v>433</v>
      </c>
    </row>
    <row r="15" spans="1:15" ht="16.5">
      <c r="A15" s="136" t="s">
        <v>457</v>
      </c>
      <c r="B15" s="136"/>
      <c r="C15" s="144">
        <v>17.399999999999999</v>
      </c>
      <c r="D15" s="193">
        <f>E15-C15</f>
        <v>13.525000000000002</v>
      </c>
      <c r="E15" s="192">
        <v>30.925000000000001</v>
      </c>
      <c r="F15" s="193"/>
      <c r="G15" s="144">
        <v>17.399999999999999</v>
      </c>
      <c r="H15" s="193">
        <f>I15-G15</f>
        <v>14.400000000000002</v>
      </c>
      <c r="I15" s="192">
        <v>31.8</v>
      </c>
      <c r="J15" s="193"/>
      <c r="K15" s="190">
        <v>17.399999999999999</v>
      </c>
      <c r="L15" s="193">
        <f>M15-K15</f>
        <v>13.525000000000002</v>
      </c>
      <c r="M15" s="192">
        <v>30.925000000000001</v>
      </c>
      <c r="O15" s="210" t="s">
        <v>488</v>
      </c>
    </row>
    <row r="16" spans="1:15" ht="16.5">
      <c r="A16" s="136" t="s">
        <v>458</v>
      </c>
      <c r="B16" s="136"/>
      <c r="C16" s="144">
        <v>26.3</v>
      </c>
      <c r="D16" s="193"/>
      <c r="E16" s="192">
        <f t="shared" si="0"/>
        <v>26.3</v>
      </c>
      <c r="F16" s="193"/>
      <c r="G16" s="144">
        <v>29.4</v>
      </c>
      <c r="H16" s="193"/>
      <c r="I16" s="192">
        <f t="shared" si="1"/>
        <v>29.4</v>
      </c>
      <c r="J16" s="193"/>
      <c r="K16" s="190">
        <v>26.3</v>
      </c>
      <c r="L16" s="193"/>
      <c r="M16" s="192">
        <f t="shared" si="2"/>
        <v>26.3</v>
      </c>
      <c r="O16" s="210" t="s">
        <v>489</v>
      </c>
    </row>
    <row r="17" spans="1:15" ht="16.5">
      <c r="A17" s="136" t="s">
        <v>459</v>
      </c>
      <c r="B17" s="136"/>
      <c r="C17" s="144">
        <v>16</v>
      </c>
      <c r="D17" s="198"/>
      <c r="E17" s="192">
        <f t="shared" si="0"/>
        <v>16</v>
      </c>
      <c r="F17" s="193"/>
      <c r="G17" s="144">
        <v>16</v>
      </c>
      <c r="H17" s="198"/>
      <c r="I17" s="192">
        <f t="shared" si="1"/>
        <v>16</v>
      </c>
      <c r="J17" s="193"/>
      <c r="K17" s="190">
        <v>16</v>
      </c>
      <c r="L17" s="198"/>
      <c r="M17" s="192">
        <f t="shared" si="2"/>
        <v>16</v>
      </c>
      <c r="O17" s="210" t="s">
        <v>401</v>
      </c>
    </row>
    <row r="18" spans="1:15" ht="14.5">
      <c r="A18" s="136" t="s">
        <v>27</v>
      </c>
      <c r="B18" s="136"/>
      <c r="C18" s="144">
        <v>32</v>
      </c>
      <c r="D18" s="198">
        <v>1</v>
      </c>
      <c r="E18" s="192">
        <f t="shared" si="0"/>
        <v>33</v>
      </c>
      <c r="F18" s="193"/>
      <c r="G18" s="144">
        <v>32</v>
      </c>
      <c r="H18" s="198">
        <v>1</v>
      </c>
      <c r="I18" s="192">
        <f t="shared" si="1"/>
        <v>33</v>
      </c>
      <c r="J18" s="193"/>
      <c r="K18" s="190">
        <v>32</v>
      </c>
      <c r="L18" s="198">
        <v>1</v>
      </c>
      <c r="M18" s="192">
        <f t="shared" si="2"/>
        <v>33</v>
      </c>
      <c r="O18" s="210" t="s">
        <v>490</v>
      </c>
    </row>
    <row r="19" spans="1:15" ht="16.5">
      <c r="A19" s="136" t="s">
        <v>460</v>
      </c>
      <c r="B19" s="136"/>
      <c r="C19" s="144">
        <v>19</v>
      </c>
      <c r="D19" s="193">
        <v>1.1000000000000001</v>
      </c>
      <c r="E19" s="192">
        <f t="shared" si="0"/>
        <v>20.100000000000001</v>
      </c>
      <c r="F19" s="193"/>
      <c r="G19" s="144">
        <v>21.5</v>
      </c>
      <c r="H19" s="193">
        <v>1.1000000000000001</v>
      </c>
      <c r="I19" s="192">
        <f t="shared" si="1"/>
        <v>22.6</v>
      </c>
      <c r="J19" s="193"/>
      <c r="K19" s="190">
        <v>19</v>
      </c>
      <c r="L19" s="193">
        <v>1.1000000000000001</v>
      </c>
      <c r="M19" s="192">
        <f t="shared" si="2"/>
        <v>20.100000000000001</v>
      </c>
      <c r="O19" s="210" t="s">
        <v>491</v>
      </c>
    </row>
    <row r="20" spans="1:15" ht="14.5">
      <c r="A20" s="136" t="s">
        <v>31</v>
      </c>
      <c r="B20" s="136"/>
      <c r="C20" s="144">
        <v>18</v>
      </c>
      <c r="D20" s="198"/>
      <c r="E20" s="192">
        <f t="shared" si="0"/>
        <v>18</v>
      </c>
      <c r="F20" s="193"/>
      <c r="G20" s="144">
        <v>16</v>
      </c>
      <c r="H20" s="198"/>
      <c r="I20" s="192">
        <f t="shared" si="1"/>
        <v>16</v>
      </c>
      <c r="J20" s="193"/>
      <c r="K20" s="190">
        <v>18</v>
      </c>
      <c r="L20" s="198"/>
      <c r="M20" s="192">
        <f t="shared" si="2"/>
        <v>18</v>
      </c>
      <c r="O20" s="210" t="s">
        <v>497</v>
      </c>
    </row>
    <row r="21" spans="1:15" ht="14.5">
      <c r="A21" s="136" t="s">
        <v>33</v>
      </c>
      <c r="B21" s="136"/>
      <c r="C21" s="144">
        <v>30.7</v>
      </c>
      <c r="D21" s="193"/>
      <c r="E21" s="192">
        <f t="shared" si="0"/>
        <v>30.7</v>
      </c>
      <c r="F21" s="193"/>
      <c r="G21" s="144">
        <v>32.5</v>
      </c>
      <c r="H21" s="193"/>
      <c r="I21" s="192">
        <f t="shared" si="1"/>
        <v>32.5</v>
      </c>
      <c r="J21" s="193"/>
      <c r="K21" s="190">
        <v>29</v>
      </c>
      <c r="L21" s="193"/>
      <c r="M21" s="192">
        <f t="shared" si="2"/>
        <v>29</v>
      </c>
      <c r="O21" s="210"/>
    </row>
    <row r="22" spans="1:15" ht="14.5">
      <c r="A22" s="136" t="s">
        <v>34</v>
      </c>
      <c r="B22" s="136"/>
      <c r="C22" s="144">
        <v>24</v>
      </c>
      <c r="D22" s="194">
        <v>1.03</v>
      </c>
      <c r="E22" s="196">
        <f t="shared" si="0"/>
        <v>25.03</v>
      </c>
      <c r="F22" s="193"/>
      <c r="G22" s="144">
        <v>26</v>
      </c>
      <c r="H22" s="194">
        <v>1.03</v>
      </c>
      <c r="I22" s="197">
        <f t="shared" si="1"/>
        <v>27.03</v>
      </c>
      <c r="J22" s="193"/>
      <c r="K22" s="190">
        <v>24</v>
      </c>
      <c r="L22" s="194">
        <f>D22</f>
        <v>1.03</v>
      </c>
      <c r="M22" s="196">
        <f t="shared" si="2"/>
        <v>25.03</v>
      </c>
      <c r="O22" s="211" t="s">
        <v>434</v>
      </c>
    </row>
    <row r="23" spans="1:15" ht="14.5">
      <c r="A23" s="136" t="s">
        <v>36</v>
      </c>
      <c r="B23" s="136"/>
      <c r="C23" s="144">
        <v>24.6</v>
      </c>
      <c r="D23" s="193">
        <v>1.4</v>
      </c>
      <c r="E23" s="192">
        <f t="shared" si="0"/>
        <v>26</v>
      </c>
      <c r="F23" s="193"/>
      <c r="G23" s="144">
        <v>21.6</v>
      </c>
      <c r="H23" s="193">
        <v>1.4</v>
      </c>
      <c r="I23" s="192">
        <f t="shared" si="1"/>
        <v>23</v>
      </c>
      <c r="J23" s="193"/>
      <c r="K23" s="144">
        <v>24.6</v>
      </c>
      <c r="L23" s="193">
        <v>1.4</v>
      </c>
      <c r="M23" s="192">
        <f t="shared" si="2"/>
        <v>26</v>
      </c>
      <c r="O23" s="210" t="s">
        <v>492</v>
      </c>
    </row>
    <row r="24" spans="1:15" ht="14.5">
      <c r="A24" s="136" t="s">
        <v>38</v>
      </c>
      <c r="B24" s="136"/>
      <c r="C24" s="144">
        <v>20</v>
      </c>
      <c r="D24" s="199">
        <v>0.125</v>
      </c>
      <c r="E24" s="197">
        <f t="shared" si="0"/>
        <v>20.125</v>
      </c>
      <c r="F24" s="193"/>
      <c r="G24" s="144">
        <v>20</v>
      </c>
      <c r="H24" s="199">
        <v>0.125</v>
      </c>
      <c r="I24" s="197">
        <f t="shared" si="1"/>
        <v>20.125</v>
      </c>
      <c r="J24" s="193"/>
      <c r="K24" s="190">
        <v>20</v>
      </c>
      <c r="L24" s="199">
        <v>0.125</v>
      </c>
      <c r="M24" s="197">
        <f t="shared" si="2"/>
        <v>20.125</v>
      </c>
      <c r="O24" s="212" t="s">
        <v>8</v>
      </c>
    </row>
    <row r="25" spans="1:15" ht="14.5">
      <c r="A25" s="136" t="s">
        <v>39</v>
      </c>
      <c r="B25" s="136"/>
      <c r="C25" s="144">
        <v>30</v>
      </c>
      <c r="D25" s="198"/>
      <c r="E25" s="192">
        <f t="shared" si="0"/>
        <v>30</v>
      </c>
      <c r="F25" s="193"/>
      <c r="G25" s="144">
        <v>31.2</v>
      </c>
      <c r="H25" s="198"/>
      <c r="I25" s="192">
        <f t="shared" si="1"/>
        <v>31.2</v>
      </c>
      <c r="J25" s="193"/>
      <c r="K25" s="190">
        <v>30</v>
      </c>
      <c r="L25" s="198"/>
      <c r="M25" s="192">
        <f t="shared" si="2"/>
        <v>30</v>
      </c>
      <c r="O25" s="210"/>
    </row>
    <row r="26" spans="1:15" ht="16.5">
      <c r="A26" s="136" t="s">
        <v>461</v>
      </c>
      <c r="B26" s="136"/>
      <c r="C26" s="144">
        <v>33.5</v>
      </c>
      <c r="D26" s="198"/>
      <c r="E26" s="192">
        <f t="shared" si="0"/>
        <v>33.5</v>
      </c>
      <c r="F26" s="193"/>
      <c r="G26" s="200">
        <v>34.25</v>
      </c>
      <c r="H26" s="198"/>
      <c r="I26" s="196">
        <f t="shared" si="1"/>
        <v>34.25</v>
      </c>
      <c r="J26" s="193"/>
      <c r="K26" s="144">
        <v>33.5</v>
      </c>
      <c r="L26" s="198"/>
      <c r="M26" s="192">
        <f t="shared" si="2"/>
        <v>33.5</v>
      </c>
      <c r="O26" s="210" t="s">
        <v>170</v>
      </c>
    </row>
    <row r="27" spans="1:15" ht="14.5">
      <c r="A27" s="136" t="s">
        <v>41</v>
      </c>
      <c r="B27" s="136"/>
      <c r="C27" s="144">
        <v>24</v>
      </c>
      <c r="D27" s="198"/>
      <c r="E27" s="192">
        <f t="shared" si="0"/>
        <v>24</v>
      </c>
      <c r="F27" s="193"/>
      <c r="G27" s="144">
        <v>24</v>
      </c>
      <c r="H27" s="198"/>
      <c r="I27" s="192">
        <f t="shared" si="1"/>
        <v>24</v>
      </c>
      <c r="J27" s="193"/>
      <c r="K27" s="190">
        <v>24</v>
      </c>
      <c r="L27" s="198"/>
      <c r="M27" s="192">
        <f t="shared" si="2"/>
        <v>24</v>
      </c>
      <c r="O27" s="210"/>
    </row>
    <row r="28" spans="1:15" ht="14.5">
      <c r="A28" s="136" t="s">
        <v>43</v>
      </c>
      <c r="B28" s="136"/>
      <c r="C28" s="144">
        <v>26.3</v>
      </c>
      <c r="D28" s="198"/>
      <c r="E28" s="192">
        <f t="shared" si="0"/>
        <v>26.3</v>
      </c>
      <c r="F28" s="193"/>
      <c r="G28" s="144">
        <v>26.3</v>
      </c>
      <c r="H28" s="198"/>
      <c r="I28" s="192">
        <f t="shared" si="1"/>
        <v>26.3</v>
      </c>
      <c r="J28" s="193"/>
      <c r="K28" s="190">
        <v>26.3</v>
      </c>
      <c r="L28" s="198"/>
      <c r="M28" s="192">
        <f t="shared" si="2"/>
        <v>26.3</v>
      </c>
      <c r="O28" s="210" t="s">
        <v>401</v>
      </c>
    </row>
    <row r="29" spans="1:15" ht="14.5">
      <c r="A29" s="136" t="s">
        <v>44</v>
      </c>
      <c r="B29" s="136"/>
      <c r="C29" s="144">
        <v>28.5</v>
      </c>
      <c r="D29" s="201">
        <v>0.1</v>
      </c>
      <c r="E29" s="192">
        <f t="shared" si="0"/>
        <v>28.6</v>
      </c>
      <c r="F29" s="193"/>
      <c r="G29" s="144">
        <v>28.5</v>
      </c>
      <c r="H29" s="201">
        <v>0.1</v>
      </c>
      <c r="I29" s="192">
        <f t="shared" si="1"/>
        <v>28.6</v>
      </c>
      <c r="J29" s="193"/>
      <c r="K29" s="144">
        <v>28.5</v>
      </c>
      <c r="L29" s="201">
        <v>0.1</v>
      </c>
      <c r="M29" s="192">
        <f t="shared" si="2"/>
        <v>28.6</v>
      </c>
      <c r="O29" s="210" t="s">
        <v>435</v>
      </c>
    </row>
    <row r="30" spans="1:15" ht="14.5">
      <c r="A30" s="136" t="s">
        <v>45</v>
      </c>
      <c r="B30" s="136"/>
      <c r="C30" s="144">
        <v>18</v>
      </c>
      <c r="D30" s="193">
        <v>0.4</v>
      </c>
      <c r="E30" s="192">
        <f t="shared" si="0"/>
        <v>18.399999999999999</v>
      </c>
      <c r="F30" s="193"/>
      <c r="G30" s="144">
        <v>18</v>
      </c>
      <c r="H30" s="193">
        <v>0.4</v>
      </c>
      <c r="I30" s="192">
        <f t="shared" si="1"/>
        <v>18.399999999999999</v>
      </c>
      <c r="J30" s="193"/>
      <c r="K30" s="190">
        <v>18</v>
      </c>
      <c r="L30" s="193">
        <v>0.4</v>
      </c>
      <c r="M30" s="192">
        <f t="shared" si="2"/>
        <v>18.399999999999999</v>
      </c>
      <c r="O30" s="210" t="s">
        <v>46</v>
      </c>
    </row>
    <row r="31" spans="1:15" ht="14.5">
      <c r="A31" s="136" t="s">
        <v>47</v>
      </c>
      <c r="B31" s="136"/>
      <c r="C31" s="144">
        <v>17</v>
      </c>
      <c r="D31" s="193">
        <v>0.3</v>
      </c>
      <c r="E31" s="192">
        <f t="shared" si="0"/>
        <v>17.3</v>
      </c>
      <c r="F31" s="194"/>
      <c r="G31" s="144">
        <v>17</v>
      </c>
      <c r="H31" s="193">
        <v>0.3</v>
      </c>
      <c r="I31" s="192">
        <f t="shared" si="1"/>
        <v>17.3</v>
      </c>
      <c r="J31" s="194"/>
      <c r="K31" s="190">
        <v>17</v>
      </c>
      <c r="L31" s="193">
        <v>0.3</v>
      </c>
      <c r="M31" s="192">
        <f t="shared" si="2"/>
        <v>17.3</v>
      </c>
      <c r="O31" s="210" t="s">
        <v>436</v>
      </c>
    </row>
    <row r="32" spans="1:15" ht="14.5">
      <c r="A32" s="136" t="s">
        <v>48</v>
      </c>
      <c r="B32" s="136"/>
      <c r="C32" s="144">
        <v>27</v>
      </c>
      <c r="D32" s="198"/>
      <c r="E32" s="192">
        <f t="shared" si="0"/>
        <v>27</v>
      </c>
      <c r="F32" s="193"/>
      <c r="G32" s="200">
        <v>27.75</v>
      </c>
      <c r="H32" s="198"/>
      <c r="I32" s="196">
        <f t="shared" si="1"/>
        <v>27.75</v>
      </c>
      <c r="J32" s="194"/>
      <c r="K32" s="190">
        <v>27</v>
      </c>
      <c r="L32" s="198"/>
      <c r="M32" s="192">
        <f t="shared" si="2"/>
        <v>27</v>
      </c>
      <c r="O32" s="210"/>
    </row>
    <row r="33" spans="1:15" ht="14.5">
      <c r="A33" s="136" t="s">
        <v>49</v>
      </c>
      <c r="B33" s="136"/>
      <c r="C33" s="144">
        <v>27.3</v>
      </c>
      <c r="D33" s="193">
        <v>0.9</v>
      </c>
      <c r="E33" s="192">
        <f t="shared" si="0"/>
        <v>28.2</v>
      </c>
      <c r="F33" s="193"/>
      <c r="G33" s="144">
        <v>27.3</v>
      </c>
      <c r="H33" s="193">
        <v>0.3</v>
      </c>
      <c r="I33" s="192">
        <f t="shared" si="1"/>
        <v>27.6</v>
      </c>
      <c r="J33" s="193"/>
      <c r="K33" s="144">
        <v>27.3</v>
      </c>
      <c r="L33" s="193">
        <v>0.9</v>
      </c>
      <c r="M33" s="192">
        <f t="shared" si="2"/>
        <v>28.2</v>
      </c>
      <c r="O33" s="210" t="s">
        <v>493</v>
      </c>
    </row>
    <row r="34" spans="1:15" ht="16.5">
      <c r="A34" s="136" t="s">
        <v>462</v>
      </c>
      <c r="B34" s="136"/>
      <c r="C34" s="144">
        <v>24</v>
      </c>
      <c r="D34" s="199">
        <v>0.80500000000000005</v>
      </c>
      <c r="E34" s="197">
        <f t="shared" si="0"/>
        <v>24.805</v>
      </c>
      <c r="F34" s="194"/>
      <c r="G34" s="144">
        <v>27</v>
      </c>
      <c r="H34" s="194">
        <v>0.75</v>
      </c>
      <c r="I34" s="196">
        <f t="shared" si="1"/>
        <v>27.75</v>
      </c>
      <c r="J34" s="193"/>
      <c r="K34" s="190">
        <v>24</v>
      </c>
      <c r="L34" s="199">
        <v>0.80500000000000005</v>
      </c>
      <c r="M34" s="197">
        <f t="shared" si="2"/>
        <v>24.805</v>
      </c>
      <c r="O34" s="212" t="s">
        <v>437</v>
      </c>
    </row>
    <row r="35" spans="1:15" ht="14.5">
      <c r="A35" s="136" t="s">
        <v>52</v>
      </c>
      <c r="B35" s="136"/>
      <c r="C35" s="144">
        <v>22.2</v>
      </c>
      <c r="D35" s="199">
        <v>1.625</v>
      </c>
      <c r="E35" s="197">
        <f t="shared" si="0"/>
        <v>23.824999999999999</v>
      </c>
      <c r="F35" s="193"/>
      <c r="G35" s="144">
        <v>22.2</v>
      </c>
      <c r="H35" s="199">
        <v>1.625</v>
      </c>
      <c r="I35" s="197">
        <f t="shared" si="1"/>
        <v>23.824999999999999</v>
      </c>
      <c r="J35" s="193"/>
      <c r="K35" s="144">
        <v>22.2</v>
      </c>
      <c r="L35" s="199">
        <v>1.625</v>
      </c>
      <c r="M35" s="197">
        <f t="shared" si="2"/>
        <v>23.824999999999999</v>
      </c>
      <c r="O35" s="212" t="s">
        <v>53</v>
      </c>
    </row>
    <row r="36" spans="1:15" ht="14.5">
      <c r="A36" s="136" t="s">
        <v>54</v>
      </c>
      <c r="B36" s="136"/>
      <c r="C36" s="144">
        <v>10.5</v>
      </c>
      <c r="D36" s="193">
        <v>26.6</v>
      </c>
      <c r="E36" s="196">
        <f t="shared" si="0"/>
        <v>37.1</v>
      </c>
      <c r="F36" s="193"/>
      <c r="G36" s="144">
        <v>13.5</v>
      </c>
      <c r="H36" s="193">
        <v>19.899999999999999</v>
      </c>
      <c r="I36" s="196">
        <f t="shared" si="1"/>
        <v>33.4</v>
      </c>
      <c r="J36" s="193"/>
      <c r="K36" s="190">
        <v>10.5</v>
      </c>
      <c r="L36" s="193">
        <v>26.6</v>
      </c>
      <c r="M36" s="196">
        <f t="shared" si="2"/>
        <v>37.1</v>
      </c>
      <c r="O36" s="211" t="s">
        <v>157</v>
      </c>
    </row>
    <row r="37" spans="1:15" ht="14.5">
      <c r="A37" s="136" t="s">
        <v>56</v>
      </c>
      <c r="B37" s="136"/>
      <c r="C37" s="144">
        <v>17</v>
      </c>
      <c r="D37" s="199">
        <v>1.875</v>
      </c>
      <c r="E37" s="197">
        <f t="shared" si="0"/>
        <v>18.875</v>
      </c>
      <c r="F37" s="193"/>
      <c r="G37" s="144">
        <v>21</v>
      </c>
      <c r="H37" s="199">
        <v>1.875</v>
      </c>
      <c r="I37" s="197">
        <f t="shared" si="1"/>
        <v>22.875</v>
      </c>
      <c r="J37" s="193"/>
      <c r="K37" s="190">
        <v>17</v>
      </c>
      <c r="L37" s="199">
        <v>1.875</v>
      </c>
      <c r="M37" s="197">
        <f t="shared" si="2"/>
        <v>18.875</v>
      </c>
      <c r="O37" s="212" t="s">
        <v>57</v>
      </c>
    </row>
    <row r="38" spans="1:15" ht="14.5">
      <c r="A38" s="136" t="s">
        <v>58</v>
      </c>
      <c r="B38" s="136"/>
      <c r="C38" s="144">
        <v>8</v>
      </c>
      <c r="D38" s="193">
        <v>16.2</v>
      </c>
      <c r="E38" s="192">
        <f t="shared" si="0"/>
        <v>24.2</v>
      </c>
      <c r="F38" s="193"/>
      <c r="G38" s="144">
        <v>8</v>
      </c>
      <c r="H38" s="194">
        <v>14.45</v>
      </c>
      <c r="I38" s="196">
        <f t="shared" si="1"/>
        <v>22.45</v>
      </c>
      <c r="J38" s="193"/>
      <c r="K38" s="190">
        <v>8</v>
      </c>
      <c r="L38" s="193">
        <v>16.2</v>
      </c>
      <c r="M38" s="192">
        <f t="shared" si="2"/>
        <v>24.2</v>
      </c>
      <c r="O38" s="210" t="s">
        <v>438</v>
      </c>
    </row>
    <row r="39" spans="1:15" ht="14.5">
      <c r="A39" s="136" t="s">
        <v>439</v>
      </c>
      <c r="B39" s="136"/>
      <c r="C39" s="144">
        <v>34.299999999999997</v>
      </c>
      <c r="D39" s="194">
        <v>0.25</v>
      </c>
      <c r="E39" s="196">
        <f t="shared" si="0"/>
        <v>34.549999999999997</v>
      </c>
      <c r="F39" s="193"/>
      <c r="G39" s="144">
        <v>34.299999999999997</v>
      </c>
      <c r="H39" s="194">
        <v>0.25</v>
      </c>
      <c r="I39" s="196">
        <f>G39+H39</f>
        <v>34.549999999999997</v>
      </c>
      <c r="J39" s="193"/>
      <c r="K39" s="144">
        <v>34.299999999999997</v>
      </c>
      <c r="L39" s="194">
        <v>0.25</v>
      </c>
      <c r="M39" s="196">
        <f t="shared" si="2"/>
        <v>34.549999999999997</v>
      </c>
      <c r="O39" s="211" t="s">
        <v>494</v>
      </c>
    </row>
    <row r="40" spans="1:15" ht="14.5">
      <c r="A40" s="136" t="s">
        <v>61</v>
      </c>
      <c r="B40" s="136"/>
      <c r="C40" s="144">
        <v>23</v>
      </c>
      <c r="D40" s="198"/>
      <c r="E40" s="192">
        <f t="shared" si="0"/>
        <v>23</v>
      </c>
      <c r="F40" s="193"/>
      <c r="G40" s="144">
        <v>23</v>
      </c>
      <c r="H40" s="198"/>
      <c r="I40" s="192">
        <f t="shared" ref="I40:I56" si="3">G40+H40</f>
        <v>23</v>
      </c>
      <c r="J40" s="193"/>
      <c r="K40" s="144">
        <v>23</v>
      </c>
      <c r="L40" s="198"/>
      <c r="M40" s="192">
        <f t="shared" si="2"/>
        <v>23</v>
      </c>
      <c r="O40" s="210"/>
    </row>
    <row r="41" spans="1:15" ht="14.5">
      <c r="A41" s="136" t="s">
        <v>190</v>
      </c>
      <c r="B41" s="136"/>
      <c r="C41" s="144">
        <v>28</v>
      </c>
      <c r="D41" s="198"/>
      <c r="E41" s="192">
        <f t="shared" si="0"/>
        <v>28</v>
      </c>
      <c r="F41" s="193"/>
      <c r="G41" s="144">
        <v>28</v>
      </c>
      <c r="H41" s="198"/>
      <c r="I41" s="192">
        <f t="shared" si="3"/>
        <v>28</v>
      </c>
      <c r="J41" s="193"/>
      <c r="K41" s="144">
        <v>28</v>
      </c>
      <c r="L41" s="198"/>
      <c r="M41" s="192">
        <f t="shared" si="2"/>
        <v>28</v>
      </c>
      <c r="O41" s="210"/>
    </row>
    <row r="42" spans="1:15" ht="14.5">
      <c r="A42" s="136" t="s">
        <v>64</v>
      </c>
      <c r="B42" s="136"/>
      <c r="C42" s="144">
        <v>16</v>
      </c>
      <c r="D42" s="193">
        <v>1</v>
      </c>
      <c r="E42" s="192">
        <f t="shared" si="0"/>
        <v>17</v>
      </c>
      <c r="F42" s="193"/>
      <c r="G42" s="144">
        <v>13</v>
      </c>
      <c r="H42" s="193">
        <v>1</v>
      </c>
      <c r="I42" s="192">
        <f t="shared" si="3"/>
        <v>14</v>
      </c>
      <c r="J42" s="193"/>
      <c r="K42" s="190">
        <v>16</v>
      </c>
      <c r="L42" s="193">
        <v>1</v>
      </c>
      <c r="M42" s="192">
        <f t="shared" si="2"/>
        <v>17</v>
      </c>
      <c r="O42" s="210" t="s">
        <v>46</v>
      </c>
    </row>
    <row r="43" spans="1:15" ht="16.5">
      <c r="A43" s="136" t="s">
        <v>463</v>
      </c>
      <c r="B43" s="136"/>
      <c r="C43" s="144">
        <v>30</v>
      </c>
      <c r="D43" s="198"/>
      <c r="E43" s="192">
        <f t="shared" si="0"/>
        <v>30</v>
      </c>
      <c r="F43" s="193"/>
      <c r="G43" s="144">
        <v>30</v>
      </c>
      <c r="H43" s="198"/>
      <c r="I43" s="192">
        <f t="shared" si="3"/>
        <v>30</v>
      </c>
      <c r="J43" s="193"/>
      <c r="K43" s="190">
        <v>30</v>
      </c>
      <c r="L43" s="198"/>
      <c r="M43" s="192">
        <f t="shared" si="2"/>
        <v>30</v>
      </c>
      <c r="O43" s="210"/>
    </row>
    <row r="44" spans="1:15" ht="14.5">
      <c r="A44" s="136" t="s">
        <v>66</v>
      </c>
      <c r="B44" s="136"/>
      <c r="C44" s="144">
        <v>58.2</v>
      </c>
      <c r="D44" s="193"/>
      <c r="E44" s="192">
        <f t="shared" si="0"/>
        <v>58.2</v>
      </c>
      <c r="F44" s="194"/>
      <c r="G44" s="144">
        <v>74.7</v>
      </c>
      <c r="H44" s="193"/>
      <c r="I44" s="192">
        <f t="shared" si="3"/>
        <v>74.7</v>
      </c>
      <c r="J44" s="194"/>
      <c r="K44" s="190">
        <v>58.2</v>
      </c>
      <c r="L44" s="193"/>
      <c r="M44" s="192">
        <f t="shared" si="2"/>
        <v>58.2</v>
      </c>
      <c r="O44" s="210" t="s">
        <v>429</v>
      </c>
    </row>
    <row r="45" spans="1:15" ht="14.5">
      <c r="A45" s="136" t="s">
        <v>68</v>
      </c>
      <c r="B45" s="136"/>
      <c r="C45" s="144">
        <v>33</v>
      </c>
      <c r="D45" s="198">
        <v>1</v>
      </c>
      <c r="E45" s="192">
        <f t="shared" si="0"/>
        <v>34</v>
      </c>
      <c r="F45" s="193"/>
      <c r="G45" s="144">
        <v>33</v>
      </c>
      <c r="H45" s="198">
        <v>1</v>
      </c>
      <c r="I45" s="192">
        <f t="shared" si="3"/>
        <v>34</v>
      </c>
      <c r="J45" s="193"/>
      <c r="K45" s="190">
        <v>33</v>
      </c>
      <c r="L45" s="198">
        <v>1</v>
      </c>
      <c r="M45" s="192">
        <f t="shared" si="2"/>
        <v>34</v>
      </c>
      <c r="O45" s="210" t="s">
        <v>69</v>
      </c>
    </row>
    <row r="46" spans="1:15" ht="14.5">
      <c r="A46" s="136" t="s">
        <v>70</v>
      </c>
      <c r="B46" s="136"/>
      <c r="C46" s="144">
        <v>16</v>
      </c>
      <c r="D46" s="194">
        <v>0.75</v>
      </c>
      <c r="E46" s="196">
        <f t="shared" si="0"/>
        <v>16.75</v>
      </c>
      <c r="F46" s="193"/>
      <c r="G46" s="144">
        <v>16</v>
      </c>
      <c r="H46" s="194">
        <v>0.75</v>
      </c>
      <c r="I46" s="196">
        <f t="shared" si="3"/>
        <v>16.75</v>
      </c>
      <c r="J46" s="193"/>
      <c r="K46" s="190">
        <v>16</v>
      </c>
      <c r="L46" s="194">
        <v>0.75</v>
      </c>
      <c r="M46" s="196">
        <f t="shared" si="2"/>
        <v>16.75</v>
      </c>
      <c r="O46" s="211" t="s">
        <v>440</v>
      </c>
    </row>
    <row r="47" spans="1:15" ht="16.5">
      <c r="A47" s="136" t="s">
        <v>464</v>
      </c>
      <c r="B47" s="136"/>
      <c r="C47" s="144">
        <v>28</v>
      </c>
      <c r="D47" s="198">
        <v>2</v>
      </c>
      <c r="E47" s="192">
        <f t="shared" si="0"/>
        <v>30</v>
      </c>
      <c r="F47" s="193"/>
      <c r="G47" s="144">
        <v>28</v>
      </c>
      <c r="H47" s="198">
        <v>2</v>
      </c>
      <c r="I47" s="192">
        <f t="shared" si="3"/>
        <v>30</v>
      </c>
      <c r="J47" s="193"/>
      <c r="K47" s="190">
        <f>14*0.1+28*0.9</f>
        <v>26.599999999999998</v>
      </c>
      <c r="L47" s="198">
        <v>2</v>
      </c>
      <c r="M47" s="192">
        <f t="shared" si="2"/>
        <v>28.599999999999998</v>
      </c>
      <c r="O47" s="210" t="s">
        <v>495</v>
      </c>
    </row>
    <row r="48" spans="1:15" ht="16.5">
      <c r="A48" s="136" t="s">
        <v>465</v>
      </c>
      <c r="B48" s="136"/>
      <c r="C48" s="144">
        <v>20</v>
      </c>
      <c r="D48" s="193">
        <v>1.4</v>
      </c>
      <c r="E48" s="192">
        <f t="shared" si="0"/>
        <v>21.4</v>
      </c>
      <c r="F48" s="193"/>
      <c r="G48" s="144">
        <v>17</v>
      </c>
      <c r="H48" s="193">
        <v>1.4</v>
      </c>
      <c r="I48" s="192">
        <f t="shared" si="3"/>
        <v>18.399999999999999</v>
      </c>
      <c r="J48" s="193"/>
      <c r="K48" s="190">
        <v>20</v>
      </c>
      <c r="L48" s="193">
        <v>1.4</v>
      </c>
      <c r="M48" s="192">
        <f t="shared" si="2"/>
        <v>21.4</v>
      </c>
      <c r="O48" s="210" t="s">
        <v>165</v>
      </c>
    </row>
    <row r="49" spans="1:15" ht="14.5">
      <c r="A49" s="136" t="s">
        <v>74</v>
      </c>
      <c r="B49" s="136"/>
      <c r="C49" s="144">
        <v>20</v>
      </c>
      <c r="D49" s="198"/>
      <c r="E49" s="192">
        <f t="shared" si="0"/>
        <v>20</v>
      </c>
      <c r="F49" s="193"/>
      <c r="G49" s="144">
        <v>20</v>
      </c>
      <c r="H49" s="198"/>
      <c r="I49" s="192">
        <f t="shared" si="3"/>
        <v>20</v>
      </c>
      <c r="J49" s="193"/>
      <c r="K49" s="190">
        <v>20</v>
      </c>
      <c r="L49" s="198"/>
      <c r="M49" s="192">
        <f t="shared" si="2"/>
        <v>20</v>
      </c>
      <c r="O49" s="210"/>
    </row>
    <row r="50" spans="1:15" ht="14.5">
      <c r="A50" s="136" t="s">
        <v>75</v>
      </c>
      <c r="B50" s="136"/>
      <c r="C50" s="144">
        <v>29.4</v>
      </c>
      <c r="D50" s="194"/>
      <c r="E50" s="192">
        <f t="shared" si="0"/>
        <v>29.4</v>
      </c>
      <c r="F50" s="193"/>
      <c r="G50" s="144">
        <v>29.4</v>
      </c>
      <c r="H50" s="194"/>
      <c r="I50" s="192">
        <f t="shared" si="3"/>
        <v>29.4</v>
      </c>
      <c r="J50" s="193"/>
      <c r="K50" s="190">
        <v>29.4</v>
      </c>
      <c r="L50" s="194"/>
      <c r="M50" s="192">
        <f t="shared" si="2"/>
        <v>29.4</v>
      </c>
      <c r="O50" s="210"/>
    </row>
    <row r="51" spans="1:15" ht="16.5">
      <c r="A51" s="136" t="s">
        <v>466</v>
      </c>
      <c r="B51" s="136"/>
      <c r="C51" s="144">
        <v>12.1</v>
      </c>
      <c r="D51" s="194">
        <v>18.36</v>
      </c>
      <c r="E51" s="196">
        <f t="shared" si="0"/>
        <v>30.46</v>
      </c>
      <c r="F51" s="193"/>
      <c r="G51" s="144">
        <v>28</v>
      </c>
      <c r="H51" s="193">
        <v>4</v>
      </c>
      <c r="I51" s="192">
        <f t="shared" si="3"/>
        <v>32</v>
      </c>
      <c r="J51" s="193"/>
      <c r="K51" s="144">
        <v>12.1</v>
      </c>
      <c r="L51" s="194">
        <v>18.36</v>
      </c>
      <c r="M51" s="196">
        <f t="shared" si="2"/>
        <v>30.46</v>
      </c>
      <c r="O51" s="211" t="s">
        <v>441</v>
      </c>
    </row>
    <row r="52" spans="1:15" ht="16.5">
      <c r="A52" s="136" t="s">
        <v>467</v>
      </c>
      <c r="B52" s="136"/>
      <c r="C52" s="144">
        <v>16.2</v>
      </c>
      <c r="D52" s="198"/>
      <c r="E52" s="192">
        <f t="shared" si="0"/>
        <v>16.2</v>
      </c>
      <c r="F52" s="193"/>
      <c r="G52" s="144">
        <v>20.2</v>
      </c>
      <c r="H52" s="198"/>
      <c r="I52" s="192">
        <f t="shared" si="3"/>
        <v>20.2</v>
      </c>
      <c r="J52" s="193"/>
      <c r="K52" s="190">
        <v>16.2</v>
      </c>
      <c r="L52" s="198"/>
      <c r="M52" s="192">
        <f t="shared" si="2"/>
        <v>16.2</v>
      </c>
      <c r="O52" s="210" t="s">
        <v>168</v>
      </c>
    </row>
    <row r="53" spans="1:15" ht="16.5">
      <c r="A53" s="136" t="s">
        <v>468</v>
      </c>
      <c r="B53" s="136"/>
      <c r="C53" s="144">
        <v>49.4</v>
      </c>
      <c r="D53" s="198"/>
      <c r="E53" s="192">
        <f t="shared" si="0"/>
        <v>49.4</v>
      </c>
      <c r="F53" s="193"/>
      <c r="G53" s="144">
        <v>49.4</v>
      </c>
      <c r="H53" s="198"/>
      <c r="I53" s="192">
        <f t="shared" si="3"/>
        <v>49.4</v>
      </c>
      <c r="J53" s="193"/>
      <c r="K53" s="144">
        <v>49.4</v>
      </c>
      <c r="L53" s="198"/>
      <c r="M53" s="192">
        <f t="shared" si="2"/>
        <v>49.4</v>
      </c>
      <c r="O53" s="210" t="s">
        <v>169</v>
      </c>
    </row>
    <row r="54" spans="1:15" ht="14.5">
      <c r="A54" s="136" t="s">
        <v>82</v>
      </c>
      <c r="B54" s="136"/>
      <c r="C54" s="144">
        <v>20.5</v>
      </c>
      <c r="D54" s="193">
        <v>11.7</v>
      </c>
      <c r="E54" s="192">
        <f t="shared" si="0"/>
        <v>32.200000000000003</v>
      </c>
      <c r="F54" s="194"/>
      <c r="G54" s="144">
        <v>20.5</v>
      </c>
      <c r="H54" s="193">
        <v>11.7</v>
      </c>
      <c r="I54" s="192">
        <f t="shared" si="3"/>
        <v>32.200000000000003</v>
      </c>
      <c r="J54" s="194"/>
      <c r="K54" s="190">
        <v>20.5</v>
      </c>
      <c r="L54" s="193">
        <v>11.7</v>
      </c>
      <c r="M54" s="192">
        <f t="shared" si="2"/>
        <v>32.200000000000003</v>
      </c>
      <c r="O54" s="210" t="s">
        <v>83</v>
      </c>
    </row>
    <row r="55" spans="1:15" ht="14.5">
      <c r="A55" s="136" t="s">
        <v>107</v>
      </c>
      <c r="B55" s="136"/>
      <c r="C55" s="144">
        <v>30.9</v>
      </c>
      <c r="D55" s="193">
        <v>2</v>
      </c>
      <c r="E55" s="192">
        <f t="shared" si="0"/>
        <v>32.9</v>
      </c>
      <c r="F55" s="193"/>
      <c r="G55" s="144">
        <v>30.9</v>
      </c>
      <c r="H55" s="193">
        <v>2</v>
      </c>
      <c r="I55" s="192">
        <f t="shared" si="3"/>
        <v>32.9</v>
      </c>
      <c r="J55" s="193"/>
      <c r="K55" s="144">
        <v>30.9</v>
      </c>
      <c r="L55" s="193">
        <v>2</v>
      </c>
      <c r="M55" s="192">
        <f t="shared" si="2"/>
        <v>32.9</v>
      </c>
      <c r="O55" s="210" t="s">
        <v>352</v>
      </c>
    </row>
    <row r="56" spans="1:15" ht="14.5">
      <c r="A56" s="136" t="s">
        <v>86</v>
      </c>
      <c r="B56" s="136"/>
      <c r="C56" s="144">
        <v>23</v>
      </c>
      <c r="D56" s="198">
        <v>1</v>
      </c>
      <c r="E56" s="192">
        <f t="shared" si="0"/>
        <v>24</v>
      </c>
      <c r="F56" s="193"/>
      <c r="G56" s="144">
        <v>23</v>
      </c>
      <c r="H56" s="198">
        <v>1</v>
      </c>
      <c r="I56" s="192">
        <f t="shared" si="3"/>
        <v>24</v>
      </c>
      <c r="J56" s="193"/>
      <c r="K56" s="144">
        <v>23</v>
      </c>
      <c r="L56" s="198">
        <v>1</v>
      </c>
      <c r="M56" s="192">
        <f t="shared" si="2"/>
        <v>24</v>
      </c>
      <c r="O56" s="210" t="s">
        <v>172</v>
      </c>
    </row>
    <row r="57" spans="1:15" ht="14.5">
      <c r="A57" s="136"/>
      <c r="B57" s="136"/>
      <c r="C57" s="144"/>
      <c r="D57" s="202"/>
      <c r="E57" s="192"/>
      <c r="F57" s="193"/>
      <c r="G57" s="144"/>
      <c r="H57" s="202"/>
      <c r="I57" s="192"/>
      <c r="J57" s="193"/>
      <c r="K57" s="190"/>
      <c r="L57" s="198"/>
      <c r="M57" s="192"/>
      <c r="O57" s="210"/>
    </row>
    <row r="58" spans="1:15" ht="14.5">
      <c r="A58" s="136" t="s">
        <v>173</v>
      </c>
      <c r="B58" s="136"/>
      <c r="C58" s="144">
        <v>23.5</v>
      </c>
      <c r="D58" s="198"/>
      <c r="E58" s="192">
        <f>C58+D58</f>
        <v>23.5</v>
      </c>
      <c r="F58" s="193"/>
      <c r="G58" s="144">
        <v>23.5</v>
      </c>
      <c r="H58" s="198"/>
      <c r="I58" s="192">
        <f>G58+H58</f>
        <v>23.5</v>
      </c>
      <c r="J58" s="193"/>
      <c r="K58" s="190">
        <v>23.5</v>
      </c>
      <c r="L58" s="198"/>
      <c r="M58" s="192">
        <f>K58+L58</f>
        <v>23.5</v>
      </c>
      <c r="O58" s="210"/>
    </row>
    <row r="59" spans="1:15" s="1" customFormat="1" ht="14.5">
      <c r="A59" s="136" t="s">
        <v>87</v>
      </c>
      <c r="B59" s="136"/>
      <c r="C59" s="144">
        <v>18.3</v>
      </c>
      <c r="D59" s="193">
        <v>0.1</v>
      </c>
      <c r="E59" s="193">
        <f>C59+D59</f>
        <v>18.400000000000002</v>
      </c>
      <c r="F59" s="193"/>
      <c r="G59" s="144">
        <v>24.3</v>
      </c>
      <c r="H59" s="193">
        <v>0.1</v>
      </c>
      <c r="I59" s="193">
        <f>G59+H59</f>
        <v>24.400000000000002</v>
      </c>
      <c r="J59" s="193"/>
      <c r="K59" s="144">
        <v>13</v>
      </c>
      <c r="L59" s="193">
        <v>0.1</v>
      </c>
      <c r="M59" s="193">
        <f>K59+L59</f>
        <v>13.1</v>
      </c>
      <c r="O59" s="210" t="s">
        <v>496</v>
      </c>
    </row>
    <row r="60" spans="1:15" ht="14.5">
      <c r="A60" s="183"/>
      <c r="B60" s="136"/>
      <c r="C60" s="169"/>
      <c r="D60" s="170"/>
      <c r="E60" s="171"/>
      <c r="F60" s="190"/>
      <c r="G60" s="169"/>
      <c r="H60" s="170"/>
      <c r="I60" s="171"/>
      <c r="J60" s="190"/>
      <c r="K60" s="169"/>
      <c r="L60" s="172"/>
      <c r="M60" s="173"/>
      <c r="N60" s="193"/>
      <c r="O60" s="174"/>
    </row>
    <row r="61" spans="1:15" ht="14.5">
      <c r="A61" s="185" t="s">
        <v>454</v>
      </c>
      <c r="B61" s="207"/>
    </row>
    <row r="62" spans="1:15" ht="14.5">
      <c r="A62" s="185"/>
      <c r="B62" s="207"/>
    </row>
    <row r="63" spans="1:15" ht="14.5">
      <c r="A63" s="183" t="s">
        <v>498</v>
      </c>
      <c r="B63" s="136"/>
      <c r="C63" s="168"/>
      <c r="D63" s="168"/>
      <c r="E63" s="168"/>
      <c r="F63" s="195"/>
      <c r="G63" s="168"/>
      <c r="H63" s="168"/>
      <c r="I63" s="168"/>
      <c r="J63" s="195"/>
      <c r="K63" s="168"/>
      <c r="L63" s="168"/>
      <c r="M63" s="168"/>
      <c r="N63" s="195"/>
      <c r="O63" s="168"/>
    </row>
    <row r="64" spans="1:15" ht="14.5">
      <c r="A64" s="183" t="s">
        <v>442</v>
      </c>
      <c r="B64" s="136"/>
      <c r="C64" s="168"/>
      <c r="D64" s="168"/>
      <c r="E64" s="168"/>
      <c r="F64" s="195"/>
      <c r="G64" s="168"/>
      <c r="H64" s="168"/>
      <c r="I64" s="168"/>
      <c r="J64" s="195"/>
      <c r="K64" s="168"/>
      <c r="L64" s="172"/>
      <c r="M64" s="173"/>
      <c r="N64" s="193"/>
      <c r="O64" s="174"/>
    </row>
    <row r="65" spans="1:15" ht="14.5">
      <c r="A65" s="183" t="s">
        <v>443</v>
      </c>
      <c r="B65" s="136"/>
      <c r="C65" s="168"/>
      <c r="D65" s="168"/>
      <c r="E65" s="168"/>
      <c r="F65" s="195"/>
      <c r="G65" s="168"/>
      <c r="H65" s="168"/>
      <c r="I65" s="168"/>
      <c r="J65" s="195"/>
      <c r="K65" s="168"/>
      <c r="L65" s="168"/>
      <c r="M65" s="168"/>
      <c r="N65" s="195"/>
      <c r="O65" s="168"/>
    </row>
    <row r="66" spans="1:15" ht="14.5">
      <c r="A66" s="183" t="s">
        <v>499</v>
      </c>
      <c r="B66" s="136"/>
      <c r="C66" s="168"/>
      <c r="D66" s="168"/>
      <c r="E66" s="168"/>
      <c r="F66" s="195"/>
      <c r="G66" s="168"/>
      <c r="H66" s="168"/>
      <c r="I66" s="168"/>
      <c r="J66" s="195"/>
      <c r="K66" s="168"/>
      <c r="L66" s="168"/>
      <c r="M66" s="168"/>
      <c r="N66" s="195"/>
      <c r="O66" s="168"/>
    </row>
    <row r="67" spans="1:15" ht="14.5">
      <c r="A67" s="183" t="s">
        <v>500</v>
      </c>
      <c r="B67" s="136"/>
      <c r="C67" s="168"/>
      <c r="D67" s="168"/>
      <c r="E67" s="168"/>
      <c r="F67" s="195"/>
      <c r="G67" s="168"/>
      <c r="H67" s="168"/>
      <c r="I67" s="168"/>
      <c r="J67" s="195"/>
      <c r="K67" s="168"/>
      <c r="L67" s="168"/>
      <c r="M67" s="168"/>
      <c r="N67" s="195"/>
      <c r="O67" s="168"/>
    </row>
    <row r="68" spans="1:15" ht="14.5">
      <c r="A68" s="183" t="s">
        <v>446</v>
      </c>
      <c r="B68" s="136"/>
      <c r="C68" s="168"/>
      <c r="D68" s="168"/>
      <c r="E68" s="168"/>
      <c r="F68" s="195"/>
      <c r="G68" s="168"/>
      <c r="H68" s="168"/>
      <c r="I68" s="168"/>
      <c r="J68" s="195"/>
      <c r="K68" s="168"/>
      <c r="L68" s="168"/>
      <c r="M68" s="168"/>
      <c r="N68" s="195"/>
      <c r="O68" s="168"/>
    </row>
    <row r="69" spans="1:15" ht="14.5">
      <c r="A69" s="183" t="s">
        <v>447</v>
      </c>
      <c r="B69" s="136"/>
      <c r="C69" s="168"/>
      <c r="D69" s="168"/>
      <c r="E69" s="168"/>
      <c r="F69" s="195"/>
      <c r="G69" s="168"/>
      <c r="H69" s="168"/>
      <c r="I69" s="168"/>
      <c r="J69" s="195"/>
      <c r="K69" s="168"/>
      <c r="L69" s="172"/>
      <c r="M69" s="173"/>
      <c r="N69" s="193"/>
      <c r="O69" s="174"/>
    </row>
    <row r="70" spans="1:15" ht="14.5">
      <c r="A70" s="183" t="s">
        <v>448</v>
      </c>
      <c r="B70" s="136"/>
      <c r="C70" s="168"/>
      <c r="D70" s="168"/>
      <c r="E70" s="168"/>
      <c r="F70" s="195"/>
      <c r="G70" s="168"/>
      <c r="H70" s="168"/>
      <c r="I70" s="168"/>
      <c r="J70" s="195"/>
      <c r="K70" s="168"/>
      <c r="L70" s="168"/>
      <c r="M70" s="168"/>
      <c r="N70" s="195"/>
      <c r="O70" s="168"/>
    </row>
    <row r="71" spans="1:15" ht="14.5">
      <c r="A71" s="183" t="s">
        <v>501</v>
      </c>
      <c r="B71" s="136"/>
      <c r="C71" s="168"/>
      <c r="D71" s="168"/>
      <c r="E71" s="168"/>
      <c r="F71" s="195"/>
      <c r="G71" s="168"/>
      <c r="H71" s="168"/>
      <c r="I71" s="168"/>
      <c r="J71" s="195"/>
      <c r="K71" s="168"/>
      <c r="L71" s="172"/>
      <c r="M71" s="173"/>
      <c r="N71" s="193"/>
      <c r="O71" s="174"/>
    </row>
    <row r="72" spans="1:15" ht="14.5">
      <c r="A72" s="183" t="s">
        <v>502</v>
      </c>
      <c r="B72" s="136"/>
      <c r="C72" s="168"/>
      <c r="D72" s="168"/>
      <c r="E72" s="168"/>
      <c r="F72" s="195"/>
      <c r="G72" s="168"/>
      <c r="H72" s="168"/>
      <c r="I72" s="168"/>
      <c r="J72" s="195"/>
      <c r="K72" s="168"/>
      <c r="L72" s="168"/>
      <c r="M72" s="168"/>
      <c r="N72" s="195"/>
      <c r="O72" s="174"/>
    </row>
    <row r="73" spans="1:15" ht="14.5">
      <c r="A73" s="183"/>
      <c r="B73" s="136"/>
      <c r="C73" s="168"/>
      <c r="D73" s="168"/>
      <c r="E73" s="168"/>
      <c r="F73" s="195"/>
      <c r="G73" s="168"/>
      <c r="H73" s="168"/>
      <c r="I73" s="168"/>
      <c r="J73" s="195"/>
      <c r="K73" s="168"/>
      <c r="L73" s="168"/>
      <c r="M73" s="168"/>
      <c r="N73" s="195"/>
      <c r="O73" s="168"/>
    </row>
    <row r="75" spans="1:15" ht="14.5">
      <c r="A75" s="183" t="s">
        <v>503</v>
      </c>
      <c r="B75" s="136"/>
      <c r="C75" s="168"/>
      <c r="D75" s="168"/>
      <c r="E75" s="168"/>
      <c r="F75" s="195"/>
      <c r="G75" s="168"/>
      <c r="H75" s="172"/>
      <c r="I75" s="173"/>
      <c r="J75" s="193"/>
      <c r="K75" s="169"/>
      <c r="L75" s="172"/>
      <c r="M75" s="173"/>
      <c r="N75" s="193"/>
      <c r="O75" s="174"/>
    </row>
    <row r="76" spans="1:15" ht="14.5">
      <c r="A76" s="186" t="s">
        <v>504</v>
      </c>
      <c r="B76" s="208"/>
    </row>
  </sheetData>
  <phoneticPr fontId="6" type="noConversion"/>
  <pageMargins left="0.75" right="0.75" top="1" bottom="1" header="0.5" footer="0.5"/>
  <pageSetup scale="5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76"/>
  <sheetViews>
    <sheetView showGridLines="0" zoomScaleNormal="100" workbookViewId="0">
      <selection activeCell="B20" sqref="B20"/>
    </sheetView>
  </sheetViews>
  <sheetFormatPr defaultColWidth="11.453125" defaultRowHeight="12.5"/>
  <cols>
    <col min="1" max="1" width="15.7265625" style="184" customWidth="1"/>
    <col min="2" max="2" width="3.26953125" style="209" customWidth="1"/>
    <col min="3" max="5" width="11.453125" customWidth="1"/>
    <col min="6" max="6" width="3.1796875" style="20" customWidth="1"/>
    <col min="7" max="9" width="11.453125" customWidth="1"/>
    <col min="10" max="10" width="3" style="20" customWidth="1"/>
    <col min="11" max="13" width="11.453125" customWidth="1"/>
    <col min="14" max="14" width="3.26953125" style="20" customWidth="1"/>
  </cols>
  <sheetData>
    <row r="1" spans="1:15" ht="14.5">
      <c r="A1" s="130">
        <v>42648</v>
      </c>
      <c r="B1" s="130"/>
    </row>
    <row r="2" spans="1:15" ht="15.5">
      <c r="A2" s="166" t="s">
        <v>455</v>
      </c>
      <c r="B2" s="206"/>
      <c r="C2" s="167"/>
      <c r="D2" s="167"/>
      <c r="E2" s="167"/>
      <c r="F2" s="132"/>
      <c r="G2" s="167"/>
      <c r="H2" s="167"/>
      <c r="I2" s="167"/>
      <c r="J2" s="132"/>
      <c r="K2" s="167"/>
      <c r="L2" s="167"/>
      <c r="M2" s="167"/>
      <c r="N2" s="132"/>
      <c r="O2" s="167"/>
    </row>
    <row r="3" spans="1:15" ht="14.5">
      <c r="A3" s="167"/>
      <c r="B3" s="132"/>
      <c r="C3" s="167"/>
      <c r="D3" s="167"/>
      <c r="E3" s="167"/>
      <c r="F3" s="132"/>
      <c r="G3" s="167"/>
      <c r="H3" s="167"/>
      <c r="I3" s="167"/>
      <c r="J3" s="132"/>
      <c r="K3" s="167"/>
      <c r="L3" s="167"/>
      <c r="M3" s="167"/>
      <c r="N3" s="132"/>
      <c r="O3" s="167"/>
    </row>
    <row r="4" spans="1:15" ht="14.5">
      <c r="A4" s="183"/>
      <c r="B4" s="136"/>
      <c r="C4" s="169"/>
      <c r="D4" s="170"/>
      <c r="E4" s="171"/>
      <c r="F4" s="190"/>
      <c r="G4" s="169"/>
      <c r="H4" s="172"/>
      <c r="I4" s="173"/>
      <c r="J4" s="193"/>
      <c r="K4" s="169"/>
      <c r="L4" s="168"/>
      <c r="M4" s="173"/>
      <c r="N4" s="193"/>
      <c r="O4" s="174"/>
    </row>
    <row r="5" spans="1:15" ht="14.5">
      <c r="A5" s="183"/>
      <c r="B5" s="136"/>
      <c r="C5" s="175"/>
      <c r="D5" s="188" t="s">
        <v>482</v>
      </c>
      <c r="E5" s="176"/>
      <c r="F5" s="191"/>
      <c r="G5" s="175"/>
      <c r="H5" s="187" t="s">
        <v>483</v>
      </c>
      <c r="I5" s="177"/>
      <c r="J5" s="192"/>
      <c r="K5" s="175"/>
      <c r="L5" s="187" t="s">
        <v>484</v>
      </c>
      <c r="M5" s="179"/>
      <c r="N5" s="145"/>
      <c r="O5" s="180"/>
    </row>
    <row r="6" spans="1:15" ht="14.5">
      <c r="A6" s="205" t="s">
        <v>1</v>
      </c>
      <c r="B6" s="189"/>
      <c r="C6" s="179" t="s">
        <v>136</v>
      </c>
      <c r="D6" s="181" t="s">
        <v>430</v>
      </c>
      <c r="E6" s="177" t="s">
        <v>138</v>
      </c>
      <c r="F6" s="192"/>
      <c r="G6" s="179" t="s">
        <v>136</v>
      </c>
      <c r="H6" s="181" t="s">
        <v>430</v>
      </c>
      <c r="I6" s="177" t="s">
        <v>138</v>
      </c>
      <c r="J6" s="192"/>
      <c r="K6" s="179" t="s">
        <v>136</v>
      </c>
      <c r="L6" s="181" t="s">
        <v>430</v>
      </c>
      <c r="M6" s="177" t="s">
        <v>138</v>
      </c>
      <c r="N6" s="192"/>
      <c r="O6" s="182" t="s">
        <v>5</v>
      </c>
    </row>
    <row r="7" spans="1:15" ht="16.5">
      <c r="A7" s="136" t="s">
        <v>456</v>
      </c>
      <c r="B7" s="136"/>
      <c r="C7" s="169">
        <v>16</v>
      </c>
      <c r="D7" s="173">
        <v>2</v>
      </c>
      <c r="E7" s="178">
        <v>18</v>
      </c>
      <c r="F7" s="193"/>
      <c r="G7" s="169">
        <v>19</v>
      </c>
      <c r="H7" s="173"/>
      <c r="I7" s="178">
        <v>19</v>
      </c>
      <c r="J7" s="193"/>
      <c r="K7" s="171">
        <v>16</v>
      </c>
      <c r="L7" s="173">
        <v>2</v>
      </c>
      <c r="M7" s="178">
        <v>18</v>
      </c>
      <c r="N7" s="192"/>
      <c r="O7" s="174" t="s">
        <v>469</v>
      </c>
    </row>
    <row r="8" spans="1:15" ht="14.5">
      <c r="A8" s="136" t="s">
        <v>9</v>
      </c>
      <c r="B8" s="136"/>
      <c r="C8" s="144">
        <v>8</v>
      </c>
      <c r="D8" s="194">
        <v>0.95</v>
      </c>
      <c r="E8" s="196">
        <v>8.9499999999999993</v>
      </c>
      <c r="F8" s="193"/>
      <c r="G8" s="144">
        <v>8</v>
      </c>
      <c r="H8" s="194">
        <v>0.95</v>
      </c>
      <c r="I8" s="196">
        <v>8.9499999999999993</v>
      </c>
      <c r="J8" s="193"/>
      <c r="K8" s="190">
        <v>8</v>
      </c>
      <c r="L8" s="194">
        <v>0.95</v>
      </c>
      <c r="M8" s="196">
        <v>8.9499999999999993</v>
      </c>
      <c r="N8" s="196"/>
      <c r="O8" s="164" t="s">
        <v>431</v>
      </c>
    </row>
    <row r="9" spans="1:15" ht="16.5">
      <c r="A9" s="136" t="s">
        <v>11</v>
      </c>
      <c r="B9" s="136"/>
      <c r="C9" s="144">
        <v>18</v>
      </c>
      <c r="D9" s="193">
        <v>1</v>
      </c>
      <c r="E9" s="192">
        <v>19</v>
      </c>
      <c r="F9" s="193"/>
      <c r="G9" s="144">
        <v>26</v>
      </c>
      <c r="H9" s="193">
        <v>1</v>
      </c>
      <c r="I9" s="192">
        <v>27</v>
      </c>
      <c r="J9" s="193"/>
      <c r="K9" s="190">
        <v>18</v>
      </c>
      <c r="L9" s="193">
        <v>1</v>
      </c>
      <c r="M9" s="192">
        <v>19</v>
      </c>
      <c r="N9" s="192"/>
      <c r="O9" s="164" t="s">
        <v>470</v>
      </c>
    </row>
    <row r="10" spans="1:15" ht="14.5">
      <c r="A10" s="136" t="s">
        <v>105</v>
      </c>
      <c r="B10" s="136"/>
      <c r="C10" s="144">
        <v>21.5</v>
      </c>
      <c r="D10" s="193">
        <v>0.3</v>
      </c>
      <c r="E10" s="192">
        <v>21.8</v>
      </c>
      <c r="F10" s="193"/>
      <c r="G10" s="144">
        <v>22.5</v>
      </c>
      <c r="H10" s="193">
        <v>0.3</v>
      </c>
      <c r="I10" s="192">
        <v>22.8</v>
      </c>
      <c r="J10" s="193"/>
      <c r="K10" s="190">
        <v>21.5</v>
      </c>
      <c r="L10" s="193">
        <v>0.3</v>
      </c>
      <c r="M10" s="192">
        <v>21.8</v>
      </c>
      <c r="N10" s="192"/>
      <c r="O10" s="164" t="s">
        <v>46</v>
      </c>
    </row>
    <row r="11" spans="1:15" ht="16.5">
      <c r="A11" s="136" t="s">
        <v>15</v>
      </c>
      <c r="B11" s="136"/>
      <c r="C11" s="144">
        <v>30</v>
      </c>
      <c r="D11" s="193">
        <v>5</v>
      </c>
      <c r="E11" s="192">
        <v>35</v>
      </c>
      <c r="F11" s="193"/>
      <c r="G11" s="144">
        <v>13</v>
      </c>
      <c r="H11" s="193">
        <v>22.5</v>
      </c>
      <c r="I11" s="192">
        <v>35.5</v>
      </c>
      <c r="J11" s="193"/>
      <c r="K11" s="190">
        <v>30</v>
      </c>
      <c r="L11" s="193">
        <v>5</v>
      </c>
      <c r="M11" s="192">
        <v>35</v>
      </c>
      <c r="N11" s="192"/>
      <c r="O11" s="164" t="s">
        <v>480</v>
      </c>
    </row>
    <row r="12" spans="1:15" ht="14.5">
      <c r="A12" s="136" t="s">
        <v>141</v>
      </c>
      <c r="B12" s="136"/>
      <c r="C12" s="144">
        <v>22</v>
      </c>
      <c r="D12" s="198"/>
      <c r="E12" s="192">
        <v>22</v>
      </c>
      <c r="F12" s="193"/>
      <c r="G12" s="144">
        <v>20.5</v>
      </c>
      <c r="H12" s="198"/>
      <c r="I12" s="192">
        <v>20.5</v>
      </c>
      <c r="J12" s="193"/>
      <c r="K12" s="190">
        <v>20</v>
      </c>
      <c r="L12" s="198"/>
      <c r="M12" s="192">
        <v>20</v>
      </c>
      <c r="N12" s="192"/>
      <c r="O12" s="164"/>
    </row>
    <row r="13" spans="1:15" ht="14.5">
      <c r="A13" s="136" t="s">
        <v>18</v>
      </c>
      <c r="B13" s="136"/>
      <c r="C13" s="144">
        <v>25</v>
      </c>
      <c r="D13" s="198"/>
      <c r="E13" s="192">
        <v>25</v>
      </c>
      <c r="F13" s="193"/>
      <c r="G13" s="144">
        <v>50.3</v>
      </c>
      <c r="H13" s="198"/>
      <c r="I13" s="192">
        <v>50.3</v>
      </c>
      <c r="J13" s="193"/>
      <c r="K13" s="190">
        <v>25</v>
      </c>
      <c r="L13" s="198"/>
      <c r="M13" s="192">
        <v>25</v>
      </c>
      <c r="N13" s="192"/>
      <c r="O13" s="164" t="s">
        <v>432</v>
      </c>
    </row>
    <row r="14" spans="1:15" ht="14.5">
      <c r="A14" s="136" t="s">
        <v>19</v>
      </c>
      <c r="B14" s="136"/>
      <c r="C14" s="144">
        <v>23</v>
      </c>
      <c r="D14" s="198"/>
      <c r="E14" s="192">
        <v>23</v>
      </c>
      <c r="F14" s="193"/>
      <c r="G14" s="144">
        <v>22</v>
      </c>
      <c r="H14" s="198"/>
      <c r="I14" s="192">
        <v>22</v>
      </c>
      <c r="J14" s="193"/>
      <c r="K14" s="190">
        <v>23</v>
      </c>
      <c r="L14" s="198"/>
      <c r="M14" s="192">
        <v>23</v>
      </c>
      <c r="N14" s="192"/>
      <c r="O14" s="164" t="s">
        <v>433</v>
      </c>
    </row>
    <row r="15" spans="1:15" ht="16.5">
      <c r="A15" s="136" t="s">
        <v>457</v>
      </c>
      <c r="B15" s="136"/>
      <c r="C15" s="144">
        <v>4</v>
      </c>
      <c r="D15" s="193">
        <v>24.4</v>
      </c>
      <c r="E15" s="192">
        <v>28.4</v>
      </c>
      <c r="F15" s="193"/>
      <c r="G15" s="144">
        <v>4</v>
      </c>
      <c r="H15" s="193">
        <v>27.7</v>
      </c>
      <c r="I15" s="192">
        <v>31.7</v>
      </c>
      <c r="J15" s="193"/>
      <c r="K15" s="190">
        <v>4</v>
      </c>
      <c r="L15" s="193">
        <v>24.4</v>
      </c>
      <c r="M15" s="192">
        <v>28.4</v>
      </c>
      <c r="N15" s="192"/>
      <c r="O15" s="164" t="s">
        <v>471</v>
      </c>
    </row>
    <row r="16" spans="1:15" ht="16.5">
      <c r="A16" s="136" t="s">
        <v>458</v>
      </c>
      <c r="B16" s="136"/>
      <c r="C16" s="144">
        <v>26</v>
      </c>
      <c r="D16" s="193"/>
      <c r="E16" s="192">
        <v>26</v>
      </c>
      <c r="F16" s="193"/>
      <c r="G16" s="144">
        <v>29</v>
      </c>
      <c r="H16" s="193"/>
      <c r="I16" s="192">
        <v>29</v>
      </c>
      <c r="J16" s="193"/>
      <c r="K16" s="190">
        <v>26</v>
      </c>
      <c r="L16" s="193"/>
      <c r="M16" s="192">
        <v>26</v>
      </c>
      <c r="N16" s="192"/>
      <c r="O16" s="164" t="s">
        <v>472</v>
      </c>
    </row>
    <row r="17" spans="1:15" ht="16.5">
      <c r="A17" s="136" t="s">
        <v>459</v>
      </c>
      <c r="B17" s="136"/>
      <c r="C17" s="144">
        <v>17</v>
      </c>
      <c r="D17" s="198"/>
      <c r="E17" s="192">
        <v>17</v>
      </c>
      <c r="F17" s="193"/>
      <c r="G17" s="144">
        <v>17</v>
      </c>
      <c r="H17" s="198"/>
      <c r="I17" s="192">
        <v>17</v>
      </c>
      <c r="J17" s="193"/>
      <c r="K17" s="190">
        <v>17</v>
      </c>
      <c r="L17" s="198"/>
      <c r="M17" s="192">
        <v>17</v>
      </c>
      <c r="N17" s="192"/>
      <c r="O17" s="164" t="s">
        <v>401</v>
      </c>
    </row>
    <row r="18" spans="1:15" ht="16.5">
      <c r="A18" s="136" t="s">
        <v>27</v>
      </c>
      <c r="B18" s="136"/>
      <c r="C18" s="144">
        <v>32</v>
      </c>
      <c r="D18" s="198">
        <v>1</v>
      </c>
      <c r="E18" s="192">
        <v>33</v>
      </c>
      <c r="F18" s="193"/>
      <c r="G18" s="144">
        <v>32</v>
      </c>
      <c r="H18" s="198">
        <v>1</v>
      </c>
      <c r="I18" s="192">
        <v>33</v>
      </c>
      <c r="J18" s="193"/>
      <c r="K18" s="190">
        <v>32</v>
      </c>
      <c r="L18" s="198">
        <v>1</v>
      </c>
      <c r="M18" s="192">
        <v>33</v>
      </c>
      <c r="N18" s="192"/>
      <c r="O18" s="164" t="s">
        <v>475</v>
      </c>
    </row>
    <row r="19" spans="1:15" ht="16.5">
      <c r="A19" s="136" t="s">
        <v>460</v>
      </c>
      <c r="B19" s="136"/>
      <c r="C19" s="144">
        <v>19</v>
      </c>
      <c r="D19" s="193">
        <v>1.1000000000000001</v>
      </c>
      <c r="E19" s="192">
        <v>20.100000000000001</v>
      </c>
      <c r="F19" s="193"/>
      <c r="G19" s="144">
        <v>21.5</v>
      </c>
      <c r="H19" s="193">
        <v>1.1000000000000001</v>
      </c>
      <c r="I19" s="192">
        <v>22.6</v>
      </c>
      <c r="J19" s="193"/>
      <c r="K19" s="190">
        <v>19</v>
      </c>
      <c r="L19" s="193">
        <v>1.1000000000000001</v>
      </c>
      <c r="M19" s="192">
        <v>20.100000000000001</v>
      </c>
      <c r="N19" s="192"/>
      <c r="O19" s="164" t="s">
        <v>473</v>
      </c>
    </row>
    <row r="20" spans="1:15" ht="16.5">
      <c r="A20" s="136" t="s">
        <v>31</v>
      </c>
      <c r="B20" s="136"/>
      <c r="C20" s="144">
        <v>18</v>
      </c>
      <c r="D20" s="198"/>
      <c r="E20" s="192">
        <v>18</v>
      </c>
      <c r="F20" s="193"/>
      <c r="G20" s="144">
        <v>16</v>
      </c>
      <c r="H20" s="198"/>
      <c r="I20" s="192">
        <v>16</v>
      </c>
      <c r="J20" s="193"/>
      <c r="K20" s="190">
        <v>18</v>
      </c>
      <c r="L20" s="198"/>
      <c r="M20" s="192">
        <v>18</v>
      </c>
      <c r="N20" s="192"/>
      <c r="O20" s="164" t="s">
        <v>474</v>
      </c>
    </row>
    <row r="21" spans="1:15" ht="14.5">
      <c r="A21" s="136" t="s">
        <v>33</v>
      </c>
      <c r="B21" s="136"/>
      <c r="C21" s="144">
        <v>30.8</v>
      </c>
      <c r="D21" s="193">
        <v>1</v>
      </c>
      <c r="E21" s="192">
        <v>31.8</v>
      </c>
      <c r="F21" s="193"/>
      <c r="G21" s="144">
        <v>32.5</v>
      </c>
      <c r="H21" s="193">
        <v>1</v>
      </c>
      <c r="I21" s="192">
        <v>33.5</v>
      </c>
      <c r="J21" s="193"/>
      <c r="K21" s="190">
        <v>29.3</v>
      </c>
      <c r="L21" s="193">
        <v>1</v>
      </c>
      <c r="M21" s="192">
        <v>30.3</v>
      </c>
      <c r="N21" s="192"/>
      <c r="O21" s="164" t="s">
        <v>46</v>
      </c>
    </row>
    <row r="22" spans="1:15" ht="14.5">
      <c r="A22" s="136" t="s">
        <v>34</v>
      </c>
      <c r="B22" s="136"/>
      <c r="C22" s="144">
        <v>24</v>
      </c>
      <c r="D22" s="194">
        <v>1.03</v>
      </c>
      <c r="E22" s="196">
        <v>25.03</v>
      </c>
      <c r="F22" s="193"/>
      <c r="G22" s="144">
        <v>26</v>
      </c>
      <c r="H22" s="194">
        <v>1.03</v>
      </c>
      <c r="I22" s="197">
        <v>27.03</v>
      </c>
      <c r="J22" s="193"/>
      <c r="K22" s="190">
        <v>24</v>
      </c>
      <c r="L22" s="194">
        <v>1.03</v>
      </c>
      <c r="M22" s="196">
        <v>25.03</v>
      </c>
      <c r="N22" s="196"/>
      <c r="O22" s="164" t="s">
        <v>434</v>
      </c>
    </row>
    <row r="23" spans="1:15" ht="16.5">
      <c r="A23" s="136" t="s">
        <v>36</v>
      </c>
      <c r="B23" s="136"/>
      <c r="C23" s="144">
        <v>24.6</v>
      </c>
      <c r="D23" s="193">
        <v>1.4</v>
      </c>
      <c r="E23" s="192">
        <v>26</v>
      </c>
      <c r="F23" s="193"/>
      <c r="G23" s="144">
        <v>21.6</v>
      </c>
      <c r="H23" s="193">
        <v>1.4</v>
      </c>
      <c r="I23" s="192">
        <v>23</v>
      </c>
      <c r="J23" s="193"/>
      <c r="K23" s="144">
        <v>24.6</v>
      </c>
      <c r="L23" s="193">
        <v>1.4</v>
      </c>
      <c r="M23" s="192">
        <v>26</v>
      </c>
      <c r="N23" s="192"/>
      <c r="O23" s="164" t="s">
        <v>476</v>
      </c>
    </row>
    <row r="24" spans="1:15" ht="14.5">
      <c r="A24" s="136" t="s">
        <v>38</v>
      </c>
      <c r="B24" s="136"/>
      <c r="C24" s="144">
        <v>20</v>
      </c>
      <c r="D24" s="199">
        <v>0.125</v>
      </c>
      <c r="E24" s="197">
        <v>20.125</v>
      </c>
      <c r="F24" s="193"/>
      <c r="G24" s="144">
        <v>20</v>
      </c>
      <c r="H24" s="199">
        <v>0.125</v>
      </c>
      <c r="I24" s="197">
        <v>20.125</v>
      </c>
      <c r="J24" s="193"/>
      <c r="K24" s="190">
        <v>20</v>
      </c>
      <c r="L24" s="199">
        <v>0.125</v>
      </c>
      <c r="M24" s="197">
        <v>20.125</v>
      </c>
      <c r="N24" s="197"/>
      <c r="O24" s="164" t="s">
        <v>8</v>
      </c>
    </row>
    <row r="25" spans="1:15" ht="14.5">
      <c r="A25" s="136" t="s">
        <v>39</v>
      </c>
      <c r="B25" s="136"/>
      <c r="C25" s="144">
        <v>30</v>
      </c>
      <c r="D25" s="198"/>
      <c r="E25" s="192">
        <v>30</v>
      </c>
      <c r="F25" s="193"/>
      <c r="G25" s="144">
        <v>31.2</v>
      </c>
      <c r="H25" s="198"/>
      <c r="I25" s="192">
        <v>31.2</v>
      </c>
      <c r="J25" s="193"/>
      <c r="K25" s="190">
        <v>30</v>
      </c>
      <c r="L25" s="198"/>
      <c r="M25" s="192">
        <v>30</v>
      </c>
      <c r="N25" s="192"/>
      <c r="O25" s="164"/>
    </row>
    <row r="26" spans="1:15" ht="16.5">
      <c r="A26" s="136" t="s">
        <v>461</v>
      </c>
      <c r="B26" s="136"/>
      <c r="C26" s="144">
        <v>32.6</v>
      </c>
      <c r="D26" s="198"/>
      <c r="E26" s="192">
        <v>32.6</v>
      </c>
      <c r="F26" s="193"/>
      <c r="G26" s="200">
        <v>33.35</v>
      </c>
      <c r="H26" s="198"/>
      <c r="I26" s="196">
        <v>33.35</v>
      </c>
      <c r="J26" s="193"/>
      <c r="K26" s="144">
        <v>32.6</v>
      </c>
      <c r="L26" s="198"/>
      <c r="M26" s="192">
        <v>32.6</v>
      </c>
      <c r="N26" s="192"/>
      <c r="O26" s="164">
        <v>5</v>
      </c>
    </row>
    <row r="27" spans="1:15" ht="14.5">
      <c r="A27" s="136" t="s">
        <v>41</v>
      </c>
      <c r="B27" s="136"/>
      <c r="C27" s="144">
        <v>24</v>
      </c>
      <c r="D27" s="198"/>
      <c r="E27" s="192">
        <v>24</v>
      </c>
      <c r="F27" s="193"/>
      <c r="G27" s="144">
        <v>24</v>
      </c>
      <c r="H27" s="198"/>
      <c r="I27" s="192">
        <v>24</v>
      </c>
      <c r="J27" s="193"/>
      <c r="K27" s="190">
        <v>24</v>
      </c>
      <c r="L27" s="198"/>
      <c r="M27" s="192">
        <v>24</v>
      </c>
      <c r="N27" s="192"/>
      <c r="O27" s="164"/>
    </row>
    <row r="28" spans="1:15" ht="14.5">
      <c r="A28" s="136" t="s">
        <v>43</v>
      </c>
      <c r="B28" s="136"/>
      <c r="C28" s="144">
        <v>19</v>
      </c>
      <c r="D28" s="198"/>
      <c r="E28" s="192">
        <v>19</v>
      </c>
      <c r="F28" s="193"/>
      <c r="G28" s="144">
        <v>15</v>
      </c>
      <c r="H28" s="198"/>
      <c r="I28" s="192">
        <v>15</v>
      </c>
      <c r="J28" s="193"/>
      <c r="K28" s="190">
        <v>19</v>
      </c>
      <c r="L28" s="198"/>
      <c r="M28" s="192">
        <v>19</v>
      </c>
      <c r="N28" s="192"/>
      <c r="O28" s="164" t="s">
        <v>401</v>
      </c>
    </row>
    <row r="29" spans="1:15" ht="14.5">
      <c r="A29" s="136" t="s">
        <v>44</v>
      </c>
      <c r="B29" s="136"/>
      <c r="C29" s="144">
        <v>28.5</v>
      </c>
      <c r="D29" s="201">
        <v>0.1</v>
      </c>
      <c r="E29" s="192">
        <v>28.6</v>
      </c>
      <c r="F29" s="193"/>
      <c r="G29" s="144">
        <v>28.5</v>
      </c>
      <c r="H29" s="201">
        <v>0.1</v>
      </c>
      <c r="I29" s="192">
        <v>28.6</v>
      </c>
      <c r="J29" s="193"/>
      <c r="K29" s="144">
        <v>28.5</v>
      </c>
      <c r="L29" s="201">
        <v>0.1</v>
      </c>
      <c r="M29" s="192">
        <v>28.6</v>
      </c>
      <c r="N29" s="192"/>
      <c r="O29" s="195" t="s">
        <v>435</v>
      </c>
    </row>
    <row r="30" spans="1:15" ht="14.5">
      <c r="A30" s="136" t="s">
        <v>45</v>
      </c>
      <c r="B30" s="136"/>
      <c r="C30" s="144">
        <v>18</v>
      </c>
      <c r="D30" s="193">
        <v>0.4</v>
      </c>
      <c r="E30" s="192">
        <v>18.399999999999999</v>
      </c>
      <c r="F30" s="193"/>
      <c r="G30" s="144">
        <v>18</v>
      </c>
      <c r="H30" s="193">
        <v>0.4</v>
      </c>
      <c r="I30" s="192">
        <v>18.399999999999999</v>
      </c>
      <c r="J30" s="193"/>
      <c r="K30" s="190">
        <v>18</v>
      </c>
      <c r="L30" s="193">
        <v>0.4</v>
      </c>
      <c r="M30" s="192">
        <v>18.399999999999999</v>
      </c>
      <c r="N30" s="192"/>
      <c r="O30" s="164" t="s">
        <v>46</v>
      </c>
    </row>
    <row r="31" spans="1:15" ht="14.5">
      <c r="A31" s="136" t="s">
        <v>47</v>
      </c>
      <c r="B31" s="136"/>
      <c r="C31" s="144">
        <v>17</v>
      </c>
      <c r="D31" s="193">
        <v>0.3</v>
      </c>
      <c r="E31" s="192">
        <v>17.3</v>
      </c>
      <c r="F31" s="194"/>
      <c r="G31" s="144">
        <v>17</v>
      </c>
      <c r="H31" s="193">
        <v>0.3</v>
      </c>
      <c r="I31" s="192">
        <v>17.3</v>
      </c>
      <c r="J31" s="194"/>
      <c r="K31" s="190">
        <v>17</v>
      </c>
      <c r="L31" s="193">
        <v>0.3</v>
      </c>
      <c r="M31" s="192">
        <v>17.3</v>
      </c>
      <c r="N31" s="192"/>
      <c r="O31" s="164" t="s">
        <v>436</v>
      </c>
    </row>
    <row r="32" spans="1:15" ht="14.5">
      <c r="A32" s="136" t="s">
        <v>48</v>
      </c>
      <c r="B32" s="136"/>
      <c r="C32" s="144">
        <v>27</v>
      </c>
      <c r="D32" s="198"/>
      <c r="E32" s="192">
        <v>27</v>
      </c>
      <c r="F32" s="193"/>
      <c r="G32" s="200">
        <v>27.75</v>
      </c>
      <c r="H32" s="198"/>
      <c r="I32" s="196">
        <v>27.75</v>
      </c>
      <c r="J32" s="194"/>
      <c r="K32" s="190">
        <v>27</v>
      </c>
      <c r="L32" s="198"/>
      <c r="M32" s="192">
        <v>27</v>
      </c>
      <c r="N32" s="192"/>
      <c r="O32" s="164"/>
    </row>
    <row r="33" spans="1:15" ht="16.5">
      <c r="A33" s="136" t="s">
        <v>49</v>
      </c>
      <c r="B33" s="136"/>
      <c r="C33" s="144">
        <v>26.8</v>
      </c>
      <c r="D33" s="193">
        <v>0.9</v>
      </c>
      <c r="E33" s="192">
        <v>27.7</v>
      </c>
      <c r="F33" s="193"/>
      <c r="G33" s="144">
        <v>26.8</v>
      </c>
      <c r="H33" s="193">
        <v>0.3</v>
      </c>
      <c r="I33" s="192">
        <v>27.1</v>
      </c>
      <c r="J33" s="193"/>
      <c r="K33" s="144">
        <v>26.8</v>
      </c>
      <c r="L33" s="193">
        <v>0.9</v>
      </c>
      <c r="M33" s="192">
        <v>27.7</v>
      </c>
      <c r="N33" s="192"/>
      <c r="O33" s="164" t="s">
        <v>477</v>
      </c>
    </row>
    <row r="34" spans="1:15" ht="16.5">
      <c r="A34" s="136" t="s">
        <v>462</v>
      </c>
      <c r="B34" s="136"/>
      <c r="C34" s="144">
        <v>23</v>
      </c>
      <c r="D34" s="199">
        <v>0.80500000000000005</v>
      </c>
      <c r="E34" s="197">
        <v>23.805</v>
      </c>
      <c r="F34" s="194"/>
      <c r="G34" s="144">
        <v>27</v>
      </c>
      <c r="H34" s="194">
        <v>0.75</v>
      </c>
      <c r="I34" s="196">
        <v>27.75</v>
      </c>
      <c r="J34" s="193"/>
      <c r="K34" s="190">
        <v>23</v>
      </c>
      <c r="L34" s="199">
        <v>0.80500000000000005</v>
      </c>
      <c r="M34" s="197">
        <v>23.805</v>
      </c>
      <c r="N34" s="197"/>
      <c r="O34" s="164" t="s">
        <v>437</v>
      </c>
    </row>
    <row r="35" spans="1:15" ht="14.5">
      <c r="A35" s="136" t="s">
        <v>52</v>
      </c>
      <c r="B35" s="136"/>
      <c r="C35" s="144">
        <v>22.2</v>
      </c>
      <c r="D35" s="199">
        <v>1.625</v>
      </c>
      <c r="E35" s="197">
        <v>23.824999999999999</v>
      </c>
      <c r="F35" s="193"/>
      <c r="G35" s="144">
        <v>22.2</v>
      </c>
      <c r="H35" s="199">
        <v>1.625</v>
      </c>
      <c r="I35" s="197">
        <v>23.824999999999999</v>
      </c>
      <c r="J35" s="193"/>
      <c r="K35" s="144">
        <v>22.2</v>
      </c>
      <c r="L35" s="199">
        <v>1.625</v>
      </c>
      <c r="M35" s="197">
        <v>23.824999999999999</v>
      </c>
      <c r="N35" s="197"/>
      <c r="O35" s="164" t="s">
        <v>53</v>
      </c>
    </row>
    <row r="36" spans="1:15" ht="14.5">
      <c r="A36" s="136" t="s">
        <v>54</v>
      </c>
      <c r="B36" s="136"/>
      <c r="C36" s="144">
        <v>10.5</v>
      </c>
      <c r="D36" s="193">
        <v>4</v>
      </c>
      <c r="E36" s="196">
        <v>14.5</v>
      </c>
      <c r="F36" s="193"/>
      <c r="G36" s="144">
        <v>13.5</v>
      </c>
      <c r="H36" s="193">
        <v>4</v>
      </c>
      <c r="I36" s="196">
        <v>17.5</v>
      </c>
      <c r="J36" s="193"/>
      <c r="K36" s="190">
        <v>10.5</v>
      </c>
      <c r="L36" s="193">
        <v>4</v>
      </c>
      <c r="M36" s="196">
        <v>14.5</v>
      </c>
      <c r="N36" s="196"/>
      <c r="O36" s="164" t="s">
        <v>157</v>
      </c>
    </row>
    <row r="37" spans="1:15" ht="14.5">
      <c r="A37" s="136" t="s">
        <v>56</v>
      </c>
      <c r="B37" s="136"/>
      <c r="C37" s="144">
        <v>17</v>
      </c>
      <c r="D37" s="199">
        <v>1.875</v>
      </c>
      <c r="E37" s="197">
        <v>18.875</v>
      </c>
      <c r="F37" s="193"/>
      <c r="G37" s="144">
        <v>21</v>
      </c>
      <c r="H37" s="199">
        <v>1.875</v>
      </c>
      <c r="I37" s="197">
        <v>22.875</v>
      </c>
      <c r="J37" s="193"/>
      <c r="K37" s="190">
        <v>17</v>
      </c>
      <c r="L37" s="199">
        <v>1.875</v>
      </c>
      <c r="M37" s="197">
        <v>18.875</v>
      </c>
      <c r="N37" s="197"/>
      <c r="O37" s="164" t="s">
        <v>57</v>
      </c>
    </row>
    <row r="38" spans="1:15" ht="14.5">
      <c r="A38" s="136" t="s">
        <v>58</v>
      </c>
      <c r="B38" s="136"/>
      <c r="C38" s="144">
        <v>8</v>
      </c>
      <c r="D38" s="193">
        <v>17</v>
      </c>
      <c r="E38" s="192">
        <v>25</v>
      </c>
      <c r="F38" s="193"/>
      <c r="G38" s="144">
        <v>8</v>
      </c>
      <c r="H38" s="194">
        <v>15.25</v>
      </c>
      <c r="I38" s="196">
        <v>23.25</v>
      </c>
      <c r="J38" s="193"/>
      <c r="K38" s="190">
        <v>8</v>
      </c>
      <c r="L38" s="193">
        <v>17</v>
      </c>
      <c r="M38" s="192">
        <v>25</v>
      </c>
      <c r="N38" s="192"/>
      <c r="O38" s="164" t="s">
        <v>438</v>
      </c>
    </row>
    <row r="39" spans="1:15" ht="16.5">
      <c r="A39" s="136" t="s">
        <v>439</v>
      </c>
      <c r="B39" s="136"/>
      <c r="C39" s="144">
        <v>35</v>
      </c>
      <c r="D39" s="194">
        <v>0.25</v>
      </c>
      <c r="E39" s="196">
        <v>35.25</v>
      </c>
      <c r="F39" s="193"/>
      <c r="G39" s="144">
        <v>35</v>
      </c>
      <c r="H39" s="194">
        <v>0.25</v>
      </c>
      <c r="I39" s="196">
        <v>35.25</v>
      </c>
      <c r="J39" s="193"/>
      <c r="K39" s="144">
        <v>35</v>
      </c>
      <c r="L39" s="194">
        <v>0.25</v>
      </c>
      <c r="M39" s="196">
        <v>35.25</v>
      </c>
      <c r="N39" s="196"/>
      <c r="O39" s="164" t="s">
        <v>478</v>
      </c>
    </row>
    <row r="40" spans="1:15" ht="14.5">
      <c r="A40" s="136" t="s">
        <v>61</v>
      </c>
      <c r="B40" s="136"/>
      <c r="C40" s="144">
        <v>23</v>
      </c>
      <c r="D40" s="198"/>
      <c r="E40" s="192">
        <v>23</v>
      </c>
      <c r="F40" s="193"/>
      <c r="G40" s="144">
        <v>23</v>
      </c>
      <c r="H40" s="198"/>
      <c r="I40" s="192">
        <v>23</v>
      </c>
      <c r="J40" s="193"/>
      <c r="K40" s="144">
        <v>23</v>
      </c>
      <c r="L40" s="198"/>
      <c r="M40" s="192">
        <v>23</v>
      </c>
      <c r="N40" s="192"/>
      <c r="O40" s="164"/>
    </row>
    <row r="41" spans="1:15" ht="14.5">
      <c r="A41" s="136" t="s">
        <v>190</v>
      </c>
      <c r="B41" s="136"/>
      <c r="C41" s="144">
        <v>28</v>
      </c>
      <c r="D41" s="198"/>
      <c r="E41" s="192">
        <v>28</v>
      </c>
      <c r="F41" s="193"/>
      <c r="G41" s="144">
        <v>28</v>
      </c>
      <c r="H41" s="198"/>
      <c r="I41" s="192">
        <v>28</v>
      </c>
      <c r="J41" s="193"/>
      <c r="K41" s="144">
        <v>28</v>
      </c>
      <c r="L41" s="198"/>
      <c r="M41" s="192">
        <v>28</v>
      </c>
      <c r="N41" s="192"/>
      <c r="O41" s="164"/>
    </row>
    <row r="42" spans="1:15" ht="14.5">
      <c r="A42" s="136" t="s">
        <v>64</v>
      </c>
      <c r="B42" s="136"/>
      <c r="C42" s="144">
        <v>16</v>
      </c>
      <c r="D42" s="193">
        <v>1</v>
      </c>
      <c r="E42" s="192">
        <v>17</v>
      </c>
      <c r="F42" s="193"/>
      <c r="G42" s="144">
        <v>13</v>
      </c>
      <c r="H42" s="193">
        <v>1</v>
      </c>
      <c r="I42" s="192">
        <v>14</v>
      </c>
      <c r="J42" s="193"/>
      <c r="K42" s="190">
        <v>16</v>
      </c>
      <c r="L42" s="193">
        <v>1</v>
      </c>
      <c r="M42" s="192">
        <v>17</v>
      </c>
      <c r="N42" s="192"/>
      <c r="O42" s="164" t="s">
        <v>46</v>
      </c>
    </row>
    <row r="43" spans="1:15" ht="16.5">
      <c r="A43" s="136" t="s">
        <v>463</v>
      </c>
      <c r="B43" s="136"/>
      <c r="C43" s="144">
        <v>30</v>
      </c>
      <c r="D43" s="198"/>
      <c r="E43" s="192">
        <v>30</v>
      </c>
      <c r="F43" s="193"/>
      <c r="G43" s="144">
        <v>30</v>
      </c>
      <c r="H43" s="198"/>
      <c r="I43" s="192">
        <v>30</v>
      </c>
      <c r="J43" s="193"/>
      <c r="K43" s="190">
        <v>30</v>
      </c>
      <c r="L43" s="198"/>
      <c r="M43" s="192">
        <v>30</v>
      </c>
      <c r="N43" s="192"/>
      <c r="O43" s="164"/>
    </row>
    <row r="44" spans="1:15" ht="14.5">
      <c r="A44" s="136" t="s">
        <v>66</v>
      </c>
      <c r="B44" s="136"/>
      <c r="C44" s="144">
        <v>50.3</v>
      </c>
      <c r="D44" s="193"/>
      <c r="E44" s="192">
        <v>50.3</v>
      </c>
      <c r="F44" s="194"/>
      <c r="G44" s="144">
        <v>64</v>
      </c>
      <c r="H44" s="193"/>
      <c r="I44" s="192">
        <v>64</v>
      </c>
      <c r="J44" s="194"/>
      <c r="K44" s="190">
        <v>50.3</v>
      </c>
      <c r="L44" s="193"/>
      <c r="M44" s="192">
        <v>50.3</v>
      </c>
      <c r="N44" s="192"/>
      <c r="O44" s="164" t="s">
        <v>429</v>
      </c>
    </row>
    <row r="45" spans="1:15" ht="14.5">
      <c r="A45" s="136" t="s">
        <v>68</v>
      </c>
      <c r="B45" s="136"/>
      <c r="C45" s="144">
        <v>33</v>
      </c>
      <c r="D45" s="198">
        <v>1</v>
      </c>
      <c r="E45" s="192">
        <v>34</v>
      </c>
      <c r="F45" s="193"/>
      <c r="G45" s="144">
        <v>33</v>
      </c>
      <c r="H45" s="198">
        <v>1</v>
      </c>
      <c r="I45" s="192">
        <v>34</v>
      </c>
      <c r="J45" s="193"/>
      <c r="K45" s="190">
        <v>33</v>
      </c>
      <c r="L45" s="198">
        <v>1</v>
      </c>
      <c r="M45" s="192">
        <v>34</v>
      </c>
      <c r="N45" s="192"/>
      <c r="O45" s="164" t="s">
        <v>69</v>
      </c>
    </row>
    <row r="46" spans="1:15" ht="14.5">
      <c r="A46" s="136" t="s">
        <v>70</v>
      </c>
      <c r="B46" s="136"/>
      <c r="C46" s="144">
        <v>16</v>
      </c>
      <c r="D46" s="194">
        <v>0.75</v>
      </c>
      <c r="E46" s="196">
        <v>16.75</v>
      </c>
      <c r="F46" s="193"/>
      <c r="G46" s="144">
        <v>16</v>
      </c>
      <c r="H46" s="194">
        <v>0.75</v>
      </c>
      <c r="I46" s="196">
        <v>16.75</v>
      </c>
      <c r="J46" s="193"/>
      <c r="K46" s="190">
        <v>16</v>
      </c>
      <c r="L46" s="194">
        <v>0.75</v>
      </c>
      <c r="M46" s="196">
        <v>16.75</v>
      </c>
      <c r="N46" s="196"/>
      <c r="O46" s="164" t="s">
        <v>440</v>
      </c>
    </row>
    <row r="47" spans="1:15" ht="16.5">
      <c r="A47" s="136" t="s">
        <v>464</v>
      </c>
      <c r="B47" s="136"/>
      <c r="C47" s="144">
        <v>28</v>
      </c>
      <c r="D47" s="198">
        <v>2</v>
      </c>
      <c r="E47" s="192">
        <v>30</v>
      </c>
      <c r="F47" s="193"/>
      <c r="G47" s="144">
        <v>28</v>
      </c>
      <c r="H47" s="198">
        <v>2</v>
      </c>
      <c r="I47" s="192">
        <v>30</v>
      </c>
      <c r="J47" s="193"/>
      <c r="K47" s="190">
        <v>28</v>
      </c>
      <c r="L47" s="198">
        <v>2</v>
      </c>
      <c r="M47" s="192">
        <v>30</v>
      </c>
      <c r="N47" s="192"/>
      <c r="O47" s="164" t="s">
        <v>8</v>
      </c>
    </row>
    <row r="48" spans="1:15" ht="16.5">
      <c r="A48" s="136" t="s">
        <v>465</v>
      </c>
      <c r="B48" s="136"/>
      <c r="C48" s="144">
        <v>20</v>
      </c>
      <c r="D48" s="193">
        <v>1.4</v>
      </c>
      <c r="E48" s="192">
        <v>21.4</v>
      </c>
      <c r="F48" s="193"/>
      <c r="G48" s="144">
        <v>17</v>
      </c>
      <c r="H48" s="193">
        <v>1.4</v>
      </c>
      <c r="I48" s="192">
        <v>18.399999999999999</v>
      </c>
      <c r="J48" s="193"/>
      <c r="K48" s="190">
        <v>20</v>
      </c>
      <c r="L48" s="193">
        <v>1.4</v>
      </c>
      <c r="M48" s="192">
        <v>21.4</v>
      </c>
      <c r="N48" s="192"/>
      <c r="O48" s="164" t="s">
        <v>165</v>
      </c>
    </row>
    <row r="49" spans="1:15" ht="14.5">
      <c r="A49" s="136" t="s">
        <v>74</v>
      </c>
      <c r="B49" s="136"/>
      <c r="C49" s="144">
        <v>20</v>
      </c>
      <c r="D49" s="198"/>
      <c r="E49" s="192">
        <v>20</v>
      </c>
      <c r="F49" s="193"/>
      <c r="G49" s="144">
        <v>20</v>
      </c>
      <c r="H49" s="198"/>
      <c r="I49" s="192">
        <v>20</v>
      </c>
      <c r="J49" s="193"/>
      <c r="K49" s="190">
        <v>20</v>
      </c>
      <c r="L49" s="198"/>
      <c r="M49" s="192">
        <v>20</v>
      </c>
      <c r="N49" s="192"/>
      <c r="O49" s="164"/>
    </row>
    <row r="50" spans="1:15" ht="14.5">
      <c r="A50" s="136" t="s">
        <v>75</v>
      </c>
      <c r="B50" s="136"/>
      <c r="C50" s="144">
        <v>29.4</v>
      </c>
      <c r="D50" s="194"/>
      <c r="E50" s="192">
        <v>29.4</v>
      </c>
      <c r="F50" s="193"/>
      <c r="G50" s="144">
        <v>29.4</v>
      </c>
      <c r="H50" s="194"/>
      <c r="I50" s="192">
        <v>29.4</v>
      </c>
      <c r="J50" s="193"/>
      <c r="K50" s="190">
        <v>29.4</v>
      </c>
      <c r="L50" s="194"/>
      <c r="M50" s="192">
        <v>29.4</v>
      </c>
      <c r="N50" s="192"/>
      <c r="O50" s="164"/>
    </row>
    <row r="51" spans="1:15" ht="16.5">
      <c r="A51" s="136" t="s">
        <v>466</v>
      </c>
      <c r="B51" s="136"/>
      <c r="C51" s="144">
        <v>12.1</v>
      </c>
      <c r="D51" s="194">
        <v>18.36</v>
      </c>
      <c r="E51" s="196">
        <v>30.46</v>
      </c>
      <c r="F51" s="193"/>
      <c r="G51" s="144">
        <v>28</v>
      </c>
      <c r="H51" s="193">
        <v>4</v>
      </c>
      <c r="I51" s="192">
        <v>32</v>
      </c>
      <c r="J51" s="193"/>
      <c r="K51" s="144">
        <v>12.1</v>
      </c>
      <c r="L51" s="194">
        <v>18.36</v>
      </c>
      <c r="M51" s="196">
        <v>30.46</v>
      </c>
      <c r="N51" s="196"/>
      <c r="O51" s="164" t="s">
        <v>441</v>
      </c>
    </row>
    <row r="52" spans="1:15" ht="16.5">
      <c r="A52" s="136" t="s">
        <v>467</v>
      </c>
      <c r="B52" s="136"/>
      <c r="C52" s="144">
        <v>16.2</v>
      </c>
      <c r="D52" s="198"/>
      <c r="E52" s="192">
        <v>16.2</v>
      </c>
      <c r="F52" s="193"/>
      <c r="G52" s="144">
        <v>20.2</v>
      </c>
      <c r="H52" s="198"/>
      <c r="I52" s="192">
        <v>20.2</v>
      </c>
      <c r="J52" s="193"/>
      <c r="K52" s="190">
        <v>16.2</v>
      </c>
      <c r="L52" s="198"/>
      <c r="M52" s="192">
        <v>16.2</v>
      </c>
      <c r="N52" s="192"/>
      <c r="O52" s="164">
        <v>6</v>
      </c>
    </row>
    <row r="53" spans="1:15" ht="16.5">
      <c r="A53" s="136" t="s">
        <v>468</v>
      </c>
      <c r="B53" s="136"/>
      <c r="C53" s="144">
        <v>44.5</v>
      </c>
      <c r="D53" s="198"/>
      <c r="E53" s="192">
        <v>44.5</v>
      </c>
      <c r="F53" s="193"/>
      <c r="G53" s="144">
        <v>44.5</v>
      </c>
      <c r="H53" s="198"/>
      <c r="I53" s="192">
        <v>44.5</v>
      </c>
      <c r="J53" s="193"/>
      <c r="K53" s="144">
        <v>44.5</v>
      </c>
      <c r="L53" s="198"/>
      <c r="M53" s="192">
        <v>44.5</v>
      </c>
      <c r="N53" s="192"/>
      <c r="O53" s="164" t="s">
        <v>479</v>
      </c>
    </row>
    <row r="54" spans="1:15" ht="14.5">
      <c r="A54" s="136" t="s">
        <v>82</v>
      </c>
      <c r="B54" s="136"/>
      <c r="C54" s="144">
        <v>20.5</v>
      </c>
      <c r="D54" s="193">
        <v>12.7</v>
      </c>
      <c r="E54" s="192">
        <v>33.200000000000003</v>
      </c>
      <c r="F54" s="194"/>
      <c r="G54" s="144">
        <v>20.5</v>
      </c>
      <c r="H54" s="193">
        <v>12.7</v>
      </c>
      <c r="I54" s="192">
        <v>33.200000000000003</v>
      </c>
      <c r="J54" s="194"/>
      <c r="K54" s="190">
        <v>20.5</v>
      </c>
      <c r="L54" s="193">
        <v>12.7</v>
      </c>
      <c r="M54" s="192">
        <v>33.200000000000003</v>
      </c>
      <c r="N54" s="192"/>
      <c r="O54" s="164" t="s">
        <v>83</v>
      </c>
    </row>
    <row r="55" spans="1:15" ht="14.5">
      <c r="A55" s="136" t="s">
        <v>107</v>
      </c>
      <c r="B55" s="136"/>
      <c r="C55" s="144">
        <v>30.9</v>
      </c>
      <c r="D55" s="193">
        <v>2</v>
      </c>
      <c r="E55" s="192">
        <v>32.9</v>
      </c>
      <c r="F55" s="193"/>
      <c r="G55" s="144">
        <v>30.9</v>
      </c>
      <c r="H55" s="193">
        <v>2</v>
      </c>
      <c r="I55" s="192">
        <v>32.9</v>
      </c>
      <c r="J55" s="193"/>
      <c r="K55" s="144">
        <v>30.9</v>
      </c>
      <c r="L55" s="193">
        <v>2</v>
      </c>
      <c r="M55" s="192">
        <v>32.9</v>
      </c>
      <c r="N55" s="192"/>
      <c r="O55" s="164" t="s">
        <v>352</v>
      </c>
    </row>
    <row r="56" spans="1:15" ht="14.5">
      <c r="A56" s="136" t="s">
        <v>86</v>
      </c>
      <c r="B56" s="136"/>
      <c r="C56" s="144">
        <v>23</v>
      </c>
      <c r="D56" s="198">
        <v>1</v>
      </c>
      <c r="E56" s="192">
        <v>24</v>
      </c>
      <c r="F56" s="193"/>
      <c r="G56" s="144">
        <v>23</v>
      </c>
      <c r="H56" s="198">
        <v>1</v>
      </c>
      <c r="I56" s="192">
        <v>24</v>
      </c>
      <c r="J56" s="193"/>
      <c r="K56" s="144">
        <v>23</v>
      </c>
      <c r="L56" s="198">
        <v>1</v>
      </c>
      <c r="M56" s="192">
        <v>24</v>
      </c>
      <c r="N56" s="192"/>
      <c r="O56" s="164" t="s">
        <v>172</v>
      </c>
    </row>
    <row r="57" spans="1:15" ht="14.5">
      <c r="A57" s="136"/>
      <c r="B57" s="136"/>
      <c r="C57" s="144"/>
      <c r="D57" s="202"/>
      <c r="E57" s="192"/>
      <c r="F57" s="193"/>
      <c r="G57" s="144"/>
      <c r="H57" s="202"/>
      <c r="I57" s="192"/>
      <c r="J57" s="193"/>
      <c r="K57" s="190"/>
      <c r="L57" s="198"/>
      <c r="M57" s="192"/>
      <c r="N57" s="192"/>
      <c r="O57" s="164"/>
    </row>
    <row r="58" spans="1:15" ht="14.5">
      <c r="A58" s="136" t="s">
        <v>173</v>
      </c>
      <c r="B58" s="136"/>
      <c r="C58" s="144">
        <v>23.5</v>
      </c>
      <c r="D58" s="198"/>
      <c r="E58" s="192">
        <v>23.5</v>
      </c>
      <c r="F58" s="193"/>
      <c r="G58" s="144">
        <v>23.5</v>
      </c>
      <c r="H58" s="198"/>
      <c r="I58" s="192">
        <v>23.5</v>
      </c>
      <c r="J58" s="193"/>
      <c r="K58" s="190">
        <v>23.5</v>
      </c>
      <c r="L58" s="198"/>
      <c r="M58" s="192">
        <v>23.5</v>
      </c>
      <c r="N58" s="192"/>
      <c r="O58" s="203"/>
    </row>
    <row r="59" spans="1:15" s="1" customFormat="1" ht="16.5">
      <c r="A59" s="189" t="s">
        <v>87</v>
      </c>
      <c r="B59" s="189"/>
      <c r="C59" s="145">
        <v>18.3</v>
      </c>
      <c r="D59" s="192">
        <v>0.1</v>
      </c>
      <c r="E59" s="192">
        <v>18.399999999999999</v>
      </c>
      <c r="F59" s="192"/>
      <c r="G59" s="145">
        <v>24.3</v>
      </c>
      <c r="H59" s="192">
        <v>0.1</v>
      </c>
      <c r="I59" s="192">
        <v>24.4</v>
      </c>
      <c r="J59" s="192"/>
      <c r="K59" s="145">
        <v>13</v>
      </c>
      <c r="L59" s="192">
        <v>0.1</v>
      </c>
      <c r="M59" s="192">
        <v>13.1</v>
      </c>
      <c r="N59" s="192"/>
      <c r="O59" s="204" t="s">
        <v>481</v>
      </c>
    </row>
    <row r="60" spans="1:15" ht="14.5">
      <c r="A60" s="183"/>
      <c r="B60" s="136"/>
      <c r="C60" s="169"/>
      <c r="D60" s="170"/>
      <c r="E60" s="171"/>
      <c r="F60" s="190"/>
      <c r="G60" s="169"/>
      <c r="H60" s="170"/>
      <c r="I60" s="171"/>
      <c r="J60" s="190"/>
      <c r="K60" s="169"/>
      <c r="L60" s="172"/>
      <c r="M60" s="173"/>
      <c r="N60" s="193"/>
      <c r="O60" s="174"/>
    </row>
    <row r="61" spans="1:15" ht="14.5">
      <c r="A61" s="185" t="s">
        <v>454</v>
      </c>
      <c r="B61" s="207"/>
    </row>
    <row r="62" spans="1:15" ht="14.5">
      <c r="A62" s="185"/>
      <c r="B62" s="207"/>
    </row>
    <row r="63" spans="1:15" ht="14.5">
      <c r="A63" s="183" t="s">
        <v>442</v>
      </c>
      <c r="B63" s="136"/>
      <c r="C63" s="168"/>
      <c r="D63" s="168"/>
      <c r="E63" s="168"/>
      <c r="F63" s="195"/>
      <c r="G63" s="168"/>
      <c r="H63" s="168"/>
      <c r="I63" s="168"/>
      <c r="J63" s="195"/>
      <c r="K63" s="168"/>
      <c r="L63" s="168"/>
      <c r="M63" s="168"/>
      <c r="N63" s="195"/>
      <c r="O63" s="168"/>
    </row>
    <row r="64" spans="1:15" ht="14.5">
      <c r="A64" s="183" t="s">
        <v>443</v>
      </c>
      <c r="B64" s="136"/>
      <c r="C64" s="168"/>
      <c r="D64" s="168"/>
      <c r="E64" s="168"/>
      <c r="F64" s="195"/>
      <c r="G64" s="168"/>
      <c r="H64" s="168"/>
      <c r="I64" s="168"/>
      <c r="J64" s="195"/>
      <c r="K64" s="168"/>
      <c r="L64" s="172"/>
      <c r="M64" s="173"/>
      <c r="N64" s="193"/>
      <c r="O64" s="174"/>
    </row>
    <row r="65" spans="1:15" ht="14.5">
      <c r="A65" s="183" t="s">
        <v>444</v>
      </c>
      <c r="B65" s="136"/>
      <c r="C65" s="168"/>
      <c r="D65" s="168"/>
      <c r="E65" s="168"/>
      <c r="F65" s="195"/>
      <c r="G65" s="168"/>
      <c r="H65" s="168"/>
      <c r="I65" s="168"/>
      <c r="J65" s="195"/>
      <c r="K65" s="168"/>
      <c r="L65" s="168"/>
      <c r="M65" s="168"/>
      <c r="N65" s="195"/>
      <c r="O65" s="168"/>
    </row>
    <row r="66" spans="1:15" ht="14.5">
      <c r="A66" s="183" t="s">
        <v>445</v>
      </c>
      <c r="B66" s="136"/>
      <c r="C66" s="168"/>
      <c r="D66" s="168"/>
      <c r="E66" s="168"/>
      <c r="F66" s="195"/>
      <c r="G66" s="168"/>
      <c r="H66" s="168"/>
      <c r="I66" s="168"/>
      <c r="J66" s="195"/>
      <c r="K66" s="168"/>
      <c r="L66" s="168"/>
      <c r="M66" s="168"/>
      <c r="N66" s="195"/>
      <c r="O66" s="168"/>
    </row>
    <row r="67" spans="1:15" ht="14.5">
      <c r="A67" s="183" t="s">
        <v>446</v>
      </c>
      <c r="B67" s="136"/>
      <c r="C67" s="168"/>
      <c r="D67" s="168"/>
      <c r="E67" s="168"/>
      <c r="F67" s="195"/>
      <c r="G67" s="168"/>
      <c r="H67" s="168"/>
      <c r="I67" s="168"/>
      <c r="J67" s="195"/>
      <c r="K67" s="168"/>
      <c r="L67" s="168"/>
      <c r="M67" s="168"/>
      <c r="N67" s="195"/>
      <c r="O67" s="168"/>
    </row>
    <row r="68" spans="1:15" ht="14.5">
      <c r="A68" s="183" t="s">
        <v>447</v>
      </c>
      <c r="B68" s="136"/>
      <c r="C68" s="168"/>
      <c r="D68" s="168"/>
      <c r="E68" s="168"/>
      <c r="F68" s="195"/>
      <c r="G68" s="168"/>
      <c r="H68" s="168"/>
      <c r="I68" s="168"/>
      <c r="J68" s="195"/>
      <c r="K68" s="168"/>
      <c r="L68" s="168"/>
      <c r="M68" s="168"/>
      <c r="N68" s="195"/>
      <c r="O68" s="168"/>
    </row>
    <row r="69" spans="1:15" ht="14.5">
      <c r="A69" s="183" t="s">
        <v>448</v>
      </c>
      <c r="B69" s="136"/>
      <c r="C69" s="168"/>
      <c r="D69" s="168"/>
      <c r="E69" s="168"/>
      <c r="F69" s="195"/>
      <c r="G69" s="168"/>
      <c r="H69" s="168"/>
      <c r="I69" s="168"/>
      <c r="J69" s="195"/>
      <c r="K69" s="168"/>
      <c r="L69" s="172"/>
      <c r="M69" s="173"/>
      <c r="N69" s="193"/>
      <c r="O69" s="174"/>
    </row>
    <row r="70" spans="1:15" ht="14.5">
      <c r="A70" s="183" t="s">
        <v>449</v>
      </c>
      <c r="B70" s="136"/>
      <c r="C70" s="168"/>
      <c r="D70" s="168"/>
      <c r="E70" s="168"/>
      <c r="F70" s="195"/>
      <c r="G70" s="168"/>
      <c r="H70" s="168"/>
      <c r="I70" s="168"/>
      <c r="J70" s="195"/>
      <c r="K70" s="168"/>
      <c r="L70" s="168"/>
      <c r="M70" s="168"/>
      <c r="N70" s="195"/>
      <c r="O70" s="168"/>
    </row>
    <row r="71" spans="1:15" ht="14.5">
      <c r="A71" s="183" t="s">
        <v>450</v>
      </c>
      <c r="B71" s="136"/>
      <c r="C71" s="168"/>
      <c r="D71" s="168"/>
      <c r="E71" s="168"/>
      <c r="F71" s="195"/>
      <c r="G71" s="168"/>
      <c r="H71" s="168"/>
      <c r="I71" s="168"/>
      <c r="J71" s="195"/>
      <c r="K71" s="168"/>
      <c r="L71" s="172"/>
      <c r="M71" s="173"/>
      <c r="N71" s="193"/>
      <c r="O71" s="174"/>
    </row>
    <row r="72" spans="1:15" ht="14.5">
      <c r="A72" s="183" t="s">
        <v>451</v>
      </c>
      <c r="B72" s="136"/>
      <c r="C72" s="168"/>
      <c r="D72" s="168"/>
      <c r="E72" s="168"/>
      <c r="F72" s="195"/>
      <c r="G72" s="168"/>
      <c r="H72" s="168"/>
      <c r="I72" s="168"/>
      <c r="J72" s="195"/>
      <c r="K72" s="168"/>
      <c r="L72" s="168"/>
      <c r="M72" s="168"/>
      <c r="N72" s="195"/>
      <c r="O72" s="174"/>
    </row>
    <row r="73" spans="1:15" ht="14.5">
      <c r="A73" s="183" t="s">
        <v>452</v>
      </c>
      <c r="B73" s="136"/>
      <c r="C73" s="168"/>
      <c r="D73" s="168"/>
      <c r="E73" s="168"/>
      <c r="F73" s="195"/>
      <c r="G73" s="168"/>
      <c r="H73" s="168"/>
      <c r="I73" s="168"/>
      <c r="J73" s="195"/>
      <c r="K73" s="168"/>
      <c r="L73" s="168"/>
      <c r="M73" s="168"/>
      <c r="N73" s="195"/>
      <c r="O73" s="168"/>
    </row>
    <row r="75" spans="1:15" ht="14.5">
      <c r="A75" s="183" t="s">
        <v>485</v>
      </c>
      <c r="B75" s="136"/>
      <c r="C75" s="168"/>
      <c r="D75" s="168"/>
      <c r="E75" s="168"/>
      <c r="F75" s="195"/>
      <c r="G75" s="168"/>
      <c r="H75" s="172"/>
      <c r="I75" s="173"/>
      <c r="J75" s="193"/>
      <c r="K75" s="169"/>
      <c r="L75" s="172"/>
      <c r="M75" s="173"/>
      <c r="N75" s="193"/>
      <c r="O75" s="174"/>
    </row>
    <row r="76" spans="1:15" ht="14.5">
      <c r="A76" s="186" t="s">
        <v>453</v>
      </c>
      <c r="B76" s="208"/>
    </row>
  </sheetData>
  <phoneticPr fontId="6" type="noConversion"/>
  <hyperlinks>
    <hyperlink ref="A76" r:id="rId1" xr:uid="{00000000-0004-0000-0400-000000000000}"/>
  </hyperlinks>
  <pageMargins left="0.75" right="0.75" top="1" bottom="1" header="0.5" footer="0.5"/>
  <pageSetup scale="5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83"/>
  <sheetViews>
    <sheetView showGridLines="0" zoomScaleNormal="100" workbookViewId="0">
      <selection activeCell="B20" sqref="B20"/>
    </sheetView>
  </sheetViews>
  <sheetFormatPr defaultColWidth="11.453125" defaultRowHeight="14.5"/>
  <cols>
    <col min="1" max="1" width="19.1796875" style="136" bestFit="1" customWidth="1"/>
    <col min="2" max="2" width="1.7265625" style="136" customWidth="1"/>
    <col min="3" max="3" width="9.81640625" style="136" bestFit="1" customWidth="1"/>
    <col min="4" max="4" width="1.26953125" style="136" customWidth="1"/>
    <col min="5" max="5" width="9.453125" style="136" bestFit="1" customWidth="1"/>
    <col min="6" max="6" width="1.26953125" style="136" customWidth="1"/>
    <col min="7" max="7" width="8.81640625" style="136" bestFit="1" customWidth="1"/>
    <col min="8" max="8" width="1.7265625" style="136" customWidth="1"/>
    <col min="9" max="9" width="9.81640625" style="136" bestFit="1" customWidth="1"/>
    <col min="10" max="10" width="1.26953125" style="136" customWidth="1"/>
    <col min="11" max="11" width="9.453125" style="136" bestFit="1" customWidth="1"/>
    <col min="12" max="12" width="1.26953125" style="136" customWidth="1"/>
    <col min="13" max="13" width="8.81640625" style="136" bestFit="1" customWidth="1"/>
    <col min="14" max="14" width="1.7265625" style="136" customWidth="1"/>
    <col min="15" max="15" width="9.81640625" style="136" bestFit="1" customWidth="1"/>
    <col min="16" max="16" width="1.26953125" style="136" customWidth="1"/>
    <col min="17" max="17" width="9.453125" style="136" bestFit="1" customWidth="1"/>
    <col min="18" max="18" width="1.26953125" style="136" customWidth="1"/>
    <col min="19" max="19" width="8.81640625" style="136" bestFit="1" customWidth="1"/>
    <col min="20" max="20" width="1.7265625" style="136" customWidth="1"/>
    <col min="21" max="21" width="35.453125" style="136" bestFit="1" customWidth="1"/>
    <col min="22" max="16384" width="11.453125" style="136"/>
  </cols>
  <sheetData>
    <row r="1" spans="1:21">
      <c r="A1" s="130">
        <v>42053</v>
      </c>
      <c r="B1" s="130"/>
    </row>
    <row r="2" spans="1:21" ht="15.5">
      <c r="A2" s="363" t="s">
        <v>420</v>
      </c>
      <c r="B2" s="363"/>
      <c r="C2" s="363"/>
      <c r="D2" s="363"/>
      <c r="E2" s="363"/>
      <c r="F2" s="363"/>
      <c r="G2" s="363"/>
      <c r="H2" s="363"/>
      <c r="I2" s="363"/>
      <c r="J2" s="363"/>
      <c r="K2" s="363"/>
      <c r="L2" s="363"/>
      <c r="M2" s="363"/>
      <c r="N2" s="363"/>
      <c r="O2" s="363"/>
      <c r="P2" s="363"/>
      <c r="Q2" s="363"/>
      <c r="R2" s="363"/>
      <c r="S2" s="363"/>
      <c r="T2" s="363"/>
      <c r="U2" s="363"/>
    </row>
    <row r="3" spans="1:21">
      <c r="A3" s="131"/>
      <c r="B3" s="131"/>
      <c r="C3" s="132"/>
      <c r="D3" s="132"/>
      <c r="E3" s="132"/>
      <c r="F3" s="132"/>
      <c r="G3" s="132"/>
      <c r="H3" s="132"/>
      <c r="I3" s="132"/>
      <c r="J3" s="132"/>
      <c r="K3" s="132"/>
      <c r="L3" s="132"/>
      <c r="M3" s="132"/>
      <c r="N3" s="132"/>
      <c r="O3" s="132"/>
      <c r="P3" s="132"/>
      <c r="Q3" s="132"/>
      <c r="R3" s="132"/>
      <c r="S3" s="132"/>
      <c r="T3" s="132"/>
    </row>
    <row r="4" spans="1:21">
      <c r="A4" s="364" t="s">
        <v>1</v>
      </c>
      <c r="B4" s="161"/>
      <c r="C4" s="366" t="s">
        <v>367</v>
      </c>
      <c r="D4" s="366"/>
      <c r="E4" s="366"/>
      <c r="F4" s="366"/>
      <c r="G4" s="366"/>
      <c r="H4" s="139"/>
      <c r="I4" s="366" t="s">
        <v>368</v>
      </c>
      <c r="J4" s="366"/>
      <c r="K4" s="366"/>
      <c r="L4" s="366"/>
      <c r="M4" s="366"/>
      <c r="N4" s="139"/>
      <c r="O4" s="366" t="s">
        <v>369</v>
      </c>
      <c r="P4" s="366"/>
      <c r="Q4" s="366"/>
      <c r="R4" s="366"/>
      <c r="S4" s="366"/>
      <c r="T4" s="139"/>
      <c r="U4" s="367" t="s">
        <v>5</v>
      </c>
    </row>
    <row r="5" spans="1:21">
      <c r="A5" s="365"/>
      <c r="B5" s="161"/>
      <c r="C5" s="140" t="s">
        <v>365</v>
      </c>
      <c r="D5" s="139"/>
      <c r="E5" s="140" t="s">
        <v>366</v>
      </c>
      <c r="F5" s="139"/>
      <c r="G5" s="140" t="s">
        <v>128</v>
      </c>
      <c r="H5" s="139"/>
      <c r="I5" s="140" t="s">
        <v>365</v>
      </c>
      <c r="J5" s="139"/>
      <c r="K5" s="140" t="s">
        <v>366</v>
      </c>
      <c r="L5" s="139"/>
      <c r="M5" s="140" t="s">
        <v>128</v>
      </c>
      <c r="N5" s="139"/>
      <c r="O5" s="140" t="s">
        <v>365</v>
      </c>
      <c r="P5" s="139"/>
      <c r="Q5" s="140" t="s">
        <v>366</v>
      </c>
      <c r="R5" s="139"/>
      <c r="S5" s="140" t="s">
        <v>128</v>
      </c>
      <c r="T5" s="159"/>
      <c r="U5" s="368"/>
    </row>
    <row r="6" spans="1:21" ht="16.5">
      <c r="A6" s="137" t="s">
        <v>370</v>
      </c>
      <c r="B6" s="137"/>
      <c r="C6" s="142">
        <v>16</v>
      </c>
      <c r="D6" s="142"/>
      <c r="E6" s="142">
        <v>2</v>
      </c>
      <c r="F6" s="142"/>
      <c r="G6" s="143">
        <f>C6+E6</f>
        <v>18</v>
      </c>
      <c r="H6" s="143"/>
      <c r="I6" s="142">
        <v>19</v>
      </c>
      <c r="J6" s="142"/>
      <c r="K6" s="142"/>
      <c r="L6" s="142"/>
      <c r="M6" s="143">
        <f>I6+K6</f>
        <v>19</v>
      </c>
      <c r="N6" s="143"/>
      <c r="O6" s="142">
        <v>16</v>
      </c>
      <c r="P6" s="142"/>
      <c r="Q6" s="142">
        <v>2</v>
      </c>
      <c r="R6" s="142"/>
      <c r="S6" s="143">
        <f>O6+Q6</f>
        <v>18</v>
      </c>
      <c r="T6" s="143"/>
      <c r="U6" s="136" t="s">
        <v>8</v>
      </c>
    </row>
    <row r="7" spans="1:21">
      <c r="A7" s="137" t="s">
        <v>9</v>
      </c>
      <c r="B7" s="137"/>
      <c r="C7" s="142">
        <v>8</v>
      </c>
      <c r="D7" s="142"/>
      <c r="E7" s="142"/>
      <c r="F7" s="142"/>
      <c r="G7" s="143">
        <f t="shared" ref="G7:G57" si="0">C7+E7</f>
        <v>8</v>
      </c>
      <c r="H7" s="143"/>
      <c r="I7" s="142">
        <v>8</v>
      </c>
      <c r="J7" s="142"/>
      <c r="K7" s="142"/>
      <c r="L7" s="142"/>
      <c r="M7" s="143">
        <f t="shared" ref="M7:M57" si="1">I7+K7</f>
        <v>8</v>
      </c>
      <c r="N7" s="143"/>
      <c r="O7" s="142">
        <v>8</v>
      </c>
      <c r="P7" s="142"/>
      <c r="Q7" s="142"/>
      <c r="R7" s="142"/>
      <c r="S7" s="143">
        <f t="shared" ref="S7:S57" si="2">O7+Q7</f>
        <v>8</v>
      </c>
      <c r="T7" s="143"/>
    </row>
    <row r="8" spans="1:21" ht="16.5">
      <c r="A8" s="137" t="s">
        <v>396</v>
      </c>
      <c r="B8" s="137"/>
      <c r="C8" s="142">
        <v>18</v>
      </c>
      <c r="D8" s="142"/>
      <c r="E8" s="142">
        <v>1</v>
      </c>
      <c r="F8" s="142"/>
      <c r="G8" s="143">
        <f t="shared" si="0"/>
        <v>19</v>
      </c>
      <c r="H8" s="143"/>
      <c r="I8" s="142">
        <v>26</v>
      </c>
      <c r="J8" s="142"/>
      <c r="K8" s="142">
        <v>1</v>
      </c>
      <c r="L8" s="142"/>
      <c r="M8" s="143">
        <f t="shared" si="1"/>
        <v>27</v>
      </c>
      <c r="N8" s="143"/>
      <c r="O8" s="142">
        <v>18</v>
      </c>
      <c r="P8" s="142"/>
      <c r="Q8" s="142">
        <v>1</v>
      </c>
      <c r="R8" s="142"/>
      <c r="S8" s="143">
        <f t="shared" si="2"/>
        <v>19</v>
      </c>
      <c r="T8" s="143"/>
      <c r="U8" s="136" t="s">
        <v>69</v>
      </c>
    </row>
    <row r="9" spans="1:21">
      <c r="A9" s="137" t="s">
        <v>312</v>
      </c>
      <c r="B9" s="137"/>
      <c r="C9" s="142">
        <v>21.5</v>
      </c>
      <c r="D9" s="142"/>
      <c r="E9" s="142">
        <v>0.3</v>
      </c>
      <c r="F9" s="142"/>
      <c r="G9" s="143">
        <f t="shared" si="0"/>
        <v>21.8</v>
      </c>
      <c r="H9" s="143"/>
      <c r="I9" s="142">
        <v>22.5</v>
      </c>
      <c r="J9" s="142"/>
      <c r="K9" s="142">
        <v>0.3</v>
      </c>
      <c r="L9" s="142"/>
      <c r="M9" s="143">
        <f t="shared" si="1"/>
        <v>22.8</v>
      </c>
      <c r="N9" s="143"/>
      <c r="O9" s="142">
        <v>21.5</v>
      </c>
      <c r="P9" s="142"/>
      <c r="Q9" s="142">
        <v>0.3</v>
      </c>
      <c r="R9" s="142"/>
      <c r="S9" s="143">
        <f t="shared" si="2"/>
        <v>21.8</v>
      </c>
      <c r="T9" s="143"/>
      <c r="U9" s="136" t="s">
        <v>46</v>
      </c>
    </row>
    <row r="10" spans="1:21" ht="16.5">
      <c r="A10" s="137" t="s">
        <v>371</v>
      </c>
      <c r="B10" s="137"/>
      <c r="C10" s="142">
        <v>36</v>
      </c>
      <c r="D10" s="142"/>
      <c r="E10" s="142">
        <v>6.5</v>
      </c>
      <c r="F10" s="142"/>
      <c r="G10" s="143">
        <f t="shared" si="0"/>
        <v>42.5</v>
      </c>
      <c r="H10" s="143"/>
      <c r="I10" s="142">
        <v>11</v>
      </c>
      <c r="J10" s="142"/>
      <c r="K10" s="142">
        <v>27</v>
      </c>
      <c r="L10" s="142"/>
      <c r="M10" s="143">
        <f t="shared" si="1"/>
        <v>38</v>
      </c>
      <c r="N10" s="143"/>
      <c r="O10" s="142">
        <v>36</v>
      </c>
      <c r="P10" s="142"/>
      <c r="Q10" s="142">
        <v>6.5</v>
      </c>
      <c r="R10" s="142"/>
      <c r="S10" s="143">
        <f t="shared" si="2"/>
        <v>42.5</v>
      </c>
      <c r="T10" s="143"/>
      <c r="U10" s="136" t="s">
        <v>398</v>
      </c>
    </row>
    <row r="11" spans="1:21">
      <c r="A11" s="137" t="s">
        <v>17</v>
      </c>
      <c r="B11" s="137"/>
      <c r="C11" s="142">
        <v>22</v>
      </c>
      <c r="D11" s="142"/>
      <c r="E11" s="142"/>
      <c r="F11" s="142"/>
      <c r="G11" s="143">
        <f t="shared" si="0"/>
        <v>22</v>
      </c>
      <c r="H11" s="143"/>
      <c r="I11" s="142">
        <v>20.5</v>
      </c>
      <c r="J11" s="142"/>
      <c r="K11" s="142"/>
      <c r="L11" s="142"/>
      <c r="M11" s="143">
        <f t="shared" si="1"/>
        <v>20.5</v>
      </c>
      <c r="N11" s="143"/>
      <c r="O11" s="142">
        <v>20</v>
      </c>
      <c r="P11" s="142"/>
      <c r="Q11" s="142"/>
      <c r="R11" s="142"/>
      <c r="S11" s="143">
        <f t="shared" si="2"/>
        <v>20</v>
      </c>
      <c r="T11" s="143"/>
    </row>
    <row r="12" spans="1:21">
      <c r="A12" s="137" t="s">
        <v>18</v>
      </c>
      <c r="B12" s="137"/>
      <c r="C12" s="142">
        <v>25</v>
      </c>
      <c r="D12" s="142"/>
      <c r="E12" s="142"/>
      <c r="F12" s="142"/>
      <c r="G12" s="143">
        <f t="shared" si="0"/>
        <v>25</v>
      </c>
      <c r="H12" s="143"/>
      <c r="I12" s="142">
        <v>54.5</v>
      </c>
      <c r="J12" s="142"/>
      <c r="K12" s="142"/>
      <c r="L12" s="142"/>
      <c r="M12" s="143">
        <f t="shared" si="1"/>
        <v>54.5</v>
      </c>
      <c r="N12" s="143"/>
      <c r="O12" s="142">
        <v>25</v>
      </c>
      <c r="P12" s="142"/>
      <c r="Q12" s="142"/>
      <c r="R12" s="142"/>
      <c r="S12" s="143">
        <f t="shared" si="2"/>
        <v>25</v>
      </c>
      <c r="T12" s="143"/>
      <c r="U12" s="136" t="s">
        <v>419</v>
      </c>
    </row>
    <row r="13" spans="1:21">
      <c r="A13" s="137" t="s">
        <v>19</v>
      </c>
      <c r="B13" s="137"/>
      <c r="C13" s="142">
        <v>23</v>
      </c>
      <c r="D13" s="142"/>
      <c r="E13" s="142"/>
      <c r="F13" s="142"/>
      <c r="G13" s="143">
        <f t="shared" si="0"/>
        <v>23</v>
      </c>
      <c r="H13" s="143"/>
      <c r="I13" s="142">
        <v>22</v>
      </c>
      <c r="J13" s="142"/>
      <c r="K13" s="142"/>
      <c r="L13" s="142"/>
      <c r="M13" s="143">
        <f t="shared" si="1"/>
        <v>22</v>
      </c>
      <c r="N13" s="143"/>
      <c r="O13" s="142">
        <v>23</v>
      </c>
      <c r="P13" s="142"/>
      <c r="Q13" s="142"/>
      <c r="R13" s="142"/>
      <c r="S13" s="143">
        <f t="shared" si="2"/>
        <v>23</v>
      </c>
      <c r="T13" s="143"/>
      <c r="U13" s="136" t="s">
        <v>400</v>
      </c>
    </row>
    <row r="14" spans="1:21">
      <c r="A14" s="137" t="s">
        <v>194</v>
      </c>
      <c r="B14" s="137"/>
      <c r="C14" s="142">
        <v>23.5</v>
      </c>
      <c r="D14" s="142"/>
      <c r="E14" s="142"/>
      <c r="F14" s="142"/>
      <c r="G14" s="143">
        <f t="shared" si="0"/>
        <v>23.5</v>
      </c>
      <c r="H14" s="143"/>
      <c r="I14" s="142">
        <v>23.5</v>
      </c>
      <c r="J14" s="142"/>
      <c r="K14" s="142"/>
      <c r="L14" s="142"/>
      <c r="M14" s="143">
        <f t="shared" si="1"/>
        <v>23.5</v>
      </c>
      <c r="N14" s="143"/>
      <c r="O14" s="142">
        <v>23.5</v>
      </c>
      <c r="P14" s="142"/>
      <c r="Q14" s="142"/>
      <c r="R14" s="142"/>
      <c r="S14" s="143">
        <f t="shared" si="2"/>
        <v>23.5</v>
      </c>
      <c r="T14" s="143"/>
      <c r="U14" s="136" t="s">
        <v>10</v>
      </c>
    </row>
    <row r="15" spans="1:21" ht="16.5">
      <c r="A15" s="137" t="s">
        <v>372</v>
      </c>
      <c r="B15" s="137"/>
      <c r="C15" s="144">
        <v>4</v>
      </c>
      <c r="D15" s="144"/>
      <c r="E15" s="165">
        <v>24.524999999999999</v>
      </c>
      <c r="F15" s="144"/>
      <c r="G15" s="149">
        <f t="shared" si="0"/>
        <v>28.524999999999999</v>
      </c>
      <c r="H15" s="145"/>
      <c r="I15" s="144">
        <v>4</v>
      </c>
      <c r="J15" s="144"/>
      <c r="K15" s="144">
        <v>27.6</v>
      </c>
      <c r="L15" s="144"/>
      <c r="M15" s="143">
        <f t="shared" si="1"/>
        <v>31.6</v>
      </c>
      <c r="N15" s="145"/>
      <c r="O15" s="144">
        <v>4</v>
      </c>
      <c r="P15" s="144"/>
      <c r="Q15" s="165">
        <v>24.524999999999999</v>
      </c>
      <c r="R15" s="144"/>
      <c r="S15" s="149">
        <f t="shared" si="2"/>
        <v>28.524999999999999</v>
      </c>
      <c r="T15" s="145"/>
      <c r="U15" s="136" t="s">
        <v>83</v>
      </c>
    </row>
    <row r="16" spans="1:21">
      <c r="A16" s="137" t="s">
        <v>313</v>
      </c>
      <c r="B16" s="137"/>
      <c r="C16" s="142">
        <v>7.5</v>
      </c>
      <c r="D16" s="142"/>
      <c r="E16" s="142">
        <v>11.8</v>
      </c>
      <c r="F16" s="142"/>
      <c r="G16" s="143">
        <f t="shared" si="0"/>
        <v>19.3</v>
      </c>
      <c r="H16" s="143"/>
      <c r="I16" s="142">
        <v>7.5</v>
      </c>
      <c r="J16" s="142"/>
      <c r="K16" s="142">
        <v>13.8</v>
      </c>
      <c r="L16" s="142"/>
      <c r="M16" s="143">
        <f t="shared" si="1"/>
        <v>21.3</v>
      </c>
      <c r="N16" s="143"/>
      <c r="O16" s="142">
        <v>7.5</v>
      </c>
      <c r="P16" s="142"/>
      <c r="Q16" s="142">
        <v>11.8</v>
      </c>
      <c r="R16" s="142"/>
      <c r="S16" s="143">
        <f t="shared" si="2"/>
        <v>19.3</v>
      </c>
      <c r="T16" s="143"/>
      <c r="U16" s="136" t="s">
        <v>83</v>
      </c>
    </row>
    <row r="17" spans="1:21" ht="16.5">
      <c r="A17" s="137" t="s">
        <v>373</v>
      </c>
      <c r="B17" s="137"/>
      <c r="C17" s="142">
        <v>17</v>
      </c>
      <c r="D17" s="142"/>
      <c r="E17" s="142"/>
      <c r="F17" s="142"/>
      <c r="G17" s="143">
        <f t="shared" si="0"/>
        <v>17</v>
      </c>
      <c r="H17" s="143"/>
      <c r="I17" s="142">
        <v>17</v>
      </c>
      <c r="J17" s="142"/>
      <c r="K17" s="142"/>
      <c r="L17" s="142"/>
      <c r="M17" s="143">
        <f t="shared" si="1"/>
        <v>17</v>
      </c>
      <c r="N17" s="143"/>
      <c r="O17" s="142">
        <v>17</v>
      </c>
      <c r="P17" s="142"/>
      <c r="Q17" s="142"/>
      <c r="R17" s="142"/>
      <c r="S17" s="143">
        <f t="shared" si="2"/>
        <v>17</v>
      </c>
      <c r="T17" s="143"/>
      <c r="U17" s="136" t="s">
        <v>401</v>
      </c>
    </row>
    <row r="18" spans="1:21" ht="16.5">
      <c r="A18" s="137" t="s">
        <v>374</v>
      </c>
      <c r="B18" s="137"/>
      <c r="C18" s="142">
        <v>25</v>
      </c>
      <c r="D18" s="142"/>
      <c r="E18" s="142">
        <v>1</v>
      </c>
      <c r="F18" s="142"/>
      <c r="G18" s="143">
        <f t="shared" si="0"/>
        <v>26</v>
      </c>
      <c r="H18" s="143"/>
      <c r="I18" s="142">
        <v>25</v>
      </c>
      <c r="J18" s="142"/>
      <c r="K18" s="142">
        <v>1</v>
      </c>
      <c r="L18" s="142"/>
      <c r="M18" s="143">
        <f t="shared" si="1"/>
        <v>26</v>
      </c>
      <c r="N18" s="143"/>
      <c r="O18" s="142">
        <v>25</v>
      </c>
      <c r="P18" s="142"/>
      <c r="Q18" s="142">
        <v>1</v>
      </c>
      <c r="R18" s="142"/>
      <c r="S18" s="143">
        <f t="shared" si="2"/>
        <v>26</v>
      </c>
      <c r="T18" s="143"/>
      <c r="U18" s="136" t="s">
        <v>402</v>
      </c>
    </row>
    <row r="19" spans="1:21" ht="16.5">
      <c r="A19" s="137" t="s">
        <v>375</v>
      </c>
      <c r="B19" s="137"/>
      <c r="C19" s="144">
        <v>19</v>
      </c>
      <c r="D19" s="144"/>
      <c r="E19" s="144">
        <v>1.1000000000000001</v>
      </c>
      <c r="F19" s="144"/>
      <c r="G19" s="143">
        <f t="shared" si="0"/>
        <v>20.100000000000001</v>
      </c>
      <c r="H19" s="145"/>
      <c r="I19" s="144">
        <v>21.5</v>
      </c>
      <c r="J19" s="144"/>
      <c r="K19" s="144">
        <v>1.1000000000000001</v>
      </c>
      <c r="L19" s="144"/>
      <c r="M19" s="143">
        <f t="shared" si="1"/>
        <v>22.6</v>
      </c>
      <c r="N19" s="145"/>
      <c r="O19" s="144">
        <v>19</v>
      </c>
      <c r="P19" s="144"/>
      <c r="Q19" s="144">
        <v>1.1000000000000001</v>
      </c>
      <c r="R19" s="144"/>
      <c r="S19" s="143">
        <f t="shared" si="2"/>
        <v>20.100000000000001</v>
      </c>
      <c r="T19" s="145"/>
      <c r="U19" s="136" t="s">
        <v>413</v>
      </c>
    </row>
    <row r="20" spans="1:21" ht="16.5">
      <c r="A20" s="137" t="s">
        <v>376</v>
      </c>
      <c r="B20" s="137"/>
      <c r="C20" s="142">
        <v>18</v>
      </c>
      <c r="D20" s="142"/>
      <c r="E20" s="142"/>
      <c r="F20" s="142"/>
      <c r="G20" s="143">
        <f t="shared" si="0"/>
        <v>18</v>
      </c>
      <c r="H20" s="143"/>
      <c r="I20" s="142">
        <v>16</v>
      </c>
      <c r="J20" s="142"/>
      <c r="K20" s="142"/>
      <c r="L20" s="142"/>
      <c r="M20" s="143">
        <f t="shared" si="1"/>
        <v>16</v>
      </c>
      <c r="N20" s="143"/>
      <c r="O20" s="142">
        <v>18</v>
      </c>
      <c r="P20" s="142"/>
      <c r="Q20" s="142"/>
      <c r="R20" s="142"/>
      <c r="S20" s="143">
        <f t="shared" si="2"/>
        <v>18</v>
      </c>
      <c r="T20" s="143"/>
      <c r="U20" s="136" t="s">
        <v>401</v>
      </c>
    </row>
    <row r="21" spans="1:21" ht="16.5">
      <c r="A21" s="137" t="s">
        <v>377</v>
      </c>
      <c r="B21" s="137"/>
      <c r="C21" s="142">
        <v>21</v>
      </c>
      <c r="D21" s="142"/>
      <c r="E21" s="142">
        <v>1</v>
      </c>
      <c r="F21" s="142"/>
      <c r="G21" s="143">
        <f t="shared" si="0"/>
        <v>22</v>
      </c>
      <c r="H21" s="143"/>
      <c r="I21" s="142">
        <v>22.5</v>
      </c>
      <c r="J21" s="142"/>
      <c r="K21" s="142">
        <v>1</v>
      </c>
      <c r="L21" s="142"/>
      <c r="M21" s="143">
        <f t="shared" si="1"/>
        <v>23.5</v>
      </c>
      <c r="N21" s="143"/>
      <c r="O21" s="142">
        <v>19</v>
      </c>
      <c r="P21" s="142"/>
      <c r="Q21" s="142">
        <v>1</v>
      </c>
      <c r="R21" s="142"/>
      <c r="S21" s="143">
        <f t="shared" si="2"/>
        <v>20</v>
      </c>
      <c r="T21" s="143"/>
      <c r="U21" s="136" t="s">
        <v>46</v>
      </c>
    </row>
    <row r="22" spans="1:21">
      <c r="A22" s="137" t="s">
        <v>152</v>
      </c>
      <c r="B22" s="137"/>
      <c r="C22" s="142">
        <v>24</v>
      </c>
      <c r="D22" s="142"/>
      <c r="E22" s="146">
        <v>1.03</v>
      </c>
      <c r="F22" s="142"/>
      <c r="G22" s="147">
        <f t="shared" si="0"/>
        <v>25.03</v>
      </c>
      <c r="H22" s="143"/>
      <c r="I22" s="142">
        <v>26</v>
      </c>
      <c r="J22" s="142"/>
      <c r="K22" s="146">
        <v>1.03</v>
      </c>
      <c r="L22" s="142"/>
      <c r="M22" s="147">
        <f t="shared" si="1"/>
        <v>27.03</v>
      </c>
      <c r="N22" s="143"/>
      <c r="O22" s="142">
        <v>24</v>
      </c>
      <c r="P22" s="142"/>
      <c r="Q22" s="146">
        <v>1.03</v>
      </c>
      <c r="R22" s="142"/>
      <c r="S22" s="147">
        <f t="shared" si="2"/>
        <v>25.03</v>
      </c>
      <c r="T22" s="143"/>
      <c r="U22" s="136" t="s">
        <v>403</v>
      </c>
    </row>
    <row r="23" spans="1:21" ht="16.5">
      <c r="A23" s="137" t="s">
        <v>378</v>
      </c>
      <c r="B23" s="137"/>
      <c r="C23" s="142">
        <v>26.2</v>
      </c>
      <c r="D23" s="142"/>
      <c r="E23" s="142">
        <v>1.4</v>
      </c>
      <c r="F23" s="142"/>
      <c r="G23" s="143">
        <f t="shared" si="0"/>
        <v>27.599999999999998</v>
      </c>
      <c r="H23" s="143"/>
      <c r="I23" s="142">
        <v>23.2</v>
      </c>
      <c r="J23" s="142"/>
      <c r="K23" s="142">
        <v>1.4</v>
      </c>
      <c r="L23" s="142"/>
      <c r="M23" s="143">
        <f t="shared" si="1"/>
        <v>24.599999999999998</v>
      </c>
      <c r="N23" s="143"/>
      <c r="O23" s="142">
        <v>26.2</v>
      </c>
      <c r="P23" s="142"/>
      <c r="Q23" s="142">
        <v>1.4</v>
      </c>
      <c r="R23" s="142"/>
      <c r="S23" s="143">
        <f t="shared" si="2"/>
        <v>27.599999999999998</v>
      </c>
      <c r="T23" s="143"/>
      <c r="U23" s="136" t="s">
        <v>46</v>
      </c>
    </row>
    <row r="24" spans="1:21">
      <c r="A24" s="137" t="s">
        <v>331</v>
      </c>
      <c r="B24" s="137"/>
      <c r="C24" s="142">
        <v>20</v>
      </c>
      <c r="D24" s="142"/>
      <c r="E24" s="148">
        <v>0.125</v>
      </c>
      <c r="F24" s="142"/>
      <c r="G24" s="149">
        <f t="shared" si="0"/>
        <v>20.125</v>
      </c>
      <c r="H24" s="143"/>
      <c r="I24" s="142">
        <v>20</v>
      </c>
      <c r="J24" s="142"/>
      <c r="K24" s="148">
        <v>0.125</v>
      </c>
      <c r="L24" s="142"/>
      <c r="M24" s="149">
        <f t="shared" si="1"/>
        <v>20.125</v>
      </c>
      <c r="N24" s="143"/>
      <c r="O24" s="142">
        <v>20</v>
      </c>
      <c r="P24" s="142"/>
      <c r="Q24" s="148">
        <v>0.125</v>
      </c>
      <c r="R24" s="142"/>
      <c r="S24" s="149">
        <f t="shared" si="2"/>
        <v>20.125</v>
      </c>
      <c r="T24" s="143"/>
      <c r="U24" s="136" t="s">
        <v>8</v>
      </c>
    </row>
    <row r="25" spans="1:21" ht="16.5">
      <c r="A25" s="137" t="s">
        <v>379</v>
      </c>
      <c r="B25" s="137"/>
      <c r="C25" s="142">
        <v>30</v>
      </c>
      <c r="D25" s="142"/>
      <c r="E25" s="142"/>
      <c r="F25" s="142"/>
      <c r="G25" s="143">
        <f t="shared" si="0"/>
        <v>30</v>
      </c>
      <c r="H25" s="143"/>
      <c r="I25" s="142">
        <v>31.2</v>
      </c>
      <c r="J25" s="142"/>
      <c r="K25" s="142"/>
      <c r="L25" s="142"/>
      <c r="M25" s="143">
        <f t="shared" si="1"/>
        <v>31.2</v>
      </c>
      <c r="N25" s="143"/>
      <c r="O25" s="142">
        <v>30</v>
      </c>
      <c r="P25" s="142"/>
      <c r="Q25" s="142"/>
      <c r="R25" s="142"/>
      <c r="S25" s="143">
        <f t="shared" si="2"/>
        <v>30</v>
      </c>
      <c r="T25" s="143"/>
    </row>
    <row r="26" spans="1:21">
      <c r="A26" s="137" t="s">
        <v>40</v>
      </c>
      <c r="B26" s="137"/>
      <c r="C26" s="142">
        <v>30.3</v>
      </c>
      <c r="D26" s="142"/>
      <c r="E26" s="142"/>
      <c r="F26" s="142"/>
      <c r="G26" s="143">
        <f t="shared" si="0"/>
        <v>30.3</v>
      </c>
      <c r="H26" s="143"/>
      <c r="I26" s="142">
        <v>31.5</v>
      </c>
      <c r="J26" s="146"/>
      <c r="K26" s="142"/>
      <c r="L26" s="142"/>
      <c r="M26" s="143">
        <f t="shared" si="1"/>
        <v>31.5</v>
      </c>
      <c r="N26" s="147"/>
      <c r="O26" s="142">
        <v>30.3</v>
      </c>
      <c r="P26" s="142"/>
      <c r="Q26" s="142"/>
      <c r="R26" s="142"/>
      <c r="S26" s="143">
        <f t="shared" si="2"/>
        <v>30.3</v>
      </c>
      <c r="T26" s="143"/>
    </row>
    <row r="27" spans="1:21">
      <c r="A27" s="137" t="s">
        <v>41</v>
      </c>
      <c r="B27" s="137"/>
      <c r="C27" s="142">
        <v>24</v>
      </c>
      <c r="D27" s="142"/>
      <c r="E27" s="142"/>
      <c r="F27" s="142"/>
      <c r="G27" s="143">
        <f t="shared" si="0"/>
        <v>24</v>
      </c>
      <c r="H27" s="143"/>
      <c r="I27" s="142">
        <v>24</v>
      </c>
      <c r="J27" s="142"/>
      <c r="K27" s="142"/>
      <c r="L27" s="142"/>
      <c r="M27" s="143">
        <f t="shared" si="1"/>
        <v>24</v>
      </c>
      <c r="N27" s="143"/>
      <c r="O27" s="142">
        <v>24</v>
      </c>
      <c r="P27" s="142"/>
      <c r="Q27" s="142"/>
      <c r="R27" s="142"/>
      <c r="S27" s="143">
        <f t="shared" si="2"/>
        <v>24</v>
      </c>
      <c r="T27" s="143"/>
    </row>
    <row r="28" spans="1:21">
      <c r="A28" s="137" t="s">
        <v>314</v>
      </c>
      <c r="B28" s="137"/>
      <c r="C28" s="142">
        <v>19</v>
      </c>
      <c r="D28" s="142"/>
      <c r="E28" s="142"/>
      <c r="F28" s="142"/>
      <c r="G28" s="143">
        <f t="shared" si="0"/>
        <v>19</v>
      </c>
      <c r="H28" s="143"/>
      <c r="I28" s="142">
        <v>15</v>
      </c>
      <c r="J28" s="142"/>
      <c r="K28" s="142"/>
      <c r="L28" s="142"/>
      <c r="M28" s="143">
        <f t="shared" si="1"/>
        <v>15</v>
      </c>
      <c r="N28" s="143"/>
      <c r="O28" s="142">
        <v>19</v>
      </c>
      <c r="P28" s="142"/>
      <c r="Q28" s="142"/>
      <c r="R28" s="142"/>
      <c r="S28" s="143">
        <f t="shared" si="2"/>
        <v>19</v>
      </c>
      <c r="T28" s="143"/>
      <c r="U28" s="136" t="s">
        <v>401</v>
      </c>
    </row>
    <row r="29" spans="1:21" ht="16.5">
      <c r="A29" s="137" t="s">
        <v>380</v>
      </c>
      <c r="B29" s="137"/>
      <c r="C29" s="142">
        <v>28.5</v>
      </c>
      <c r="D29" s="142"/>
      <c r="E29" s="142">
        <v>0.1</v>
      </c>
      <c r="F29" s="142"/>
      <c r="G29" s="143">
        <f t="shared" si="0"/>
        <v>28.6</v>
      </c>
      <c r="H29" s="143"/>
      <c r="I29" s="142">
        <v>28.5</v>
      </c>
      <c r="J29" s="142"/>
      <c r="K29" s="142">
        <v>0.1</v>
      </c>
      <c r="L29" s="142"/>
      <c r="M29" s="143">
        <f t="shared" si="1"/>
        <v>28.6</v>
      </c>
      <c r="N29" s="143"/>
      <c r="O29" s="142">
        <v>28.5</v>
      </c>
      <c r="P29" s="142"/>
      <c r="Q29" s="142">
        <v>0.1</v>
      </c>
      <c r="R29" s="142"/>
      <c r="S29" s="143">
        <f t="shared" si="2"/>
        <v>28.6</v>
      </c>
      <c r="T29" s="143"/>
      <c r="U29" s="136" t="s">
        <v>404</v>
      </c>
    </row>
    <row r="30" spans="1:21">
      <c r="A30" s="137" t="s">
        <v>315</v>
      </c>
      <c r="B30" s="137"/>
      <c r="C30" s="142">
        <v>18</v>
      </c>
      <c r="D30" s="142"/>
      <c r="E30" s="142">
        <v>0.4</v>
      </c>
      <c r="F30" s="142"/>
      <c r="G30" s="143">
        <f t="shared" si="0"/>
        <v>18.399999999999999</v>
      </c>
      <c r="H30" s="143"/>
      <c r="I30" s="142">
        <v>18</v>
      </c>
      <c r="J30" s="142"/>
      <c r="K30" s="142">
        <v>0.4</v>
      </c>
      <c r="L30" s="142"/>
      <c r="M30" s="143">
        <f t="shared" si="1"/>
        <v>18.399999999999999</v>
      </c>
      <c r="N30" s="143"/>
      <c r="O30" s="142">
        <v>18</v>
      </c>
      <c r="P30" s="142"/>
      <c r="Q30" s="142">
        <v>0.4</v>
      </c>
      <c r="R30" s="142"/>
      <c r="S30" s="143">
        <f t="shared" si="2"/>
        <v>18.399999999999999</v>
      </c>
      <c r="T30" s="143"/>
      <c r="U30" s="136" t="s">
        <v>46</v>
      </c>
    </row>
    <row r="31" spans="1:21">
      <c r="A31" s="137" t="s">
        <v>47</v>
      </c>
      <c r="B31" s="137"/>
      <c r="C31" s="142">
        <v>17</v>
      </c>
      <c r="D31" s="142"/>
      <c r="E31" s="142">
        <v>0.3</v>
      </c>
      <c r="F31" s="142"/>
      <c r="G31" s="143">
        <f t="shared" si="0"/>
        <v>17.3</v>
      </c>
      <c r="H31" s="143"/>
      <c r="I31" s="142">
        <v>17</v>
      </c>
      <c r="J31" s="142"/>
      <c r="K31" s="142">
        <v>0.3</v>
      </c>
      <c r="L31" s="142"/>
      <c r="M31" s="143">
        <f t="shared" si="1"/>
        <v>17.3</v>
      </c>
      <c r="N31" s="143"/>
      <c r="O31" s="142">
        <v>17</v>
      </c>
      <c r="P31" s="142"/>
      <c r="Q31" s="142">
        <v>0.3</v>
      </c>
      <c r="R31" s="142"/>
      <c r="S31" s="143">
        <f t="shared" si="2"/>
        <v>17.3</v>
      </c>
      <c r="T31" s="143"/>
      <c r="U31" s="136" t="s">
        <v>428</v>
      </c>
    </row>
    <row r="32" spans="1:21">
      <c r="A32" s="162" t="s">
        <v>48</v>
      </c>
      <c r="B32" s="162"/>
      <c r="C32" s="142">
        <v>27</v>
      </c>
      <c r="D32" s="142"/>
      <c r="E32" s="142"/>
      <c r="F32" s="142"/>
      <c r="G32" s="143">
        <f t="shared" si="0"/>
        <v>27</v>
      </c>
      <c r="H32" s="143"/>
      <c r="I32" s="146">
        <v>27.75</v>
      </c>
      <c r="J32" s="146"/>
      <c r="K32" s="142"/>
      <c r="L32" s="142"/>
      <c r="M32" s="147">
        <f t="shared" si="1"/>
        <v>27.75</v>
      </c>
      <c r="N32" s="147"/>
      <c r="O32" s="142">
        <v>27</v>
      </c>
      <c r="P32" s="142"/>
      <c r="Q32" s="142"/>
      <c r="R32" s="142"/>
      <c r="S32" s="143">
        <f t="shared" si="2"/>
        <v>27</v>
      </c>
      <c r="T32" s="143"/>
    </row>
    <row r="33" spans="1:21" ht="16.5">
      <c r="A33" s="162" t="s">
        <v>381</v>
      </c>
      <c r="B33" s="162"/>
      <c r="C33" s="142">
        <v>25.6</v>
      </c>
      <c r="D33" s="142"/>
      <c r="E33" s="142">
        <v>0.9</v>
      </c>
      <c r="F33" s="142"/>
      <c r="G33" s="143">
        <f t="shared" si="0"/>
        <v>26.5</v>
      </c>
      <c r="H33" s="143"/>
      <c r="I33" s="142">
        <v>25.6</v>
      </c>
      <c r="J33" s="142"/>
      <c r="K33" s="142">
        <v>0.3</v>
      </c>
      <c r="L33" s="142"/>
      <c r="M33" s="143">
        <f t="shared" si="1"/>
        <v>25.900000000000002</v>
      </c>
      <c r="N33" s="143"/>
      <c r="O33" s="142">
        <v>25.6</v>
      </c>
      <c r="P33" s="142"/>
      <c r="Q33" s="142">
        <v>0.9</v>
      </c>
      <c r="R33" s="142"/>
      <c r="S33" s="143">
        <f t="shared" si="2"/>
        <v>26.5</v>
      </c>
      <c r="T33" s="143"/>
      <c r="U33" s="136" t="s">
        <v>157</v>
      </c>
    </row>
    <row r="34" spans="1:21" ht="16.5">
      <c r="A34" s="162" t="s">
        <v>382</v>
      </c>
      <c r="B34" s="162"/>
      <c r="C34" s="142">
        <v>23</v>
      </c>
      <c r="D34" s="142"/>
      <c r="E34" s="148">
        <v>0.80500000000000005</v>
      </c>
      <c r="F34" s="148"/>
      <c r="G34" s="149">
        <f t="shared" si="0"/>
        <v>23.805</v>
      </c>
      <c r="H34" s="149"/>
      <c r="I34" s="142">
        <v>27</v>
      </c>
      <c r="J34" s="142"/>
      <c r="K34" s="146">
        <v>0.75</v>
      </c>
      <c r="L34" s="146"/>
      <c r="M34" s="147">
        <f t="shared" si="1"/>
        <v>27.75</v>
      </c>
      <c r="N34" s="147"/>
      <c r="O34" s="142">
        <v>23</v>
      </c>
      <c r="P34" s="142"/>
      <c r="Q34" s="148">
        <v>0.80500000000000005</v>
      </c>
      <c r="R34" s="148"/>
      <c r="S34" s="149">
        <f t="shared" si="2"/>
        <v>23.805</v>
      </c>
      <c r="T34" s="149"/>
      <c r="U34" s="136" t="s">
        <v>405</v>
      </c>
    </row>
    <row r="35" spans="1:21">
      <c r="A35" s="162" t="s">
        <v>316</v>
      </c>
      <c r="B35" s="162"/>
      <c r="C35" s="142">
        <v>22.2</v>
      </c>
      <c r="D35" s="142"/>
      <c r="E35" s="148">
        <v>1.625</v>
      </c>
      <c r="F35" s="148"/>
      <c r="G35" s="149">
        <f t="shared" si="0"/>
        <v>23.824999999999999</v>
      </c>
      <c r="H35" s="149"/>
      <c r="I35" s="142">
        <v>22.2</v>
      </c>
      <c r="J35" s="142"/>
      <c r="K35" s="148">
        <v>1.625</v>
      </c>
      <c r="L35" s="148"/>
      <c r="M35" s="149">
        <f t="shared" si="1"/>
        <v>23.824999999999999</v>
      </c>
      <c r="N35" s="149"/>
      <c r="O35" s="142">
        <v>22.2</v>
      </c>
      <c r="P35" s="142"/>
      <c r="Q35" s="148">
        <v>1.625</v>
      </c>
      <c r="R35" s="148"/>
      <c r="S35" s="149">
        <f t="shared" si="2"/>
        <v>23.824999999999999</v>
      </c>
      <c r="T35" s="149"/>
      <c r="U35" s="136" t="s">
        <v>53</v>
      </c>
    </row>
    <row r="36" spans="1:21">
      <c r="A36" s="162" t="s">
        <v>317</v>
      </c>
      <c r="B36" s="162"/>
      <c r="C36" s="142">
        <v>10.5</v>
      </c>
      <c r="D36" s="142"/>
      <c r="E36" s="142">
        <v>4</v>
      </c>
      <c r="F36" s="142"/>
      <c r="G36" s="143">
        <f t="shared" si="0"/>
        <v>14.5</v>
      </c>
      <c r="H36" s="143"/>
      <c r="I36" s="142">
        <v>13.5</v>
      </c>
      <c r="J36" s="142"/>
      <c r="K36" s="142">
        <v>4</v>
      </c>
      <c r="L36" s="142"/>
      <c r="M36" s="143">
        <f t="shared" si="1"/>
        <v>17.5</v>
      </c>
      <c r="N36" s="143"/>
      <c r="O36" s="142">
        <v>10.5</v>
      </c>
      <c r="P36" s="142"/>
      <c r="Q36" s="142">
        <v>4</v>
      </c>
      <c r="R36" s="142"/>
      <c r="S36" s="143">
        <f t="shared" si="2"/>
        <v>14.5</v>
      </c>
      <c r="T36" s="143"/>
      <c r="U36" s="136" t="s">
        <v>157</v>
      </c>
    </row>
    <row r="37" spans="1:21">
      <c r="A37" s="162" t="s">
        <v>318</v>
      </c>
      <c r="B37" s="162"/>
      <c r="C37" s="142">
        <v>17</v>
      </c>
      <c r="D37" s="142"/>
      <c r="E37" s="148">
        <v>1.875</v>
      </c>
      <c r="F37" s="148"/>
      <c r="G37" s="149">
        <f t="shared" si="0"/>
        <v>18.875</v>
      </c>
      <c r="H37" s="149"/>
      <c r="I37" s="142">
        <v>21</v>
      </c>
      <c r="J37" s="142"/>
      <c r="K37" s="148">
        <v>1.875</v>
      </c>
      <c r="L37" s="148"/>
      <c r="M37" s="149">
        <f t="shared" si="1"/>
        <v>22.875</v>
      </c>
      <c r="N37" s="149"/>
      <c r="O37" s="142">
        <v>17</v>
      </c>
      <c r="P37" s="142"/>
      <c r="Q37" s="148">
        <v>1.875</v>
      </c>
      <c r="R37" s="148"/>
      <c r="S37" s="149">
        <f t="shared" si="2"/>
        <v>18.875</v>
      </c>
      <c r="T37" s="149"/>
      <c r="U37" s="136" t="s">
        <v>57</v>
      </c>
    </row>
    <row r="38" spans="1:21">
      <c r="A38" s="162" t="s">
        <v>58</v>
      </c>
      <c r="B38" s="162"/>
      <c r="C38" s="142">
        <v>8</v>
      </c>
      <c r="D38" s="142"/>
      <c r="E38" s="142">
        <v>17.8</v>
      </c>
      <c r="F38" s="142"/>
      <c r="G38" s="143">
        <f t="shared" si="0"/>
        <v>25.8</v>
      </c>
      <c r="H38" s="143"/>
      <c r="I38" s="142">
        <v>8</v>
      </c>
      <c r="J38" s="142"/>
      <c r="K38" s="146">
        <v>16.05</v>
      </c>
      <c r="L38" s="146"/>
      <c r="M38" s="147">
        <f t="shared" si="1"/>
        <v>24.05</v>
      </c>
      <c r="N38" s="147"/>
      <c r="O38" s="142">
        <v>8</v>
      </c>
      <c r="P38" s="142"/>
      <c r="Q38" s="142">
        <v>17.8</v>
      </c>
      <c r="R38" s="142"/>
      <c r="S38" s="143">
        <f t="shared" si="2"/>
        <v>25.8</v>
      </c>
      <c r="T38" s="143"/>
      <c r="U38" s="136" t="s">
        <v>406</v>
      </c>
    </row>
    <row r="39" spans="1:21" ht="16.5">
      <c r="A39" s="162" t="s">
        <v>383</v>
      </c>
      <c r="B39" s="162"/>
      <c r="C39" s="142">
        <v>37.5</v>
      </c>
      <c r="D39" s="142"/>
      <c r="E39" s="146">
        <v>0.25</v>
      </c>
      <c r="F39" s="146"/>
      <c r="G39" s="147">
        <f t="shared" si="0"/>
        <v>37.75</v>
      </c>
      <c r="H39" s="147"/>
      <c r="I39" s="142">
        <v>37.5</v>
      </c>
      <c r="J39" s="142"/>
      <c r="K39" s="146">
        <v>0.25</v>
      </c>
      <c r="L39" s="146"/>
      <c r="M39" s="147">
        <f t="shared" si="1"/>
        <v>37.75</v>
      </c>
      <c r="N39" s="147"/>
      <c r="O39" s="142">
        <v>37.5</v>
      </c>
      <c r="P39" s="142"/>
      <c r="Q39" s="146">
        <v>0.25</v>
      </c>
      <c r="R39" s="146"/>
      <c r="S39" s="147">
        <f t="shared" si="2"/>
        <v>37.75</v>
      </c>
      <c r="T39" s="147"/>
      <c r="U39" s="136" t="s">
        <v>8</v>
      </c>
    </row>
    <row r="40" spans="1:21">
      <c r="A40" s="162" t="s">
        <v>61</v>
      </c>
      <c r="B40" s="162"/>
      <c r="C40" s="142">
        <v>23</v>
      </c>
      <c r="D40" s="142"/>
      <c r="E40" s="142"/>
      <c r="F40" s="142"/>
      <c r="G40" s="143">
        <f t="shared" si="0"/>
        <v>23</v>
      </c>
      <c r="H40" s="143"/>
      <c r="I40" s="142">
        <v>23</v>
      </c>
      <c r="J40" s="142"/>
      <c r="K40" s="142"/>
      <c r="L40" s="142"/>
      <c r="M40" s="143">
        <f t="shared" si="1"/>
        <v>23</v>
      </c>
      <c r="N40" s="143"/>
      <c r="O40" s="142">
        <v>23</v>
      </c>
      <c r="P40" s="142"/>
      <c r="Q40" s="142"/>
      <c r="R40" s="142"/>
      <c r="S40" s="143">
        <f t="shared" si="2"/>
        <v>23</v>
      </c>
      <c r="T40" s="143"/>
    </row>
    <row r="41" spans="1:21">
      <c r="A41" s="162" t="s">
        <v>62</v>
      </c>
      <c r="B41" s="162"/>
      <c r="C41" s="142">
        <v>28</v>
      </c>
      <c r="D41" s="142"/>
      <c r="E41" s="142"/>
      <c r="F41" s="142"/>
      <c r="G41" s="143">
        <f t="shared" si="0"/>
        <v>28</v>
      </c>
      <c r="H41" s="143"/>
      <c r="I41" s="142">
        <v>28</v>
      </c>
      <c r="J41" s="142"/>
      <c r="K41" s="142"/>
      <c r="L41" s="142"/>
      <c r="M41" s="143">
        <f t="shared" si="1"/>
        <v>28</v>
      </c>
      <c r="N41" s="143"/>
      <c r="O41" s="142">
        <v>28</v>
      </c>
      <c r="P41" s="142"/>
      <c r="Q41" s="142"/>
      <c r="R41" s="142"/>
      <c r="S41" s="143">
        <f t="shared" si="2"/>
        <v>28</v>
      </c>
      <c r="T41" s="143"/>
    </row>
    <row r="42" spans="1:21">
      <c r="A42" s="162" t="s">
        <v>64</v>
      </c>
      <c r="B42" s="162"/>
      <c r="C42" s="142">
        <v>16</v>
      </c>
      <c r="D42" s="142"/>
      <c r="E42" s="142">
        <v>1</v>
      </c>
      <c r="F42" s="142"/>
      <c r="G42" s="143">
        <f t="shared" si="0"/>
        <v>17</v>
      </c>
      <c r="H42" s="143"/>
      <c r="I42" s="142">
        <v>13</v>
      </c>
      <c r="J42" s="142"/>
      <c r="K42" s="142">
        <v>1</v>
      </c>
      <c r="L42" s="142"/>
      <c r="M42" s="143">
        <f t="shared" si="1"/>
        <v>14</v>
      </c>
      <c r="N42" s="143"/>
      <c r="O42" s="142">
        <v>16</v>
      </c>
      <c r="P42" s="142"/>
      <c r="Q42" s="142">
        <v>1</v>
      </c>
      <c r="R42" s="142"/>
      <c r="S42" s="143">
        <f t="shared" si="2"/>
        <v>17</v>
      </c>
      <c r="T42" s="143"/>
      <c r="U42" s="136" t="s">
        <v>46</v>
      </c>
    </row>
    <row r="43" spans="1:21" ht="16.5">
      <c r="A43" s="162" t="s">
        <v>384</v>
      </c>
      <c r="B43" s="162"/>
      <c r="C43" s="142">
        <v>30</v>
      </c>
      <c r="D43" s="142"/>
      <c r="E43" s="142"/>
      <c r="F43" s="142"/>
      <c r="G43" s="143">
        <f t="shared" si="0"/>
        <v>30</v>
      </c>
      <c r="H43" s="143"/>
      <c r="I43" s="142">
        <v>30</v>
      </c>
      <c r="J43" s="142"/>
      <c r="K43" s="142"/>
      <c r="L43" s="142"/>
      <c r="M43" s="143">
        <f t="shared" si="1"/>
        <v>30</v>
      </c>
      <c r="N43" s="143"/>
      <c r="O43" s="142">
        <v>30</v>
      </c>
      <c r="P43" s="142"/>
      <c r="Q43" s="142"/>
      <c r="R43" s="142"/>
      <c r="S43" s="143">
        <f t="shared" si="2"/>
        <v>30</v>
      </c>
      <c r="T43" s="143"/>
    </row>
    <row r="44" spans="1:21">
      <c r="A44" s="162" t="s">
        <v>66</v>
      </c>
      <c r="B44" s="162"/>
      <c r="C44" s="142">
        <v>50.5</v>
      </c>
      <c r="D44" s="142"/>
      <c r="E44" s="142"/>
      <c r="F44" s="142"/>
      <c r="G44" s="143">
        <f t="shared" si="0"/>
        <v>50.5</v>
      </c>
      <c r="H44" s="143"/>
      <c r="I44" s="142">
        <v>64.2</v>
      </c>
      <c r="J44" s="142"/>
      <c r="K44" s="142"/>
      <c r="L44" s="142"/>
      <c r="M44" s="143">
        <f t="shared" si="1"/>
        <v>64.2</v>
      </c>
      <c r="N44" s="143"/>
      <c r="O44" s="142">
        <v>50.5</v>
      </c>
      <c r="P44" s="142"/>
      <c r="Q44" s="142"/>
      <c r="R44" s="142"/>
      <c r="S44" s="143">
        <f t="shared" si="2"/>
        <v>50.5</v>
      </c>
      <c r="T44" s="143"/>
      <c r="U44" s="136" t="s">
        <v>429</v>
      </c>
    </row>
    <row r="45" spans="1:21">
      <c r="A45" s="162" t="s">
        <v>68</v>
      </c>
      <c r="B45" s="162"/>
      <c r="C45" s="142">
        <v>32</v>
      </c>
      <c r="D45" s="142"/>
      <c r="E45" s="142">
        <v>1</v>
      </c>
      <c r="F45" s="142"/>
      <c r="G45" s="143">
        <f t="shared" si="0"/>
        <v>33</v>
      </c>
      <c r="H45" s="143"/>
      <c r="I45" s="142">
        <v>32</v>
      </c>
      <c r="J45" s="142"/>
      <c r="K45" s="142">
        <v>1</v>
      </c>
      <c r="L45" s="142"/>
      <c r="M45" s="143">
        <f t="shared" si="1"/>
        <v>33</v>
      </c>
      <c r="N45" s="143"/>
      <c r="O45" s="142">
        <v>32</v>
      </c>
      <c r="P45" s="142"/>
      <c r="Q45" s="142">
        <v>1</v>
      </c>
      <c r="R45" s="142"/>
      <c r="S45" s="143">
        <f t="shared" si="2"/>
        <v>33</v>
      </c>
      <c r="T45" s="143"/>
      <c r="U45" s="136" t="s">
        <v>69</v>
      </c>
    </row>
    <row r="46" spans="1:21">
      <c r="A46" s="162" t="s">
        <v>319</v>
      </c>
      <c r="B46" s="162"/>
      <c r="C46" s="142">
        <v>16</v>
      </c>
      <c r="D46" s="142"/>
      <c r="E46" s="146">
        <v>0.75</v>
      </c>
      <c r="F46" s="146"/>
      <c r="G46" s="147">
        <f t="shared" si="0"/>
        <v>16.75</v>
      </c>
      <c r="H46" s="147"/>
      <c r="I46" s="142">
        <v>16</v>
      </c>
      <c r="J46" s="142"/>
      <c r="K46" s="146">
        <v>0.75</v>
      </c>
      <c r="L46" s="146"/>
      <c r="M46" s="147">
        <f t="shared" si="1"/>
        <v>16.75</v>
      </c>
      <c r="N46" s="147"/>
      <c r="O46" s="142">
        <v>16</v>
      </c>
      <c r="P46" s="142"/>
      <c r="Q46" s="146">
        <v>0.75</v>
      </c>
      <c r="R46" s="146"/>
      <c r="S46" s="147">
        <f t="shared" si="2"/>
        <v>16.75</v>
      </c>
      <c r="T46" s="147"/>
      <c r="U46" s="136" t="s">
        <v>408</v>
      </c>
    </row>
    <row r="47" spans="1:21" ht="16.5">
      <c r="A47" s="162" t="s">
        <v>385</v>
      </c>
      <c r="B47" s="162"/>
      <c r="C47" s="142">
        <v>22</v>
      </c>
      <c r="D47" s="142"/>
      <c r="E47" s="142">
        <v>2</v>
      </c>
      <c r="F47" s="142"/>
      <c r="G47" s="143">
        <f t="shared" si="0"/>
        <v>24</v>
      </c>
      <c r="H47" s="143"/>
      <c r="I47" s="142">
        <v>22</v>
      </c>
      <c r="J47" s="142"/>
      <c r="K47" s="142">
        <v>2</v>
      </c>
      <c r="L47" s="142"/>
      <c r="M47" s="143">
        <f t="shared" si="1"/>
        <v>24</v>
      </c>
      <c r="N47" s="143"/>
      <c r="O47" s="142">
        <v>22</v>
      </c>
      <c r="P47" s="142"/>
      <c r="Q47" s="142">
        <v>2</v>
      </c>
      <c r="R47" s="142"/>
      <c r="S47" s="143">
        <f t="shared" si="2"/>
        <v>24</v>
      </c>
      <c r="T47" s="143"/>
      <c r="U47" s="136" t="s">
        <v>8</v>
      </c>
    </row>
    <row r="48" spans="1:21" ht="16.5">
      <c r="A48" s="162" t="s">
        <v>397</v>
      </c>
      <c r="B48" s="162"/>
      <c r="C48" s="142">
        <v>20</v>
      </c>
      <c r="D48" s="142"/>
      <c r="E48" s="142">
        <v>1.4</v>
      </c>
      <c r="F48" s="142"/>
      <c r="G48" s="143">
        <f t="shared" si="0"/>
        <v>21.4</v>
      </c>
      <c r="H48" s="143"/>
      <c r="I48" s="142">
        <v>17</v>
      </c>
      <c r="J48" s="142"/>
      <c r="K48" s="142">
        <v>1.4</v>
      </c>
      <c r="L48" s="142"/>
      <c r="M48" s="143">
        <f t="shared" si="1"/>
        <v>18.399999999999999</v>
      </c>
      <c r="N48" s="143"/>
      <c r="O48" s="142">
        <v>20</v>
      </c>
      <c r="P48" s="142"/>
      <c r="Q48" s="142">
        <v>1.4</v>
      </c>
      <c r="R48" s="142"/>
      <c r="S48" s="143">
        <f t="shared" si="2"/>
        <v>21.4</v>
      </c>
      <c r="T48" s="143"/>
      <c r="U48" s="136" t="s">
        <v>412</v>
      </c>
    </row>
    <row r="49" spans="1:21">
      <c r="A49" s="162" t="s">
        <v>74</v>
      </c>
      <c r="B49" s="162"/>
      <c r="C49" s="142">
        <v>20</v>
      </c>
      <c r="D49" s="142"/>
      <c r="E49" s="142"/>
      <c r="F49" s="142"/>
      <c r="G49" s="143">
        <f t="shared" si="0"/>
        <v>20</v>
      </c>
      <c r="H49" s="143"/>
      <c r="I49" s="142">
        <v>20</v>
      </c>
      <c r="J49" s="142"/>
      <c r="K49" s="142"/>
      <c r="L49" s="142"/>
      <c r="M49" s="143">
        <f t="shared" si="1"/>
        <v>20</v>
      </c>
      <c r="N49" s="143"/>
      <c r="O49" s="142">
        <v>20</v>
      </c>
      <c r="P49" s="142"/>
      <c r="Q49" s="142"/>
      <c r="R49" s="142"/>
      <c r="S49" s="143">
        <f t="shared" si="2"/>
        <v>20</v>
      </c>
      <c r="T49" s="143"/>
    </row>
    <row r="50" spans="1:21">
      <c r="A50" s="162" t="s">
        <v>75</v>
      </c>
      <c r="B50" s="162"/>
      <c r="C50" s="142">
        <v>24.5</v>
      </c>
      <c r="D50" s="142"/>
      <c r="E50" s="142"/>
      <c r="F50" s="142"/>
      <c r="G50" s="143">
        <f t="shared" si="0"/>
        <v>24.5</v>
      </c>
      <c r="H50" s="143"/>
      <c r="I50" s="142">
        <v>24.5</v>
      </c>
      <c r="J50" s="142"/>
      <c r="K50" s="142"/>
      <c r="L50" s="142"/>
      <c r="M50" s="143">
        <f t="shared" si="1"/>
        <v>24.5</v>
      </c>
      <c r="N50" s="143"/>
      <c r="O50" s="142">
        <v>24.5</v>
      </c>
      <c r="P50" s="142"/>
      <c r="Q50" s="142"/>
      <c r="R50" s="142"/>
      <c r="S50" s="143">
        <f t="shared" si="2"/>
        <v>24.5</v>
      </c>
      <c r="T50" s="143"/>
    </row>
    <row r="51" spans="1:21" ht="16.5">
      <c r="A51" s="162" t="s">
        <v>422</v>
      </c>
      <c r="B51" s="162"/>
      <c r="C51" s="142">
        <v>12.1</v>
      </c>
      <c r="D51" s="142"/>
      <c r="E51" s="146">
        <v>19.87</v>
      </c>
      <c r="F51" s="146"/>
      <c r="G51" s="147">
        <f t="shared" si="0"/>
        <v>31.97</v>
      </c>
      <c r="H51" s="147"/>
      <c r="I51" s="142">
        <v>28</v>
      </c>
      <c r="J51" s="142"/>
      <c r="K51" s="142">
        <v>4</v>
      </c>
      <c r="L51" s="142"/>
      <c r="M51" s="143">
        <f t="shared" si="1"/>
        <v>32</v>
      </c>
      <c r="N51" s="143"/>
      <c r="O51" s="142">
        <v>18.2</v>
      </c>
      <c r="P51" s="142"/>
      <c r="Q51" s="146">
        <v>13.77</v>
      </c>
      <c r="R51" s="146"/>
      <c r="S51" s="147">
        <f t="shared" si="2"/>
        <v>31.97</v>
      </c>
      <c r="T51" s="147"/>
      <c r="U51" s="136" t="s">
        <v>409</v>
      </c>
    </row>
    <row r="52" spans="1:21" ht="16.5">
      <c r="A52" s="162" t="s">
        <v>386</v>
      </c>
      <c r="B52" s="162"/>
      <c r="C52" s="142">
        <v>16.2</v>
      </c>
      <c r="D52" s="142"/>
      <c r="E52" s="142"/>
      <c r="F52" s="142"/>
      <c r="G52" s="143">
        <f t="shared" si="0"/>
        <v>16.2</v>
      </c>
      <c r="H52" s="143"/>
      <c r="I52" s="142">
        <v>20.2</v>
      </c>
      <c r="J52" s="142"/>
      <c r="K52" s="142"/>
      <c r="L52" s="142"/>
      <c r="M52" s="143">
        <f t="shared" si="1"/>
        <v>20.2</v>
      </c>
      <c r="N52" s="143"/>
      <c r="O52" s="142">
        <v>16.2</v>
      </c>
      <c r="P52" s="142"/>
      <c r="Q52" s="142"/>
      <c r="R52" s="142"/>
      <c r="S52" s="143">
        <f t="shared" si="2"/>
        <v>16.2</v>
      </c>
      <c r="T52" s="143"/>
    </row>
    <row r="53" spans="1:21">
      <c r="A53" s="162" t="s">
        <v>80</v>
      </c>
      <c r="B53" s="162"/>
      <c r="C53" s="142">
        <v>37.5</v>
      </c>
      <c r="D53" s="142"/>
      <c r="E53" s="142"/>
      <c r="F53" s="142"/>
      <c r="G53" s="143">
        <f t="shared" si="0"/>
        <v>37.5</v>
      </c>
      <c r="H53" s="143"/>
      <c r="I53" s="142">
        <v>37.5</v>
      </c>
      <c r="J53" s="142"/>
      <c r="K53" s="142"/>
      <c r="L53" s="142"/>
      <c r="M53" s="143">
        <f t="shared" si="1"/>
        <v>37.5</v>
      </c>
      <c r="N53" s="143"/>
      <c r="O53" s="142">
        <v>37.5</v>
      </c>
      <c r="P53" s="142"/>
      <c r="Q53" s="142"/>
      <c r="R53" s="142"/>
      <c r="S53" s="143">
        <f t="shared" si="2"/>
        <v>37.5</v>
      </c>
      <c r="T53" s="143"/>
      <c r="U53" s="136" t="s">
        <v>410</v>
      </c>
    </row>
    <row r="54" spans="1:21">
      <c r="A54" s="162" t="s">
        <v>320</v>
      </c>
      <c r="B54" s="162"/>
      <c r="C54" s="142">
        <v>20.5</v>
      </c>
      <c r="D54" s="142"/>
      <c r="E54" s="142">
        <v>14.1</v>
      </c>
      <c r="F54" s="142"/>
      <c r="G54" s="143">
        <f t="shared" si="0"/>
        <v>34.6</v>
      </c>
      <c r="H54" s="143"/>
      <c r="I54" s="142">
        <v>20.5</v>
      </c>
      <c r="J54" s="142"/>
      <c r="K54" s="142">
        <v>14.1</v>
      </c>
      <c r="L54" s="142"/>
      <c r="M54" s="143">
        <f t="shared" si="1"/>
        <v>34.6</v>
      </c>
      <c r="N54" s="143"/>
      <c r="O54" s="142">
        <v>20.5</v>
      </c>
      <c r="P54" s="142"/>
      <c r="Q54" s="142">
        <v>14.1</v>
      </c>
      <c r="R54" s="142"/>
      <c r="S54" s="143">
        <f t="shared" si="2"/>
        <v>34.6</v>
      </c>
      <c r="T54" s="143"/>
      <c r="U54" s="136" t="s">
        <v>83</v>
      </c>
    </row>
    <row r="55" spans="1:21">
      <c r="A55" s="162" t="s">
        <v>107</v>
      </c>
      <c r="B55" s="162"/>
      <c r="C55" s="142">
        <v>30.9</v>
      </c>
      <c r="D55" s="142"/>
      <c r="E55" s="142">
        <v>2</v>
      </c>
      <c r="F55" s="142"/>
      <c r="G55" s="143">
        <f t="shared" si="0"/>
        <v>32.9</v>
      </c>
      <c r="H55" s="143"/>
      <c r="I55" s="142">
        <v>30.9</v>
      </c>
      <c r="J55" s="142"/>
      <c r="K55" s="142">
        <v>2</v>
      </c>
      <c r="L55" s="142"/>
      <c r="M55" s="143">
        <f t="shared" si="1"/>
        <v>32.9</v>
      </c>
      <c r="N55" s="143"/>
      <c r="O55" s="142">
        <v>30.9</v>
      </c>
      <c r="P55" s="142"/>
      <c r="Q55" s="142">
        <v>2</v>
      </c>
      <c r="R55" s="142"/>
      <c r="S55" s="143">
        <f t="shared" si="2"/>
        <v>32.9</v>
      </c>
      <c r="T55" s="143"/>
      <c r="U55" s="136" t="s">
        <v>411</v>
      </c>
    </row>
    <row r="56" spans="1:21">
      <c r="A56" s="163" t="s">
        <v>171</v>
      </c>
      <c r="B56" s="163"/>
      <c r="C56" s="142">
        <v>23.5</v>
      </c>
      <c r="D56" s="142"/>
      <c r="E56" s="142">
        <v>1</v>
      </c>
      <c r="F56" s="142"/>
      <c r="G56" s="143">
        <f t="shared" si="0"/>
        <v>24.5</v>
      </c>
      <c r="H56" s="143"/>
      <c r="I56" s="142">
        <v>23</v>
      </c>
      <c r="J56" s="142"/>
      <c r="K56" s="142">
        <v>1</v>
      </c>
      <c r="L56" s="142"/>
      <c r="M56" s="143">
        <f t="shared" si="1"/>
        <v>24</v>
      </c>
      <c r="N56" s="143"/>
      <c r="O56" s="142">
        <v>23</v>
      </c>
      <c r="P56" s="142"/>
      <c r="Q56" s="142">
        <v>1</v>
      </c>
      <c r="R56" s="142"/>
      <c r="S56" s="143">
        <f t="shared" si="2"/>
        <v>24</v>
      </c>
      <c r="T56" s="143"/>
      <c r="U56" s="136" t="s">
        <v>172</v>
      </c>
    </row>
    <row r="57" spans="1:21" ht="16.5">
      <c r="A57" s="151" t="s">
        <v>388</v>
      </c>
      <c r="B57" s="151"/>
      <c r="C57" s="152">
        <v>18.3</v>
      </c>
      <c r="D57" s="152"/>
      <c r="E57" s="152">
        <v>0.1</v>
      </c>
      <c r="F57" s="152"/>
      <c r="G57" s="143">
        <f t="shared" si="0"/>
        <v>18.400000000000002</v>
      </c>
      <c r="H57" s="152"/>
      <c r="I57" s="152">
        <v>24.3</v>
      </c>
      <c r="J57" s="152"/>
      <c r="K57" s="152">
        <v>0.1</v>
      </c>
      <c r="L57" s="152"/>
      <c r="M57" s="143">
        <f t="shared" si="1"/>
        <v>24.400000000000002</v>
      </c>
      <c r="N57" s="152"/>
      <c r="O57" s="152">
        <v>13</v>
      </c>
      <c r="P57" s="152"/>
      <c r="Q57" s="152">
        <v>0.1</v>
      </c>
      <c r="R57" s="152"/>
      <c r="S57" s="143">
        <f t="shared" si="2"/>
        <v>13.1</v>
      </c>
      <c r="T57" s="152"/>
      <c r="U57" s="137" t="s">
        <v>69</v>
      </c>
    </row>
    <row r="58" spans="1:21">
      <c r="A58" s="163"/>
      <c r="B58" s="163"/>
      <c r="C58" s="133"/>
      <c r="D58" s="133"/>
      <c r="E58" s="133"/>
      <c r="F58" s="133"/>
      <c r="G58" s="133"/>
      <c r="H58" s="133"/>
      <c r="I58" s="133"/>
      <c r="J58" s="133"/>
      <c r="K58" s="133"/>
      <c r="L58" s="133"/>
      <c r="M58" s="133"/>
      <c r="N58" s="133"/>
      <c r="O58" s="133"/>
      <c r="P58" s="133"/>
      <c r="Q58" s="133"/>
      <c r="R58" s="133"/>
      <c r="S58" s="133"/>
      <c r="T58" s="133"/>
    </row>
    <row r="59" spans="1:21">
      <c r="A59" s="153" t="s">
        <v>387</v>
      </c>
      <c r="B59" s="153"/>
      <c r="C59" s="133"/>
      <c r="D59" s="133"/>
      <c r="E59" s="133"/>
      <c r="F59" s="133"/>
      <c r="G59" s="133"/>
      <c r="H59" s="133"/>
      <c r="I59" s="133"/>
      <c r="J59" s="133"/>
      <c r="K59" s="133"/>
      <c r="L59" s="133"/>
      <c r="M59" s="133"/>
      <c r="N59" s="133"/>
      <c r="O59" s="133"/>
      <c r="P59" s="133"/>
      <c r="Q59" s="133"/>
      <c r="R59" s="133"/>
      <c r="S59" s="133"/>
      <c r="T59" s="133"/>
    </row>
    <row r="60" spans="1:21">
      <c r="A60" s="153"/>
      <c r="B60" s="153"/>
      <c r="C60" s="133"/>
      <c r="D60" s="133"/>
      <c r="E60" s="133"/>
      <c r="F60" s="133"/>
      <c r="G60" s="133"/>
      <c r="H60" s="133"/>
      <c r="I60" s="133"/>
      <c r="J60" s="133"/>
      <c r="K60" s="133"/>
      <c r="L60" s="133"/>
      <c r="M60" s="133"/>
      <c r="N60" s="133"/>
      <c r="O60" s="133"/>
      <c r="P60" s="133"/>
      <c r="Q60" s="133"/>
      <c r="R60" s="133"/>
      <c r="S60" s="133"/>
      <c r="T60" s="133"/>
    </row>
    <row r="61" spans="1:21">
      <c r="A61" s="370" t="s">
        <v>311</v>
      </c>
      <c r="B61" s="370"/>
      <c r="C61" s="370"/>
      <c r="D61" s="370"/>
      <c r="E61" s="370"/>
      <c r="F61" s="370"/>
      <c r="G61" s="370"/>
      <c r="H61" s="370"/>
      <c r="I61" s="370"/>
      <c r="J61" s="370"/>
      <c r="K61" s="370"/>
      <c r="L61" s="370"/>
      <c r="M61" s="370"/>
      <c r="N61" s="370"/>
      <c r="O61" s="370"/>
      <c r="P61" s="370"/>
      <c r="Q61" s="370"/>
      <c r="R61" s="370"/>
      <c r="S61" s="370"/>
      <c r="T61" s="370"/>
      <c r="U61" s="370"/>
    </row>
    <row r="62" spans="1:21">
      <c r="A62" s="369" t="s">
        <v>272</v>
      </c>
      <c r="B62" s="369"/>
      <c r="C62" s="369"/>
      <c r="D62" s="369"/>
      <c r="E62" s="369"/>
      <c r="F62" s="369"/>
      <c r="G62" s="369"/>
      <c r="H62" s="369"/>
      <c r="I62" s="369"/>
      <c r="J62" s="369"/>
      <c r="K62" s="369"/>
      <c r="L62" s="369"/>
      <c r="M62" s="369"/>
      <c r="N62" s="369"/>
      <c r="O62" s="369"/>
      <c r="P62" s="369"/>
      <c r="Q62" s="369"/>
      <c r="R62" s="369"/>
      <c r="S62" s="369"/>
      <c r="T62" s="369"/>
      <c r="U62" s="369"/>
    </row>
    <row r="63" spans="1:21">
      <c r="A63" s="369" t="s">
        <v>273</v>
      </c>
      <c r="B63" s="369"/>
      <c r="C63" s="369"/>
      <c r="D63" s="369"/>
      <c r="E63" s="369"/>
      <c r="F63" s="369"/>
      <c r="G63" s="369"/>
      <c r="H63" s="369"/>
      <c r="I63" s="369"/>
      <c r="J63" s="369"/>
      <c r="K63" s="369"/>
      <c r="L63" s="369"/>
      <c r="M63" s="369"/>
      <c r="N63" s="369"/>
      <c r="O63" s="369"/>
      <c r="P63" s="369"/>
      <c r="Q63" s="369"/>
      <c r="R63" s="369"/>
      <c r="S63" s="369"/>
      <c r="T63" s="369"/>
      <c r="U63" s="369"/>
    </row>
    <row r="64" spans="1:21">
      <c r="A64" s="369" t="s">
        <v>274</v>
      </c>
      <c r="B64" s="369"/>
      <c r="C64" s="369"/>
      <c r="D64" s="369"/>
      <c r="E64" s="369"/>
      <c r="F64" s="369"/>
      <c r="G64" s="369"/>
      <c r="H64" s="369"/>
      <c r="I64" s="369"/>
      <c r="J64" s="369"/>
      <c r="K64" s="369"/>
      <c r="L64" s="369"/>
      <c r="M64" s="369"/>
      <c r="N64" s="369"/>
      <c r="O64" s="369"/>
      <c r="P64" s="369"/>
      <c r="Q64" s="369"/>
      <c r="R64" s="369"/>
      <c r="S64" s="369"/>
      <c r="T64" s="369"/>
      <c r="U64" s="369"/>
    </row>
    <row r="65" spans="1:21">
      <c r="A65" s="369" t="s">
        <v>275</v>
      </c>
      <c r="B65" s="369"/>
      <c r="C65" s="369"/>
      <c r="D65" s="369"/>
      <c r="E65" s="369"/>
      <c r="F65" s="369"/>
      <c r="G65" s="369"/>
      <c r="H65" s="369"/>
      <c r="I65" s="369"/>
      <c r="J65" s="369"/>
      <c r="K65" s="369"/>
      <c r="L65" s="369"/>
      <c r="M65" s="369"/>
      <c r="N65" s="369"/>
      <c r="O65" s="369"/>
      <c r="P65" s="369"/>
      <c r="Q65" s="369"/>
      <c r="R65" s="369"/>
      <c r="S65" s="369"/>
      <c r="T65" s="369"/>
      <c r="U65" s="369"/>
    </row>
    <row r="66" spans="1:21">
      <c r="A66" s="369" t="s">
        <v>276</v>
      </c>
      <c r="B66" s="369"/>
      <c r="C66" s="369"/>
      <c r="D66" s="369"/>
      <c r="E66" s="369"/>
      <c r="F66" s="369"/>
      <c r="G66" s="369"/>
      <c r="H66" s="369"/>
      <c r="I66" s="369"/>
      <c r="J66" s="369"/>
      <c r="K66" s="369"/>
      <c r="L66" s="369"/>
      <c r="M66" s="369"/>
      <c r="N66" s="369"/>
      <c r="O66" s="369"/>
      <c r="P66" s="369"/>
      <c r="Q66" s="369"/>
      <c r="R66" s="369"/>
      <c r="S66" s="369"/>
      <c r="T66" s="369"/>
      <c r="U66" s="369"/>
    </row>
    <row r="67" spans="1:21">
      <c r="A67" s="369" t="s">
        <v>307</v>
      </c>
      <c r="B67" s="369"/>
      <c r="C67" s="369"/>
      <c r="D67" s="369"/>
      <c r="E67" s="369"/>
      <c r="F67" s="369"/>
      <c r="G67" s="369"/>
      <c r="H67" s="369"/>
      <c r="I67" s="369"/>
      <c r="J67" s="369"/>
      <c r="K67" s="369"/>
      <c r="L67" s="369"/>
      <c r="M67" s="369"/>
      <c r="N67" s="369"/>
      <c r="O67" s="369"/>
      <c r="P67" s="369"/>
      <c r="Q67" s="369"/>
      <c r="R67" s="369"/>
      <c r="S67" s="369"/>
      <c r="T67" s="369"/>
      <c r="U67" s="369"/>
    </row>
    <row r="68" spans="1:21">
      <c r="A68" s="369" t="s">
        <v>308</v>
      </c>
      <c r="B68" s="369"/>
      <c r="C68" s="369"/>
      <c r="D68" s="369"/>
      <c r="E68" s="369"/>
      <c r="F68" s="369"/>
      <c r="G68" s="369"/>
      <c r="H68" s="369"/>
      <c r="I68" s="369"/>
      <c r="J68" s="369"/>
      <c r="K68" s="369"/>
      <c r="L68" s="369"/>
      <c r="M68" s="369"/>
      <c r="N68" s="369"/>
      <c r="O68" s="369"/>
      <c r="P68" s="369"/>
      <c r="Q68" s="369"/>
      <c r="R68" s="369"/>
      <c r="S68" s="369"/>
      <c r="T68" s="369"/>
      <c r="U68" s="369"/>
    </row>
    <row r="69" spans="1:21">
      <c r="A69" s="369" t="s">
        <v>423</v>
      </c>
      <c r="B69" s="369"/>
      <c r="C69" s="369"/>
      <c r="D69" s="369"/>
      <c r="E69" s="369"/>
      <c r="F69" s="369"/>
      <c r="G69" s="369"/>
      <c r="H69" s="369"/>
      <c r="I69" s="369"/>
      <c r="J69" s="369"/>
      <c r="K69" s="369"/>
      <c r="L69" s="369"/>
      <c r="M69" s="369"/>
      <c r="N69" s="369"/>
      <c r="O69" s="369"/>
      <c r="P69" s="369"/>
      <c r="Q69" s="369"/>
      <c r="R69" s="369"/>
      <c r="S69" s="369"/>
      <c r="T69" s="369"/>
      <c r="U69" s="369"/>
    </row>
    <row r="70" spans="1:21">
      <c r="A70" s="370" t="s">
        <v>424</v>
      </c>
      <c r="B70" s="370"/>
      <c r="C70" s="370"/>
      <c r="D70" s="370"/>
      <c r="E70" s="370"/>
      <c r="F70" s="370"/>
      <c r="G70" s="370"/>
      <c r="H70" s="370"/>
      <c r="I70" s="370"/>
      <c r="J70" s="370"/>
      <c r="K70" s="370"/>
      <c r="L70" s="370"/>
      <c r="M70" s="370"/>
      <c r="N70" s="370"/>
      <c r="O70" s="370"/>
      <c r="P70" s="370"/>
      <c r="Q70" s="370"/>
      <c r="R70" s="370"/>
      <c r="S70" s="370"/>
      <c r="T70" s="370"/>
      <c r="U70" s="370"/>
    </row>
    <row r="71" spans="1:21">
      <c r="A71" s="370" t="s">
        <v>310</v>
      </c>
      <c r="B71" s="370"/>
      <c r="C71" s="370"/>
      <c r="D71" s="370"/>
      <c r="E71" s="370"/>
      <c r="F71" s="370"/>
      <c r="G71" s="370"/>
      <c r="H71" s="370"/>
      <c r="I71" s="370"/>
      <c r="J71" s="370"/>
      <c r="K71" s="370"/>
      <c r="L71" s="370"/>
      <c r="M71" s="370"/>
      <c r="N71" s="370"/>
      <c r="O71" s="370"/>
      <c r="P71" s="370"/>
      <c r="Q71" s="370"/>
      <c r="R71" s="370"/>
      <c r="S71" s="370"/>
      <c r="T71" s="370"/>
      <c r="U71" s="370"/>
    </row>
    <row r="72" spans="1:21">
      <c r="A72" s="369" t="s">
        <v>425</v>
      </c>
      <c r="B72" s="369"/>
      <c r="C72" s="369"/>
      <c r="D72" s="369"/>
      <c r="E72" s="369"/>
      <c r="F72" s="369"/>
      <c r="G72" s="369"/>
      <c r="H72" s="369"/>
      <c r="I72" s="369"/>
      <c r="J72" s="369"/>
      <c r="K72" s="369"/>
      <c r="L72" s="369"/>
      <c r="M72" s="369"/>
      <c r="N72" s="369"/>
      <c r="O72" s="369"/>
      <c r="P72" s="369"/>
      <c r="Q72" s="369"/>
      <c r="R72" s="369"/>
      <c r="S72" s="369"/>
      <c r="T72" s="369"/>
      <c r="U72" s="369"/>
    </row>
    <row r="73" spans="1:21">
      <c r="A73" s="369" t="s">
        <v>282</v>
      </c>
      <c r="B73" s="369"/>
      <c r="C73" s="369"/>
      <c r="D73" s="369"/>
      <c r="E73" s="369"/>
      <c r="F73" s="369"/>
      <c r="G73" s="369"/>
      <c r="H73" s="369"/>
      <c r="I73" s="369"/>
      <c r="J73" s="369"/>
      <c r="K73" s="369"/>
      <c r="L73" s="369"/>
      <c r="M73" s="369"/>
      <c r="N73" s="369"/>
      <c r="O73" s="369"/>
      <c r="P73" s="369"/>
      <c r="Q73" s="369"/>
      <c r="R73" s="369"/>
      <c r="S73" s="369"/>
      <c r="T73" s="369"/>
      <c r="U73" s="369"/>
    </row>
    <row r="74" spans="1:21">
      <c r="A74" s="369" t="s">
        <v>283</v>
      </c>
      <c r="B74" s="369"/>
      <c r="C74" s="369"/>
      <c r="D74" s="369"/>
      <c r="E74" s="369"/>
      <c r="F74" s="369"/>
      <c r="G74" s="369"/>
      <c r="H74" s="369"/>
      <c r="I74" s="369"/>
      <c r="J74" s="369"/>
      <c r="K74" s="369"/>
      <c r="L74" s="369"/>
      <c r="M74" s="369"/>
      <c r="N74" s="369"/>
      <c r="O74" s="369"/>
      <c r="P74" s="369"/>
      <c r="Q74" s="369"/>
      <c r="R74" s="369"/>
      <c r="S74" s="369"/>
      <c r="T74" s="369"/>
      <c r="U74" s="369"/>
    </row>
    <row r="75" spans="1:21">
      <c r="A75" s="374" t="s">
        <v>392</v>
      </c>
      <c r="B75" s="374"/>
      <c r="C75" s="375"/>
      <c r="D75" s="375"/>
      <c r="E75" s="375"/>
      <c r="F75" s="375"/>
      <c r="G75" s="375"/>
      <c r="H75" s="375"/>
      <c r="I75" s="375"/>
      <c r="J75" s="375"/>
      <c r="K75" s="375"/>
      <c r="L75" s="375"/>
      <c r="M75" s="375"/>
      <c r="N75" s="375"/>
      <c r="O75" s="375"/>
      <c r="P75" s="375"/>
      <c r="Q75" s="375"/>
      <c r="R75" s="375"/>
      <c r="S75" s="375"/>
      <c r="T75" s="375"/>
      <c r="U75" s="375"/>
    </row>
    <row r="76" spans="1:21">
      <c r="A76" s="370" t="s">
        <v>354</v>
      </c>
      <c r="B76" s="370"/>
      <c r="C76" s="370"/>
      <c r="D76" s="370"/>
      <c r="E76" s="370"/>
      <c r="F76" s="370"/>
      <c r="G76" s="370"/>
      <c r="H76" s="370"/>
      <c r="I76" s="370"/>
      <c r="J76" s="370"/>
      <c r="K76" s="370"/>
      <c r="L76" s="370"/>
      <c r="M76" s="370"/>
      <c r="N76" s="370"/>
      <c r="O76" s="370"/>
      <c r="P76" s="370"/>
      <c r="Q76" s="370"/>
      <c r="R76" s="370"/>
      <c r="S76" s="370"/>
      <c r="T76" s="370"/>
      <c r="U76" s="370"/>
    </row>
    <row r="77" spans="1:21">
      <c r="A77" s="370" t="s">
        <v>426</v>
      </c>
      <c r="B77" s="370"/>
      <c r="C77" s="370"/>
      <c r="D77" s="370"/>
      <c r="E77" s="370"/>
      <c r="F77" s="370"/>
      <c r="G77" s="370"/>
      <c r="H77" s="370"/>
      <c r="I77" s="370"/>
      <c r="J77" s="370"/>
      <c r="K77" s="370"/>
      <c r="L77" s="370"/>
      <c r="M77" s="370"/>
      <c r="N77" s="370"/>
      <c r="O77" s="370"/>
      <c r="P77" s="370"/>
      <c r="Q77" s="370"/>
      <c r="R77" s="370"/>
      <c r="S77" s="370"/>
      <c r="T77" s="370"/>
      <c r="U77" s="370"/>
    </row>
    <row r="78" spans="1:21">
      <c r="A78" s="370" t="s">
        <v>393</v>
      </c>
      <c r="B78" s="370"/>
      <c r="C78" s="370"/>
      <c r="D78" s="370"/>
      <c r="E78" s="370"/>
      <c r="F78" s="370"/>
      <c r="G78" s="370"/>
      <c r="H78" s="370"/>
      <c r="I78" s="370"/>
      <c r="J78" s="370"/>
      <c r="K78" s="370"/>
      <c r="L78" s="370"/>
      <c r="M78" s="370"/>
      <c r="N78" s="370"/>
      <c r="O78" s="370"/>
      <c r="P78" s="370"/>
      <c r="Q78" s="370"/>
      <c r="R78" s="370"/>
      <c r="S78" s="370"/>
      <c r="T78" s="370"/>
      <c r="U78" s="370"/>
    </row>
    <row r="79" spans="1:21" ht="15" customHeight="1">
      <c r="A79" s="371" t="s">
        <v>427</v>
      </c>
      <c r="B79" s="371"/>
      <c r="C79" s="371"/>
      <c r="D79" s="371"/>
      <c r="E79" s="371"/>
      <c r="F79" s="371"/>
      <c r="G79" s="371"/>
      <c r="H79" s="371"/>
      <c r="I79" s="371"/>
      <c r="J79" s="371"/>
      <c r="K79" s="371"/>
      <c r="L79" s="371"/>
      <c r="M79" s="371"/>
      <c r="N79" s="371"/>
      <c r="O79" s="371"/>
      <c r="P79" s="371"/>
      <c r="Q79" s="371"/>
      <c r="R79" s="371"/>
      <c r="S79" s="371"/>
      <c r="T79" s="371"/>
      <c r="U79" s="371"/>
    </row>
    <row r="80" spans="1:21">
      <c r="A80" s="372" t="s">
        <v>395</v>
      </c>
      <c r="B80" s="372"/>
      <c r="C80" s="372"/>
      <c r="D80" s="372"/>
      <c r="E80" s="372"/>
      <c r="F80" s="372"/>
      <c r="G80" s="372"/>
      <c r="H80" s="372"/>
      <c r="I80" s="372"/>
      <c r="J80" s="372"/>
      <c r="K80" s="372"/>
      <c r="L80" s="372"/>
      <c r="M80" s="372"/>
      <c r="N80" s="372"/>
      <c r="O80" s="372"/>
      <c r="P80" s="372"/>
      <c r="Q80" s="372"/>
      <c r="R80" s="372"/>
      <c r="S80" s="372"/>
      <c r="T80" s="372"/>
      <c r="U80" s="372"/>
    </row>
    <row r="81" spans="1:21">
      <c r="A81" s="160"/>
      <c r="B81" s="160"/>
      <c r="C81" s="160"/>
      <c r="D81" s="160"/>
      <c r="E81" s="160"/>
      <c r="F81" s="160"/>
      <c r="G81" s="160"/>
      <c r="H81" s="160"/>
      <c r="I81" s="160"/>
      <c r="J81" s="160"/>
      <c r="K81" s="160"/>
      <c r="L81" s="160"/>
      <c r="M81" s="160"/>
      <c r="N81" s="160"/>
      <c r="O81" s="160"/>
      <c r="P81" s="160"/>
      <c r="Q81" s="160"/>
      <c r="R81" s="160"/>
      <c r="S81" s="160"/>
      <c r="T81" s="160"/>
    </row>
    <row r="82" spans="1:21">
      <c r="A82" s="370" t="s">
        <v>421</v>
      </c>
      <c r="B82" s="370"/>
      <c r="C82" s="370"/>
      <c r="D82" s="370"/>
      <c r="E82" s="370"/>
      <c r="F82" s="370"/>
      <c r="G82" s="370"/>
      <c r="H82" s="370"/>
      <c r="I82" s="370"/>
      <c r="J82" s="370"/>
      <c r="K82" s="370"/>
      <c r="L82" s="370"/>
      <c r="M82" s="370"/>
      <c r="N82" s="370"/>
      <c r="O82" s="370"/>
      <c r="P82" s="370"/>
      <c r="Q82" s="370"/>
      <c r="R82" s="370"/>
      <c r="S82" s="370"/>
      <c r="T82" s="370"/>
      <c r="U82" s="370"/>
    </row>
    <row r="83" spans="1:21">
      <c r="A83" s="373" t="s">
        <v>363</v>
      </c>
      <c r="B83" s="373"/>
      <c r="C83" s="373"/>
      <c r="D83" s="373"/>
      <c r="E83" s="373"/>
      <c r="F83" s="373"/>
      <c r="G83" s="373"/>
      <c r="H83" s="373"/>
      <c r="I83" s="373"/>
      <c r="J83" s="373"/>
      <c r="K83" s="373"/>
      <c r="L83" s="373"/>
      <c r="M83" s="373"/>
      <c r="N83" s="373"/>
      <c r="O83" s="373"/>
      <c r="P83" s="373"/>
      <c r="Q83" s="373"/>
      <c r="R83" s="373"/>
      <c r="S83" s="373"/>
      <c r="T83" s="373"/>
      <c r="U83" s="373"/>
    </row>
  </sheetData>
  <mergeCells count="28">
    <mergeCell ref="A79:U79"/>
    <mergeCell ref="A80:U80"/>
    <mergeCell ref="A82:U82"/>
    <mergeCell ref="A83:U83"/>
    <mergeCell ref="A73:U73"/>
    <mergeCell ref="A74:U74"/>
    <mergeCell ref="A75:U75"/>
    <mergeCell ref="A76:U76"/>
    <mergeCell ref="A77:U77"/>
    <mergeCell ref="A78:U78"/>
    <mergeCell ref="A72:U72"/>
    <mergeCell ref="A61:U61"/>
    <mergeCell ref="A62:U62"/>
    <mergeCell ref="A63:U63"/>
    <mergeCell ref="A64:U64"/>
    <mergeCell ref="A65:U65"/>
    <mergeCell ref="A66:U66"/>
    <mergeCell ref="A67:U67"/>
    <mergeCell ref="A68:U68"/>
    <mergeCell ref="A69:U69"/>
    <mergeCell ref="A70:U70"/>
    <mergeCell ref="A71:U71"/>
    <mergeCell ref="A2:U2"/>
    <mergeCell ref="A4:A5"/>
    <mergeCell ref="C4:G4"/>
    <mergeCell ref="I4:M4"/>
    <mergeCell ref="O4:S4"/>
    <mergeCell ref="U4:U5"/>
  </mergeCells>
  <phoneticPr fontId="6" type="noConversion"/>
  <hyperlinks>
    <hyperlink ref="A83" r:id="rId1" xr:uid="{00000000-0004-0000-0500-000000000000}"/>
  </hyperlinks>
  <pageMargins left="0.75" right="0.75" top="1" bottom="1" header="0.5" footer="0.5"/>
  <pageSetup scale="5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2023</vt:lpstr>
      <vt:lpstr>2022</vt:lpstr>
      <vt:lpstr>2021</vt:lpstr>
      <vt:lpstr>2020</vt:lpstr>
      <vt:lpstr>2019</vt:lpstr>
      <vt:lpstr>2018</vt:lpstr>
      <vt:lpstr>2017</vt:lpstr>
      <vt:lpstr>2016</vt:lpstr>
      <vt:lpstr>2015</vt:lpstr>
      <vt:lpstr>2014</vt:lpstr>
      <vt:lpstr>2013</vt:lpstr>
      <vt:lpstr>2011</vt:lpstr>
      <vt:lpstr>2010</vt:lpstr>
      <vt:lpstr>2008</vt:lpstr>
      <vt:lpstr>2007</vt:lpstr>
      <vt:lpstr>2006</vt:lpstr>
      <vt:lpstr>2005</vt:lpstr>
      <vt:lpstr>2004</vt:lpstr>
      <vt:lpstr>2003</vt:lpstr>
      <vt:lpstr>2002</vt:lpstr>
      <vt:lpstr>2001</vt:lpstr>
      <vt:lpstr>2000</vt:lpstr>
      <vt:lpstr>'2000'!Print_Area</vt:lpstr>
      <vt:lpstr>'2006'!Print_Area</vt:lpstr>
      <vt:lpstr>'2006'!Print_Titles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Ivsin, Georgia</dc:creator>
  <cp:lastModifiedBy>Garriga, Gabriella</cp:lastModifiedBy>
  <cp:lastPrinted>2020-01-28T20:47:09Z</cp:lastPrinted>
  <dcterms:created xsi:type="dcterms:W3CDTF">2006-08-15T19:33:14Z</dcterms:created>
  <dcterms:modified xsi:type="dcterms:W3CDTF">2023-02-28T19:57:53Z</dcterms:modified>
</cp:coreProperties>
</file>