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48298CC1-F9E3-46B6-A33C-BFF0B25EB3AF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Lapa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</calcChain>
</file>

<file path=xl/sharedStrings.xml><?xml version="1.0" encoding="utf-8"?>
<sst xmlns="http://schemas.openxmlformats.org/spreadsheetml/2006/main" count="31" uniqueCount="31">
  <si>
    <t>cos fi</t>
  </si>
  <si>
    <t>n0</t>
  </si>
  <si>
    <t>tusc. Veik.</t>
  </si>
  <si>
    <t>vard. Gr.</t>
  </si>
  <si>
    <t>nN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</si>
  <si>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</si>
  <si>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</si>
  <si>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</si>
  <si>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</si>
  <si>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</si>
  <si>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</si>
  <si>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</si>
  <si>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</si>
  <si>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</si>
  <si>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</si>
  <si>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</si>
  <si>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</si>
  <si>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</si>
  <si>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</si>
  <si>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</si>
  <si>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</si>
  <si>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min. gr</t>
  </si>
  <si>
    <t>Kritinis</t>
  </si>
  <si>
    <t>n, aps/min</t>
  </si>
  <si>
    <t>w, rad/s</t>
  </si>
  <si>
    <t>M, Nm</t>
  </si>
  <si>
    <t>P2, W</t>
  </si>
  <si>
    <t>Uf, V</t>
  </si>
  <si>
    <t>I1f, A</t>
  </si>
  <si>
    <t>P1, W</t>
  </si>
  <si>
    <t>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</si>
</sst>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Įprastas" xfId="0" builtinId="0"/>
    <cellStyle name="Išvestis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</a:t>
            </a:r>
            <a:r>
              <a:rPr lang="lt-LT"/>
              <a:t>aninė</a:t>
            </a:r>
            <a:r>
              <a:rPr lang="lt-LT" baseline="0"/>
              <a:t> charakteristika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Lapas1!$C$3:$C$20</c:f>
              <c:numCache>
                <c:formatCode>General</c:formatCode>
                <c:ptCount val="18"/>
                <c:pt idx="0">
                  <c:v>1490</c:v>
                </c:pt>
                <c:pt idx="1">
                  <c:v>1450</c:v>
                </c:pt>
                <c:pt idx="2">
                  <c:v>1400</c:v>
                </c:pt>
                <c:pt idx="3">
                  <c:v>1330</c:v>
                </c:pt>
                <c:pt idx="4">
                  <c:v>1250</c:v>
                </c:pt>
                <c:pt idx="5">
                  <c:v>1160</c:v>
                </c:pt>
                <c:pt idx="6">
                  <c:v>1090</c:v>
                </c:pt>
                <c:pt idx="7">
                  <c:v>1000</c:v>
                </c:pt>
                <c:pt idx="8">
                  <c:v>900</c:v>
                </c:pt>
                <c:pt idx="9">
                  <c:v>800</c:v>
                </c:pt>
                <c:pt idx="10">
                  <c:v>720</c:v>
                </c:pt>
                <c:pt idx="11">
                  <c:v>640</c:v>
                </c:pt>
                <c:pt idx="12">
                  <c:v>520</c:v>
                </c:pt>
                <c:pt idx="13">
                  <c:v>400</c:v>
                </c:pt>
                <c:pt idx="14">
                  <c:v>300</c:v>
                </c:pt>
                <c:pt idx="15">
                  <c:v>200</c:v>
                </c:pt>
                <c:pt idx="16">
                  <c:v>100</c:v>
                </c:pt>
                <c:pt idx="17">
                  <c:v>20</c:v>
                </c:pt>
              </c:numCache>
            </c:numRef>
          </c:xVal>
          <c:yVal>
            <c:numRef>
              <c:f>Lapas1!$E$3:$E$20</c:f>
              <c:numCache>
                <c:formatCode>General</c:formatCode>
                <c:ptCount val="18"/>
                <c:pt idx="0">
                  <c:v>0</c:v>
                </c:pt>
                <c:pt idx="1">
                  <c:v>0.33</c:v>
                </c:pt>
                <c:pt idx="2">
                  <c:v>0.77</c:v>
                </c:pt>
                <c:pt idx="3">
                  <c:v>1.19</c:v>
                </c:pt>
                <c:pt idx="4">
                  <c:v>1.56</c:v>
                </c:pt>
                <c:pt idx="5">
                  <c:v>1.78</c:v>
                </c:pt>
                <c:pt idx="6">
                  <c:v>1.86</c:v>
                </c:pt>
                <c:pt idx="7">
                  <c:v>1.91</c:v>
                </c:pt>
                <c:pt idx="8">
                  <c:v>1.92</c:v>
                </c:pt>
                <c:pt idx="9">
                  <c:v>1.91</c:v>
                </c:pt>
                <c:pt idx="10">
                  <c:v>1.88</c:v>
                </c:pt>
                <c:pt idx="11">
                  <c:v>1.84</c:v>
                </c:pt>
                <c:pt idx="12">
                  <c:v>1.79</c:v>
                </c:pt>
                <c:pt idx="13">
                  <c:v>1.73</c:v>
                </c:pt>
                <c:pt idx="14">
                  <c:v>1.68</c:v>
                </c:pt>
                <c:pt idx="15">
                  <c:v>1.64</c:v>
                </c:pt>
                <c:pt idx="16">
                  <c:v>1.62</c:v>
                </c:pt>
                <c:pt idx="17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8A-4388-BD74-AA4053E12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82728"/>
        <c:axId val="444887976"/>
      </c:scatterChart>
      <c:valAx>
        <c:axId val="44488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n, aps/min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87976"/>
        <c:crosses val="autoZero"/>
        <c:crossBetween val="midCat"/>
      </c:valAx>
      <c:valAx>
        <c:axId val="44488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M,</a:t>
                </a:r>
                <a:r>
                  <a:rPr lang="lt-LT" baseline="0"/>
                  <a:t> Nm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8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Naudingumo</a:t>
            </a:r>
            <a:r>
              <a:rPr lang="lt-LT" baseline="0"/>
              <a:t> koeficiento charakteristika</a:t>
            </a:r>
          </a:p>
        </c:rich>
      </c:tx>
      <c:layout>
        <c:manualLayout>
          <c:xMode val="edge"/>
          <c:yMode val="edge"/>
          <c:x val="0.2961178915135608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Lapas1!$C$3:$C$20</c:f>
              <c:numCache>
                <c:formatCode>General</c:formatCode>
                <c:ptCount val="18"/>
                <c:pt idx="0">
                  <c:v>1490</c:v>
                </c:pt>
                <c:pt idx="1">
                  <c:v>1450</c:v>
                </c:pt>
                <c:pt idx="2">
                  <c:v>1400</c:v>
                </c:pt>
                <c:pt idx="3">
                  <c:v>1330</c:v>
                </c:pt>
                <c:pt idx="4">
                  <c:v>1250</c:v>
                </c:pt>
                <c:pt idx="5">
                  <c:v>1160</c:v>
                </c:pt>
                <c:pt idx="6">
                  <c:v>1090</c:v>
                </c:pt>
                <c:pt idx="7">
                  <c:v>1000</c:v>
                </c:pt>
                <c:pt idx="8">
                  <c:v>900</c:v>
                </c:pt>
                <c:pt idx="9">
                  <c:v>800</c:v>
                </c:pt>
                <c:pt idx="10">
                  <c:v>720</c:v>
                </c:pt>
                <c:pt idx="11">
                  <c:v>640</c:v>
                </c:pt>
                <c:pt idx="12">
                  <c:v>520</c:v>
                </c:pt>
                <c:pt idx="13">
                  <c:v>400</c:v>
                </c:pt>
                <c:pt idx="14">
                  <c:v>300</c:v>
                </c:pt>
                <c:pt idx="15">
                  <c:v>200</c:v>
                </c:pt>
                <c:pt idx="16">
                  <c:v>100</c:v>
                </c:pt>
                <c:pt idx="17">
                  <c:v>20</c:v>
                </c:pt>
              </c:numCache>
            </c:numRef>
          </c:xVal>
          <c:yVal>
            <c:numRef>
              <c:f>Lapas1!$K$3:$K$20</c:f>
              <c:numCache>
                <c:formatCode>General</c:formatCode>
                <c:ptCount val="18"/>
                <c:pt idx="0">
                  <c:v>0</c:v>
                </c:pt>
                <c:pt idx="1">
                  <c:v>0.69595003923273902</c:v>
                </c:pt>
                <c:pt idx="2">
                  <c:v>0.77853721392409114</c:v>
                </c:pt>
                <c:pt idx="3">
                  <c:v>0.73013196664266733</c:v>
                </c:pt>
                <c:pt idx="4">
                  <c:v>0.6544984694978736</c:v>
                </c:pt>
                <c:pt idx="5">
                  <c:v>0.57354204342459814</c:v>
                </c:pt>
                <c:pt idx="6">
                  <c:v>0.51158754585445365</c:v>
                </c:pt>
                <c:pt idx="7">
                  <c:v>0.44546710975178211</c:v>
                </c:pt>
                <c:pt idx="8">
                  <c:v>0.37542683993106235</c:v>
                </c:pt>
                <c:pt idx="9">
                  <c:v>0.31811488235157082</c:v>
                </c:pt>
                <c:pt idx="10">
                  <c:v>0.2736460627991727</c:v>
                </c:pt>
                <c:pt idx="11">
                  <c:v>0.23223725730491776</c:v>
                </c:pt>
                <c:pt idx="12">
                  <c:v>0.1785222492039914</c:v>
                </c:pt>
                <c:pt idx="13">
                  <c:v>0.13033465924964849</c:v>
                </c:pt>
                <c:pt idx="14">
                  <c:v>9.3745571190601285E-2</c:v>
                </c:pt>
                <c:pt idx="15">
                  <c:v>6.0685653143548422E-2</c:v>
                </c:pt>
                <c:pt idx="16">
                  <c:v>2.9867254101029729E-2</c:v>
                </c:pt>
                <c:pt idx="17">
                  <c:v>5.858447838862085E-3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5C-45BB-93B3-0F3EAC061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569760"/>
        <c:axId val="444568448"/>
      </c:scatterChart>
      <c:valAx>
        <c:axId val="44456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n, aps/min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68448"/>
        <c:crosses val="autoZero"/>
        <c:crossBetween val="midCat"/>
      </c:valAx>
      <c:valAx>
        <c:axId val="4445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η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6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Srovės charakteristika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Lapas1!$C$3:$C$20</c:f>
              <c:numCache>
                <c:formatCode>General</c:formatCode>
                <c:ptCount val="18"/>
                <c:pt idx="0">
                  <c:v>1490</c:v>
                </c:pt>
                <c:pt idx="1">
                  <c:v>1450</c:v>
                </c:pt>
                <c:pt idx="2">
                  <c:v>1400</c:v>
                </c:pt>
                <c:pt idx="3">
                  <c:v>1330</c:v>
                </c:pt>
                <c:pt idx="4">
                  <c:v>1250</c:v>
                </c:pt>
                <c:pt idx="5">
                  <c:v>1160</c:v>
                </c:pt>
                <c:pt idx="6">
                  <c:v>1090</c:v>
                </c:pt>
                <c:pt idx="7">
                  <c:v>1000</c:v>
                </c:pt>
                <c:pt idx="8">
                  <c:v>900</c:v>
                </c:pt>
                <c:pt idx="9">
                  <c:v>800</c:v>
                </c:pt>
                <c:pt idx="10">
                  <c:v>720</c:v>
                </c:pt>
                <c:pt idx="11">
                  <c:v>640</c:v>
                </c:pt>
                <c:pt idx="12">
                  <c:v>520</c:v>
                </c:pt>
                <c:pt idx="13">
                  <c:v>400</c:v>
                </c:pt>
                <c:pt idx="14">
                  <c:v>300</c:v>
                </c:pt>
                <c:pt idx="15">
                  <c:v>200</c:v>
                </c:pt>
                <c:pt idx="16">
                  <c:v>100</c:v>
                </c:pt>
                <c:pt idx="17">
                  <c:v>20</c:v>
                </c:pt>
              </c:numCache>
            </c:numRef>
          </c:xVal>
          <c:yVal>
            <c:numRef>
              <c:f>Lapas1!$H$3:$H$20</c:f>
              <c:numCache>
                <c:formatCode>General</c:formatCode>
                <c:ptCount val="18"/>
                <c:pt idx="0">
                  <c:v>0.19</c:v>
                </c:pt>
                <c:pt idx="1">
                  <c:v>0.21</c:v>
                </c:pt>
                <c:pt idx="2">
                  <c:v>0.28999999999999998</c:v>
                </c:pt>
                <c:pt idx="3">
                  <c:v>0.4</c:v>
                </c:pt>
                <c:pt idx="4">
                  <c:v>0.53</c:v>
                </c:pt>
                <c:pt idx="5">
                  <c:v>0.65</c:v>
                </c:pt>
                <c:pt idx="6">
                  <c:v>0.71</c:v>
                </c:pt>
                <c:pt idx="7">
                  <c:v>0.78</c:v>
                </c:pt>
                <c:pt idx="8">
                  <c:v>0.85</c:v>
                </c:pt>
                <c:pt idx="9">
                  <c:v>0.91</c:v>
                </c:pt>
                <c:pt idx="10">
                  <c:v>0.94</c:v>
                </c:pt>
                <c:pt idx="11">
                  <c:v>0.97</c:v>
                </c:pt>
                <c:pt idx="12">
                  <c:v>1.01</c:v>
                </c:pt>
                <c:pt idx="13">
                  <c:v>1.04</c:v>
                </c:pt>
                <c:pt idx="14">
                  <c:v>1.06</c:v>
                </c:pt>
                <c:pt idx="15">
                  <c:v>1.08</c:v>
                </c:pt>
                <c:pt idx="16">
                  <c:v>1.0900000000000001</c:v>
                </c:pt>
                <c:pt idx="17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76-4933-AE0C-95555714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56200"/>
        <c:axId val="629064728"/>
      </c:scatterChart>
      <c:valAx>
        <c:axId val="62905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n,</a:t>
                </a:r>
                <a:r>
                  <a:rPr lang="lt-LT" baseline="0"/>
                  <a:t> aps/min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64728"/>
        <c:crosses val="autoZero"/>
        <c:crossBetween val="midCat"/>
      </c:valAx>
      <c:valAx>
        <c:axId val="62906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I1f,</a:t>
                </a:r>
                <a:r>
                  <a:rPr lang="lt-LT" baseline="0"/>
                  <a:t> 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5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Imamos galios charakteristika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Lapas1!$C$3:$C$20</c:f>
              <c:numCache>
                <c:formatCode>General</c:formatCode>
                <c:ptCount val="18"/>
                <c:pt idx="0">
                  <c:v>1490</c:v>
                </c:pt>
                <c:pt idx="1">
                  <c:v>1450</c:v>
                </c:pt>
                <c:pt idx="2">
                  <c:v>1400</c:v>
                </c:pt>
                <c:pt idx="3">
                  <c:v>1330</c:v>
                </c:pt>
                <c:pt idx="4">
                  <c:v>1250</c:v>
                </c:pt>
                <c:pt idx="5">
                  <c:v>1160</c:v>
                </c:pt>
                <c:pt idx="6">
                  <c:v>1090</c:v>
                </c:pt>
                <c:pt idx="7">
                  <c:v>1000</c:v>
                </c:pt>
                <c:pt idx="8">
                  <c:v>900</c:v>
                </c:pt>
                <c:pt idx="9">
                  <c:v>800</c:v>
                </c:pt>
                <c:pt idx="10">
                  <c:v>720</c:v>
                </c:pt>
                <c:pt idx="11">
                  <c:v>640</c:v>
                </c:pt>
                <c:pt idx="12">
                  <c:v>520</c:v>
                </c:pt>
                <c:pt idx="13">
                  <c:v>400</c:v>
                </c:pt>
                <c:pt idx="14">
                  <c:v>300</c:v>
                </c:pt>
                <c:pt idx="15">
                  <c:v>200</c:v>
                </c:pt>
                <c:pt idx="16">
                  <c:v>100</c:v>
                </c:pt>
                <c:pt idx="17">
                  <c:v>20</c:v>
                </c:pt>
              </c:numCache>
            </c:numRef>
          </c:xVal>
          <c:yVal>
            <c:numRef>
              <c:f>Lapas1!$J$3:$J$20</c:f>
              <c:numCache>
                <c:formatCode>General</c:formatCode>
                <c:ptCount val="18"/>
                <c:pt idx="0">
                  <c:v>12</c:v>
                </c:pt>
                <c:pt idx="1">
                  <c:v>72</c:v>
                </c:pt>
                <c:pt idx="2">
                  <c:v>145</c:v>
                </c:pt>
                <c:pt idx="3">
                  <c:v>227</c:v>
                </c:pt>
                <c:pt idx="4">
                  <c:v>312</c:v>
                </c:pt>
                <c:pt idx="5">
                  <c:v>377</c:v>
                </c:pt>
                <c:pt idx="6">
                  <c:v>415</c:v>
                </c:pt>
                <c:pt idx="7">
                  <c:v>449</c:v>
                </c:pt>
                <c:pt idx="8">
                  <c:v>482</c:v>
                </c:pt>
                <c:pt idx="9">
                  <c:v>503</c:v>
                </c:pt>
                <c:pt idx="10">
                  <c:v>518</c:v>
                </c:pt>
                <c:pt idx="11">
                  <c:v>531</c:v>
                </c:pt>
                <c:pt idx="12">
                  <c:v>546</c:v>
                </c:pt>
                <c:pt idx="13">
                  <c:v>556</c:v>
                </c:pt>
                <c:pt idx="14">
                  <c:v>563</c:v>
                </c:pt>
                <c:pt idx="15">
                  <c:v>566</c:v>
                </c:pt>
                <c:pt idx="16">
                  <c:v>568</c:v>
                </c:pt>
                <c:pt idx="17">
                  <c:v>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03-42C2-8871-B905D6332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562880"/>
        <c:axId val="440561896"/>
      </c:scatterChart>
      <c:valAx>
        <c:axId val="4405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n, aps/min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61896"/>
        <c:crosses val="autoZero"/>
        <c:crossBetween val="midCat"/>
      </c:valAx>
      <c:valAx>
        <c:axId val="44056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P1, 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157162</xdr:colOff>
      <xdr:row>1</xdr:row>
      <xdr:rowOff>61912</xdr:rowOff>
    </xdr:from>
    <xdr:to>
      <xdr:col>21</xdr:col>
      <xdr:colOff>495300</xdr:colOff>
      <xdr:row>20</xdr:row>
      <xdr:rowOff>57150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D554F68B-90E6-4062-9C14-56C59486C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509587</xdr:colOff>
      <xdr:row>21</xdr:row>
      <xdr:rowOff>52387</xdr:rowOff>
    </xdr:from>
    <xdr:to>
      <xdr:col>23</xdr:col>
      <xdr:colOff>204787</xdr:colOff>
      <xdr:row>35</xdr:row>
      <xdr:rowOff>128587</xdr:rowOff>
    </xdr:to>
    <xdr:graphicFrame macro="">
      <xdr:nvGraphicFramePr>
        <xdr:cNvPr id="4" name="Diagrama 3">
          <a:extLst>
            <a:ext uri="{FF2B5EF4-FFF2-40B4-BE49-F238E27FC236}">
              <a16:creationId xmlns:a16="http://schemas.microsoft.com/office/drawing/2014/main" id="{B8422D6D-B14D-4AE5-95BD-B218A81AA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</xdr:colOff>
      <xdr:row>21</xdr:row>
      <xdr:rowOff>52387</xdr:rowOff>
    </xdr:from>
    <xdr:to>
      <xdr:col>15</xdr:col>
      <xdr:colOff>309562</xdr:colOff>
      <xdr:row>35</xdr:row>
      <xdr:rowOff>128587</xdr:rowOff>
    </xdr:to>
    <xdr:graphicFrame macro="">
      <xdr:nvGraphicFramePr>
        <xdr:cNvPr id="5" name="Diagrama 4">
          <a:extLst>
            <a:ext uri="{FF2B5EF4-FFF2-40B4-BE49-F238E27FC236}">
              <a16:creationId xmlns:a16="http://schemas.microsoft.com/office/drawing/2014/main" id="{F8389375-8989-45AA-9F1F-A140C23FA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61912</xdr:colOff>
      <xdr:row>21</xdr:row>
      <xdr:rowOff>52387</xdr:rowOff>
    </xdr:from>
    <xdr:to>
      <xdr:col>7</xdr:col>
      <xdr:colOff>366712</xdr:colOff>
      <xdr:row>35</xdr:row>
      <xdr:rowOff>128587</xdr:rowOff>
    </xdr:to>
    <xdr:graphicFrame macro="">
      <xdr:nvGraphicFramePr>
        <xdr:cNvPr id="6" name="Diagrama 5">
          <a:extLst>
            <a:ext uri="{FF2B5EF4-FFF2-40B4-BE49-F238E27FC236}">
              <a16:creationId xmlns:a16="http://schemas.microsoft.com/office/drawing/2014/main" id="{8245BF83-D548-4560-A247-3319CC305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0"/>
  <sheetViews>
    <sheetView tabSelected="1" topLeftCell="A10" workbookViewId="0">
      <selection activeCell="AA19" sqref="AA19"/>
    </sheetView>
  </sheetViews>
  <sheetFormatPr defaultRowHeight="15" x14ac:dyDescent="0.25"/>
  <sheetData>
    <row r="2" spans="1:11" x14ac:dyDescent="0.25">
      <c r="C2" t="s">
        <v>23</v>
      </c>
      <c r="D2" s="1" t="s">
        <v>24</v>
      </c>
      <c r="E2" t="s">
        <v>25</v>
      </c>
      <c r="F2" s="1" t="s">
        <v>26</v>
      </c>
      <c r="G2" t="s">
        <v>27</v>
      </c>
      <c r="H2" t="s">
        <v>28</v>
      </c>
      <c r="I2" t="s">
        <v>0</v>
      </c>
      <c r="J2" t="s">
        <v>29</v>
      </c>
      <c r="K2" s="1" t="s">
        <v>30</v>
      </c>
    </row>
    <row r="3" spans="1:11" x14ac:dyDescent="0.25">
      <c r="A3" t="s">
        <v>2</v>
      </c>
      <c r="B3" t="s">
        <v>1</v>
      </c>
      <c r="C3">
        <v>1490</v>
      </c>
      <c r="D3" s="1">
        <f>(PI()*C3)/30</f>
        <v>156.03243512829306</v>
      </c>
      <c r="E3">
        <v>0</v>
      </c>
      <c r="F3" s="1">
        <f>E3*D3</f>
        <v>0</v>
      </c>
      <c r="G3">
        <v>231.8</v>
      </c>
      <c r="H3">
        <v>0.19</v>
      </c>
      <c r="I3">
        <v>0.09</v>
      </c>
      <c r="J3">
        <v>12</v>
      </c>
      <c r="K3" s="1">
        <f>F3/J3</f>
        <v>0</v>
      </c>
    </row>
    <row r="4" spans="1:11" x14ac:dyDescent="0.25">
      <c r="B4" t="s">
        <v>5</v>
      </c>
      <c r="C4">
        <v>1450</v>
      </c>
      <c r="D4" s="1">
        <f t="shared" ref="D4:D20" si="0">(PI()*C4)/30</f>
        <v>151.84364492350667</v>
      </c>
      <c r="E4">
        <v>0.33</v>
      </c>
      <c r="F4" s="1">
        <f t="shared" ref="F4:F20" si="1">E4*D4</f>
        <v>50.108402824757206</v>
      </c>
      <c r="G4">
        <v>232</v>
      </c>
      <c r="H4">
        <v>0.21</v>
      </c>
      <c r="I4">
        <v>0.49</v>
      </c>
      <c r="J4">
        <v>72</v>
      </c>
      <c r="K4" s="1">
        <f t="shared" ref="K4:K20" si="2">F4/J4</f>
        <v>0.69595003923273902</v>
      </c>
    </row>
    <row r="5" spans="1:11" x14ac:dyDescent="0.25">
      <c r="A5" t="s">
        <v>3</v>
      </c>
      <c r="B5" t="s">
        <v>4</v>
      </c>
      <c r="C5">
        <v>1400</v>
      </c>
      <c r="D5" s="1">
        <f t="shared" si="0"/>
        <v>146.60765716752366</v>
      </c>
      <c r="E5">
        <v>0.77</v>
      </c>
      <c r="F5" s="1">
        <f t="shared" si="1"/>
        <v>112.88789601899322</v>
      </c>
      <c r="G5">
        <v>231.5</v>
      </c>
      <c r="H5">
        <v>0.28999999999999998</v>
      </c>
      <c r="I5">
        <v>0.73</v>
      </c>
      <c r="J5">
        <v>145</v>
      </c>
      <c r="K5" s="1">
        <f t="shared" si="2"/>
        <v>0.77853721392409114</v>
      </c>
    </row>
    <row r="6" spans="1:11" x14ac:dyDescent="0.25">
      <c r="B6" t="s">
        <v>6</v>
      </c>
      <c r="C6">
        <v>1330</v>
      </c>
      <c r="D6" s="1">
        <f t="shared" si="0"/>
        <v>139.27727430914749</v>
      </c>
      <c r="E6">
        <v>1.19</v>
      </c>
      <c r="F6" s="1">
        <f t="shared" si="1"/>
        <v>165.73995642788549</v>
      </c>
      <c r="G6">
        <v>234.1</v>
      </c>
      <c r="H6">
        <v>0.4</v>
      </c>
      <c r="I6">
        <v>0.81</v>
      </c>
      <c r="J6">
        <v>227</v>
      </c>
      <c r="K6" s="1">
        <f t="shared" si="2"/>
        <v>0.73013196664266733</v>
      </c>
    </row>
    <row r="7" spans="1:11" x14ac:dyDescent="0.25">
      <c r="B7" t="s">
        <v>7</v>
      </c>
      <c r="C7">
        <v>1250</v>
      </c>
      <c r="D7" s="1">
        <f t="shared" si="0"/>
        <v>130.89969389957471</v>
      </c>
      <c r="E7">
        <v>1.56</v>
      </c>
      <c r="F7" s="1">
        <f t="shared" si="1"/>
        <v>204.20352248333657</v>
      </c>
      <c r="G7">
        <v>234.2</v>
      </c>
      <c r="H7">
        <v>0.53</v>
      </c>
      <c r="I7">
        <v>0.84</v>
      </c>
      <c r="J7">
        <v>312</v>
      </c>
      <c r="K7" s="1">
        <f t="shared" si="2"/>
        <v>0.6544984694978736</v>
      </c>
    </row>
    <row r="8" spans="1:11" x14ac:dyDescent="0.25">
      <c r="B8" t="s">
        <v>8</v>
      </c>
      <c r="C8">
        <v>1160</v>
      </c>
      <c r="D8" s="1">
        <f t="shared" si="0"/>
        <v>121.47491593880532</v>
      </c>
      <c r="E8">
        <v>1.78</v>
      </c>
      <c r="F8" s="1">
        <f t="shared" si="1"/>
        <v>216.22535037107349</v>
      </c>
      <c r="G8">
        <v>234.3</v>
      </c>
      <c r="H8">
        <v>0.65</v>
      </c>
      <c r="I8">
        <v>0.83</v>
      </c>
      <c r="J8">
        <v>377</v>
      </c>
      <c r="K8" s="1">
        <f t="shared" si="2"/>
        <v>0.57354204342459814</v>
      </c>
    </row>
    <row r="9" spans="1:11" x14ac:dyDescent="0.25">
      <c r="B9" t="s">
        <v>9</v>
      </c>
      <c r="C9">
        <v>1090</v>
      </c>
      <c r="D9" s="1">
        <f t="shared" si="0"/>
        <v>114.14453308042916</v>
      </c>
      <c r="E9">
        <v>1.86</v>
      </c>
      <c r="F9" s="1">
        <f t="shared" si="1"/>
        <v>212.30883152959825</v>
      </c>
      <c r="G9">
        <v>235.1</v>
      </c>
      <c r="H9">
        <v>0.71</v>
      </c>
      <c r="I9">
        <v>0.83</v>
      </c>
      <c r="J9">
        <v>415</v>
      </c>
      <c r="K9" s="1">
        <f t="shared" si="2"/>
        <v>0.51158754585445365</v>
      </c>
    </row>
    <row r="10" spans="1:11" x14ac:dyDescent="0.25">
      <c r="B10" t="s">
        <v>10</v>
      </c>
      <c r="C10">
        <v>1000</v>
      </c>
      <c r="D10" s="1">
        <f t="shared" si="0"/>
        <v>104.71975511965977</v>
      </c>
      <c r="E10">
        <v>1.91</v>
      </c>
      <c r="F10" s="1">
        <f t="shared" si="1"/>
        <v>200.01473227855016</v>
      </c>
      <c r="G10">
        <v>235.1</v>
      </c>
      <c r="H10">
        <v>0.78</v>
      </c>
      <c r="I10">
        <v>0.81</v>
      </c>
      <c r="J10">
        <v>449</v>
      </c>
      <c r="K10" s="1">
        <f t="shared" si="2"/>
        <v>0.44546710975178211</v>
      </c>
    </row>
    <row r="11" spans="1:11" x14ac:dyDescent="0.25">
      <c r="A11" t="s">
        <v>22</v>
      </c>
      <c r="B11" t="s">
        <v>11</v>
      </c>
      <c r="C11">
        <v>900</v>
      </c>
      <c r="D11" s="1">
        <f t="shared" si="0"/>
        <v>94.247779607693786</v>
      </c>
      <c r="E11">
        <v>1.92</v>
      </c>
      <c r="F11" s="1">
        <f t="shared" si="1"/>
        <v>180.95573684677206</v>
      </c>
      <c r="G11">
        <v>234.5</v>
      </c>
      <c r="H11">
        <v>0.85</v>
      </c>
      <c r="I11">
        <v>0.8</v>
      </c>
      <c r="J11">
        <v>482</v>
      </c>
      <c r="K11" s="1">
        <f t="shared" si="2"/>
        <v>0.37542683993106235</v>
      </c>
    </row>
    <row r="12" spans="1:11" x14ac:dyDescent="0.25">
      <c r="B12" t="s">
        <v>12</v>
      </c>
      <c r="C12">
        <v>800</v>
      </c>
      <c r="D12" s="1">
        <f t="shared" si="0"/>
        <v>83.775804095727821</v>
      </c>
      <c r="E12">
        <v>1.91</v>
      </c>
      <c r="F12" s="1">
        <f t="shared" si="1"/>
        <v>160.01178582284012</v>
      </c>
      <c r="G12">
        <v>234.4</v>
      </c>
      <c r="H12">
        <v>0.91</v>
      </c>
      <c r="I12">
        <v>0.79</v>
      </c>
      <c r="J12">
        <v>503</v>
      </c>
      <c r="K12" s="1">
        <f t="shared" si="2"/>
        <v>0.31811488235157082</v>
      </c>
    </row>
    <row r="13" spans="1:11" x14ac:dyDescent="0.25">
      <c r="B13" t="s">
        <v>13</v>
      </c>
      <c r="C13">
        <v>720</v>
      </c>
      <c r="D13" s="1">
        <f t="shared" si="0"/>
        <v>75.398223686155035</v>
      </c>
      <c r="E13">
        <v>1.88</v>
      </c>
      <c r="F13" s="1">
        <f t="shared" si="1"/>
        <v>141.74866052997146</v>
      </c>
      <c r="G13">
        <v>234.4</v>
      </c>
      <c r="H13">
        <v>0.94</v>
      </c>
      <c r="I13">
        <v>0.78</v>
      </c>
      <c r="J13">
        <v>518</v>
      </c>
      <c r="K13" s="1">
        <f t="shared" si="2"/>
        <v>0.2736460627991727</v>
      </c>
    </row>
    <row r="14" spans="1:11" x14ac:dyDescent="0.25">
      <c r="B14" t="s">
        <v>14</v>
      </c>
      <c r="C14">
        <v>640</v>
      </c>
      <c r="D14" s="1">
        <f t="shared" si="0"/>
        <v>67.020643276582248</v>
      </c>
      <c r="E14">
        <v>1.84</v>
      </c>
      <c r="F14" s="1">
        <f t="shared" si="1"/>
        <v>123.31798362891134</v>
      </c>
      <c r="G14">
        <v>235</v>
      </c>
      <c r="H14">
        <v>0.97</v>
      </c>
      <c r="I14">
        <v>0.78</v>
      </c>
      <c r="J14">
        <v>531</v>
      </c>
      <c r="K14" s="1">
        <f t="shared" si="2"/>
        <v>0.23223725730491776</v>
      </c>
    </row>
    <row r="15" spans="1:11" x14ac:dyDescent="0.25">
      <c r="B15" t="s">
        <v>15</v>
      </c>
      <c r="C15">
        <v>520</v>
      </c>
      <c r="D15" s="1">
        <f t="shared" si="0"/>
        <v>54.454272662223076</v>
      </c>
      <c r="E15">
        <v>1.79</v>
      </c>
      <c r="F15" s="1">
        <f t="shared" si="1"/>
        <v>97.473148065379306</v>
      </c>
      <c r="G15">
        <v>235.1</v>
      </c>
      <c r="H15">
        <v>1.01</v>
      </c>
      <c r="I15">
        <v>0.77</v>
      </c>
      <c r="J15">
        <v>546</v>
      </c>
      <c r="K15" s="1">
        <f t="shared" si="2"/>
        <v>0.1785222492039914</v>
      </c>
    </row>
    <row r="16" spans="1:11" x14ac:dyDescent="0.25">
      <c r="B16" t="s">
        <v>16</v>
      </c>
      <c r="C16">
        <v>400</v>
      </c>
      <c r="D16" s="1">
        <f t="shared" si="0"/>
        <v>41.887902047863911</v>
      </c>
      <c r="E16">
        <v>1.73</v>
      </c>
      <c r="F16" s="1">
        <f t="shared" si="1"/>
        <v>72.466070542804559</v>
      </c>
      <c r="G16">
        <v>235.7</v>
      </c>
      <c r="H16">
        <v>1.04</v>
      </c>
      <c r="I16">
        <v>0.76</v>
      </c>
      <c r="J16">
        <v>556</v>
      </c>
      <c r="K16" s="1">
        <f t="shared" si="2"/>
        <v>0.13033465924964849</v>
      </c>
    </row>
    <row r="17" spans="1:11" x14ac:dyDescent="0.25">
      <c r="B17" t="s">
        <v>17</v>
      </c>
      <c r="C17">
        <v>300</v>
      </c>
      <c r="D17" s="1">
        <f t="shared" si="0"/>
        <v>31.415926535897931</v>
      </c>
      <c r="E17">
        <v>1.68</v>
      </c>
      <c r="F17" s="1">
        <f t="shared" si="1"/>
        <v>52.778756580308524</v>
      </c>
      <c r="G17">
        <v>234.5</v>
      </c>
      <c r="H17">
        <v>1.06</v>
      </c>
      <c r="I17">
        <v>0.75</v>
      </c>
      <c r="J17">
        <v>563</v>
      </c>
      <c r="K17" s="1">
        <f t="shared" si="2"/>
        <v>9.3745571190601285E-2</v>
      </c>
    </row>
    <row r="18" spans="1:11" x14ac:dyDescent="0.25">
      <c r="B18" t="s">
        <v>18</v>
      </c>
      <c r="C18">
        <v>200</v>
      </c>
      <c r="D18" s="1">
        <f t="shared" si="0"/>
        <v>20.943951023931955</v>
      </c>
      <c r="E18">
        <v>1.64</v>
      </c>
      <c r="F18" s="1">
        <f t="shared" si="1"/>
        <v>34.348079679248407</v>
      </c>
      <c r="G18">
        <v>235</v>
      </c>
      <c r="H18">
        <v>1.08</v>
      </c>
      <c r="I18">
        <v>0.74</v>
      </c>
      <c r="J18">
        <v>566</v>
      </c>
      <c r="K18" s="1">
        <f t="shared" si="2"/>
        <v>6.0685653143548422E-2</v>
      </c>
    </row>
    <row r="19" spans="1:11" x14ac:dyDescent="0.25">
      <c r="B19" t="s">
        <v>19</v>
      </c>
      <c r="C19">
        <v>100</v>
      </c>
      <c r="D19" s="1">
        <f t="shared" si="0"/>
        <v>10.471975511965978</v>
      </c>
      <c r="E19">
        <v>1.62</v>
      </c>
      <c r="F19" s="1">
        <f t="shared" si="1"/>
        <v>16.964600329384886</v>
      </c>
      <c r="G19">
        <v>234.9</v>
      </c>
      <c r="H19">
        <v>1.0900000000000001</v>
      </c>
      <c r="I19">
        <v>0.74</v>
      </c>
      <c r="J19">
        <v>568</v>
      </c>
      <c r="K19" s="1">
        <f t="shared" si="2"/>
        <v>2.9867254101029729E-2</v>
      </c>
    </row>
    <row r="20" spans="1:11" x14ac:dyDescent="0.25">
      <c r="A20" t="s">
        <v>21</v>
      </c>
      <c r="B20" t="s">
        <v>20</v>
      </c>
      <c r="C20">
        <v>20</v>
      </c>
      <c r="D20" s="1">
        <f t="shared" si="0"/>
        <v>2.0943951023931953</v>
      </c>
      <c r="E20">
        <v>1.6</v>
      </c>
      <c r="F20" s="1">
        <f t="shared" si="1"/>
        <v>3.3510321638291125</v>
      </c>
      <c r="G20">
        <v>234</v>
      </c>
      <c r="H20">
        <v>1.1000000000000001</v>
      </c>
      <c r="I20">
        <v>0.74</v>
      </c>
      <c r="J20">
        <v>572</v>
      </c>
      <c r="K20" s="1">
        <f t="shared" si="2"/>
        <v>5.858447838862085E-3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2019-02-08T06:27:03Z</dcterms:modified>
</cp:coreProperties>
</file>