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iyuliu/Desktop/PKU-Undergraduate-Course-Public/生物化学实验(Biochemistry Lab)/Week 3/"/>
    </mc:Choice>
  </mc:AlternateContent>
  <xr:revisionPtr revIDLastSave="0" documentId="13_ncr:1_{0166C1CA-2B79-8848-BC39-9DC3B7DFCFA8}" xr6:coauthVersionLast="47" xr6:coauthVersionMax="47" xr10:uidLastSave="{00000000-0000-0000-0000-000000000000}"/>
  <bookViews>
    <workbookView xWindow="0" yWindow="740" windowWidth="30240" windowHeight="18900" xr2:uid="{011684E9-D089-6A4F-A07B-345BA39B17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1" i="1"/>
  <c r="D17" i="1"/>
  <c r="D18" i="1"/>
  <c r="D19" i="1"/>
  <c r="D20" i="1"/>
  <c r="D16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<sst xmlns="http://schemas.openxmlformats.org/spreadsheetml/2006/main" count="12" uniqueCount="6">
  <si>
    <t>T(min)</t>
  </si>
  <si>
    <t>ABS</t>
  </si>
  <si>
    <t>ΔABS</t>
  </si>
  <si>
    <t>dABS/dT, T=0, k=0.4036</t>
  </si>
  <si>
    <t>dABS/dT, T=0, k=0.4171</t>
  </si>
  <si>
    <t>dABS/dT, T=0, k=0.3584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</si>
</sst>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aseline="0"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玻璃匀浆器</a:t>
            </a:r>
            <a:endParaRPr lang="en-US"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75694444444444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ABS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0.17199999999999999</c:v>
                </c:pt>
                <c:pt idx="2">
                  <c:v>0.30499999999999999</c:v>
                </c:pt>
                <c:pt idx="3">
                  <c:v>0.42</c:v>
                </c:pt>
                <c:pt idx="4">
                  <c:v>0.52200000000000002</c:v>
                </c:pt>
                <c:pt idx="5">
                  <c:v>0.61499999999999999</c:v>
                </c:pt>
                <c:pt idx="6">
                  <c:v>0.7</c:v>
                </c:pt>
                <c:pt idx="7">
                  <c:v>0.77700000000000002</c:v>
                </c:pt>
                <c:pt idx="8">
                  <c:v>0.84899999999999998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A-FC48-97D8-E66ED7391CF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ΔABS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1">
                  <c:v>0.17199999999999999</c:v>
                </c:pt>
                <c:pt idx="2">
                  <c:v>0.13300000000000001</c:v>
                </c:pt>
                <c:pt idx="3">
                  <c:v>0.115</c:v>
                </c:pt>
                <c:pt idx="4">
                  <c:v>0.10199999999999999</c:v>
                </c:pt>
                <c:pt idx="5">
                  <c:v>9.2999999999999999E-2</c:v>
                </c:pt>
                <c:pt idx="6">
                  <c:v>8.5000000000000006E-2</c:v>
                </c:pt>
                <c:pt idx="7">
                  <c:v>7.6999999999999999E-2</c:v>
                </c:pt>
                <c:pt idx="8">
                  <c:v>7.1999999999999995E-2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6A-FC48-97D8-E66ED7391CF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dABS/dT, T=0, k=0.4036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0.20180000000000001</c:v>
                </c:pt>
                <c:pt idx="2">
                  <c:v>0.40360000000000001</c:v>
                </c:pt>
                <c:pt idx="3">
                  <c:v>0.60540000000000005</c:v>
                </c:pt>
                <c:pt idx="4">
                  <c:v>0.80720000000000003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C6A-FC48-97D8-E66ED7391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711696"/>
        <c:axId val="1149713472"/>
      </c:scatterChart>
      <c:valAx>
        <c:axId val="11497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</a:t>
                </a:r>
                <a:r>
                  <a:rPr lang="zh-CN" altLang="en-US"/>
                  <a:t> </a:t>
                </a:r>
                <a:r>
                  <a:rPr lang="en-US"/>
                  <a:t>/</a:t>
                </a:r>
                <a:r>
                  <a:rPr lang="zh-CN" altLang="en-US"/>
                  <a:t> </a:t>
                </a:r>
                <a:r>
                  <a:rPr lang="en-US"/>
                  <a:t>min</a:t>
                </a:r>
              </a:p>
            </c:rich>
          </c:tx>
          <c:layout>
            <c:manualLayout>
              <c:xMode val="edge"/>
              <c:yMode val="edge"/>
              <c:x val="0.45447900262467189"/>
              <c:y val="0.87298592884222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49713472"/>
        <c:crosses val="autoZero"/>
        <c:crossBetween val="midCat"/>
      </c:valAx>
      <c:valAx>
        <c:axId val="1149713472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  <a:r>
                  <a:rPr lang="en-US" altLang="zh-CN" sz="700"/>
                  <a:t>340nm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4971169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电动匀浆器</a:t>
            </a:r>
          </a:p>
        </c:rich>
      </c:tx>
      <c:layout>
        <c:manualLayout>
          <c:xMode val="edge"/>
          <c:yMode val="edge"/>
          <c:x val="0.372916666666666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ABS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Sheet1!$A$16:$A$24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Sheet1!$B$16:$B$24</c:f>
              <c:numCache>
                <c:formatCode>General</c:formatCode>
                <c:ptCount val="9"/>
                <c:pt idx="0">
                  <c:v>0</c:v>
                </c:pt>
                <c:pt idx="1">
                  <c:v>0.17799999999999999</c:v>
                </c:pt>
                <c:pt idx="2">
                  <c:v>0.316</c:v>
                </c:pt>
                <c:pt idx="3">
                  <c:v>0.433</c:v>
                </c:pt>
                <c:pt idx="4">
                  <c:v>0.53900000000000003</c:v>
                </c:pt>
                <c:pt idx="5">
                  <c:v>0.63300000000000001</c:v>
                </c:pt>
                <c:pt idx="6">
                  <c:v>0.72199999999999998</c:v>
                </c:pt>
                <c:pt idx="7">
                  <c:v>0.80300000000000005</c:v>
                </c:pt>
                <c:pt idx="8">
                  <c:v>0.88200000000000001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B5-B347-AEB7-8204C22A7815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ΔABS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Sheet1!$A$16:$A$24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Sheet1!$C$16:$C$24</c:f>
              <c:numCache>
                <c:formatCode>General</c:formatCode>
                <c:ptCount val="9"/>
                <c:pt idx="1">
                  <c:v>0.17799999999999999</c:v>
                </c:pt>
                <c:pt idx="2">
                  <c:v>0.13800000000000001</c:v>
                </c:pt>
                <c:pt idx="3">
                  <c:v>0.11700000000000001</c:v>
                </c:pt>
                <c:pt idx="4">
                  <c:v>0.105</c:v>
                </c:pt>
                <c:pt idx="5">
                  <c:v>9.5000000000000001E-2</c:v>
                </c:pt>
                <c:pt idx="6">
                  <c:v>8.7999999999999995E-2</c:v>
                </c:pt>
                <c:pt idx="7">
                  <c:v>8.1000000000000003E-2</c:v>
                </c:pt>
                <c:pt idx="8">
                  <c:v>7.9000000000000001E-2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B5-B347-AEB7-8204C22A7815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dABS/dT, T=0, k=0.4171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Sheet1!$A$16:$A$24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Sheet1!$D$16:$D$24</c:f>
              <c:numCache>
                <c:formatCode>General</c:formatCode>
                <c:ptCount val="9"/>
                <c:pt idx="0">
                  <c:v>0</c:v>
                </c:pt>
                <c:pt idx="1">
                  <c:v>0.20855000000000001</c:v>
                </c:pt>
                <c:pt idx="2">
                  <c:v>0.41710000000000003</c:v>
                </c:pt>
                <c:pt idx="3">
                  <c:v>0.62565000000000004</c:v>
                </c:pt>
                <c:pt idx="4">
                  <c:v>0.83420000000000005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B5-B347-AEB7-8204C22A7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533392"/>
        <c:axId val="1134539040"/>
      </c:scatterChart>
      <c:valAx>
        <c:axId val="11345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kern="1200" baseline="0">
                    <a:solidFill>
                      <a:srgbClr val="7F7F7F"/>
                    </a:solidFill>
                    <a:effectLst/>
                    <a:latin typeface="Calibri" panose="020F0502020204030204" pitchFamily="34" charset="0"/>
                    <a:ea typeface="+mn-ea"/>
                  </a:rPr>
                  <a:t>T</a:t>
                </a:r>
                <a:r>
                  <a:rPr lang="zh-CN" altLang="en-US" sz="900" b="1" i="0" kern="1200" baseline="0">
                    <a:solidFill>
                      <a:srgbClr val="7F7F7F"/>
                    </a:solidFill>
                    <a:effectLst/>
                    <a:latin typeface="Calibri" panose="020F0502020204030204" pitchFamily="34" charset="0"/>
                    <a:ea typeface="Calibri" panose="020F0502020204030204" pitchFamily="34" charset="0"/>
                  </a:rPr>
                  <a:t> </a:t>
                </a:r>
                <a:r>
                  <a:rPr lang="en-US" sz="900" b="1" i="0" kern="1200" baseline="0">
                    <a:solidFill>
                      <a:srgbClr val="7F7F7F"/>
                    </a:solidFill>
                    <a:effectLst/>
                    <a:latin typeface="Calibri" panose="020F0502020204030204" pitchFamily="34" charset="0"/>
                  </a:rPr>
                  <a:t>/</a:t>
                </a:r>
                <a:r>
                  <a:rPr lang="zh-CN" altLang="en-US" sz="900" b="1" i="0" kern="1200" baseline="0">
                    <a:solidFill>
                      <a:srgbClr val="7F7F7F"/>
                    </a:solidFill>
                    <a:effectLst/>
                    <a:latin typeface="Calibri" panose="020F0502020204030204" pitchFamily="34" charset="0"/>
                    <a:ea typeface="Calibri" panose="020F0502020204030204" pitchFamily="34" charset="0"/>
                  </a:rPr>
                  <a:t> </a:t>
                </a:r>
                <a:r>
                  <a:rPr lang="en-US" sz="900" b="1" i="0" kern="1200" baseline="0">
                    <a:solidFill>
                      <a:srgbClr val="7F7F7F"/>
                    </a:solidFill>
                    <a:effectLst/>
                    <a:latin typeface="Calibri" panose="020F0502020204030204" pitchFamily="34" charset="0"/>
                  </a:rPr>
                  <a:t>min</a:t>
                </a:r>
                <a:endParaRPr lang="en-CN">
                  <a:effectLst/>
                </a:endParaRPr>
              </a:p>
            </c:rich>
          </c:tx>
          <c:layout>
            <c:manualLayout>
              <c:xMode val="edge"/>
              <c:yMode val="edge"/>
              <c:x val="0.45618044619422571"/>
              <c:y val="0.88224518810148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34539040"/>
        <c:crosses val="autoZero"/>
        <c:crossBetween val="midCat"/>
      </c:valAx>
      <c:valAx>
        <c:axId val="113453904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7F7F7F"/>
                    </a:solidFill>
                    <a:effectLst/>
                    <a:latin typeface="Calibri" panose="020F0502020204030204" pitchFamily="34" charset="0"/>
                  </a:rPr>
                  <a:t>A</a:t>
                </a:r>
                <a:r>
                  <a:rPr lang="en-US" sz="800" b="1" i="0" kern="1200" baseline="0">
                    <a:solidFill>
                      <a:srgbClr val="7F7F7F"/>
                    </a:solidFill>
                    <a:effectLst/>
                    <a:latin typeface="Calibri" panose="020F0502020204030204" pitchFamily="34" charset="0"/>
                    <a:ea typeface="等线" panose="02010600030101010101" pitchFamily="2" charset="-122"/>
                  </a:rPr>
                  <a:t>340nm</a:t>
                </a:r>
                <a:r>
                  <a:rPr lang="en-US" sz="1000" b="1" i="0" kern="1200" baseline="0">
                    <a:solidFill>
                      <a:srgbClr val="7F7F7F"/>
                    </a:solidFill>
                    <a:effectLst/>
                    <a:latin typeface="Calibri" panose="020F0502020204030204" pitchFamily="34" charset="0"/>
                  </a:rPr>
                  <a:t> </a:t>
                </a:r>
                <a:endParaRPr lang="en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3453339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生物样品均质器</a:t>
            </a:r>
          </a:p>
        </c:rich>
      </c:tx>
      <c:layout>
        <c:manualLayout>
          <c:xMode val="edge"/>
          <c:yMode val="edge"/>
          <c:x val="0.326527777777777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ABS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Sheet1!$A$31:$A$39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Sheet1!$B$31:$B$39</c:f>
              <c:numCache>
                <c:formatCode>General</c:formatCode>
                <c:ptCount val="9"/>
                <c:pt idx="0">
                  <c:v>0</c:v>
                </c:pt>
                <c:pt idx="1">
                  <c:v>0.156</c:v>
                </c:pt>
                <c:pt idx="2">
                  <c:v>0.28199999999999997</c:v>
                </c:pt>
                <c:pt idx="3">
                  <c:v>0.39100000000000001</c:v>
                </c:pt>
                <c:pt idx="4">
                  <c:v>0.49099999999999999</c:v>
                </c:pt>
                <c:pt idx="5">
                  <c:v>0.58299999999999996</c:v>
                </c:pt>
                <c:pt idx="6">
                  <c:v>0.66700000000000004</c:v>
                </c:pt>
                <c:pt idx="7">
                  <c:v>0.745</c:v>
                </c:pt>
                <c:pt idx="8">
                  <c:v>0.81699999999999995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59-2545-8958-646BDE11E67E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ΔABS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Sheet1!$A$31:$A$39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Sheet1!$C$31:$C$39</c:f>
              <c:numCache>
                <c:formatCode>General</c:formatCode>
                <c:ptCount val="9"/>
                <c:pt idx="1">
                  <c:v>0.156</c:v>
                </c:pt>
                <c:pt idx="2">
                  <c:v>0.126</c:v>
                </c:pt>
                <c:pt idx="3">
                  <c:v>0.109</c:v>
                </c:pt>
                <c:pt idx="4">
                  <c:v>0.1</c:v>
                </c:pt>
                <c:pt idx="5">
                  <c:v>9.0999999999999998E-2</c:v>
                </c:pt>
                <c:pt idx="6">
                  <c:v>8.4000000000000005E-2</c:v>
                </c:pt>
                <c:pt idx="7">
                  <c:v>7.8E-2</c:v>
                </c:pt>
                <c:pt idx="8">
                  <c:v>7.1999999999999995E-2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59-2545-8958-646BDE11E67E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dABS/dT, T=0, k=0.3584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Sheet1!$A$31:$A$39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Sheet1!$D$31:$D$39</c:f>
              <c:numCache>
                <c:formatCode>General</c:formatCode>
                <c:ptCount val="9"/>
                <c:pt idx="0">
                  <c:v>0</c:v>
                </c:pt>
                <c:pt idx="1">
                  <c:v>0.1792</c:v>
                </c:pt>
                <c:pt idx="2">
                  <c:v>0.3584</c:v>
                </c:pt>
                <c:pt idx="3">
                  <c:v>0.53759999999999997</c:v>
                </c:pt>
                <c:pt idx="4">
                  <c:v>0.71679999999999999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59-2545-8958-646BDE11E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705808"/>
        <c:axId val="884839328"/>
      </c:scatterChart>
      <c:valAx>
        <c:axId val="20167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</a:t>
                </a:r>
                <a:r>
                  <a:rPr lang="zh-CN" altLang="en-US"/>
                  <a:t> </a:t>
                </a:r>
                <a:r>
                  <a:rPr lang="en-US" altLang="zh-CN"/>
                  <a:t>/</a:t>
                </a:r>
                <a:r>
                  <a:rPr lang="zh-CN" altLang="en-US"/>
                  <a:t> </a:t>
                </a:r>
                <a:r>
                  <a:rPr lang="en-US" altLang="zh-CN"/>
                  <a:t>min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447900262467189"/>
              <c:y val="0.88224518810148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84839328"/>
        <c:crosses val="autoZero"/>
        <c:crossBetween val="midCat"/>
      </c:valAx>
      <c:valAx>
        <c:axId val="8848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kern="1200" baseline="0">
                    <a:solidFill>
                      <a:srgbClr val="7F7F7F"/>
                    </a:solidFill>
                    <a:effectLst/>
                    <a:latin typeface="Calibri" panose="020F0502020204030204" pitchFamily="34" charset="0"/>
                  </a:rPr>
                  <a:t>A</a:t>
                </a:r>
                <a:r>
                  <a:rPr lang="en-US" sz="800" b="1" i="0" kern="1200" baseline="0">
                    <a:solidFill>
                      <a:srgbClr val="7F7F7F"/>
                    </a:solidFill>
                    <a:effectLst/>
                    <a:latin typeface="Calibri" panose="020F0502020204030204" pitchFamily="34" charset="0"/>
                    <a:ea typeface="等线" panose="02010600030101010101" pitchFamily="2" charset="-122"/>
                  </a:rPr>
                  <a:t>340nm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1670580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370269</xdr:colOff>
      <xdr:row>0</xdr:row>
      <xdr:rowOff>1251</xdr:rowOff>
    </xdr:from>
    <xdr:to>
      <xdr:col>11</xdr:col>
      <xdr:colOff>5368</xdr:colOff>
      <xdr:row>13</xdr:row>
      <xdr:rowOff>70296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938636-9C70-444E-9EF5-4F3693FD8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370267</xdr:colOff>
      <xdr:row>14</xdr:row>
      <xdr:rowOff>130935</xdr:rowOff>
    </xdr:from>
    <xdr:to>
      <xdr:col>11</xdr:col>
      <xdr:colOff>5366</xdr:colOff>
      <xdr:row>27</xdr:row>
      <xdr:rowOff>199980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962A23-CE74-7C47-8B58-7D7318721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356852</xdr:colOff>
      <xdr:row>29</xdr:row>
      <xdr:rowOff>166710</xdr:rowOff>
    </xdr:from>
    <xdr:to>
      <xdr:col>10</xdr:col>
      <xdr:colOff>814768</xdr:colOff>
      <xdr:row>43</xdr:row>
      <xdr:rowOff>30051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C67966-1736-2B4A-9EE7-813DA8E94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24A5-076C-C445-A0C6-3D89949EB293}">
  <dimension ref="A1:D39"/>
  <sheetViews>
    <sheetView tabSelected="1" zoomScale="101" zoomScaleNormal="100" workbookViewId="0">
      <selection activeCell="N8" sqref="N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D2">
        <f>0.4036*A2</f>
        <v>0</v>
      </c>
    </row>
    <row r="3" spans="1:4" x14ac:dyDescent="0.2">
      <c r="A3">
        <v>0.5</v>
      </c>
      <c r="B3">
        <v>0.17199999999999999</v>
      </c>
      <c r="C3">
        <v>0.17199999999999999</v>
      </c>
      <c r="D3">
        <f t="shared" ref="D3:D6" si="0">0.4036*A3</f>
        <v>0.20180000000000001</v>
      </c>
    </row>
    <row r="4" spans="1:4" x14ac:dyDescent="0.2">
      <c r="A4">
        <v>1</v>
      </c>
      <c r="B4">
        <v>0.30499999999999999</v>
      </c>
      <c r="C4">
        <v>0.13300000000000001</v>
      </c>
      <c r="D4">
        <f t="shared" si="0"/>
        <v>0.40360000000000001</v>
      </c>
    </row>
    <row r="5" spans="1:4" x14ac:dyDescent="0.2">
      <c r="A5">
        <v>1.5</v>
      </c>
      <c r="B5">
        <v>0.42</v>
      </c>
      <c r="C5">
        <v>0.115</v>
      </c>
      <c r="D5">
        <f t="shared" si="0"/>
        <v>0.60540000000000005</v>
      </c>
    </row>
    <row r="6" spans="1:4" x14ac:dyDescent="0.2">
      <c r="A6">
        <v>2</v>
      </c>
      <c r="B6">
        <v>0.52200000000000002</v>
      </c>
      <c r="C6">
        <v>0.10199999999999999</v>
      </c>
      <c r="D6">
        <f t="shared" si="0"/>
        <v>0.80720000000000003</v>
      </c>
    </row>
    <row r="7" spans="1:4" x14ac:dyDescent="0.2">
      <c r="A7">
        <v>2.5</v>
      </c>
      <c r="B7">
        <v>0.61499999999999999</v>
      </c>
      <c r="C7">
        <v>9.2999999999999999E-2</v>
      </c>
    </row>
    <row r="8" spans="1:4" x14ac:dyDescent="0.2">
      <c r="A8">
        <v>3</v>
      </c>
      <c r="B8">
        <v>0.7</v>
      </c>
      <c r="C8">
        <v>8.5000000000000006E-2</v>
      </c>
    </row>
    <row r="9" spans="1:4" x14ac:dyDescent="0.2">
      <c r="A9">
        <v>3.5</v>
      </c>
      <c r="B9">
        <v>0.77700000000000002</v>
      </c>
      <c r="C9">
        <v>7.6999999999999999E-2</v>
      </c>
    </row>
    <row r="10" spans="1:4" x14ac:dyDescent="0.2">
      <c r="A10">
        <v>4</v>
      </c>
      <c r="B10">
        <v>0.84899999999999998</v>
      </c>
      <c r="C10">
        <v>7.1999999999999995E-2</v>
      </c>
    </row>
    <row r="15" spans="1:4" x14ac:dyDescent="0.2">
      <c r="A15" t="s">
        <v>0</v>
      </c>
      <c r="B15" t="s">
        <v>1</v>
      </c>
      <c r="C15" t="s">
        <v>2</v>
      </c>
      <c r="D15" t="s">
        <v>4</v>
      </c>
    </row>
    <row r="16" spans="1:4" x14ac:dyDescent="0.2">
      <c r="A16">
        <v>0</v>
      </c>
      <c r="B16">
        <v>0</v>
      </c>
      <c r="D16">
        <f>0.4171*A16</f>
        <v>0</v>
      </c>
    </row>
    <row r="17" spans="1:4" x14ac:dyDescent="0.2">
      <c r="A17">
        <v>0.5</v>
      </c>
      <c r="B17">
        <v>0.17799999999999999</v>
      </c>
      <c r="C17">
        <v>0.17799999999999999</v>
      </c>
      <c r="D17">
        <f t="shared" ref="D17:D20" si="1">0.4171*A17</f>
        <v>0.20855000000000001</v>
      </c>
    </row>
    <row r="18" spans="1:4" x14ac:dyDescent="0.2">
      <c r="A18">
        <v>1</v>
      </c>
      <c r="B18">
        <v>0.316</v>
      </c>
      <c r="C18">
        <v>0.13800000000000001</v>
      </c>
      <c r="D18">
        <f t="shared" si="1"/>
        <v>0.41710000000000003</v>
      </c>
    </row>
    <row r="19" spans="1:4" x14ac:dyDescent="0.2">
      <c r="A19">
        <v>1.5</v>
      </c>
      <c r="B19">
        <v>0.433</v>
      </c>
      <c r="C19">
        <v>0.11700000000000001</v>
      </c>
      <c r="D19">
        <f t="shared" si="1"/>
        <v>0.62565000000000004</v>
      </c>
    </row>
    <row r="20" spans="1:4" x14ac:dyDescent="0.2">
      <c r="A20">
        <v>2</v>
      </c>
      <c r="B20">
        <v>0.53900000000000003</v>
      </c>
      <c r="C20">
        <v>0.105</v>
      </c>
      <c r="D20">
        <f t="shared" si="1"/>
        <v>0.83420000000000005</v>
      </c>
    </row>
    <row r="21" spans="1:4" x14ac:dyDescent="0.2">
      <c r="A21">
        <v>2.5</v>
      </c>
      <c r="B21">
        <v>0.63300000000000001</v>
      </c>
      <c r="C21">
        <v>9.5000000000000001E-2</v>
      </c>
    </row>
    <row r="22" spans="1:4" x14ac:dyDescent="0.2">
      <c r="A22">
        <v>3</v>
      </c>
      <c r="B22">
        <v>0.72199999999999998</v>
      </c>
      <c r="C22">
        <v>8.7999999999999995E-2</v>
      </c>
    </row>
    <row r="23" spans="1:4" x14ac:dyDescent="0.2">
      <c r="A23">
        <v>3.5</v>
      </c>
      <c r="B23">
        <v>0.80300000000000005</v>
      </c>
      <c r="C23">
        <v>8.1000000000000003E-2</v>
      </c>
    </row>
    <row r="24" spans="1:4" x14ac:dyDescent="0.2">
      <c r="A24">
        <v>4</v>
      </c>
      <c r="B24">
        <v>0.88200000000000001</v>
      </c>
      <c r="C24">
        <v>7.9000000000000001E-2</v>
      </c>
    </row>
    <row r="30" spans="1:4" x14ac:dyDescent="0.2">
      <c r="A30" t="s">
        <v>0</v>
      </c>
      <c r="B30" t="s">
        <v>1</v>
      </c>
      <c r="C30" t="s">
        <v>2</v>
      </c>
      <c r="D30" t="s">
        <v>5</v>
      </c>
    </row>
    <row r="31" spans="1:4" x14ac:dyDescent="0.2">
      <c r="A31">
        <v>0</v>
      </c>
      <c r="B31">
        <v>0</v>
      </c>
      <c r="D31">
        <f>0.3584*A31</f>
        <v>0</v>
      </c>
    </row>
    <row r="32" spans="1:4" x14ac:dyDescent="0.2">
      <c r="A32">
        <v>0.5</v>
      </c>
      <c r="B32">
        <v>0.156</v>
      </c>
      <c r="C32">
        <v>0.156</v>
      </c>
      <c r="D32">
        <f t="shared" ref="D32:D35" si="2">0.3584*A32</f>
        <v>0.1792</v>
      </c>
    </row>
    <row r="33" spans="1:4" x14ac:dyDescent="0.2">
      <c r="A33">
        <v>1</v>
      </c>
      <c r="B33">
        <v>0.28199999999999997</v>
      </c>
      <c r="C33">
        <v>0.126</v>
      </c>
      <c r="D33">
        <f t="shared" si="2"/>
        <v>0.3584</v>
      </c>
    </row>
    <row r="34" spans="1:4" x14ac:dyDescent="0.2">
      <c r="A34">
        <v>1.5</v>
      </c>
      <c r="B34">
        <v>0.39100000000000001</v>
      </c>
      <c r="C34">
        <v>0.109</v>
      </c>
      <c r="D34">
        <f t="shared" si="2"/>
        <v>0.53759999999999997</v>
      </c>
    </row>
    <row r="35" spans="1:4" x14ac:dyDescent="0.2">
      <c r="A35">
        <v>2</v>
      </c>
      <c r="B35">
        <v>0.49099999999999999</v>
      </c>
      <c r="C35">
        <v>0.1</v>
      </c>
      <c r="D35">
        <f t="shared" si="2"/>
        <v>0.71679999999999999</v>
      </c>
    </row>
    <row r="36" spans="1:4" x14ac:dyDescent="0.2">
      <c r="A36">
        <v>2.5</v>
      </c>
      <c r="B36">
        <v>0.58299999999999996</v>
      </c>
      <c r="C36">
        <v>9.0999999999999998E-2</v>
      </c>
    </row>
    <row r="37" spans="1:4" x14ac:dyDescent="0.2">
      <c r="A37">
        <v>3</v>
      </c>
      <c r="B37">
        <v>0.66700000000000004</v>
      </c>
      <c r="C37">
        <v>8.4000000000000005E-2</v>
      </c>
    </row>
    <row r="38" spans="1:4" x14ac:dyDescent="0.2">
      <c r="A38">
        <v>3.5</v>
      </c>
      <c r="B38">
        <v>0.745</v>
      </c>
      <c r="C38">
        <v>7.8E-2</v>
      </c>
    </row>
    <row r="39" spans="1:4" x14ac:dyDescent="0.2">
      <c r="A39">
        <v>4</v>
      </c>
      <c r="B39">
        <v>0.81699999999999995</v>
      </c>
      <c r="C39">
        <v>7.1999999999999995E-2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2024-10-03T04:42:39Z</dcterms:created>
  <dcterms:modified xsi:type="dcterms:W3CDTF">2024-10-03T06:33:50Z</dcterms:modified>
</cp:coreProperties>
</file>