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uliu/Desktop/PKU-Undergraduate-Course-Public/生物化学实验(Biochemistry Lab)/Week 3/"/>
    </mc:Choice>
  </mc:AlternateContent>
  <xr:revisionPtr revIDLastSave="0" documentId="13_ncr:1_{8BAC635C-A808-4C40-9123-131DFC5653E0}" xr6:coauthVersionLast="47" xr6:coauthVersionMax="47" xr10:uidLastSave="{00000000-0000-0000-0000-000000000000}"/>
  <bookViews>
    <workbookView xWindow="0" yWindow="740" windowWidth="30240" windowHeight="18900" xr2:uid="{7C6A75D6-F2AE-564B-847D-CA0CF7A9C0A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3" i="1"/>
  <c r="D18" i="1"/>
  <c r="D19" i="1"/>
  <c r="D20" i="1"/>
  <c r="D21" i="1"/>
  <c r="D1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<sst xmlns="http://schemas.openxmlformats.org/spreadsheetml/2006/main" count="12" uniqueCount="6">
  <si>
    <t>T(min)</t>
  </si>
  <si>
    <t>ABS</t>
  </si>
  <si>
    <t>ΔABS</t>
  </si>
  <si>
    <t>dABS/dT, T=0, k=0.3432</t>
  </si>
  <si>
    <t>dABS/dT, T=0, k=0.3892</t>
  </si>
  <si>
    <t>dABS/dT, T=0, k=0.4477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</si>
</sst>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= 6.0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0.14000000000000001</c:v>
                </c:pt>
                <c:pt idx="2">
                  <c:v>0.246</c:v>
                </c:pt>
                <c:pt idx="3">
                  <c:v>0.33700000000000002</c:v>
                </c:pt>
                <c:pt idx="4">
                  <c:v>0.41499999999999998</c:v>
                </c:pt>
                <c:pt idx="5">
                  <c:v>0.48599999999999999</c:v>
                </c:pt>
                <c:pt idx="6">
                  <c:v>0.55000000000000004</c:v>
                </c:pt>
                <c:pt idx="7">
                  <c:v>0.61699999999999999</c:v>
                </c:pt>
                <c:pt idx="8">
                  <c:v>0.67400000000000004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1-8741-9D59-3F67440476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ΔABS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0.106</c:v>
                </c:pt>
                <c:pt idx="3">
                  <c:v>9.0999999999999998E-2</c:v>
                </c:pt>
                <c:pt idx="4">
                  <c:v>7.8E-2</c:v>
                </c:pt>
                <c:pt idx="5">
                  <c:v>7.0000000000000007E-2</c:v>
                </c:pt>
                <c:pt idx="6">
                  <c:v>6.4000000000000001E-2</c:v>
                </c:pt>
                <c:pt idx="7">
                  <c:v>6.7000000000000004E-2</c:v>
                </c:pt>
                <c:pt idx="8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1-8741-9D59-3F67440476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dABS/dT, T=0, k=0.3432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0.1716</c:v>
                </c:pt>
                <c:pt idx="2">
                  <c:v>0.34320000000000001</c:v>
                </c:pt>
                <c:pt idx="3">
                  <c:v>0.51480000000000004</c:v>
                </c:pt>
                <c:pt idx="4">
                  <c:v>0.68640000000000001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1-8741-9D59-3F674404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81184"/>
        <c:axId val="1864978399"/>
      </c:scatterChart>
      <c:valAx>
        <c:axId val="12274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/ min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25678040244971"/>
              <c:y val="0.87761555847185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4978399"/>
        <c:crosses val="autoZero"/>
        <c:crossBetween val="midCat"/>
      </c:valAx>
      <c:valAx>
        <c:axId val="186497839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sz="800"/>
                  <a:t>340nm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274811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= 7.0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0</c:v>
                </c:pt>
                <c:pt idx="1">
                  <c:v>0.182</c:v>
                </c:pt>
                <c:pt idx="2">
                  <c:v>0.34100000000000003</c:v>
                </c:pt>
                <c:pt idx="3">
                  <c:v>0.48299999999999998</c:v>
                </c:pt>
                <c:pt idx="4">
                  <c:v>0.60799999999999998</c:v>
                </c:pt>
                <c:pt idx="5">
                  <c:v>0.72299999999999998</c:v>
                </c:pt>
                <c:pt idx="6">
                  <c:v>0.83299999999999996</c:v>
                </c:pt>
                <c:pt idx="7">
                  <c:v>0.93799999999999994</c:v>
                </c:pt>
                <c:pt idx="8">
                  <c:v>1.0329999999999999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E-8F4A-8498-6099879633B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ΔABS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Sheet1!$C$17:$C$25</c:f>
              <c:numCache>
                <c:formatCode>General</c:formatCode>
                <c:ptCount val="9"/>
                <c:pt idx="1">
                  <c:v>0.182</c:v>
                </c:pt>
                <c:pt idx="2">
                  <c:v>0.159</c:v>
                </c:pt>
                <c:pt idx="3">
                  <c:v>0.14099999999999999</c:v>
                </c:pt>
                <c:pt idx="4">
                  <c:v>0.125</c:v>
                </c:pt>
                <c:pt idx="5">
                  <c:v>0.115</c:v>
                </c:pt>
                <c:pt idx="6">
                  <c:v>0.11</c:v>
                </c:pt>
                <c:pt idx="7">
                  <c:v>0.105</c:v>
                </c:pt>
                <c:pt idx="8">
                  <c:v>9.6000000000000002E-2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E-8F4A-8498-6099879633B6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dABS/dT, T=0, k=0.3892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Sheet1!$D$17:$D$25</c:f>
              <c:numCache>
                <c:formatCode>General</c:formatCode>
                <c:ptCount val="9"/>
                <c:pt idx="0">
                  <c:v>0</c:v>
                </c:pt>
                <c:pt idx="1">
                  <c:v>0.1946</c:v>
                </c:pt>
                <c:pt idx="2">
                  <c:v>0.38919999999999999</c:v>
                </c:pt>
                <c:pt idx="3">
                  <c:v>0.58379999999999999</c:v>
                </c:pt>
                <c:pt idx="4">
                  <c:v>0.77839999999999998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E-8F4A-8498-60998796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492080"/>
        <c:axId val="615834608"/>
      </c:scatterChart>
      <c:valAx>
        <c:axId val="11344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/ min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84877871875035"/>
              <c:y val="0.88889935010126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834608"/>
        <c:crosses val="autoZero"/>
        <c:crossBetween val="midCat"/>
      </c:valAx>
      <c:valAx>
        <c:axId val="61583460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sz="800"/>
                  <a:t>340nm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44920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= 7.5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Sheet1!$A$33:$A$41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Sheet1!$B$33:$B$41</c:f>
              <c:numCache>
                <c:formatCode>General</c:formatCode>
                <c:ptCount val="9"/>
                <c:pt idx="0">
                  <c:v>0</c:v>
                </c:pt>
                <c:pt idx="1">
                  <c:v>0.20399999999999999</c:v>
                </c:pt>
                <c:pt idx="2">
                  <c:v>0.376</c:v>
                </c:pt>
                <c:pt idx="3">
                  <c:v>0.53400000000000003</c:v>
                </c:pt>
                <c:pt idx="4">
                  <c:v>0.67600000000000005</c:v>
                </c:pt>
                <c:pt idx="5">
                  <c:v>0.80700000000000005</c:v>
                </c:pt>
                <c:pt idx="6">
                  <c:v>0.92900000000000005</c:v>
                </c:pt>
                <c:pt idx="7">
                  <c:v>1.0389999999999999</c:v>
                </c:pt>
                <c:pt idx="8">
                  <c:v>1.157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A-AE47-8FAA-F99966080C43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ΔABS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Sheet1!$A$33:$A$41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Sheet1!$C$33:$C$41</c:f>
              <c:numCache>
                <c:formatCode>General</c:formatCode>
                <c:ptCount val="9"/>
                <c:pt idx="1">
                  <c:v>0.20399999999999999</c:v>
                </c:pt>
                <c:pt idx="2">
                  <c:v>0.17199999999999999</c:v>
                </c:pt>
                <c:pt idx="3">
                  <c:v>0.158</c:v>
                </c:pt>
                <c:pt idx="4">
                  <c:v>0.14199999999999999</c:v>
                </c:pt>
                <c:pt idx="5">
                  <c:v>0.13100000000000001</c:v>
                </c:pt>
                <c:pt idx="6">
                  <c:v>0.122</c:v>
                </c:pt>
                <c:pt idx="7">
                  <c:v>0.11</c:v>
                </c:pt>
                <c:pt idx="8">
                  <c:v>0.11799999999999999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A-AE47-8FAA-F99966080C43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dABS/dT, T=0, k=0.4477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Sheet1!$A$33:$A$41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Sheet1!$D$33:$D$41</c:f>
              <c:numCache>
                <c:formatCode>General</c:formatCode>
                <c:ptCount val="9"/>
                <c:pt idx="0">
                  <c:v>0</c:v>
                </c:pt>
                <c:pt idx="1">
                  <c:v>0.22384999999999999</c:v>
                </c:pt>
                <c:pt idx="2">
                  <c:v>0.44769999999999999</c:v>
                </c:pt>
                <c:pt idx="3">
                  <c:v>0.67154999999999998</c:v>
                </c:pt>
                <c:pt idx="4">
                  <c:v>0.89539999999999997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A-AE47-8FAA-F9996608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68384"/>
        <c:axId val="1133698192"/>
      </c:scatterChart>
      <c:valAx>
        <c:axId val="11338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min</a:t>
                </a:r>
              </a:p>
            </c:rich>
          </c:tx>
          <c:layout>
            <c:manualLayout>
              <c:xMode val="edge"/>
              <c:yMode val="edge"/>
              <c:x val="0.45384711286089241"/>
              <c:y val="0.8889814814814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3698192"/>
        <c:crosses val="autoZero"/>
        <c:crossBetween val="midCat"/>
      </c:valAx>
      <c:valAx>
        <c:axId val="11336981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sz="800"/>
                  <a:t>340nm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38683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69850</xdr:rowOff>
    </xdr:from>
    <xdr:to>
      <xdr:col>11</xdr:col>
      <xdr:colOff>552450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C8802-C533-F645-B039-5544062A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15</xdr:row>
      <xdr:rowOff>95250</xdr:rowOff>
    </xdr:from>
    <xdr:to>
      <xdr:col>11</xdr:col>
      <xdr:colOff>565150</xdr:colOff>
      <xdr:row>28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8736F-CE0B-C542-8D61-70507034C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115261</xdr:colOff>
      <xdr:row>30</xdr:row>
      <xdr:rowOff>95837</xdr:rowOff>
    </xdr:from>
    <xdr:to>
      <xdr:col>11</xdr:col>
      <xdr:colOff>578437</xdr:colOff>
      <xdr:row>44</xdr:row>
      <xdr:rowOff>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9652B-6E7B-564F-90D9-CD76A50A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ABS</v>
          </cell>
          <cell r="C1" t="str">
            <v>ΔABS</v>
          </cell>
          <cell r="D1" t="str">
            <v>dABS/dT, T=0, k=0.4036</v>
          </cell>
        </row>
        <row r="2">
          <cell r="A2">
            <v>0</v>
          </cell>
          <cell r="B2">
            <v>0</v>
          </cell>
          <cell r="D2">
            <v>0</v>
          </cell>
        </row>
        <row r="3">
          <cell r="A3">
            <v>0.5</v>
          </cell>
          <cell r="B3">
            <v>0.17199999999999999</v>
          </cell>
          <cell r="C3">
            <v>0.17199999999999999</v>
          </cell>
          <cell r="D3">
            <v>0.20180000000000001</v>
          </cell>
        </row>
        <row r="4">
          <cell r="A4">
            <v>1</v>
          </cell>
          <cell r="B4">
            <v>0.30499999999999999</v>
          </cell>
          <cell r="C4">
            <v>0.13300000000000001</v>
          </cell>
          <cell r="D4">
            <v>0.40360000000000001</v>
          </cell>
        </row>
        <row r="5">
          <cell r="A5">
            <v>1.5</v>
          </cell>
          <cell r="B5">
            <v>0.42</v>
          </cell>
          <cell r="C5">
            <v>0.115</v>
          </cell>
          <cell r="D5">
            <v>0.60540000000000005</v>
          </cell>
        </row>
        <row r="6">
          <cell r="A6">
            <v>2</v>
          </cell>
          <cell r="B6">
            <v>0.52200000000000002</v>
          </cell>
          <cell r="C6">
            <v>0.10199999999999999</v>
          </cell>
          <cell r="D6">
            <v>0.80720000000000003</v>
          </cell>
        </row>
        <row r="7">
          <cell r="A7">
            <v>2.5</v>
          </cell>
          <cell r="B7">
            <v>0.61499999999999999</v>
          </cell>
          <cell r="C7">
            <v>9.2999999999999999E-2</v>
          </cell>
        </row>
        <row r="8">
          <cell r="A8">
            <v>3</v>
          </cell>
          <cell r="B8">
            <v>0.7</v>
          </cell>
          <cell r="C8">
            <v>8.5000000000000006E-2</v>
          </cell>
        </row>
        <row r="9">
          <cell r="A9">
            <v>3.5</v>
          </cell>
          <cell r="B9">
            <v>0.77700000000000002</v>
          </cell>
          <cell r="C9">
            <v>7.6999999999999999E-2</v>
          </cell>
        </row>
        <row r="10">
          <cell r="A10">
            <v>4</v>
          </cell>
          <cell r="B10">
            <v>0.84899999999999998</v>
          </cell>
          <cell r="C10">
            <v>7.1999999999999995E-2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E7FF-BEF0-334A-AD0E-60F8C14BDEA4}">
  <dimension ref="A1:D41"/>
  <sheetViews>
    <sheetView tabSelected="1" topLeftCell="B1" zoomScaleNormal="100" workbookViewId="0">
      <selection activeCell="M8" sqref="M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D2">
        <f>0.3432*A2</f>
        <v>0</v>
      </c>
    </row>
    <row r="3" spans="1:4" x14ac:dyDescent="0.2">
      <c r="A3">
        <v>0.5</v>
      </c>
      <c r="B3">
        <v>0.14000000000000001</v>
      </c>
      <c r="C3">
        <v>0.14000000000000001</v>
      </c>
      <c r="D3">
        <f t="shared" ref="D3:D6" si="0">0.3432*A3</f>
        <v>0.1716</v>
      </c>
    </row>
    <row r="4" spans="1:4" x14ac:dyDescent="0.2">
      <c r="A4">
        <v>1</v>
      </c>
      <c r="B4">
        <v>0.246</v>
      </c>
      <c r="C4">
        <v>0.106</v>
      </c>
      <c r="D4">
        <f t="shared" si="0"/>
        <v>0.34320000000000001</v>
      </c>
    </row>
    <row r="5" spans="1:4" x14ac:dyDescent="0.2">
      <c r="A5">
        <v>1.5</v>
      </c>
      <c r="B5">
        <v>0.33700000000000002</v>
      </c>
      <c r="C5">
        <v>9.0999999999999998E-2</v>
      </c>
      <c r="D5">
        <f t="shared" si="0"/>
        <v>0.51480000000000004</v>
      </c>
    </row>
    <row r="6" spans="1:4" x14ac:dyDescent="0.2">
      <c r="A6">
        <v>2</v>
      </c>
      <c r="B6">
        <v>0.41499999999999998</v>
      </c>
      <c r="C6">
        <v>7.8E-2</v>
      </c>
      <c r="D6">
        <f t="shared" si="0"/>
        <v>0.68640000000000001</v>
      </c>
    </row>
    <row r="7" spans="1:4" x14ac:dyDescent="0.2">
      <c r="A7">
        <v>2.5</v>
      </c>
      <c r="B7">
        <v>0.48599999999999999</v>
      </c>
      <c r="C7">
        <v>7.0000000000000007E-2</v>
      </c>
    </row>
    <row r="8" spans="1:4" x14ac:dyDescent="0.2">
      <c r="A8">
        <v>3</v>
      </c>
      <c r="B8">
        <v>0.55000000000000004</v>
      </c>
      <c r="C8">
        <v>6.4000000000000001E-2</v>
      </c>
    </row>
    <row r="9" spans="1:4" x14ac:dyDescent="0.2">
      <c r="A9">
        <v>3.5</v>
      </c>
      <c r="B9">
        <v>0.61699999999999999</v>
      </c>
      <c r="C9">
        <v>6.7000000000000004E-2</v>
      </c>
    </row>
    <row r="10" spans="1:4" x14ac:dyDescent="0.2">
      <c r="A10">
        <v>4</v>
      </c>
      <c r="B10">
        <v>0.67400000000000004</v>
      </c>
      <c r="C10">
        <v>5.7000000000000002E-2</v>
      </c>
    </row>
    <row r="16" spans="1:4" x14ac:dyDescent="0.2">
      <c r="A16" t="s">
        <v>0</v>
      </c>
      <c r="B16" t="s">
        <v>1</v>
      </c>
      <c r="C16" t="s">
        <v>2</v>
      </c>
      <c r="D16" t="s">
        <v>4</v>
      </c>
    </row>
    <row r="17" spans="1:4" x14ac:dyDescent="0.2">
      <c r="A17">
        <v>0</v>
      </c>
      <c r="B17">
        <v>0</v>
      </c>
      <c r="D17">
        <f>0.3892*A17</f>
        <v>0</v>
      </c>
    </row>
    <row r="18" spans="1:4" x14ac:dyDescent="0.2">
      <c r="A18">
        <v>0.5</v>
      </c>
      <c r="B18">
        <v>0.182</v>
      </c>
      <c r="C18">
        <v>0.182</v>
      </c>
      <c r="D18">
        <f t="shared" ref="D18:D21" si="1">0.3892*A18</f>
        <v>0.1946</v>
      </c>
    </row>
    <row r="19" spans="1:4" x14ac:dyDescent="0.2">
      <c r="A19">
        <v>1</v>
      </c>
      <c r="B19">
        <v>0.34100000000000003</v>
      </c>
      <c r="C19">
        <v>0.159</v>
      </c>
      <c r="D19">
        <f t="shared" si="1"/>
        <v>0.38919999999999999</v>
      </c>
    </row>
    <row r="20" spans="1:4" x14ac:dyDescent="0.2">
      <c r="A20">
        <v>1.5</v>
      </c>
      <c r="B20">
        <v>0.48299999999999998</v>
      </c>
      <c r="C20">
        <v>0.14099999999999999</v>
      </c>
      <c r="D20">
        <f t="shared" si="1"/>
        <v>0.58379999999999999</v>
      </c>
    </row>
    <row r="21" spans="1:4" x14ac:dyDescent="0.2">
      <c r="A21">
        <v>2</v>
      </c>
      <c r="B21">
        <v>0.60799999999999998</v>
      </c>
      <c r="C21">
        <v>0.125</v>
      </c>
      <c r="D21">
        <f t="shared" si="1"/>
        <v>0.77839999999999998</v>
      </c>
    </row>
    <row r="22" spans="1:4" x14ac:dyDescent="0.2">
      <c r="A22">
        <v>2.5</v>
      </c>
      <c r="B22">
        <v>0.72299999999999998</v>
      </c>
      <c r="C22">
        <v>0.115</v>
      </c>
    </row>
    <row r="23" spans="1:4" x14ac:dyDescent="0.2">
      <c r="A23">
        <v>3</v>
      </c>
      <c r="B23">
        <v>0.83299999999999996</v>
      </c>
      <c r="C23">
        <v>0.11</v>
      </c>
    </row>
    <row r="24" spans="1:4" x14ac:dyDescent="0.2">
      <c r="A24">
        <v>3.5</v>
      </c>
      <c r="B24">
        <v>0.93799999999999994</v>
      </c>
      <c r="C24">
        <v>0.105</v>
      </c>
    </row>
    <row r="25" spans="1:4" x14ac:dyDescent="0.2">
      <c r="A25">
        <v>4</v>
      </c>
      <c r="B25">
        <v>1.0329999999999999</v>
      </c>
      <c r="C25">
        <v>9.6000000000000002E-2</v>
      </c>
    </row>
    <row r="32" spans="1:4" x14ac:dyDescent="0.2">
      <c r="A32" t="s">
        <v>0</v>
      </c>
      <c r="B32" t="s">
        <v>1</v>
      </c>
      <c r="C32" t="s">
        <v>2</v>
      </c>
      <c r="D32" t="s">
        <v>5</v>
      </c>
    </row>
    <row r="33" spans="1:4" x14ac:dyDescent="0.2">
      <c r="A33">
        <v>0</v>
      </c>
      <c r="B33">
        <v>0</v>
      </c>
      <c r="D33">
        <f>0.4477*A33</f>
        <v>0</v>
      </c>
    </row>
    <row r="34" spans="1:4" x14ac:dyDescent="0.2">
      <c r="A34">
        <v>0.5</v>
      </c>
      <c r="B34">
        <v>0.20399999999999999</v>
      </c>
      <c r="C34">
        <v>0.20399999999999999</v>
      </c>
      <c r="D34">
        <f t="shared" ref="D34:D37" si="2">0.4477*A34</f>
        <v>0.22384999999999999</v>
      </c>
    </row>
    <row r="35" spans="1:4" x14ac:dyDescent="0.2">
      <c r="A35">
        <v>1</v>
      </c>
      <c r="B35">
        <v>0.376</v>
      </c>
      <c r="C35">
        <v>0.17199999999999999</v>
      </c>
      <c r="D35">
        <f t="shared" si="2"/>
        <v>0.44769999999999999</v>
      </c>
    </row>
    <row r="36" spans="1:4" x14ac:dyDescent="0.2">
      <c r="A36">
        <v>1.5</v>
      </c>
      <c r="B36">
        <v>0.53400000000000003</v>
      </c>
      <c r="C36">
        <v>0.158</v>
      </c>
      <c r="D36">
        <f t="shared" si="2"/>
        <v>0.67154999999999998</v>
      </c>
    </row>
    <row r="37" spans="1:4" x14ac:dyDescent="0.2">
      <c r="A37">
        <v>2</v>
      </c>
      <c r="B37">
        <v>0.67600000000000005</v>
      </c>
      <c r="C37">
        <v>0.14199999999999999</v>
      </c>
      <c r="D37">
        <f t="shared" si="2"/>
        <v>0.89539999999999997</v>
      </c>
    </row>
    <row r="38" spans="1:4" x14ac:dyDescent="0.2">
      <c r="A38">
        <v>2.5</v>
      </c>
      <c r="B38">
        <v>0.80700000000000005</v>
      </c>
      <c r="C38">
        <v>0.13100000000000001</v>
      </c>
    </row>
    <row r="39" spans="1:4" x14ac:dyDescent="0.2">
      <c r="A39">
        <v>3</v>
      </c>
      <c r="B39">
        <v>0.92900000000000005</v>
      </c>
      <c r="C39">
        <v>0.122</v>
      </c>
    </row>
    <row r="40" spans="1:4" x14ac:dyDescent="0.2">
      <c r="A40">
        <v>3.5</v>
      </c>
      <c r="B40">
        <v>1.0389999999999999</v>
      </c>
      <c r="C40">
        <v>0.11</v>
      </c>
    </row>
    <row r="41" spans="1:4" x14ac:dyDescent="0.2">
      <c r="A41">
        <v>4</v>
      </c>
      <c r="B41">
        <v>1.157</v>
      </c>
      <c r="C41">
        <v>0.11799999999999999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2024-10-03T06:14:31Z</dcterms:created>
  <dcterms:modified xsi:type="dcterms:W3CDTF">2024-10-03T06:33:47Z</dcterms:modified>
</cp:coreProperties>
</file>