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 Generator" sheetId="1" r:id="rId4"/>
    <sheet state="visible" name="Code" sheetId="2" r:id="rId5"/>
  </sheets>
  <definedNames/>
  <calcPr/>
</workbook>
</file>

<file path=xl/sharedStrings.xml><?xml version="1.0" encoding="utf-8"?>
<sst xmlns="http://schemas.openxmlformats.org/spreadsheetml/2006/main" count="137" uniqueCount="137">
  <si>
    <t>🌏 World Map and Landmark Generator 🌎</t>
  </si>
  <si>
    <t>Use this sheet to generate (x,y) location values, growth values, landscape types,</t>
  </si>
  <si>
    <t>landmarks, and inhabitants for accompanying PDF script. Check box to randomize.</t>
  </si>
  <si>
    <t>Round #</t>
  </si>
  <si>
    <t>Location</t>
  </si>
  <si>
    <t>Growth</t>
  </si>
  <si>
    <t>Landscape</t>
  </si>
  <si>
    <t>Landmark</t>
  </si>
  <si>
    <t>Inhabitants</t>
  </si>
  <si>
    <t>Generation</t>
  </si>
  <si>
    <t>Gen Roll</t>
  </si>
  <si>
    <t>Growth Generator</t>
  </si>
  <si>
    <t>Growth Result</t>
  </si>
  <si>
    <t>Location Roll</t>
  </si>
  <si>
    <t>Location #</t>
  </si>
  <si>
    <t>Locations</t>
  </si>
  <si>
    <t>Color Roll</t>
  </si>
  <si>
    <t>Colors #</t>
  </si>
  <si>
    <t>Colors</t>
  </si>
  <si>
    <t>Location Result</t>
  </si>
  <si>
    <t>Scale Roll</t>
  </si>
  <si>
    <t>Scale#</t>
  </si>
  <si>
    <t>Scale</t>
  </si>
  <si>
    <t>Age Roll</t>
  </si>
  <si>
    <t>Age#</t>
  </si>
  <si>
    <t>Age</t>
  </si>
  <si>
    <t>Landmark Roll</t>
  </si>
  <si>
    <t>Landmark #</t>
  </si>
  <si>
    <t>Landmarks</t>
  </si>
  <si>
    <t>Landmark Results</t>
  </si>
  <si>
    <t>Adjective Roll</t>
  </si>
  <si>
    <t>adjective #</t>
  </si>
  <si>
    <t>Adj</t>
  </si>
  <si>
    <t>Creature Roll</t>
  </si>
  <si>
    <t>Creatures</t>
  </si>
  <si>
    <t>Creature Results</t>
  </si>
  <si>
    <t>⚀</t>
  </si>
  <si>
    <t>wildflower field</t>
  </si>
  <si>
    <t>red</t>
  </si>
  <si>
    <t>gargantuan</t>
  </si>
  <si>
    <t>newly made</t>
  </si>
  <si>
    <t>labyrinth</t>
  </si>
  <si>
    <t>shambling</t>
  </si>
  <si>
    <t>frogs</t>
  </si>
  <si>
    <t>⚁</t>
  </si>
  <si>
    <t>bog</t>
  </si>
  <si>
    <t>pink</t>
  </si>
  <si>
    <t>enormous</t>
  </si>
  <si>
    <t>isolated</t>
  </si>
  <si>
    <t>sundial</t>
  </si>
  <si>
    <t>portly</t>
  </si>
  <si>
    <t>hobgoblins</t>
  </si>
  <si>
    <t>⚂</t>
  </si>
  <si>
    <t>lightly wooded forest</t>
  </si>
  <si>
    <t>turquoise</t>
  </si>
  <si>
    <t>huge</t>
  </si>
  <si>
    <t>infested</t>
  </si>
  <si>
    <t>sculpture</t>
  </si>
  <si>
    <t>sponged</t>
  </si>
  <si>
    <t>crow-people</t>
  </si>
  <si>
    <t>⚃</t>
  </si>
  <si>
    <t>dense forest</t>
  </si>
  <si>
    <t>gray</t>
  </si>
  <si>
    <t>big</t>
  </si>
  <si>
    <t>burnt</t>
  </si>
  <si>
    <t>temple</t>
  </si>
  <si>
    <t>marble</t>
  </si>
  <si>
    <t>swampthings</t>
  </si>
  <si>
    <t>⚄</t>
  </si>
  <si>
    <t>coral reef</t>
  </si>
  <si>
    <t>misty</t>
  </si>
  <si>
    <t>half-finished</t>
  </si>
  <si>
    <t>granary</t>
  </si>
  <si>
    <t>gluttonous</t>
  </si>
  <si>
    <t>necromancers</t>
  </si>
  <si>
    <t>⚅</t>
  </si>
  <si>
    <t>dark ocean</t>
  </si>
  <si>
    <t>vibrant</t>
  </si>
  <si>
    <t>average-sized</t>
  </si>
  <si>
    <t>library</t>
  </si>
  <si>
    <t>bellicose</t>
  </si>
  <si>
    <t>woodwoses</t>
  </si>
  <si>
    <t>underwater garden</t>
  </si>
  <si>
    <t>green</t>
  </si>
  <si>
    <t>small</t>
  </si>
  <si>
    <t>castle</t>
  </si>
  <si>
    <t>illusive</t>
  </si>
  <si>
    <t>cat riders</t>
  </si>
  <si>
    <t>cloud of nothingness</t>
  </si>
  <si>
    <t>pale</t>
  </si>
  <si>
    <t>spacious</t>
  </si>
  <si>
    <t>greenhouse</t>
  </si>
  <si>
    <t>covetous</t>
  </si>
  <si>
    <t>changelings</t>
  </si>
  <si>
    <t>snowy plain</t>
  </si>
  <si>
    <t>little</t>
  </si>
  <si>
    <t>farmhouse</t>
  </si>
  <si>
    <t>noble</t>
  </si>
  <si>
    <t>skeletons</t>
  </si>
  <si>
    <t>glacial tundra</t>
  </si>
  <si>
    <t>modest</t>
  </si>
  <si>
    <t>haunted</t>
  </si>
  <si>
    <t>graveyard</t>
  </si>
  <si>
    <t>pious</t>
  </si>
  <si>
    <t>scholars</t>
  </si>
  <si>
    <t>snow dune tundra</t>
  </si>
  <si>
    <t>tiny</t>
  </si>
  <si>
    <t>mineshaft</t>
  </si>
  <si>
    <t>golden</t>
  </si>
  <si>
    <t>artisans</t>
  </si>
  <si>
    <t>ice sheet tundra</t>
  </si>
  <si>
    <t>incredibly small</t>
  </si>
  <si>
    <t>dungeon</t>
  </si>
  <si>
    <t>spirited</t>
  </si>
  <si>
    <t>pixies</t>
  </si>
  <si>
    <t>desert oasis</t>
  </si>
  <si>
    <t>beast husk</t>
  </si>
  <si>
    <t>magical</t>
  </si>
  <si>
    <t>treasure hunters</t>
  </si>
  <si>
    <t>canyon</t>
  </si>
  <si>
    <t>tower</t>
  </si>
  <si>
    <t>invisible</t>
  </si>
  <si>
    <t>priests</t>
  </si>
  <si>
    <t>desert brush</t>
  </si>
  <si>
    <t>wicked</t>
  </si>
  <si>
    <t>crab-people</t>
  </si>
  <si>
    <t>high barren mountains</t>
  </si>
  <si>
    <t>baleful</t>
  </si>
  <si>
    <t>bluecaps</t>
  </si>
  <si>
    <t>disgruntled</t>
  </si>
  <si>
    <t>sailors</t>
  </si>
  <si>
    <t>cheerful</t>
  </si>
  <si>
    <t>fairy queens</t>
  </si>
  <si>
    <t>devious</t>
  </si>
  <si>
    <t>ghosts</t>
  </si>
  <si>
    <t>hoary</t>
  </si>
  <si>
    <t>wereboars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</si>
</sst>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24.0"/>
      <color theme="1"/>
      <name val="Roboto Mono"/>
    </font>
    <font>
      <color theme="1"/>
      <name val="Roboto Mono"/>
    </font>
    <font>
      <color theme="1"/>
      <name val="Arial"/>
    </font>
    <font>
      <sz val="10.0"/>
      <color rgb="FF000000"/>
      <name val="Roboto Mono"/>
    </font>
    <font>
      <sz val="14.0"/>
      <color theme="1"/>
      <name val="Roboto Mono"/>
    </font>
    <font>
      <sz val="9.0"/>
      <color theme="1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/>
    </xf>
    <xf borderId="0" fillId="2" fontId="4" numFmtId="0" xfId="0" applyAlignment="1" applyFill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71"/>
  </cols>
  <sheetData>
    <row r="1" ht="46.5" customHeight="1">
      <c r="A1" s="1"/>
      <c r="B1" s="1" t="s">
        <v>0</v>
      </c>
      <c r="J1" s="1"/>
    </row>
    <row r="2">
      <c r="B2" s="2" t="s">
        <v>1</v>
      </c>
    </row>
    <row r="3">
      <c r="B3" s="2" t="s">
        <v>2</v>
      </c>
    </row>
    <row r="5">
      <c r="B5" s="2" t="b">
        <v>1</v>
      </c>
    </row>
    <row r="6">
      <c r="G6" s="3"/>
    </row>
    <row r="7" ht="39.75" customHeight="1">
      <c r="A7" s="4" t="str">
        <f>CLEAN("You start in a "&amp;D10&amp;". You see a "&amp;F10&amp;" inhabited by "&amp;I10&amp;".")</f>
        <v>You start in a vibrant high barren mountains. You see a tiny newly made sundial inhabited by spirited hobgoblins.</v>
      </c>
    </row>
    <row r="8">
      <c r="G8" s="3"/>
    </row>
    <row r="9">
      <c r="A9" s="5" t="s">
        <v>3</v>
      </c>
      <c r="B9" s="5" t="s">
        <v>4</v>
      </c>
      <c r="C9" s="5" t="s">
        <v>5</v>
      </c>
      <c r="D9" s="5" t="s">
        <v>6</v>
      </c>
      <c r="F9" s="5" t="s">
        <v>7</v>
      </c>
      <c r="I9" s="5" t="s">
        <v>8</v>
      </c>
    </row>
    <row r="10">
      <c r="A10" s="2">
        <v>1.0</v>
      </c>
      <c r="B10" s="6" t="str">
        <f t="shared" ref="B10:B29" si="1">"("&amp;RANDBETWEEN(1,6)&amp;","&amp;RANDBETWEEN(1,6)&amp;")"</f>
        <v>(5,1)</v>
      </c>
      <c r="C10" s="7" t="str">
        <f>Code!$G4</f>
        <v>⚅</v>
      </c>
      <c r="D10" s="8" t="str">
        <f>Code!$O4</f>
        <v>vibrant high barren mountains</v>
      </c>
      <c r="F10" s="8" t="str">
        <f>Code!$Z4</f>
        <v>tiny newly made sundial</v>
      </c>
      <c r="I10" s="8" t="str">
        <f>Code!$AH4</f>
        <v>spirited hobgoblins</v>
      </c>
    </row>
    <row r="11">
      <c r="A11" s="2">
        <v>2.0</v>
      </c>
      <c r="B11" s="6" t="str">
        <f t="shared" si="1"/>
        <v>(4,1)</v>
      </c>
      <c r="C11" s="7" t="str">
        <f>Code!$G5</f>
        <v>⚂</v>
      </c>
      <c r="D11" s="8" t="str">
        <f>Code!$O5</f>
        <v>green lightly wooded forest</v>
      </c>
      <c r="F11" s="8" t="str">
        <f>Code!$Z5</f>
        <v> infested castle</v>
      </c>
      <c r="I11" s="8" t="str">
        <f>Code!$AH5</f>
        <v>illusive ghosts</v>
      </c>
    </row>
    <row r="12">
      <c r="A12" s="2">
        <v>3.0</v>
      </c>
      <c r="B12" s="6" t="str">
        <f t="shared" si="1"/>
        <v>(1,3)</v>
      </c>
      <c r="C12" s="7" t="str">
        <f>Code!$G6</f>
        <v>⚀</v>
      </c>
      <c r="D12" s="8" t="str">
        <f>Code!$O6</f>
        <v>vibrant bog</v>
      </c>
      <c r="F12" s="8" t="str">
        <f>Code!$Z6</f>
        <v>  beast husk</v>
      </c>
      <c r="I12" s="8" t="str">
        <f>Code!$AH6</f>
        <v>noble wereboars</v>
      </c>
    </row>
    <row r="13">
      <c r="A13" s="2">
        <v>4.0</v>
      </c>
      <c r="B13" s="6" t="str">
        <f t="shared" si="1"/>
        <v>(6,5)</v>
      </c>
      <c r="C13" s="7" t="str">
        <f>Code!$G7</f>
        <v>⚂</v>
      </c>
      <c r="D13" s="8" t="str">
        <f>Code!$O7</f>
        <v>turquoise high barren mountains</v>
      </c>
      <c r="F13" s="8" t="str">
        <f>Code!$Z7</f>
        <v>gargantuan newly made beast husk</v>
      </c>
      <c r="I13" s="8" t="str">
        <f>Code!$AH7</f>
        <v>pious scholars</v>
      </c>
    </row>
    <row r="14">
      <c r="A14" s="2">
        <v>5.0</v>
      </c>
      <c r="B14" s="6" t="str">
        <f t="shared" si="1"/>
        <v>(1,2)</v>
      </c>
      <c r="C14" s="7" t="str">
        <f>Code!$G8</f>
        <v>⚄</v>
      </c>
      <c r="D14" s="8" t="str">
        <f>Code!$O8</f>
        <v>misty glacial tundra</v>
      </c>
      <c r="F14" s="8" t="str">
        <f>Code!$Z8</f>
        <v>average-sized infested granary</v>
      </c>
      <c r="I14" s="8" t="str">
        <f>Code!$AH8</f>
        <v>magical frogs</v>
      </c>
    </row>
    <row r="15">
      <c r="A15" s="2">
        <v>6.0</v>
      </c>
      <c r="B15" s="6" t="str">
        <f t="shared" si="1"/>
        <v>(3,6)</v>
      </c>
      <c r="C15" s="7" t="str">
        <f>Code!$G9</f>
        <v>⚅</v>
      </c>
      <c r="D15" s="8" t="str">
        <f>Code!$O9</f>
        <v>vibrant desert oasis</v>
      </c>
      <c r="F15" s="8" t="str">
        <f>Code!$Z9</f>
        <v>big half-finished castle</v>
      </c>
      <c r="I15" s="8" t="str">
        <f>Code!$AH9</f>
        <v>sponged wereboars</v>
      </c>
    </row>
    <row r="16">
      <c r="A16" s="2">
        <v>7.0</v>
      </c>
      <c r="B16" s="6" t="str">
        <f t="shared" si="1"/>
        <v>(5,1)</v>
      </c>
      <c r="C16" s="7" t="str">
        <f>Code!$G10</f>
        <v>⚀</v>
      </c>
      <c r="D16" s="8" t="str">
        <f>Code!$O10</f>
        <v>gray coral reef</v>
      </c>
      <c r="F16" s="8" t="str">
        <f>Code!$Z10</f>
        <v>little  sculpture</v>
      </c>
      <c r="I16" s="8" t="str">
        <f>Code!$AH10</f>
        <v>golden hobgoblins</v>
      </c>
    </row>
    <row r="17">
      <c r="A17" s="2">
        <v>8.0</v>
      </c>
      <c r="B17" s="6" t="str">
        <f t="shared" si="1"/>
        <v>(4,1)</v>
      </c>
      <c r="C17" s="7" t="str">
        <f>Code!$G11</f>
        <v>⚅</v>
      </c>
      <c r="D17" s="8" t="str">
        <f>Code!$O11</f>
        <v>gray coral reef</v>
      </c>
      <c r="F17" s="8" t="str">
        <f>Code!$Z11</f>
        <v> newly made labyrinth</v>
      </c>
      <c r="I17" s="8" t="str">
        <f>Code!$AH11</f>
        <v>wicked scholars</v>
      </c>
    </row>
    <row r="18">
      <c r="A18" s="2">
        <v>9.0</v>
      </c>
      <c r="B18" s="6" t="str">
        <f t="shared" si="1"/>
        <v>(2,1)</v>
      </c>
      <c r="C18" s="7" t="str">
        <f>Code!$G12</f>
        <v>⚁</v>
      </c>
      <c r="D18" s="8" t="str">
        <f>Code!$O12</f>
        <v>turquoise desert brush</v>
      </c>
      <c r="F18" s="8" t="str">
        <f>Code!$Z12</f>
        <v>enormous infested sundial</v>
      </c>
      <c r="I18" s="8" t="str">
        <f>Code!$AH12</f>
        <v>devious frogs</v>
      </c>
    </row>
    <row r="19">
      <c r="A19" s="2">
        <v>10.0</v>
      </c>
      <c r="B19" s="6" t="str">
        <f t="shared" si="1"/>
        <v>(5,4)</v>
      </c>
      <c r="C19" s="7" t="str">
        <f>Code!$G13</f>
        <v>⚀</v>
      </c>
      <c r="D19" s="8" t="str">
        <f>Code!$O13</f>
        <v>red dense forest</v>
      </c>
      <c r="F19" s="8" t="str">
        <f>Code!$Z13</f>
        <v>big  tower</v>
      </c>
      <c r="I19" s="8" t="str">
        <f>Code!$AH13</f>
        <v>pious bluecaps</v>
      </c>
    </row>
    <row r="20">
      <c r="A20" s="2">
        <v>11.0</v>
      </c>
      <c r="B20" s="6" t="str">
        <f t="shared" si="1"/>
        <v>(3,4)</v>
      </c>
      <c r="C20" s="7" t="str">
        <f>Code!$G14</f>
        <v>⚀</v>
      </c>
      <c r="D20" s="8" t="str">
        <f>Code!$O14</f>
        <v> high barren mountains</v>
      </c>
      <c r="F20" s="8" t="str">
        <f>Code!$Z14</f>
        <v>enormous  beast husk</v>
      </c>
      <c r="I20" s="8" t="str">
        <f>Code!$AH14</f>
        <v>devious skeletons</v>
      </c>
    </row>
    <row r="21">
      <c r="A21" s="2">
        <v>12.0</v>
      </c>
      <c r="B21" s="6" t="str">
        <f t="shared" si="1"/>
        <v>(5,5)</v>
      </c>
      <c r="C21" s="7" t="str">
        <f>Code!$G15</f>
        <v>⚀</v>
      </c>
      <c r="D21" s="8" t="str">
        <f>Code!$O15</f>
        <v>pale canyon</v>
      </c>
      <c r="F21" s="8" t="str">
        <f>Code!$Z15</f>
        <v>enormous isolated farmhouse</v>
      </c>
      <c r="I21" s="8" t="str">
        <f>Code!$AH15</f>
        <v>gluttonous sailors</v>
      </c>
    </row>
    <row r="22">
      <c r="A22" s="2">
        <v>13.0</v>
      </c>
      <c r="B22" s="6" t="str">
        <f t="shared" si="1"/>
        <v>(3,5)</v>
      </c>
      <c r="C22" s="7" t="str">
        <f>Code!$G16</f>
        <v>⚅</v>
      </c>
      <c r="D22" s="8" t="str">
        <f>Code!$O16</f>
        <v>pink cloud of nothingness</v>
      </c>
      <c r="F22" s="8" t="str">
        <f>Code!$Z16</f>
        <v>small haunted dungeon</v>
      </c>
      <c r="I22" s="8" t="str">
        <f>Code!$AH16</f>
        <v>disgruntled wereboars</v>
      </c>
    </row>
    <row r="23">
      <c r="A23" s="2">
        <v>14.0</v>
      </c>
      <c r="B23" s="6" t="str">
        <f t="shared" si="1"/>
        <v>(4,5)</v>
      </c>
      <c r="C23" s="7" t="str">
        <f>Code!$G17</f>
        <v>⚁</v>
      </c>
      <c r="D23" s="8" t="str">
        <f>Code!$O17</f>
        <v>pink dense forest</v>
      </c>
      <c r="F23" s="8" t="str">
        <f>Code!$Z17</f>
        <v>  granary</v>
      </c>
      <c r="I23" s="8" t="str">
        <f>Code!$AH17</f>
        <v>noble frogs</v>
      </c>
    </row>
    <row r="24">
      <c r="A24" s="2">
        <v>15.0</v>
      </c>
      <c r="B24" s="6" t="str">
        <f t="shared" si="1"/>
        <v>(3,2)</v>
      </c>
      <c r="C24" s="7" t="str">
        <f>Code!$G18</f>
        <v>⚃</v>
      </c>
      <c r="D24" s="8" t="str">
        <f>Code!$O18</f>
        <v>green snow dune tundra</v>
      </c>
      <c r="F24" s="8" t="str">
        <f>Code!$Z18</f>
        <v> haunted library</v>
      </c>
      <c r="I24" s="8" t="str">
        <f>Code!$AH18</f>
        <v>gluttonous crow-people</v>
      </c>
    </row>
    <row r="25">
      <c r="A25" s="2">
        <v>16.0</v>
      </c>
      <c r="B25" s="6" t="str">
        <f t="shared" si="1"/>
        <v>(6,6)</v>
      </c>
      <c r="C25" s="7" t="str">
        <f>Code!$G19</f>
        <v>⚄</v>
      </c>
      <c r="D25" s="8" t="str">
        <f>Code!$O19</f>
        <v>misty canyon</v>
      </c>
      <c r="F25" s="8" t="str">
        <f>Code!$Z19</f>
        <v>gargantuan  temple</v>
      </c>
      <c r="I25" s="8" t="str">
        <f>Code!$AH19</f>
        <v>spirited scholars</v>
      </c>
    </row>
    <row r="26">
      <c r="A26" s="2">
        <v>17.0</v>
      </c>
      <c r="B26" s="6" t="str">
        <f t="shared" si="1"/>
        <v>(3,3)</v>
      </c>
      <c r="C26" s="7" t="str">
        <f>Code!$G20</f>
        <v>⚃</v>
      </c>
      <c r="D26" s="8" t="str">
        <f>Code!$O20</f>
        <v> glacial tundra</v>
      </c>
      <c r="F26" s="8" t="str">
        <f>Code!$Z20</f>
        <v>  tower</v>
      </c>
      <c r="I26" s="8" t="str">
        <f>Code!$AH20</f>
        <v>hoary changelings</v>
      </c>
    </row>
    <row r="27">
      <c r="A27" s="2">
        <v>18.0</v>
      </c>
      <c r="B27" s="6" t="str">
        <f t="shared" si="1"/>
        <v>(3,6)</v>
      </c>
      <c r="C27" s="7" t="str">
        <f>Code!$G21</f>
        <v>⚂</v>
      </c>
      <c r="D27" s="8" t="str">
        <f>Code!$O21</f>
        <v>vibrant snowy plain</v>
      </c>
      <c r="F27" s="8" t="str">
        <f>Code!$Z21</f>
        <v>huge newly made sundial</v>
      </c>
      <c r="I27" s="8" t="str">
        <f>Code!$AH21</f>
        <v>disgruntled scholars</v>
      </c>
    </row>
    <row r="28">
      <c r="A28" s="2">
        <v>19.0</v>
      </c>
      <c r="B28" s="6" t="str">
        <f t="shared" si="1"/>
        <v>(6,6)</v>
      </c>
      <c r="C28" s="7" t="str">
        <f>Code!$G22</f>
        <v>⚃</v>
      </c>
      <c r="D28" s="8" t="str">
        <f>Code!$O22</f>
        <v>misty dense forest</v>
      </c>
      <c r="F28" s="8" t="str">
        <f>Code!$Z22</f>
        <v> haunted dungeon</v>
      </c>
      <c r="I28" s="8" t="str">
        <f>Code!$AH22</f>
        <v>golden hobgoblins</v>
      </c>
    </row>
    <row r="29">
      <c r="A29" s="2">
        <v>20.0</v>
      </c>
      <c r="B29" s="6" t="str">
        <f t="shared" si="1"/>
        <v>(3,3)</v>
      </c>
      <c r="C29" s="7" t="str">
        <f>Code!$G23</f>
        <v>⚄</v>
      </c>
      <c r="D29" s="8" t="str">
        <f>Code!$O23</f>
        <v> dense forest</v>
      </c>
      <c r="F29" s="8" t="str">
        <f>Code!$Z23</f>
        <v> haunted mineshaft</v>
      </c>
      <c r="I29" s="8" t="str">
        <f>Code!$AH23</f>
        <v>sponged crab-people</v>
      </c>
    </row>
    <row r="30">
      <c r="B30" s="5"/>
    </row>
    <row r="31">
      <c r="B31" s="5"/>
    </row>
  </sheetData>
  <mergeCells count="69">
    <mergeCell ref="F20:H20"/>
    <mergeCell ref="I20:J20"/>
    <mergeCell ref="D18:E18"/>
    <mergeCell ref="F18:H18"/>
    <mergeCell ref="I18:J18"/>
    <mergeCell ref="D19:E19"/>
    <mergeCell ref="F19:H19"/>
    <mergeCell ref="I19:J19"/>
    <mergeCell ref="D20:E20"/>
    <mergeCell ref="F23:H23"/>
    <mergeCell ref="I23:J23"/>
    <mergeCell ref="D21:E21"/>
    <mergeCell ref="F21:H21"/>
    <mergeCell ref="I21:J21"/>
    <mergeCell ref="D22:E22"/>
    <mergeCell ref="F22:H22"/>
    <mergeCell ref="I22:J22"/>
    <mergeCell ref="D23:E23"/>
    <mergeCell ref="F26:H26"/>
    <mergeCell ref="I26:J26"/>
    <mergeCell ref="D24:E24"/>
    <mergeCell ref="F24:H24"/>
    <mergeCell ref="I24:J24"/>
    <mergeCell ref="D25:E25"/>
    <mergeCell ref="F25:H25"/>
    <mergeCell ref="I25:J25"/>
    <mergeCell ref="D26:E26"/>
    <mergeCell ref="B1:I1"/>
    <mergeCell ref="B2:I2"/>
    <mergeCell ref="B3:I3"/>
    <mergeCell ref="B5:I5"/>
    <mergeCell ref="A7:J7"/>
    <mergeCell ref="F9:H9"/>
    <mergeCell ref="I9:J9"/>
    <mergeCell ref="D9:E9"/>
    <mergeCell ref="D10:E10"/>
    <mergeCell ref="F10:H10"/>
    <mergeCell ref="I10:J10"/>
    <mergeCell ref="D11:E11"/>
    <mergeCell ref="F11:H11"/>
    <mergeCell ref="I11:J11"/>
    <mergeCell ref="F14:H14"/>
    <mergeCell ref="I14:J14"/>
    <mergeCell ref="D12:E12"/>
    <mergeCell ref="F12:H12"/>
    <mergeCell ref="I12:J12"/>
    <mergeCell ref="D13:E13"/>
    <mergeCell ref="F13:H13"/>
    <mergeCell ref="I13:J13"/>
    <mergeCell ref="D14:E14"/>
    <mergeCell ref="F17:H17"/>
    <mergeCell ref="I17:J17"/>
    <mergeCell ref="D15:E15"/>
    <mergeCell ref="F15:H15"/>
    <mergeCell ref="I15:J15"/>
    <mergeCell ref="D16:E16"/>
    <mergeCell ref="F16:H16"/>
    <mergeCell ref="I16:J16"/>
    <mergeCell ref="D17:E17"/>
    <mergeCell ref="F29:H29"/>
    <mergeCell ref="I29:J29"/>
    <mergeCell ref="D27:E27"/>
    <mergeCell ref="F27:H27"/>
    <mergeCell ref="I27:J27"/>
    <mergeCell ref="D28:E28"/>
    <mergeCell ref="F28:H28"/>
    <mergeCell ref="I28:J28"/>
    <mergeCell ref="D29:E29"/>
    <mergeCell ref="E30:F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X1" s="3"/>
    </row>
    <row r="3">
      <c r="C3" s="9" t="s">
        <v>9</v>
      </c>
      <c r="D3" s="9" t="s">
        <v>10</v>
      </c>
      <c r="E3" s="9" t="s">
        <v>11</v>
      </c>
      <c r="G3" s="3" t="s">
        <v>12</v>
      </c>
      <c r="H3" s="10" t="s">
        <v>13</v>
      </c>
      <c r="I3" s="10" t="s">
        <v>14</v>
      </c>
      <c r="J3" s="11" t="s">
        <v>15</v>
      </c>
      <c r="L3" s="3" t="s">
        <v>16</v>
      </c>
      <c r="M3" s="3" t="s">
        <v>17</v>
      </c>
      <c r="N3" s="3" t="s">
        <v>18</v>
      </c>
      <c r="O3" s="11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  <c r="Z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G3" s="3" t="s">
        <v>34</v>
      </c>
      <c r="AH3" s="3" t="s">
        <v>35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>
      <c r="C4" s="9">
        <v>1.0</v>
      </c>
      <c r="D4" s="12">
        <f t="shared" ref="D4:D23" si="1">RANDBETWEEN(1,6)</f>
        <v>6</v>
      </c>
      <c r="E4" s="3">
        <v>1.0</v>
      </c>
      <c r="F4" s="3" t="s">
        <v>36</v>
      </c>
      <c r="G4" s="12" t="str">
        <f t="shared" ref="G4:G23" si="2">VLOOKUP(D4,$E$4:$F$9,2,FALSE)</f>
        <v>⚅</v>
      </c>
      <c r="H4" s="10">
        <f t="shared" ref="H4:H23" si="3">RANDBETWEEN(1,16)</f>
        <v>16</v>
      </c>
      <c r="I4" s="10">
        <v>1.0</v>
      </c>
      <c r="J4" s="11" t="s">
        <v>37</v>
      </c>
      <c r="L4" s="12">
        <f t="shared" ref="L4:L23" si="4">RANDBETWEEN(1,10)</f>
        <v>6</v>
      </c>
      <c r="M4" s="3">
        <v>1.0</v>
      </c>
      <c r="N4" s="3" t="s">
        <v>38</v>
      </c>
      <c r="O4" s="11" t="str">
        <f t="shared" ref="O4:O23" si="5">CLEAN(VLOOKUP($L4,$M$4:$N$13,2,false)&amp;" "&amp;VLOOKUP($H4,$I$4:$K$19, 2, false))</f>
        <v>vibrant high barren mountains</v>
      </c>
      <c r="Q4" s="3">
        <f t="shared" ref="Q4:Q23" si="6">RANDBETWEEN(1,20)</f>
        <v>11</v>
      </c>
      <c r="R4" s="3">
        <v>1.0</v>
      </c>
      <c r="S4" s="3" t="s">
        <v>39</v>
      </c>
      <c r="T4" s="3">
        <f t="shared" ref="T4:T23" si="7">RANDBETWEEN(1,10)</f>
        <v>1</v>
      </c>
      <c r="U4" s="3">
        <v>1.0</v>
      </c>
      <c r="V4" s="3" t="s">
        <v>40</v>
      </c>
      <c r="W4" s="3">
        <f t="shared" ref="W4:W23" si="8">RANDBETWEEN(1,14)</f>
        <v>2</v>
      </c>
      <c r="X4" s="3">
        <v>1.0</v>
      </c>
      <c r="Y4" s="3" t="s">
        <v>41</v>
      </c>
      <c r="Z4" s="12" t="str">
        <f t="shared" ref="Z4:Z23" si="9">CLEAN(VLOOKUP($Q4,$R$4:$S$23,2,false)&amp;" "&amp;VLOOKUP($T4,$U$4:$V$13, 2, false)&amp;" "&amp;VLOOKUP($W4,$X$4:$Y$17, 2, false))</f>
        <v>tiny newly made sundial</v>
      </c>
      <c r="AB4" s="12">
        <f t="shared" ref="AB4:AB23" si="10">RANDBETWEEN(1,20)</f>
        <v>12</v>
      </c>
      <c r="AC4" s="3">
        <v>1.0</v>
      </c>
      <c r="AD4" s="3" t="s">
        <v>42</v>
      </c>
      <c r="AE4" s="3">
        <f t="shared" ref="AE4:AE23" si="11">RANDBETWEEN(1,20)</f>
        <v>2</v>
      </c>
      <c r="AF4" s="3">
        <v>1.0</v>
      </c>
      <c r="AG4" s="3" t="s">
        <v>43</v>
      </c>
      <c r="AH4" s="3" t="str">
        <f t="shared" ref="AH4:AH23" si="12">CLEAN(VLOOKUP($AB4,$AC$4:$AD$23, 2, false)&amp;" "&amp;VLOOKUP($AE4,$AF$4:$AG$23,2,false))</f>
        <v>spirited hobgoblins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>
      <c r="C5" s="9">
        <v>2.0</v>
      </c>
      <c r="D5" s="12">
        <f t="shared" si="1"/>
        <v>3</v>
      </c>
      <c r="E5" s="3">
        <v>2.0</v>
      </c>
      <c r="F5" s="3" t="s">
        <v>44</v>
      </c>
      <c r="G5" s="12" t="str">
        <f t="shared" si="2"/>
        <v>⚂</v>
      </c>
      <c r="H5" s="10">
        <f t="shared" si="3"/>
        <v>3</v>
      </c>
      <c r="I5" s="10">
        <v>2.0</v>
      </c>
      <c r="J5" s="11" t="s">
        <v>45</v>
      </c>
      <c r="L5" s="12">
        <f t="shared" si="4"/>
        <v>7</v>
      </c>
      <c r="M5" s="3">
        <v>2.0</v>
      </c>
      <c r="N5" s="3" t="s">
        <v>46</v>
      </c>
      <c r="O5" s="11" t="str">
        <f t="shared" si="5"/>
        <v>green lightly wooded forest</v>
      </c>
      <c r="Q5" s="3">
        <f t="shared" si="6"/>
        <v>5</v>
      </c>
      <c r="R5" s="3">
        <v>2.0</v>
      </c>
      <c r="S5" s="3" t="s">
        <v>47</v>
      </c>
      <c r="T5" s="3">
        <f t="shared" si="7"/>
        <v>3</v>
      </c>
      <c r="U5" s="3">
        <v>2.0</v>
      </c>
      <c r="V5" s="3" t="s">
        <v>48</v>
      </c>
      <c r="W5" s="3">
        <f t="shared" si="8"/>
        <v>7</v>
      </c>
      <c r="X5" s="3">
        <v>2.0</v>
      </c>
      <c r="Y5" s="3" t="s">
        <v>49</v>
      </c>
      <c r="Z5" s="12" t="str">
        <f t="shared" si="9"/>
        <v> infested castle</v>
      </c>
      <c r="AB5" s="12">
        <f t="shared" si="10"/>
        <v>7</v>
      </c>
      <c r="AC5" s="3">
        <v>2.0</v>
      </c>
      <c r="AD5" s="3" t="s">
        <v>50</v>
      </c>
      <c r="AE5" s="3">
        <f t="shared" si="11"/>
        <v>19</v>
      </c>
      <c r="AF5" s="3">
        <v>2.0</v>
      </c>
      <c r="AG5" s="3" t="s">
        <v>51</v>
      </c>
      <c r="AH5" s="3" t="str">
        <f t="shared" si="12"/>
        <v>illusive ghosts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>
      <c r="C6" s="9">
        <v>3.0</v>
      </c>
      <c r="D6" s="12">
        <f t="shared" si="1"/>
        <v>1</v>
      </c>
      <c r="E6" s="3">
        <v>3.0</v>
      </c>
      <c r="F6" s="3" t="s">
        <v>52</v>
      </c>
      <c r="G6" s="12" t="str">
        <f t="shared" si="2"/>
        <v>⚀</v>
      </c>
      <c r="H6" s="10">
        <f t="shared" si="3"/>
        <v>2</v>
      </c>
      <c r="I6" s="10">
        <v>3.0</v>
      </c>
      <c r="J6" s="11" t="s">
        <v>53</v>
      </c>
      <c r="L6" s="12">
        <f t="shared" si="4"/>
        <v>6</v>
      </c>
      <c r="M6" s="3">
        <v>3.0</v>
      </c>
      <c r="N6" s="3" t="s">
        <v>54</v>
      </c>
      <c r="O6" s="11" t="str">
        <f t="shared" si="5"/>
        <v>vibrant bog</v>
      </c>
      <c r="Q6" s="3">
        <f t="shared" si="6"/>
        <v>13</v>
      </c>
      <c r="R6" s="3">
        <v>3.0</v>
      </c>
      <c r="S6" s="3" t="s">
        <v>55</v>
      </c>
      <c r="T6" s="3">
        <f t="shared" si="7"/>
        <v>9</v>
      </c>
      <c r="U6" s="3">
        <v>3.0</v>
      </c>
      <c r="V6" s="3" t="s">
        <v>56</v>
      </c>
      <c r="W6" s="3">
        <f t="shared" si="8"/>
        <v>13</v>
      </c>
      <c r="X6" s="3">
        <v>3.0</v>
      </c>
      <c r="Y6" s="3" t="s">
        <v>57</v>
      </c>
      <c r="Z6" s="12" t="str">
        <f t="shared" si="9"/>
        <v>  beast husk</v>
      </c>
      <c r="AB6" s="12">
        <f t="shared" si="10"/>
        <v>9</v>
      </c>
      <c r="AC6" s="3">
        <v>3.0</v>
      </c>
      <c r="AD6" s="3" t="s">
        <v>58</v>
      </c>
      <c r="AE6" s="3">
        <f t="shared" si="11"/>
        <v>20</v>
      </c>
      <c r="AF6" s="3">
        <v>3.0</v>
      </c>
      <c r="AG6" s="3" t="s">
        <v>59</v>
      </c>
      <c r="AH6" s="3" t="str">
        <f t="shared" si="12"/>
        <v>noble wereboars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>
      <c r="C7" s="9">
        <v>4.0</v>
      </c>
      <c r="D7" s="12">
        <f t="shared" si="1"/>
        <v>3</v>
      </c>
      <c r="E7" s="3">
        <v>4.0</v>
      </c>
      <c r="F7" s="3" t="s">
        <v>60</v>
      </c>
      <c r="G7" s="12" t="str">
        <f t="shared" si="2"/>
        <v>⚂</v>
      </c>
      <c r="H7" s="10">
        <f t="shared" si="3"/>
        <v>16</v>
      </c>
      <c r="I7" s="10">
        <v>4.0</v>
      </c>
      <c r="J7" s="11" t="s">
        <v>61</v>
      </c>
      <c r="L7" s="12">
        <f t="shared" si="4"/>
        <v>3</v>
      </c>
      <c r="M7" s="3">
        <v>4.0</v>
      </c>
      <c r="N7" s="3" t="s">
        <v>62</v>
      </c>
      <c r="O7" s="11" t="str">
        <f t="shared" si="5"/>
        <v>turquoise high barren mountains</v>
      </c>
      <c r="Q7" s="3">
        <f t="shared" si="6"/>
        <v>1</v>
      </c>
      <c r="R7" s="3">
        <v>4.0</v>
      </c>
      <c r="S7" s="3" t="s">
        <v>63</v>
      </c>
      <c r="T7" s="3">
        <f t="shared" si="7"/>
        <v>1</v>
      </c>
      <c r="U7" s="3">
        <v>4.0</v>
      </c>
      <c r="V7" s="3" t="s">
        <v>64</v>
      </c>
      <c r="W7" s="3">
        <f t="shared" si="8"/>
        <v>13</v>
      </c>
      <c r="X7" s="3">
        <v>4.0</v>
      </c>
      <c r="Y7" s="3" t="s">
        <v>65</v>
      </c>
      <c r="Z7" s="12" t="str">
        <f t="shared" si="9"/>
        <v>gargantuan newly made beast husk</v>
      </c>
      <c r="AB7" s="12">
        <f t="shared" si="10"/>
        <v>10</v>
      </c>
      <c r="AC7" s="3">
        <v>4.0</v>
      </c>
      <c r="AD7" s="3" t="s">
        <v>66</v>
      </c>
      <c r="AE7" s="3">
        <f t="shared" si="11"/>
        <v>10</v>
      </c>
      <c r="AF7" s="3">
        <v>4.0</v>
      </c>
      <c r="AG7" s="3" t="s">
        <v>67</v>
      </c>
      <c r="AH7" s="3" t="str">
        <f t="shared" si="12"/>
        <v>pious scholars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>
      <c r="C8" s="9">
        <v>5.0</v>
      </c>
      <c r="D8" s="12">
        <f t="shared" si="1"/>
        <v>5</v>
      </c>
      <c r="E8" s="3">
        <v>5.0</v>
      </c>
      <c r="F8" s="3" t="s">
        <v>68</v>
      </c>
      <c r="G8" s="12" t="str">
        <f t="shared" si="2"/>
        <v>⚄</v>
      </c>
      <c r="H8" s="10">
        <f t="shared" si="3"/>
        <v>10</v>
      </c>
      <c r="I8" s="10">
        <v>5.0</v>
      </c>
      <c r="J8" s="11" t="s">
        <v>69</v>
      </c>
      <c r="L8" s="12">
        <f t="shared" si="4"/>
        <v>5</v>
      </c>
      <c r="M8" s="3">
        <v>5.0</v>
      </c>
      <c r="N8" s="3" t="s">
        <v>70</v>
      </c>
      <c r="O8" s="11" t="str">
        <f t="shared" si="5"/>
        <v>misty glacial tundra</v>
      </c>
      <c r="Q8" s="3">
        <f t="shared" si="6"/>
        <v>6</v>
      </c>
      <c r="R8" s="3">
        <v>5.0</v>
      </c>
      <c r="S8" s="3"/>
      <c r="T8" s="3">
        <f t="shared" si="7"/>
        <v>3</v>
      </c>
      <c r="U8" s="3">
        <v>5.0</v>
      </c>
      <c r="V8" s="3" t="s">
        <v>71</v>
      </c>
      <c r="W8" s="3">
        <f t="shared" si="8"/>
        <v>5</v>
      </c>
      <c r="X8" s="3">
        <v>5.0</v>
      </c>
      <c r="Y8" s="3" t="s">
        <v>72</v>
      </c>
      <c r="Z8" s="12" t="str">
        <f t="shared" si="9"/>
        <v>average-sized infested granary</v>
      </c>
      <c r="AB8" s="12">
        <f t="shared" si="10"/>
        <v>13</v>
      </c>
      <c r="AC8" s="3">
        <v>5.0</v>
      </c>
      <c r="AD8" s="3" t="s">
        <v>73</v>
      </c>
      <c r="AE8" s="3">
        <f t="shared" si="11"/>
        <v>1</v>
      </c>
      <c r="AF8" s="3">
        <v>5.0</v>
      </c>
      <c r="AG8" s="3" t="s">
        <v>74</v>
      </c>
      <c r="AH8" s="3" t="str">
        <f t="shared" si="12"/>
        <v>magical frogs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>
      <c r="C9" s="9">
        <v>6.0</v>
      </c>
      <c r="D9" s="12">
        <f t="shared" si="1"/>
        <v>6</v>
      </c>
      <c r="E9" s="3">
        <v>6.0</v>
      </c>
      <c r="F9" s="3" t="s">
        <v>75</v>
      </c>
      <c r="G9" s="12" t="str">
        <f t="shared" si="2"/>
        <v>⚅</v>
      </c>
      <c r="H9" s="10">
        <f t="shared" si="3"/>
        <v>13</v>
      </c>
      <c r="I9" s="10">
        <v>6.0</v>
      </c>
      <c r="J9" s="11" t="s">
        <v>76</v>
      </c>
      <c r="L9" s="12">
        <f t="shared" si="4"/>
        <v>6</v>
      </c>
      <c r="M9" s="3">
        <v>6.0</v>
      </c>
      <c r="N9" s="3" t="s">
        <v>77</v>
      </c>
      <c r="O9" s="11" t="str">
        <f t="shared" si="5"/>
        <v>vibrant desert oasis</v>
      </c>
      <c r="Q9" s="3">
        <f t="shared" si="6"/>
        <v>4</v>
      </c>
      <c r="R9" s="3">
        <v>6.0</v>
      </c>
      <c r="S9" s="3" t="s">
        <v>78</v>
      </c>
      <c r="T9" s="3">
        <f t="shared" si="7"/>
        <v>5</v>
      </c>
      <c r="U9" s="3">
        <v>6.0</v>
      </c>
      <c r="V9" s="3"/>
      <c r="W9" s="3">
        <f t="shared" si="8"/>
        <v>7</v>
      </c>
      <c r="X9" s="3">
        <v>6.0</v>
      </c>
      <c r="Y9" s="3" t="s">
        <v>79</v>
      </c>
      <c r="Z9" s="12" t="str">
        <f t="shared" si="9"/>
        <v>big half-finished castle</v>
      </c>
      <c r="AB9" s="12">
        <f t="shared" si="10"/>
        <v>3</v>
      </c>
      <c r="AC9" s="3">
        <v>6.0</v>
      </c>
      <c r="AD9" s="3" t="s">
        <v>80</v>
      </c>
      <c r="AE9" s="3">
        <f t="shared" si="11"/>
        <v>20</v>
      </c>
      <c r="AF9" s="3">
        <v>6.0</v>
      </c>
      <c r="AG9" s="3" t="s">
        <v>81</v>
      </c>
      <c r="AH9" s="3" t="str">
        <f t="shared" si="12"/>
        <v>sponged wereboars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>
      <c r="C10" s="9">
        <v>7.0</v>
      </c>
      <c r="D10" s="12">
        <f t="shared" si="1"/>
        <v>1</v>
      </c>
      <c r="G10" s="12" t="str">
        <f t="shared" si="2"/>
        <v>⚀</v>
      </c>
      <c r="H10" s="10">
        <f t="shared" si="3"/>
        <v>5</v>
      </c>
      <c r="I10" s="10">
        <v>7.0</v>
      </c>
      <c r="J10" s="11" t="s">
        <v>82</v>
      </c>
      <c r="L10" s="12">
        <f t="shared" si="4"/>
        <v>4</v>
      </c>
      <c r="M10" s="3">
        <v>7.0</v>
      </c>
      <c r="N10" s="3" t="s">
        <v>83</v>
      </c>
      <c r="O10" s="11" t="str">
        <f t="shared" si="5"/>
        <v>gray coral reef</v>
      </c>
      <c r="Q10" s="3">
        <f t="shared" si="6"/>
        <v>9</v>
      </c>
      <c r="R10" s="3">
        <v>7.0</v>
      </c>
      <c r="S10" s="3" t="s">
        <v>84</v>
      </c>
      <c r="T10" s="3">
        <f t="shared" si="7"/>
        <v>8</v>
      </c>
      <c r="U10" s="3">
        <v>7.0</v>
      </c>
      <c r="W10" s="3">
        <f t="shared" si="8"/>
        <v>3</v>
      </c>
      <c r="X10" s="3">
        <v>7.0</v>
      </c>
      <c r="Y10" s="3" t="s">
        <v>85</v>
      </c>
      <c r="Z10" s="12" t="str">
        <f t="shared" si="9"/>
        <v>little  sculpture</v>
      </c>
      <c r="AB10" s="12">
        <f t="shared" si="10"/>
        <v>11</v>
      </c>
      <c r="AC10" s="3">
        <v>7.0</v>
      </c>
      <c r="AD10" s="3" t="s">
        <v>86</v>
      </c>
      <c r="AE10" s="3">
        <f t="shared" si="11"/>
        <v>2</v>
      </c>
      <c r="AF10" s="3">
        <v>7.0</v>
      </c>
      <c r="AG10" s="3" t="s">
        <v>87</v>
      </c>
      <c r="AH10" s="3" t="str">
        <f t="shared" si="12"/>
        <v>golden hobgoblins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>
      <c r="C11" s="9">
        <v>8.0</v>
      </c>
      <c r="D11" s="12">
        <f t="shared" si="1"/>
        <v>6</v>
      </c>
      <c r="G11" s="12" t="str">
        <f t="shared" si="2"/>
        <v>⚅</v>
      </c>
      <c r="H11" s="10">
        <f t="shared" si="3"/>
        <v>5</v>
      </c>
      <c r="I11" s="10">
        <v>8.0</v>
      </c>
      <c r="J11" s="11" t="s">
        <v>88</v>
      </c>
      <c r="L11" s="12">
        <f t="shared" si="4"/>
        <v>4</v>
      </c>
      <c r="M11" s="3">
        <v>8.0</v>
      </c>
      <c r="N11" s="3" t="s">
        <v>89</v>
      </c>
      <c r="O11" s="11" t="str">
        <f t="shared" si="5"/>
        <v>gray coral reef</v>
      </c>
      <c r="Q11" s="3">
        <f t="shared" si="6"/>
        <v>20</v>
      </c>
      <c r="R11" s="3">
        <v>8.0</v>
      </c>
      <c r="S11" s="3" t="s">
        <v>90</v>
      </c>
      <c r="T11" s="3">
        <f t="shared" si="7"/>
        <v>1</v>
      </c>
      <c r="U11" s="3">
        <v>8.0</v>
      </c>
      <c r="W11" s="3">
        <f t="shared" si="8"/>
        <v>1</v>
      </c>
      <c r="X11" s="3">
        <v>8.0</v>
      </c>
      <c r="Y11" s="3" t="s">
        <v>91</v>
      </c>
      <c r="Z11" s="12" t="str">
        <f t="shared" si="9"/>
        <v> newly made labyrinth</v>
      </c>
      <c r="AB11" s="12">
        <f t="shared" si="10"/>
        <v>15</v>
      </c>
      <c r="AC11" s="3">
        <v>8.0</v>
      </c>
      <c r="AD11" s="3" t="s">
        <v>92</v>
      </c>
      <c r="AE11" s="3">
        <f t="shared" si="11"/>
        <v>10</v>
      </c>
      <c r="AF11" s="3">
        <v>8.0</v>
      </c>
      <c r="AG11" s="3" t="s">
        <v>93</v>
      </c>
      <c r="AH11" s="3" t="str">
        <f t="shared" si="12"/>
        <v>wicked scholars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>
      <c r="C12" s="9">
        <v>9.0</v>
      </c>
      <c r="D12" s="12">
        <f t="shared" si="1"/>
        <v>2</v>
      </c>
      <c r="G12" s="12" t="str">
        <f t="shared" si="2"/>
        <v>⚁</v>
      </c>
      <c r="H12" s="10">
        <f t="shared" si="3"/>
        <v>15</v>
      </c>
      <c r="I12" s="10">
        <v>9.0</v>
      </c>
      <c r="J12" s="11" t="s">
        <v>94</v>
      </c>
      <c r="L12" s="12">
        <f t="shared" si="4"/>
        <v>3</v>
      </c>
      <c r="M12" s="3">
        <v>9.0</v>
      </c>
      <c r="O12" s="11" t="str">
        <f t="shared" si="5"/>
        <v>turquoise desert brush</v>
      </c>
      <c r="Q12" s="3">
        <f t="shared" si="6"/>
        <v>2</v>
      </c>
      <c r="R12" s="3">
        <v>9.0</v>
      </c>
      <c r="S12" s="3" t="s">
        <v>95</v>
      </c>
      <c r="T12" s="3">
        <f t="shared" si="7"/>
        <v>3</v>
      </c>
      <c r="U12" s="3">
        <v>9.0</v>
      </c>
      <c r="W12" s="3">
        <f t="shared" si="8"/>
        <v>2</v>
      </c>
      <c r="X12" s="3">
        <v>9.0</v>
      </c>
      <c r="Y12" s="3" t="s">
        <v>96</v>
      </c>
      <c r="Z12" s="12" t="str">
        <f t="shared" si="9"/>
        <v>enormous infested sundial</v>
      </c>
      <c r="AB12" s="12">
        <f t="shared" si="10"/>
        <v>19</v>
      </c>
      <c r="AC12" s="3">
        <v>9.0</v>
      </c>
      <c r="AD12" s="3" t="s">
        <v>97</v>
      </c>
      <c r="AE12" s="3">
        <f t="shared" si="11"/>
        <v>1</v>
      </c>
      <c r="AF12" s="3">
        <v>9.0</v>
      </c>
      <c r="AG12" s="3" t="s">
        <v>98</v>
      </c>
      <c r="AH12" s="3" t="str">
        <f t="shared" si="12"/>
        <v>devious frogs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>
      <c r="C13" s="9">
        <v>10.0</v>
      </c>
      <c r="D13" s="12">
        <f t="shared" si="1"/>
        <v>1</v>
      </c>
      <c r="G13" s="12" t="str">
        <f t="shared" si="2"/>
        <v>⚀</v>
      </c>
      <c r="H13" s="10">
        <f t="shared" si="3"/>
        <v>4</v>
      </c>
      <c r="I13" s="10">
        <v>10.0</v>
      </c>
      <c r="J13" s="11" t="s">
        <v>99</v>
      </c>
      <c r="L13" s="12">
        <f t="shared" si="4"/>
        <v>1</v>
      </c>
      <c r="M13" s="3">
        <v>10.0</v>
      </c>
      <c r="O13" s="11" t="str">
        <f t="shared" si="5"/>
        <v>red dense forest</v>
      </c>
      <c r="Q13" s="3">
        <f t="shared" si="6"/>
        <v>4</v>
      </c>
      <c r="R13" s="3">
        <v>10.0</v>
      </c>
      <c r="S13" s="3" t="s">
        <v>100</v>
      </c>
      <c r="T13" s="3">
        <f t="shared" si="7"/>
        <v>8</v>
      </c>
      <c r="U13" s="3">
        <v>10.0</v>
      </c>
      <c r="V13" s="3" t="s">
        <v>101</v>
      </c>
      <c r="W13" s="3">
        <f t="shared" si="8"/>
        <v>14</v>
      </c>
      <c r="X13" s="3">
        <v>10.0</v>
      </c>
      <c r="Y13" s="3" t="s">
        <v>102</v>
      </c>
      <c r="Z13" s="12" t="str">
        <f t="shared" si="9"/>
        <v>big  tower</v>
      </c>
      <c r="AB13" s="12">
        <f t="shared" si="10"/>
        <v>10</v>
      </c>
      <c r="AC13" s="3">
        <v>10.0</v>
      </c>
      <c r="AD13" s="3" t="s">
        <v>103</v>
      </c>
      <c r="AE13" s="3">
        <f t="shared" si="11"/>
        <v>16</v>
      </c>
      <c r="AF13" s="3">
        <v>10.0</v>
      </c>
      <c r="AG13" s="3" t="s">
        <v>104</v>
      </c>
      <c r="AH13" s="3" t="str">
        <f t="shared" si="12"/>
        <v>pious bluecaps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>
      <c r="C14" s="9">
        <v>11.0</v>
      </c>
      <c r="D14" s="12">
        <f t="shared" si="1"/>
        <v>1</v>
      </c>
      <c r="G14" s="12" t="str">
        <f t="shared" si="2"/>
        <v>⚀</v>
      </c>
      <c r="H14" s="10">
        <f t="shared" si="3"/>
        <v>16</v>
      </c>
      <c r="I14" s="10">
        <v>11.0</v>
      </c>
      <c r="J14" s="11" t="s">
        <v>105</v>
      </c>
      <c r="L14" s="12">
        <f t="shared" si="4"/>
        <v>9</v>
      </c>
      <c r="O14" s="11" t="str">
        <f t="shared" si="5"/>
        <v> high barren mountains</v>
      </c>
      <c r="Q14" s="3">
        <f t="shared" si="6"/>
        <v>2</v>
      </c>
      <c r="R14" s="3">
        <v>11.0</v>
      </c>
      <c r="S14" s="3" t="s">
        <v>106</v>
      </c>
      <c r="T14" s="3">
        <f t="shared" si="7"/>
        <v>6</v>
      </c>
      <c r="U14" s="3"/>
      <c r="W14" s="3">
        <f t="shared" si="8"/>
        <v>13</v>
      </c>
      <c r="X14" s="3">
        <v>11.0</v>
      </c>
      <c r="Y14" s="3" t="s">
        <v>107</v>
      </c>
      <c r="Z14" s="12" t="str">
        <f t="shared" si="9"/>
        <v>enormous  beast husk</v>
      </c>
      <c r="AB14" s="12">
        <f t="shared" si="10"/>
        <v>19</v>
      </c>
      <c r="AC14" s="3">
        <v>11.0</v>
      </c>
      <c r="AD14" s="3" t="s">
        <v>108</v>
      </c>
      <c r="AE14" s="3">
        <f t="shared" si="11"/>
        <v>9</v>
      </c>
      <c r="AF14" s="3">
        <v>11.0</v>
      </c>
      <c r="AG14" s="3" t="s">
        <v>109</v>
      </c>
      <c r="AH14" s="3" t="str">
        <f t="shared" si="12"/>
        <v>devious skeletons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>
      <c r="C15" s="9">
        <v>12.0</v>
      </c>
      <c r="D15" s="12">
        <f t="shared" si="1"/>
        <v>1</v>
      </c>
      <c r="G15" s="12" t="str">
        <f t="shared" si="2"/>
        <v>⚀</v>
      </c>
      <c r="H15" s="10">
        <f t="shared" si="3"/>
        <v>14</v>
      </c>
      <c r="I15" s="10">
        <v>12.0</v>
      </c>
      <c r="J15" s="11" t="s">
        <v>110</v>
      </c>
      <c r="L15" s="12">
        <f t="shared" si="4"/>
        <v>8</v>
      </c>
      <c r="O15" s="11" t="str">
        <f t="shared" si="5"/>
        <v>pale canyon</v>
      </c>
      <c r="Q15" s="3">
        <f t="shared" si="6"/>
        <v>2</v>
      </c>
      <c r="R15" s="3">
        <v>12.0</v>
      </c>
      <c r="S15" s="3" t="s">
        <v>111</v>
      </c>
      <c r="T15" s="3">
        <f t="shared" si="7"/>
        <v>2</v>
      </c>
      <c r="U15" s="3"/>
      <c r="W15" s="3">
        <f t="shared" si="8"/>
        <v>9</v>
      </c>
      <c r="X15" s="3">
        <v>12.0</v>
      </c>
      <c r="Y15" s="3" t="s">
        <v>112</v>
      </c>
      <c r="Z15" s="12" t="str">
        <f t="shared" si="9"/>
        <v>enormous isolated farmhouse</v>
      </c>
      <c r="AB15" s="12">
        <f t="shared" si="10"/>
        <v>5</v>
      </c>
      <c r="AC15" s="3">
        <v>12.0</v>
      </c>
      <c r="AD15" s="3" t="s">
        <v>113</v>
      </c>
      <c r="AE15" s="3">
        <f t="shared" si="11"/>
        <v>17</v>
      </c>
      <c r="AF15" s="3">
        <v>12.0</v>
      </c>
      <c r="AG15" s="3" t="s">
        <v>114</v>
      </c>
      <c r="AH15" s="3" t="str">
        <f t="shared" si="12"/>
        <v>gluttonous sailors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>
      <c r="C16" s="9">
        <v>13.0</v>
      </c>
      <c r="D16" s="12">
        <f t="shared" si="1"/>
        <v>6</v>
      </c>
      <c r="G16" s="12" t="str">
        <f t="shared" si="2"/>
        <v>⚅</v>
      </c>
      <c r="H16" s="10">
        <f t="shared" si="3"/>
        <v>8</v>
      </c>
      <c r="I16" s="10">
        <v>13.0</v>
      </c>
      <c r="J16" s="11" t="s">
        <v>115</v>
      </c>
      <c r="L16" s="12">
        <f t="shared" si="4"/>
        <v>2</v>
      </c>
      <c r="O16" s="11" t="str">
        <f t="shared" si="5"/>
        <v>pink cloud of nothingness</v>
      </c>
      <c r="Q16" s="3">
        <f t="shared" si="6"/>
        <v>7</v>
      </c>
      <c r="R16" s="3">
        <v>13.0</v>
      </c>
      <c r="T16" s="3">
        <f t="shared" si="7"/>
        <v>10</v>
      </c>
      <c r="U16" s="3"/>
      <c r="W16" s="3">
        <f t="shared" si="8"/>
        <v>12</v>
      </c>
      <c r="X16" s="3">
        <v>13.0</v>
      </c>
      <c r="Y16" s="3" t="s">
        <v>116</v>
      </c>
      <c r="Z16" s="12" t="str">
        <f t="shared" si="9"/>
        <v>small haunted dungeon</v>
      </c>
      <c r="AB16" s="12">
        <f t="shared" si="10"/>
        <v>17</v>
      </c>
      <c r="AC16" s="3">
        <v>13.0</v>
      </c>
      <c r="AD16" s="3" t="s">
        <v>117</v>
      </c>
      <c r="AE16" s="3">
        <f t="shared" si="11"/>
        <v>20</v>
      </c>
      <c r="AF16" s="3">
        <v>13.0</v>
      </c>
      <c r="AG16" s="3" t="s">
        <v>118</v>
      </c>
      <c r="AH16" s="3" t="str">
        <f t="shared" si="12"/>
        <v>disgruntled wereboars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>
      <c r="C17" s="9">
        <v>14.0</v>
      </c>
      <c r="D17" s="12">
        <f t="shared" si="1"/>
        <v>2</v>
      </c>
      <c r="G17" s="12" t="str">
        <f t="shared" si="2"/>
        <v>⚁</v>
      </c>
      <c r="H17" s="10">
        <f t="shared" si="3"/>
        <v>4</v>
      </c>
      <c r="I17" s="10">
        <v>14.0</v>
      </c>
      <c r="J17" s="11" t="s">
        <v>119</v>
      </c>
      <c r="L17" s="12">
        <f t="shared" si="4"/>
        <v>2</v>
      </c>
      <c r="O17" s="11" t="str">
        <f t="shared" si="5"/>
        <v>pink dense forest</v>
      </c>
      <c r="Q17" s="3">
        <f t="shared" si="6"/>
        <v>5</v>
      </c>
      <c r="R17" s="3">
        <v>14.0</v>
      </c>
      <c r="T17" s="3">
        <f t="shared" si="7"/>
        <v>6</v>
      </c>
      <c r="U17" s="3"/>
      <c r="W17" s="3">
        <f t="shared" si="8"/>
        <v>5</v>
      </c>
      <c r="X17" s="3">
        <v>14.0</v>
      </c>
      <c r="Y17" s="3" t="s">
        <v>120</v>
      </c>
      <c r="Z17" s="12" t="str">
        <f t="shared" si="9"/>
        <v>  granary</v>
      </c>
      <c r="AB17" s="12">
        <f t="shared" si="10"/>
        <v>9</v>
      </c>
      <c r="AC17" s="3">
        <v>14.0</v>
      </c>
      <c r="AD17" s="3" t="s">
        <v>121</v>
      </c>
      <c r="AE17" s="3">
        <f t="shared" si="11"/>
        <v>1</v>
      </c>
      <c r="AF17" s="3">
        <v>14.0</v>
      </c>
      <c r="AG17" s="3" t="s">
        <v>122</v>
      </c>
      <c r="AH17" s="3" t="str">
        <f t="shared" si="12"/>
        <v>noble frogs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>
      <c r="C18" s="9">
        <v>15.0</v>
      </c>
      <c r="D18" s="12">
        <f t="shared" si="1"/>
        <v>4</v>
      </c>
      <c r="G18" s="12" t="str">
        <f t="shared" si="2"/>
        <v>⚃</v>
      </c>
      <c r="H18" s="10">
        <f t="shared" si="3"/>
        <v>11</v>
      </c>
      <c r="I18" s="10">
        <v>15.0</v>
      </c>
      <c r="J18" s="11" t="s">
        <v>123</v>
      </c>
      <c r="L18" s="12">
        <f t="shared" si="4"/>
        <v>7</v>
      </c>
      <c r="O18" s="11" t="str">
        <f t="shared" si="5"/>
        <v>green snow dune tundra</v>
      </c>
      <c r="Q18" s="3">
        <f t="shared" si="6"/>
        <v>17</v>
      </c>
      <c r="R18" s="3">
        <v>15.0</v>
      </c>
      <c r="T18" s="3">
        <f t="shared" si="7"/>
        <v>10</v>
      </c>
      <c r="U18" s="3"/>
      <c r="W18" s="3">
        <f t="shared" si="8"/>
        <v>6</v>
      </c>
      <c r="Z18" s="12" t="str">
        <f t="shared" si="9"/>
        <v> haunted library</v>
      </c>
      <c r="AB18" s="12">
        <f t="shared" si="10"/>
        <v>5</v>
      </c>
      <c r="AC18" s="3">
        <v>15.0</v>
      </c>
      <c r="AD18" s="3" t="s">
        <v>124</v>
      </c>
      <c r="AE18" s="3">
        <f t="shared" si="11"/>
        <v>3</v>
      </c>
      <c r="AF18" s="3">
        <v>15.0</v>
      </c>
      <c r="AG18" s="3" t="s">
        <v>125</v>
      </c>
      <c r="AH18" s="3" t="str">
        <f t="shared" si="12"/>
        <v>gluttonous crow-people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>
      <c r="C19" s="9">
        <v>16.0</v>
      </c>
      <c r="D19" s="12">
        <f t="shared" si="1"/>
        <v>5</v>
      </c>
      <c r="G19" s="12" t="str">
        <f t="shared" si="2"/>
        <v>⚄</v>
      </c>
      <c r="H19" s="10">
        <f t="shared" si="3"/>
        <v>14</v>
      </c>
      <c r="I19" s="10">
        <v>16.0</v>
      </c>
      <c r="J19" s="11" t="s">
        <v>126</v>
      </c>
      <c r="L19" s="12">
        <f t="shared" si="4"/>
        <v>5</v>
      </c>
      <c r="O19" s="11" t="str">
        <f t="shared" si="5"/>
        <v>misty canyon</v>
      </c>
      <c r="Q19" s="3">
        <f t="shared" si="6"/>
        <v>1</v>
      </c>
      <c r="R19" s="3">
        <v>16.0</v>
      </c>
      <c r="T19" s="3">
        <f t="shared" si="7"/>
        <v>8</v>
      </c>
      <c r="U19" s="3"/>
      <c r="W19" s="3">
        <f t="shared" si="8"/>
        <v>4</v>
      </c>
      <c r="Z19" s="12" t="str">
        <f t="shared" si="9"/>
        <v>gargantuan  temple</v>
      </c>
      <c r="AB19" s="12">
        <f t="shared" si="10"/>
        <v>12</v>
      </c>
      <c r="AC19" s="3">
        <v>16.0</v>
      </c>
      <c r="AD19" s="3" t="s">
        <v>127</v>
      </c>
      <c r="AE19" s="3">
        <f t="shared" si="11"/>
        <v>10</v>
      </c>
      <c r="AF19" s="3">
        <v>16.0</v>
      </c>
      <c r="AG19" s="3" t="s">
        <v>128</v>
      </c>
      <c r="AH19" s="3" t="str">
        <f t="shared" si="12"/>
        <v>spirited scholars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>
      <c r="C20" s="9">
        <v>17.0</v>
      </c>
      <c r="D20" s="12">
        <f t="shared" si="1"/>
        <v>4</v>
      </c>
      <c r="G20" s="12" t="str">
        <f t="shared" si="2"/>
        <v>⚃</v>
      </c>
      <c r="H20" s="10">
        <f t="shared" si="3"/>
        <v>10</v>
      </c>
      <c r="L20" s="12">
        <f t="shared" si="4"/>
        <v>10</v>
      </c>
      <c r="O20" s="11" t="str">
        <f t="shared" si="5"/>
        <v> glacial tundra</v>
      </c>
      <c r="Q20" s="3">
        <f t="shared" si="6"/>
        <v>16</v>
      </c>
      <c r="R20" s="3">
        <v>17.0</v>
      </c>
      <c r="T20" s="3">
        <f t="shared" si="7"/>
        <v>8</v>
      </c>
      <c r="U20" s="3"/>
      <c r="W20" s="3">
        <f t="shared" si="8"/>
        <v>14</v>
      </c>
      <c r="Z20" s="12" t="str">
        <f t="shared" si="9"/>
        <v>  tower</v>
      </c>
      <c r="AB20" s="12">
        <f t="shared" si="10"/>
        <v>20</v>
      </c>
      <c r="AC20" s="3">
        <v>17.0</v>
      </c>
      <c r="AD20" s="3" t="s">
        <v>129</v>
      </c>
      <c r="AE20" s="3">
        <f t="shared" si="11"/>
        <v>8</v>
      </c>
      <c r="AF20" s="3">
        <v>17.0</v>
      </c>
      <c r="AG20" s="3" t="s">
        <v>130</v>
      </c>
      <c r="AH20" s="3" t="str">
        <f t="shared" si="12"/>
        <v>hoary changelings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>
      <c r="C21" s="9">
        <v>18.0</v>
      </c>
      <c r="D21" s="12">
        <f t="shared" si="1"/>
        <v>3</v>
      </c>
      <c r="G21" s="12" t="str">
        <f t="shared" si="2"/>
        <v>⚂</v>
      </c>
      <c r="H21" s="10">
        <f t="shared" si="3"/>
        <v>9</v>
      </c>
      <c r="L21" s="12">
        <f t="shared" si="4"/>
        <v>6</v>
      </c>
      <c r="O21" s="11" t="str">
        <f t="shared" si="5"/>
        <v>vibrant snowy plain</v>
      </c>
      <c r="Q21" s="3">
        <f t="shared" si="6"/>
        <v>3</v>
      </c>
      <c r="R21" s="3">
        <v>18.0</v>
      </c>
      <c r="T21" s="3">
        <f t="shared" si="7"/>
        <v>1</v>
      </c>
      <c r="U21" s="3"/>
      <c r="W21" s="3">
        <f t="shared" si="8"/>
        <v>2</v>
      </c>
      <c r="Z21" s="12" t="str">
        <f t="shared" si="9"/>
        <v>huge newly made sundial</v>
      </c>
      <c r="AB21" s="12">
        <f t="shared" si="10"/>
        <v>17</v>
      </c>
      <c r="AC21" s="3">
        <v>18.0</v>
      </c>
      <c r="AD21" s="3" t="s">
        <v>131</v>
      </c>
      <c r="AE21" s="3">
        <f t="shared" si="11"/>
        <v>10</v>
      </c>
      <c r="AF21" s="3">
        <v>18.0</v>
      </c>
      <c r="AG21" s="3" t="s">
        <v>132</v>
      </c>
      <c r="AH21" s="3" t="str">
        <f t="shared" si="12"/>
        <v>disgruntled scholars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>
      <c r="C22" s="9">
        <v>19.0</v>
      </c>
      <c r="D22" s="12">
        <f t="shared" si="1"/>
        <v>4</v>
      </c>
      <c r="G22" s="12" t="str">
        <f t="shared" si="2"/>
        <v>⚃</v>
      </c>
      <c r="H22" s="10">
        <f t="shared" si="3"/>
        <v>4</v>
      </c>
      <c r="L22" s="12">
        <f t="shared" si="4"/>
        <v>5</v>
      </c>
      <c r="O22" s="11" t="str">
        <f t="shared" si="5"/>
        <v>misty dense forest</v>
      </c>
      <c r="Q22" s="3">
        <f t="shared" si="6"/>
        <v>5</v>
      </c>
      <c r="R22" s="3">
        <v>19.0</v>
      </c>
      <c r="T22" s="3">
        <f t="shared" si="7"/>
        <v>10</v>
      </c>
      <c r="U22" s="3"/>
      <c r="W22" s="3">
        <f t="shared" si="8"/>
        <v>12</v>
      </c>
      <c r="Z22" s="12" t="str">
        <f t="shared" si="9"/>
        <v> haunted dungeon</v>
      </c>
      <c r="AB22" s="12">
        <f t="shared" si="10"/>
        <v>11</v>
      </c>
      <c r="AC22" s="3">
        <v>19.0</v>
      </c>
      <c r="AD22" s="3" t="s">
        <v>133</v>
      </c>
      <c r="AE22" s="3">
        <f t="shared" si="11"/>
        <v>2</v>
      </c>
      <c r="AF22" s="3">
        <v>19.0</v>
      </c>
      <c r="AG22" s="3" t="s">
        <v>134</v>
      </c>
      <c r="AH22" s="3" t="str">
        <f t="shared" si="12"/>
        <v>golden hobgoblins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>
      <c r="C23" s="9">
        <v>20.0</v>
      </c>
      <c r="D23" s="12">
        <f t="shared" si="1"/>
        <v>5</v>
      </c>
      <c r="G23" s="12" t="str">
        <f t="shared" si="2"/>
        <v>⚄</v>
      </c>
      <c r="H23" s="10">
        <f t="shared" si="3"/>
        <v>4</v>
      </c>
      <c r="L23" s="12">
        <f t="shared" si="4"/>
        <v>9</v>
      </c>
      <c r="O23" s="11" t="str">
        <f t="shared" si="5"/>
        <v> dense forest</v>
      </c>
      <c r="Q23" s="3">
        <f t="shared" si="6"/>
        <v>16</v>
      </c>
      <c r="R23" s="3">
        <v>20.0</v>
      </c>
      <c r="T23" s="3">
        <f t="shared" si="7"/>
        <v>10</v>
      </c>
      <c r="U23" s="3"/>
      <c r="W23" s="3">
        <f t="shared" si="8"/>
        <v>11</v>
      </c>
      <c r="Z23" s="12" t="str">
        <f t="shared" si="9"/>
        <v> haunted mineshaft</v>
      </c>
      <c r="AB23" s="12">
        <f t="shared" si="10"/>
        <v>3</v>
      </c>
      <c r="AC23" s="3">
        <v>20.0</v>
      </c>
      <c r="AD23" s="3" t="s">
        <v>135</v>
      </c>
      <c r="AE23" s="3">
        <f t="shared" si="11"/>
        <v>15</v>
      </c>
      <c r="AF23" s="3">
        <v>20.0</v>
      </c>
      <c r="AG23" s="3" t="s">
        <v>136</v>
      </c>
      <c r="AH23" s="3" t="str">
        <f t="shared" si="12"/>
        <v>sponged crab-people</v>
      </c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</sheetData>
  <mergeCells count="81">
    <mergeCell ref="J15:K15"/>
    <mergeCell ref="J16:K16"/>
    <mergeCell ref="J17:K17"/>
    <mergeCell ref="J18:K18"/>
    <mergeCell ref="J19:K19"/>
    <mergeCell ref="J8:K8"/>
    <mergeCell ref="J9:K9"/>
    <mergeCell ref="J10:K10"/>
    <mergeCell ref="J11:K11"/>
    <mergeCell ref="J12:K12"/>
    <mergeCell ref="J13:K13"/>
    <mergeCell ref="J14:K14"/>
    <mergeCell ref="AH17:AI17"/>
    <mergeCell ref="AH18:AI18"/>
    <mergeCell ref="AH10:AI10"/>
    <mergeCell ref="AH11:AI11"/>
    <mergeCell ref="AH12:AI12"/>
    <mergeCell ref="AH13:AI13"/>
    <mergeCell ref="AH14:AI14"/>
    <mergeCell ref="AH15:AI15"/>
    <mergeCell ref="AH16:AI16"/>
    <mergeCell ref="AH19:AI19"/>
    <mergeCell ref="AH20:AI20"/>
    <mergeCell ref="AH21:AI21"/>
    <mergeCell ref="AH22:AI22"/>
    <mergeCell ref="AH23:AI23"/>
    <mergeCell ref="AH3:AI3"/>
    <mergeCell ref="AH4:AI4"/>
    <mergeCell ref="AH5:AI5"/>
    <mergeCell ref="AH6:AI6"/>
    <mergeCell ref="AH7:AI7"/>
    <mergeCell ref="AH8:AI8"/>
    <mergeCell ref="AH9:AI9"/>
    <mergeCell ref="E3:F3"/>
    <mergeCell ref="J3:K3"/>
    <mergeCell ref="O3:P3"/>
    <mergeCell ref="Z3:AA3"/>
    <mergeCell ref="J4:K4"/>
    <mergeCell ref="Z4:AA4"/>
    <mergeCell ref="J5:K5"/>
    <mergeCell ref="O4:P4"/>
    <mergeCell ref="O5:P5"/>
    <mergeCell ref="J6:K6"/>
    <mergeCell ref="O6:P6"/>
    <mergeCell ref="J7:K7"/>
    <mergeCell ref="O7:P7"/>
    <mergeCell ref="O8:P8"/>
    <mergeCell ref="Z5:AA5"/>
    <mergeCell ref="Z6:AA6"/>
    <mergeCell ref="Z7:AA7"/>
    <mergeCell ref="Z8:AA8"/>
    <mergeCell ref="Z9:AA9"/>
    <mergeCell ref="Z10:AA10"/>
    <mergeCell ref="Z11:AA11"/>
    <mergeCell ref="O16:P16"/>
    <mergeCell ref="O17:P17"/>
    <mergeCell ref="O18:P18"/>
    <mergeCell ref="O19:P19"/>
    <mergeCell ref="O20:P20"/>
    <mergeCell ref="O21:P21"/>
    <mergeCell ref="O22:P22"/>
    <mergeCell ref="O23:P23"/>
    <mergeCell ref="O9:P9"/>
    <mergeCell ref="O10:P10"/>
    <mergeCell ref="O11:P11"/>
    <mergeCell ref="O12:P12"/>
    <mergeCell ref="O13:P13"/>
    <mergeCell ref="O14:P14"/>
    <mergeCell ref="O15:P15"/>
    <mergeCell ref="Z19:AA19"/>
    <mergeCell ref="Z20:AA20"/>
    <mergeCell ref="Z21:AA21"/>
    <mergeCell ref="Z22:AA22"/>
    <mergeCell ref="Z23:AA23"/>
    <mergeCell ref="Z12:AA12"/>
    <mergeCell ref="Z13:AA13"/>
    <mergeCell ref="Z14:AA14"/>
    <mergeCell ref="Z15:AA15"/>
    <mergeCell ref="Z16:AA16"/>
    <mergeCell ref="Z17:AA17"/>
    <mergeCell ref="Z18:AA18"/>
  </mergeCells>
  <drawing r:id="rId1"/>
</worksheet>
</file>