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tornorris/Code/projects/DraftPredictor/data/"/>
    </mc:Choice>
  </mc:AlternateContent>
  <xr:revisionPtr revIDLastSave="0" documentId="13_ncr:1_{38A4F36D-96F0-0540-ABEC-8DDB00425A71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S2" i="1"/>
  <c r="H28" i="1"/>
  <c r="Y32" i="1"/>
  <c r="Y31" i="1"/>
  <c r="Y30" i="1"/>
  <c r="Y29" i="1"/>
  <c r="Y28" i="1"/>
  <c r="Y27" i="1"/>
  <c r="Y4" i="1"/>
  <c r="Y5" i="1"/>
  <c r="Y2" i="1"/>
  <c r="Y3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33" i="1"/>
</calcChain>
</file>

<file path=xl/sharedStrings.xml><?xml version="1.0" encoding="utf-8"?>
<sst xmlns="http://schemas.openxmlformats.org/spreadsheetml/2006/main" count="88" uniqueCount="66">
  <si>
    <t>Name</t>
  </si>
  <si>
    <t>draftYear</t>
  </si>
  <si>
    <t>Age</t>
  </si>
  <si>
    <t>height</t>
  </si>
  <si>
    <t>weight</t>
  </si>
  <si>
    <t>Recs</t>
  </si>
  <si>
    <t>yds</t>
  </si>
  <si>
    <t>avg</t>
  </si>
  <si>
    <t>tds</t>
  </si>
  <si>
    <t>gms</t>
  </si>
  <si>
    <t>Vertical</t>
  </si>
  <si>
    <t>bench</t>
  </si>
  <si>
    <t>Broad</t>
  </si>
  <si>
    <t>3cone</t>
  </si>
  <si>
    <t>short</t>
  </si>
  <si>
    <t>Pick</t>
  </si>
  <si>
    <t>score</t>
  </si>
  <si>
    <t>wAv</t>
  </si>
  <si>
    <t>totwAv</t>
  </si>
  <si>
    <t>yrs</t>
  </si>
  <si>
    <t>Marvin Harrison Jr.</t>
  </si>
  <si>
    <t>6'4</t>
  </si>
  <si>
    <t>Malik Nabers</t>
  </si>
  <si>
    <t>6'</t>
  </si>
  <si>
    <t>Rome Odunze</t>
  </si>
  <si>
    <t>6'3</t>
  </si>
  <si>
    <t>Troy Franklin</t>
  </si>
  <si>
    <t>Ladd McConkey</t>
  </si>
  <si>
    <t>Devontez Walker</t>
  </si>
  <si>
    <t>6'2</t>
  </si>
  <si>
    <t>Keon Coleman</t>
  </si>
  <si>
    <t>Adonai Mitchell</t>
  </si>
  <si>
    <t>Xavier Legette</t>
  </si>
  <si>
    <t>Jermaine Burton</t>
  </si>
  <si>
    <t>Xavier Worthy</t>
  </si>
  <si>
    <t>Ja'Lynn Polk</t>
  </si>
  <si>
    <t>Brenden Rice</t>
  </si>
  <si>
    <t>6'1</t>
  </si>
  <si>
    <t>Jalen McMillan</t>
  </si>
  <si>
    <t>Johnny Wilson</t>
  </si>
  <si>
    <t>6'7</t>
  </si>
  <si>
    <t>Roman Wilson</t>
  </si>
  <si>
    <t>J.Michael Strudivant</t>
  </si>
  <si>
    <t>Jamari Thrash</t>
  </si>
  <si>
    <t>Malachi Corley</t>
  </si>
  <si>
    <t>5'11</t>
  </si>
  <si>
    <t>Ainias Smith</t>
  </si>
  <si>
    <t>5'10</t>
  </si>
  <si>
    <t>Moose Muhammad III</t>
  </si>
  <si>
    <t>Bru McCoy</t>
  </si>
  <si>
    <t>Malik Washington</t>
  </si>
  <si>
    <t>5'8</t>
  </si>
  <si>
    <t>Zakhari Franklin</t>
  </si>
  <si>
    <t>Brian Thomas Jr</t>
  </si>
  <si>
    <t>6'5</t>
  </si>
  <si>
    <t>Javon Baker</t>
  </si>
  <si>
    <t>Jalen Coker</t>
  </si>
  <si>
    <t>Jacob Cowing</t>
  </si>
  <si>
    <t>Cornelius Johnson</t>
  </si>
  <si>
    <t>Luke McCaffrey</t>
  </si>
  <si>
    <t>Tayvion Robinson</t>
  </si>
  <si>
    <t>TeamRanking</t>
  </si>
  <si>
    <t>Drops</t>
  </si>
  <si>
    <t>Yac</t>
  </si>
  <si>
    <t>drp%</t>
  </si>
  <si>
    <t>Ricky Pearsall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</si>
</sst>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0000"/>
      <name val="Proxima Nova"/>
      <family val="2"/>
    </font>
    <font>
      <sz val="20"/>
      <color rgb="FF3F05E0"/>
      <name val="Proxima Nov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3" fillId="0" borderId="0" xfId="0" applyFont="1"/>
    <xf numFmtId="0" fontId="5" fillId="0" borderId="0" xfId="1"/>
    <xf numFmtId="0" fontId="4" fillId="0" borderId="0" xfId="0" applyFont="1"/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110" zoomScaleNormal="110" workbookViewId="0">
      <pane ySplit="1" topLeftCell="A2" activePane="bottomLeft" state="frozen"/>
      <selection pane="bottomLeft" activeCell="P37" sqref="P37"/>
    </sheetView>
  </sheetViews>
  <sheetFormatPr baseColWidth="10" defaultColWidth="8.83203125" defaultRowHeight="15" x14ac:dyDescent="0.2"/>
  <cols>
    <col min="1" max="1" width="17.1640625" customWidth="1"/>
    <col min="2" max="2" width="8.33203125" bestFit="1" customWidth="1"/>
    <col min="3" max="3" width="4.1640625" bestFit="1" customWidth="1"/>
    <col min="4" max="4" width="6.1640625" bestFit="1" customWidth="1"/>
    <col min="6" max="6" width="4.6640625" bestFit="1" customWidth="1"/>
    <col min="7" max="7" width="5.1640625" bestFit="1" customWidth="1"/>
    <col min="8" max="8" width="7.6640625" customWidth="1"/>
    <col min="9" max="9" width="3.5" bestFit="1" customWidth="1"/>
    <col min="10" max="10" width="4.33203125" bestFit="1" customWidth="1"/>
    <col min="11" max="16" width="9" customWidth="1"/>
    <col min="17" max="17" width="11.33203125" bestFit="1" customWidth="1"/>
    <col min="18" max="20" width="11.33203125" customWidth="1"/>
    <col min="21" max="22" width="9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40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61</v>
      </c>
      <c r="R1" s="1" t="s">
        <v>62</v>
      </c>
      <c r="S1" s="1" t="s">
        <v>64</v>
      </c>
      <c r="T1" s="1" t="s">
        <v>63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t="s">
        <v>20</v>
      </c>
      <c r="B2">
        <v>2024</v>
      </c>
      <c r="C2">
        <v>22</v>
      </c>
      <c r="D2" t="s">
        <v>21</v>
      </c>
      <c r="E2">
        <v>205</v>
      </c>
      <c r="F2">
        <v>155</v>
      </c>
      <c r="G2">
        <v>2613</v>
      </c>
      <c r="H2">
        <v>16.899999999999999</v>
      </c>
      <c r="I2">
        <v>31</v>
      </c>
      <c r="J2">
        <v>38</v>
      </c>
      <c r="K2" s="2"/>
      <c r="L2" s="2"/>
      <c r="M2" s="2"/>
      <c r="N2" s="2"/>
      <c r="O2" s="2"/>
      <c r="P2" s="2"/>
      <c r="Q2">
        <v>10</v>
      </c>
      <c r="R2">
        <v>10</v>
      </c>
      <c r="S2">
        <f>R2/(R2+F2)</f>
        <v>6.0606060606060608E-2</v>
      </c>
      <c r="T2">
        <v>787</v>
      </c>
      <c r="U2">
        <v>0</v>
      </c>
      <c r="V2">
        <v>0</v>
      </c>
      <c r="W2">
        <v>0</v>
      </c>
      <c r="X2">
        <v>0</v>
      </c>
      <c r="Y2">
        <f t="shared" ref="Y2:Y33" ca="1" si="0">YEAR(TODAY())-B2</f>
        <v>0</v>
      </c>
    </row>
    <row r="3" spans="1:25" x14ac:dyDescent="0.2">
      <c r="A3" t="s">
        <v>22</v>
      </c>
      <c r="B3">
        <v>2024</v>
      </c>
      <c r="C3">
        <v>20</v>
      </c>
      <c r="D3" t="s">
        <v>23</v>
      </c>
      <c r="E3">
        <v>200</v>
      </c>
      <c r="F3">
        <v>189</v>
      </c>
      <c r="G3">
        <v>3003</v>
      </c>
      <c r="H3">
        <v>15.9</v>
      </c>
      <c r="I3">
        <v>21</v>
      </c>
      <c r="J3">
        <v>38</v>
      </c>
      <c r="K3" s="2"/>
      <c r="L3" s="2"/>
      <c r="M3" s="2"/>
      <c r="N3" s="2"/>
      <c r="O3" s="2"/>
      <c r="P3" s="2"/>
      <c r="Q3">
        <v>12</v>
      </c>
      <c r="R3">
        <v>15</v>
      </c>
      <c r="S3">
        <f>R3/(R3+F3)</f>
        <v>7.3529411764705885E-2</v>
      </c>
      <c r="T3">
        <v>1252</v>
      </c>
      <c r="U3">
        <v>0</v>
      </c>
      <c r="V3">
        <v>0</v>
      </c>
      <c r="W3">
        <v>0</v>
      </c>
      <c r="X3">
        <v>0</v>
      </c>
      <c r="Y3">
        <f t="shared" ca="1" si="0"/>
        <v>0</v>
      </c>
    </row>
    <row r="4" spans="1:25" x14ac:dyDescent="0.2">
      <c r="A4" t="s">
        <v>24</v>
      </c>
      <c r="B4">
        <v>2024</v>
      </c>
      <c r="C4">
        <v>21</v>
      </c>
      <c r="D4" t="s">
        <v>25</v>
      </c>
      <c r="E4">
        <v>205</v>
      </c>
      <c r="F4">
        <v>214</v>
      </c>
      <c r="G4">
        <v>3272</v>
      </c>
      <c r="H4">
        <v>15.3</v>
      </c>
      <c r="I4">
        <v>24</v>
      </c>
      <c r="J4">
        <v>40</v>
      </c>
      <c r="K4" s="2"/>
      <c r="L4" s="2"/>
      <c r="M4" s="2"/>
      <c r="N4" s="2"/>
      <c r="O4" s="2"/>
      <c r="P4" s="2"/>
      <c r="Q4">
        <v>2</v>
      </c>
      <c r="R4">
        <v>15</v>
      </c>
      <c r="S4">
        <f t="shared" ref="S4:S33" si="1">R4/(R4+F4)</f>
        <v>6.5502183406113537E-2</v>
      </c>
      <c r="T4">
        <v>1119</v>
      </c>
      <c r="U4">
        <v>0</v>
      </c>
      <c r="V4">
        <v>0</v>
      </c>
      <c r="W4">
        <v>0</v>
      </c>
      <c r="X4">
        <v>0</v>
      </c>
      <c r="Y4">
        <f t="shared" ca="1" si="0"/>
        <v>0</v>
      </c>
    </row>
    <row r="5" spans="1:25" x14ac:dyDescent="0.2">
      <c r="A5" t="s">
        <v>53</v>
      </c>
      <c r="B5">
        <v>2024</v>
      </c>
      <c r="C5">
        <v>21</v>
      </c>
      <c r="D5" t="s">
        <v>54</v>
      </c>
      <c r="E5">
        <v>198</v>
      </c>
      <c r="F5">
        <v>127</v>
      </c>
      <c r="G5">
        <v>1897</v>
      </c>
      <c r="H5">
        <v>14.9</v>
      </c>
      <c r="I5">
        <v>24</v>
      </c>
      <c r="J5">
        <v>38</v>
      </c>
      <c r="K5" s="2"/>
      <c r="L5" s="2"/>
      <c r="M5" s="2"/>
      <c r="N5" s="2"/>
      <c r="O5" s="2"/>
      <c r="P5" s="2"/>
      <c r="Q5">
        <v>12</v>
      </c>
      <c r="R5">
        <v>13</v>
      </c>
      <c r="S5">
        <f t="shared" si="1"/>
        <v>9.285714285714286E-2</v>
      </c>
      <c r="T5">
        <v>672</v>
      </c>
      <c r="U5">
        <v>0</v>
      </c>
      <c r="V5">
        <v>0</v>
      </c>
      <c r="W5">
        <v>0</v>
      </c>
      <c r="X5">
        <v>0</v>
      </c>
      <c r="Y5">
        <f t="shared" ca="1" si="0"/>
        <v>0</v>
      </c>
    </row>
    <row r="6" spans="1:25" x14ac:dyDescent="0.2">
      <c r="A6" t="s">
        <v>26</v>
      </c>
      <c r="B6">
        <v>2024</v>
      </c>
      <c r="C6">
        <v>21</v>
      </c>
      <c r="D6" t="s">
        <v>25</v>
      </c>
      <c r="E6">
        <v>187</v>
      </c>
      <c r="F6">
        <v>160</v>
      </c>
      <c r="G6">
        <v>2483</v>
      </c>
      <c r="H6">
        <v>15.5</v>
      </c>
      <c r="I6">
        <v>25</v>
      </c>
      <c r="J6">
        <v>40</v>
      </c>
      <c r="K6" s="2"/>
      <c r="L6" s="2"/>
      <c r="M6" s="2"/>
      <c r="N6" s="2"/>
      <c r="O6" s="2"/>
      <c r="P6" s="2"/>
      <c r="Q6">
        <v>6</v>
      </c>
      <c r="R6">
        <v>14</v>
      </c>
      <c r="S6">
        <f t="shared" si="1"/>
        <v>8.0459770114942528E-2</v>
      </c>
      <c r="T6">
        <v>875</v>
      </c>
      <c r="U6">
        <v>0</v>
      </c>
      <c r="V6">
        <v>0</v>
      </c>
      <c r="W6">
        <v>0</v>
      </c>
      <c r="X6">
        <v>0</v>
      </c>
      <c r="Y6">
        <f t="shared" ca="1" si="0"/>
        <v>0</v>
      </c>
    </row>
    <row r="7" spans="1:25" x14ac:dyDescent="0.2">
      <c r="A7" t="s">
        <v>27</v>
      </c>
      <c r="B7">
        <v>2024</v>
      </c>
      <c r="C7">
        <v>22</v>
      </c>
      <c r="D7" t="s">
        <v>23</v>
      </c>
      <c r="E7">
        <v>185</v>
      </c>
      <c r="F7">
        <v>119</v>
      </c>
      <c r="G7">
        <v>1687</v>
      </c>
      <c r="H7">
        <v>14.2</v>
      </c>
      <c r="I7">
        <v>14</v>
      </c>
      <c r="J7">
        <v>39</v>
      </c>
      <c r="K7" s="2"/>
      <c r="L7" s="2"/>
      <c r="M7" s="2"/>
      <c r="N7" s="2"/>
      <c r="O7" s="2"/>
      <c r="P7" s="2"/>
      <c r="Q7">
        <v>4</v>
      </c>
      <c r="R7">
        <v>10</v>
      </c>
      <c r="S7">
        <f t="shared" si="1"/>
        <v>7.7519379844961239E-2</v>
      </c>
      <c r="T7">
        <v>783</v>
      </c>
      <c r="U7">
        <v>0</v>
      </c>
      <c r="V7">
        <v>0</v>
      </c>
      <c r="W7">
        <v>0</v>
      </c>
      <c r="X7">
        <v>0</v>
      </c>
      <c r="Y7">
        <f t="shared" ca="1" si="0"/>
        <v>0</v>
      </c>
    </row>
    <row r="8" spans="1:25" x14ac:dyDescent="0.2">
      <c r="A8" t="s">
        <v>28</v>
      </c>
      <c r="B8">
        <v>2024</v>
      </c>
      <c r="C8">
        <v>22</v>
      </c>
      <c r="D8" t="s">
        <v>29</v>
      </c>
      <c r="E8">
        <v>200</v>
      </c>
      <c r="F8">
        <v>104</v>
      </c>
      <c r="G8">
        <v>1744</v>
      </c>
      <c r="H8">
        <v>16.8</v>
      </c>
      <c r="I8">
        <v>19</v>
      </c>
      <c r="J8">
        <v>28</v>
      </c>
      <c r="K8" s="2"/>
      <c r="L8" s="2"/>
      <c r="M8" s="2"/>
      <c r="N8" s="2"/>
      <c r="O8" s="2"/>
      <c r="P8" s="2"/>
      <c r="Q8">
        <v>40</v>
      </c>
      <c r="R8">
        <v>10</v>
      </c>
      <c r="S8">
        <f t="shared" si="1"/>
        <v>8.771929824561403E-2</v>
      </c>
      <c r="T8">
        <v>430</v>
      </c>
      <c r="U8">
        <v>0</v>
      </c>
      <c r="V8">
        <v>0</v>
      </c>
      <c r="W8">
        <v>0</v>
      </c>
      <c r="X8">
        <v>0</v>
      </c>
      <c r="Y8">
        <f t="shared" ca="1" si="0"/>
        <v>0</v>
      </c>
    </row>
    <row r="9" spans="1:25" x14ac:dyDescent="0.2">
      <c r="A9" t="s">
        <v>30</v>
      </c>
      <c r="B9">
        <v>2024</v>
      </c>
      <c r="C9">
        <v>20</v>
      </c>
      <c r="D9" t="s">
        <v>21</v>
      </c>
      <c r="E9">
        <v>215</v>
      </c>
      <c r="F9">
        <v>115</v>
      </c>
      <c r="G9">
        <v>1506</v>
      </c>
      <c r="H9">
        <v>13.1</v>
      </c>
      <c r="I9">
        <v>19</v>
      </c>
      <c r="J9">
        <v>34</v>
      </c>
      <c r="K9" s="2"/>
      <c r="L9" s="2"/>
      <c r="M9" s="2"/>
      <c r="N9" s="2"/>
      <c r="O9" s="2"/>
      <c r="P9" s="2"/>
      <c r="Q9">
        <v>6</v>
      </c>
      <c r="R9">
        <v>5</v>
      </c>
      <c r="S9">
        <f t="shared" si="1"/>
        <v>4.1666666666666664E-2</v>
      </c>
      <c r="T9">
        <v>573</v>
      </c>
      <c r="U9">
        <v>0</v>
      </c>
      <c r="V9">
        <v>0</v>
      </c>
      <c r="W9">
        <v>0</v>
      </c>
      <c r="X9">
        <v>0</v>
      </c>
      <c r="Y9">
        <f t="shared" ca="1" si="0"/>
        <v>0</v>
      </c>
    </row>
    <row r="10" spans="1:25" x14ac:dyDescent="0.2">
      <c r="A10" t="s">
        <v>31</v>
      </c>
      <c r="B10">
        <v>2024</v>
      </c>
      <c r="C10">
        <v>21</v>
      </c>
      <c r="D10" t="s">
        <v>21</v>
      </c>
      <c r="E10">
        <v>196</v>
      </c>
      <c r="F10">
        <v>93</v>
      </c>
      <c r="G10">
        <v>1405</v>
      </c>
      <c r="H10">
        <v>15.1</v>
      </c>
      <c r="I10">
        <v>18</v>
      </c>
      <c r="J10">
        <v>35</v>
      </c>
      <c r="K10" s="2"/>
      <c r="L10" s="2"/>
      <c r="M10" s="2"/>
      <c r="N10" s="2"/>
      <c r="O10" s="2"/>
      <c r="P10" s="2"/>
      <c r="Q10">
        <v>3</v>
      </c>
      <c r="R10">
        <v>7</v>
      </c>
      <c r="S10">
        <f t="shared" si="1"/>
        <v>7.0000000000000007E-2</v>
      </c>
      <c r="T10">
        <v>275</v>
      </c>
      <c r="U10">
        <v>0</v>
      </c>
      <c r="V10">
        <v>0</v>
      </c>
      <c r="W10">
        <v>0</v>
      </c>
      <c r="X10">
        <v>0</v>
      </c>
      <c r="Y10">
        <f t="shared" ca="1" si="0"/>
        <v>0</v>
      </c>
    </row>
    <row r="11" spans="1:25" x14ac:dyDescent="0.2">
      <c r="A11" t="s">
        <v>32</v>
      </c>
      <c r="B11">
        <v>2024</v>
      </c>
      <c r="C11">
        <v>23</v>
      </c>
      <c r="D11" t="s">
        <v>25</v>
      </c>
      <c r="E11">
        <v>227</v>
      </c>
      <c r="F11">
        <v>113</v>
      </c>
      <c r="G11">
        <v>1678</v>
      </c>
      <c r="H11">
        <v>14.8</v>
      </c>
      <c r="I11">
        <v>12</v>
      </c>
      <c r="J11">
        <v>53</v>
      </c>
      <c r="K11" s="2"/>
      <c r="L11" s="2"/>
      <c r="M11" s="2"/>
      <c r="N11" s="2"/>
      <c r="O11" s="2"/>
      <c r="P11" s="2"/>
      <c r="Q11">
        <v>40</v>
      </c>
      <c r="R11">
        <v>8</v>
      </c>
      <c r="S11">
        <f t="shared" si="1"/>
        <v>6.6115702479338845E-2</v>
      </c>
      <c r="T11">
        <v>604</v>
      </c>
      <c r="U11">
        <v>0</v>
      </c>
      <c r="V11">
        <v>0</v>
      </c>
      <c r="W11">
        <v>0</v>
      </c>
      <c r="X11">
        <v>0</v>
      </c>
      <c r="Y11">
        <f t="shared" ca="1" si="0"/>
        <v>0</v>
      </c>
    </row>
    <row r="12" spans="1:25" x14ac:dyDescent="0.2">
      <c r="A12" t="s">
        <v>33</v>
      </c>
      <c r="B12">
        <v>2024</v>
      </c>
      <c r="C12">
        <v>22</v>
      </c>
      <c r="D12" t="s">
        <v>23</v>
      </c>
      <c r="E12">
        <v>194</v>
      </c>
      <c r="F12">
        <v>132</v>
      </c>
      <c r="G12">
        <v>2376</v>
      </c>
      <c r="H12">
        <v>18</v>
      </c>
      <c r="I12">
        <v>23</v>
      </c>
      <c r="J12">
        <v>50</v>
      </c>
      <c r="K12" s="2"/>
      <c r="L12" s="2"/>
      <c r="M12" s="2"/>
      <c r="N12" s="2"/>
      <c r="O12" s="2"/>
      <c r="P12" s="2"/>
      <c r="Q12">
        <v>5</v>
      </c>
      <c r="R12">
        <v>4</v>
      </c>
      <c r="S12">
        <f t="shared" si="1"/>
        <v>2.9411764705882353E-2</v>
      </c>
      <c r="T12">
        <v>543</v>
      </c>
      <c r="U12">
        <v>0</v>
      </c>
      <c r="V12">
        <v>0</v>
      </c>
      <c r="W12">
        <v>0</v>
      </c>
      <c r="X12">
        <v>0</v>
      </c>
      <c r="Y12">
        <f t="shared" ca="1" si="0"/>
        <v>0</v>
      </c>
    </row>
    <row r="13" spans="1:25" x14ac:dyDescent="0.2">
      <c r="A13" t="s">
        <v>34</v>
      </c>
      <c r="B13">
        <v>2024</v>
      </c>
      <c r="C13">
        <v>21</v>
      </c>
      <c r="D13" t="s">
        <v>29</v>
      </c>
      <c r="E13">
        <v>172</v>
      </c>
      <c r="F13">
        <v>197</v>
      </c>
      <c r="G13">
        <v>2755</v>
      </c>
      <c r="H13">
        <v>14</v>
      </c>
      <c r="I13">
        <v>26</v>
      </c>
      <c r="J13">
        <v>39</v>
      </c>
      <c r="K13" s="2"/>
      <c r="L13" s="2"/>
      <c r="M13" s="2"/>
      <c r="N13" s="2"/>
      <c r="O13" s="2"/>
      <c r="P13" s="2"/>
      <c r="Q13">
        <v>3</v>
      </c>
      <c r="R13">
        <v>15</v>
      </c>
      <c r="S13">
        <f t="shared" si="1"/>
        <v>7.0754716981132074E-2</v>
      </c>
      <c r="T13">
        <v>1421</v>
      </c>
      <c r="U13">
        <v>0</v>
      </c>
      <c r="V13">
        <v>0</v>
      </c>
      <c r="W13">
        <v>0</v>
      </c>
      <c r="X13">
        <v>0</v>
      </c>
      <c r="Y13">
        <f t="shared" ca="1" si="0"/>
        <v>0</v>
      </c>
    </row>
    <row r="14" spans="1:25" x14ac:dyDescent="0.2">
      <c r="A14" t="s">
        <v>35</v>
      </c>
      <c r="B14">
        <v>2024</v>
      </c>
      <c r="C14">
        <v>22</v>
      </c>
      <c r="D14" t="s">
        <v>29</v>
      </c>
      <c r="E14">
        <v>204</v>
      </c>
      <c r="F14">
        <v>143</v>
      </c>
      <c r="G14">
        <v>2231</v>
      </c>
      <c r="H14">
        <v>15.6</v>
      </c>
      <c r="I14">
        <v>18</v>
      </c>
      <c r="J14">
        <v>41</v>
      </c>
      <c r="K14" s="2"/>
      <c r="L14" s="2"/>
      <c r="M14" s="2"/>
      <c r="N14" s="2"/>
      <c r="O14" s="2"/>
      <c r="P14" s="2"/>
      <c r="Q14">
        <v>2</v>
      </c>
      <c r="R14">
        <v>8</v>
      </c>
      <c r="S14">
        <f t="shared" si="1"/>
        <v>5.2980132450331126E-2</v>
      </c>
      <c r="T14">
        <v>750</v>
      </c>
      <c r="U14">
        <v>0</v>
      </c>
      <c r="V14">
        <v>0</v>
      </c>
      <c r="W14">
        <v>0</v>
      </c>
      <c r="X14">
        <v>0</v>
      </c>
      <c r="Y14">
        <f t="shared" ca="1" si="0"/>
        <v>0</v>
      </c>
    </row>
    <row r="15" spans="1:25" x14ac:dyDescent="0.2">
      <c r="A15" t="s">
        <v>36</v>
      </c>
      <c r="B15">
        <v>2024</v>
      </c>
      <c r="C15">
        <v>22</v>
      </c>
      <c r="D15" t="s">
        <v>25</v>
      </c>
      <c r="E15">
        <v>210</v>
      </c>
      <c r="F15">
        <v>111</v>
      </c>
      <c r="G15">
        <v>1821</v>
      </c>
      <c r="H15">
        <v>16.399999999999999</v>
      </c>
      <c r="I15">
        <v>21</v>
      </c>
      <c r="J15">
        <v>43</v>
      </c>
      <c r="K15" s="2"/>
      <c r="L15" s="2"/>
      <c r="M15" s="2"/>
      <c r="N15" s="2"/>
      <c r="O15" s="2"/>
      <c r="P15" s="2"/>
      <c r="Q15">
        <v>40</v>
      </c>
      <c r="R15">
        <v>10</v>
      </c>
      <c r="S15">
        <f t="shared" si="1"/>
        <v>8.2644628099173556E-2</v>
      </c>
      <c r="T15">
        <v>711</v>
      </c>
      <c r="U15">
        <v>0</v>
      </c>
      <c r="V15">
        <v>0</v>
      </c>
      <c r="W15">
        <v>0</v>
      </c>
      <c r="X15">
        <v>0</v>
      </c>
      <c r="Y15">
        <f t="shared" ca="1" si="0"/>
        <v>0</v>
      </c>
    </row>
    <row r="16" spans="1:25" x14ac:dyDescent="0.2">
      <c r="A16" t="s">
        <v>65</v>
      </c>
      <c r="B16">
        <v>2024</v>
      </c>
      <c r="C16">
        <v>23</v>
      </c>
      <c r="D16" t="s">
        <v>37</v>
      </c>
      <c r="E16">
        <v>192</v>
      </c>
      <c r="F16">
        <v>159</v>
      </c>
      <c r="G16">
        <v>2420</v>
      </c>
      <c r="H16">
        <v>15.2</v>
      </c>
      <c r="I16">
        <v>14</v>
      </c>
      <c r="J16">
        <v>55</v>
      </c>
      <c r="K16" s="2"/>
      <c r="L16" s="2"/>
      <c r="M16" s="2"/>
      <c r="N16" s="2"/>
      <c r="O16" s="2"/>
      <c r="P16" s="2"/>
      <c r="Q16">
        <v>40</v>
      </c>
      <c r="R16">
        <v>6</v>
      </c>
      <c r="S16">
        <f t="shared" si="1"/>
        <v>3.6363636363636362E-2</v>
      </c>
      <c r="T16">
        <v>878</v>
      </c>
      <c r="U16">
        <v>0</v>
      </c>
      <c r="V16">
        <v>0</v>
      </c>
      <c r="W16">
        <v>0</v>
      </c>
      <c r="X16">
        <v>0</v>
      </c>
      <c r="Y16">
        <f t="shared" ca="1" si="0"/>
        <v>0</v>
      </c>
    </row>
    <row r="17" spans="1:25" x14ac:dyDescent="0.2">
      <c r="A17" t="s">
        <v>38</v>
      </c>
      <c r="B17">
        <v>2024</v>
      </c>
      <c r="C17">
        <v>22</v>
      </c>
      <c r="D17" t="s">
        <v>37</v>
      </c>
      <c r="E17">
        <v>192</v>
      </c>
      <c r="F17">
        <v>164</v>
      </c>
      <c r="G17">
        <v>2143</v>
      </c>
      <c r="H17">
        <v>13.1</v>
      </c>
      <c r="I17">
        <v>17</v>
      </c>
      <c r="J17">
        <v>38</v>
      </c>
      <c r="K17" s="2"/>
      <c r="L17" s="2"/>
      <c r="M17" s="2"/>
      <c r="N17" s="2"/>
      <c r="O17" s="2"/>
      <c r="P17" s="2"/>
      <c r="Q17">
        <v>2</v>
      </c>
      <c r="R17">
        <v>14</v>
      </c>
      <c r="S17">
        <f t="shared" si="1"/>
        <v>7.8651685393258425E-2</v>
      </c>
      <c r="T17">
        <v>925</v>
      </c>
      <c r="U17">
        <v>0</v>
      </c>
      <c r="V17">
        <v>0</v>
      </c>
      <c r="W17">
        <v>0</v>
      </c>
      <c r="X17">
        <v>0</v>
      </c>
      <c r="Y17">
        <f t="shared" ca="1" si="0"/>
        <v>0</v>
      </c>
    </row>
    <row r="18" spans="1:25" x14ac:dyDescent="0.2">
      <c r="A18" t="s">
        <v>39</v>
      </c>
      <c r="B18">
        <v>2024</v>
      </c>
      <c r="C18">
        <v>23</v>
      </c>
      <c r="D18" t="s">
        <v>40</v>
      </c>
      <c r="E18">
        <v>237</v>
      </c>
      <c r="F18">
        <v>102</v>
      </c>
      <c r="G18">
        <v>1757</v>
      </c>
      <c r="H18">
        <v>17.2</v>
      </c>
      <c r="I18">
        <v>8</v>
      </c>
      <c r="J18">
        <v>32</v>
      </c>
      <c r="K18" s="2"/>
      <c r="L18" s="2"/>
      <c r="M18" s="2"/>
      <c r="N18" s="2"/>
      <c r="O18" s="2"/>
      <c r="P18" s="2"/>
      <c r="Q18">
        <v>6</v>
      </c>
      <c r="R18">
        <v>15</v>
      </c>
      <c r="S18">
        <f t="shared" si="1"/>
        <v>0.12820512820512819</v>
      </c>
      <c r="T18">
        <v>541</v>
      </c>
      <c r="U18">
        <v>0</v>
      </c>
      <c r="V18">
        <v>0</v>
      </c>
      <c r="W18">
        <v>0</v>
      </c>
      <c r="X18">
        <v>0</v>
      </c>
      <c r="Y18">
        <f t="shared" ca="1" si="0"/>
        <v>0</v>
      </c>
    </row>
    <row r="19" spans="1:25" x14ac:dyDescent="0.2">
      <c r="A19" t="s">
        <v>41</v>
      </c>
      <c r="B19">
        <v>2024</v>
      </c>
      <c r="C19">
        <v>22</v>
      </c>
      <c r="D19" t="s">
        <v>23</v>
      </c>
      <c r="E19">
        <v>192</v>
      </c>
      <c r="F19">
        <v>107</v>
      </c>
      <c r="G19">
        <v>1707</v>
      </c>
      <c r="H19">
        <v>16</v>
      </c>
      <c r="I19">
        <v>20</v>
      </c>
      <c r="J19">
        <v>36</v>
      </c>
      <c r="K19" s="2"/>
      <c r="L19" s="2"/>
      <c r="M19" s="2"/>
      <c r="N19" s="2"/>
      <c r="O19" s="2"/>
      <c r="P19" s="2"/>
      <c r="Q19">
        <v>1</v>
      </c>
      <c r="R19">
        <v>7</v>
      </c>
      <c r="S19">
        <f t="shared" si="1"/>
        <v>6.1403508771929821E-2</v>
      </c>
      <c r="T19">
        <v>576</v>
      </c>
      <c r="U19">
        <v>0</v>
      </c>
      <c r="V19">
        <v>0</v>
      </c>
      <c r="W19">
        <v>0</v>
      </c>
      <c r="X19">
        <v>0</v>
      </c>
      <c r="Y19">
        <f t="shared" ca="1" si="0"/>
        <v>0</v>
      </c>
    </row>
    <row r="20" spans="1:25" x14ac:dyDescent="0.2">
      <c r="A20" t="s">
        <v>42</v>
      </c>
      <c r="B20">
        <v>2024</v>
      </c>
      <c r="C20">
        <v>21</v>
      </c>
      <c r="D20" t="s">
        <v>25</v>
      </c>
      <c r="E20">
        <v>205</v>
      </c>
      <c r="F20">
        <v>101</v>
      </c>
      <c r="G20">
        <v>1352</v>
      </c>
      <c r="H20">
        <v>13.4</v>
      </c>
      <c r="I20">
        <v>11</v>
      </c>
      <c r="J20">
        <v>28</v>
      </c>
      <c r="K20" s="2"/>
      <c r="L20" s="2"/>
      <c r="M20" s="2"/>
      <c r="N20" s="2"/>
      <c r="O20" s="2"/>
      <c r="P20" s="2"/>
      <c r="Q20">
        <v>40</v>
      </c>
      <c r="R20">
        <v>16</v>
      </c>
      <c r="S20">
        <f t="shared" si="1"/>
        <v>0.13675213675213677</v>
      </c>
      <c r="T20">
        <v>486</v>
      </c>
      <c r="U20">
        <v>0</v>
      </c>
      <c r="V20">
        <v>0</v>
      </c>
      <c r="W20">
        <v>0</v>
      </c>
      <c r="X20">
        <v>0</v>
      </c>
      <c r="Y20">
        <f t="shared" ca="1" si="0"/>
        <v>0</v>
      </c>
    </row>
    <row r="21" spans="1:25" x14ac:dyDescent="0.2">
      <c r="A21" t="s">
        <v>43</v>
      </c>
      <c r="B21">
        <v>2024</v>
      </c>
      <c r="C21">
        <v>23</v>
      </c>
      <c r="D21" t="s">
        <v>37</v>
      </c>
      <c r="E21">
        <v>185</v>
      </c>
      <c r="F21">
        <v>167</v>
      </c>
      <c r="G21">
        <v>2610</v>
      </c>
      <c r="H21">
        <v>15.6</v>
      </c>
      <c r="I21">
        <v>18</v>
      </c>
      <c r="J21">
        <v>49</v>
      </c>
      <c r="K21" s="2"/>
      <c r="L21" s="2"/>
      <c r="M21" s="2"/>
      <c r="N21" s="2"/>
      <c r="O21" s="2"/>
      <c r="P21" s="2"/>
      <c r="Q21">
        <v>19</v>
      </c>
      <c r="R21">
        <v>17</v>
      </c>
      <c r="S21">
        <f t="shared" si="1"/>
        <v>9.2391304347826081E-2</v>
      </c>
      <c r="T21">
        <v>1057</v>
      </c>
      <c r="U21">
        <v>0</v>
      </c>
      <c r="V21">
        <v>0</v>
      </c>
      <c r="W21">
        <v>0</v>
      </c>
      <c r="X21">
        <v>0</v>
      </c>
      <c r="Y21">
        <f t="shared" ca="1" si="0"/>
        <v>0</v>
      </c>
    </row>
    <row r="22" spans="1:25" x14ac:dyDescent="0.2">
      <c r="A22" t="s">
        <v>44</v>
      </c>
      <c r="B22">
        <v>2024</v>
      </c>
      <c r="C22">
        <v>22</v>
      </c>
      <c r="D22" t="s">
        <v>45</v>
      </c>
      <c r="E22">
        <v>210</v>
      </c>
      <c r="F22">
        <v>259</v>
      </c>
      <c r="G22">
        <v>3035</v>
      </c>
      <c r="H22">
        <v>11.7</v>
      </c>
      <c r="I22">
        <v>29</v>
      </c>
      <c r="J22">
        <v>49</v>
      </c>
      <c r="K22" s="2"/>
      <c r="L22" s="2"/>
      <c r="M22" s="2"/>
      <c r="N22" s="2"/>
      <c r="O22" s="2"/>
      <c r="P22" s="2"/>
      <c r="Q22">
        <v>40</v>
      </c>
      <c r="R22">
        <v>13</v>
      </c>
      <c r="S22">
        <f t="shared" si="1"/>
        <v>4.779411764705882E-2</v>
      </c>
      <c r="T22">
        <v>2117</v>
      </c>
      <c r="U22">
        <v>0</v>
      </c>
      <c r="V22">
        <v>0</v>
      </c>
      <c r="W22">
        <v>0</v>
      </c>
      <c r="X22">
        <v>0</v>
      </c>
      <c r="Y22">
        <f t="shared" ca="1" si="0"/>
        <v>0</v>
      </c>
    </row>
    <row r="23" spans="1:25" x14ac:dyDescent="0.2">
      <c r="A23" t="s">
        <v>46</v>
      </c>
      <c r="B23">
        <v>2024</v>
      </c>
      <c r="C23">
        <v>22</v>
      </c>
      <c r="D23" t="s">
        <v>47</v>
      </c>
      <c r="E23">
        <v>200</v>
      </c>
      <c r="F23">
        <v>180</v>
      </c>
      <c r="G23">
        <v>2407</v>
      </c>
      <c r="H23">
        <v>13.4</v>
      </c>
      <c r="I23">
        <v>19</v>
      </c>
      <c r="J23">
        <v>50</v>
      </c>
      <c r="K23" s="2"/>
      <c r="L23" s="2"/>
      <c r="M23" s="2"/>
      <c r="N23" s="2"/>
      <c r="O23" s="2"/>
      <c r="P23" s="2"/>
      <c r="Q23">
        <v>40</v>
      </c>
      <c r="R23">
        <v>16</v>
      </c>
      <c r="S23">
        <f t="shared" si="1"/>
        <v>8.1632653061224483E-2</v>
      </c>
      <c r="T23">
        <v>1068</v>
      </c>
      <c r="U23">
        <v>0</v>
      </c>
      <c r="V23">
        <v>0</v>
      </c>
      <c r="W23">
        <v>0</v>
      </c>
      <c r="X23">
        <v>0</v>
      </c>
      <c r="Y23">
        <f t="shared" ca="1" si="0"/>
        <v>0</v>
      </c>
    </row>
    <row r="24" spans="1:25" x14ac:dyDescent="0.2">
      <c r="A24" t="s">
        <v>48</v>
      </c>
      <c r="B24">
        <v>2024</v>
      </c>
      <c r="C24">
        <v>22</v>
      </c>
      <c r="D24" t="s">
        <v>37</v>
      </c>
      <c r="E24">
        <v>205</v>
      </c>
      <c r="F24">
        <v>75</v>
      </c>
      <c r="G24">
        <v>1108</v>
      </c>
      <c r="H24">
        <v>14.8</v>
      </c>
      <c r="I24">
        <v>10</v>
      </c>
      <c r="J24">
        <v>29</v>
      </c>
      <c r="K24" s="2"/>
      <c r="L24" s="2"/>
      <c r="M24" s="2"/>
      <c r="N24" s="2"/>
      <c r="O24" s="2"/>
      <c r="P24" s="2"/>
      <c r="Q24">
        <v>40</v>
      </c>
      <c r="R24">
        <v>6</v>
      </c>
      <c r="S24">
        <f t="shared" si="1"/>
        <v>7.407407407407407E-2</v>
      </c>
      <c r="T24">
        <v>399</v>
      </c>
      <c r="U24">
        <v>0</v>
      </c>
      <c r="V24">
        <v>0</v>
      </c>
      <c r="W24">
        <v>0</v>
      </c>
      <c r="X24">
        <v>0</v>
      </c>
      <c r="Y24">
        <f t="shared" ca="1" si="0"/>
        <v>0</v>
      </c>
    </row>
    <row r="25" spans="1:25" x14ac:dyDescent="0.2">
      <c r="A25" t="s">
        <v>49</v>
      </c>
      <c r="B25">
        <v>2024</v>
      </c>
      <c r="C25">
        <v>23</v>
      </c>
      <c r="D25" t="s">
        <v>25</v>
      </c>
      <c r="E25">
        <v>220</v>
      </c>
      <c r="F25">
        <v>90</v>
      </c>
      <c r="G25">
        <v>1120</v>
      </c>
      <c r="H25">
        <v>12.4</v>
      </c>
      <c r="I25">
        <v>7</v>
      </c>
      <c r="J25">
        <v>23</v>
      </c>
      <c r="K25" s="2"/>
      <c r="L25" s="2"/>
      <c r="M25" s="2"/>
      <c r="N25" s="2"/>
      <c r="O25" s="2"/>
      <c r="P25" s="2"/>
      <c r="Q25">
        <v>3</v>
      </c>
      <c r="R25">
        <v>5</v>
      </c>
      <c r="S25">
        <f t="shared" si="1"/>
        <v>5.2631578947368418E-2</v>
      </c>
      <c r="T25">
        <v>449</v>
      </c>
      <c r="U25">
        <v>0</v>
      </c>
      <c r="V25">
        <v>0</v>
      </c>
      <c r="W25">
        <v>0</v>
      </c>
      <c r="X25">
        <v>0</v>
      </c>
      <c r="Y25">
        <f t="shared" ca="1" si="0"/>
        <v>0</v>
      </c>
    </row>
    <row r="26" spans="1:25" x14ac:dyDescent="0.2">
      <c r="A26" t="s">
        <v>50</v>
      </c>
      <c r="B26">
        <v>2024</v>
      </c>
      <c r="C26">
        <v>23</v>
      </c>
      <c r="D26" t="s">
        <v>51</v>
      </c>
      <c r="E26">
        <v>194</v>
      </c>
      <c r="F26">
        <v>230</v>
      </c>
      <c r="G26">
        <v>2774</v>
      </c>
      <c r="H26">
        <v>12.1</v>
      </c>
      <c r="I26">
        <v>12</v>
      </c>
      <c r="J26">
        <v>52</v>
      </c>
      <c r="K26" s="2"/>
      <c r="L26" s="2"/>
      <c r="M26" s="2"/>
      <c r="N26" s="2"/>
      <c r="O26" s="2"/>
      <c r="P26" s="2"/>
      <c r="Q26">
        <v>40</v>
      </c>
      <c r="R26">
        <v>6</v>
      </c>
      <c r="S26">
        <f t="shared" si="1"/>
        <v>2.5423728813559324E-2</v>
      </c>
      <c r="T26">
        <v>1353</v>
      </c>
      <c r="U26">
        <v>0</v>
      </c>
      <c r="V26">
        <v>0</v>
      </c>
      <c r="W26">
        <v>0</v>
      </c>
      <c r="X26">
        <v>0</v>
      </c>
      <c r="Y26">
        <f t="shared" ca="1" si="0"/>
        <v>0</v>
      </c>
    </row>
    <row r="27" spans="1:25" x14ac:dyDescent="0.2">
      <c r="A27" t="s">
        <v>55</v>
      </c>
      <c r="B27">
        <v>2024</v>
      </c>
      <c r="C27">
        <v>21</v>
      </c>
      <c r="D27" t="s">
        <v>37</v>
      </c>
      <c r="E27">
        <v>208</v>
      </c>
      <c r="F27">
        <v>117</v>
      </c>
      <c r="G27">
        <v>2051</v>
      </c>
      <c r="H27">
        <v>17.5</v>
      </c>
      <c r="I27">
        <v>13</v>
      </c>
      <c r="J27">
        <v>46</v>
      </c>
      <c r="K27" s="2"/>
      <c r="L27" s="2"/>
      <c r="M27" s="2"/>
      <c r="N27" s="2"/>
      <c r="O27" s="2"/>
      <c r="P27" s="2"/>
      <c r="Q27">
        <v>40</v>
      </c>
      <c r="R27">
        <v>15</v>
      </c>
      <c r="S27">
        <f t="shared" si="1"/>
        <v>0.11363636363636363</v>
      </c>
      <c r="T27">
        <v>651</v>
      </c>
      <c r="U27">
        <v>0</v>
      </c>
      <c r="V27">
        <v>0</v>
      </c>
      <c r="W27">
        <v>0</v>
      </c>
      <c r="X27">
        <v>0</v>
      </c>
      <c r="Y27">
        <f t="shared" ca="1" si="0"/>
        <v>0</v>
      </c>
    </row>
    <row r="28" spans="1:25" x14ac:dyDescent="0.2">
      <c r="A28" t="s">
        <v>56</v>
      </c>
      <c r="B28">
        <v>2024</v>
      </c>
      <c r="C28">
        <v>21</v>
      </c>
      <c r="D28" t="s">
        <v>25</v>
      </c>
      <c r="E28">
        <v>213</v>
      </c>
      <c r="F28">
        <v>164</v>
      </c>
      <c r="G28">
        <v>2715</v>
      </c>
      <c r="H28">
        <f>G28/F28</f>
        <v>16.554878048780488</v>
      </c>
      <c r="I28">
        <v>31</v>
      </c>
      <c r="J28">
        <v>39</v>
      </c>
      <c r="K28" s="2"/>
      <c r="L28" s="2"/>
      <c r="M28" s="2"/>
      <c r="N28" s="2"/>
      <c r="O28" s="2"/>
      <c r="P28" s="2"/>
      <c r="Q28">
        <v>40</v>
      </c>
      <c r="R28">
        <v>13</v>
      </c>
      <c r="S28">
        <f t="shared" si="1"/>
        <v>7.3446327683615822E-2</v>
      </c>
      <c r="T28">
        <v>835</v>
      </c>
      <c r="U28">
        <v>0</v>
      </c>
      <c r="V28">
        <v>0</v>
      </c>
      <c r="W28">
        <v>0</v>
      </c>
      <c r="X28">
        <v>0</v>
      </c>
      <c r="Y28">
        <f t="shared" ca="1" si="0"/>
        <v>0</v>
      </c>
    </row>
    <row r="29" spans="1:25" x14ac:dyDescent="0.2">
      <c r="A29" t="s">
        <v>57</v>
      </c>
      <c r="B29">
        <v>2024</v>
      </c>
      <c r="C29">
        <v>23</v>
      </c>
      <c r="D29" t="s">
        <v>45</v>
      </c>
      <c r="E29">
        <v>170</v>
      </c>
      <c r="F29">
        <v>316</v>
      </c>
      <c r="G29">
        <v>4477</v>
      </c>
      <c r="H29">
        <v>14.2</v>
      </c>
      <c r="I29">
        <v>33</v>
      </c>
      <c r="J29">
        <v>58</v>
      </c>
      <c r="K29" s="2"/>
      <c r="L29" s="2"/>
      <c r="M29" s="2"/>
      <c r="N29" s="2"/>
      <c r="O29" s="2"/>
      <c r="P29" s="2"/>
      <c r="Q29">
        <v>11</v>
      </c>
      <c r="R29">
        <v>33</v>
      </c>
      <c r="S29">
        <f t="shared" si="1"/>
        <v>9.4555873925501438E-2</v>
      </c>
      <c r="T29">
        <v>1992</v>
      </c>
      <c r="U29">
        <v>0</v>
      </c>
      <c r="V29">
        <v>0</v>
      </c>
      <c r="W29">
        <v>0</v>
      </c>
      <c r="X29">
        <v>0</v>
      </c>
      <c r="Y29">
        <f t="shared" ca="1" si="0"/>
        <v>0</v>
      </c>
    </row>
    <row r="30" spans="1:25" x14ac:dyDescent="0.2">
      <c r="A30" t="s">
        <v>58</v>
      </c>
      <c r="B30">
        <v>2024</v>
      </c>
      <c r="C30">
        <v>23</v>
      </c>
      <c r="D30" t="s">
        <v>25</v>
      </c>
      <c r="E30">
        <v>211</v>
      </c>
      <c r="F30">
        <v>138</v>
      </c>
      <c r="G30">
        <v>2038</v>
      </c>
      <c r="H30">
        <v>14.8</v>
      </c>
      <c r="I30">
        <v>14</v>
      </c>
      <c r="J30">
        <v>61</v>
      </c>
      <c r="K30" s="2"/>
      <c r="L30" s="2"/>
      <c r="M30" s="2"/>
      <c r="N30" s="2"/>
      <c r="O30" s="2"/>
      <c r="P30" s="2"/>
      <c r="Q30">
        <v>1</v>
      </c>
      <c r="R30">
        <v>17</v>
      </c>
      <c r="S30">
        <f t="shared" si="1"/>
        <v>0.10967741935483871</v>
      </c>
      <c r="T30">
        <v>626</v>
      </c>
      <c r="U30">
        <v>0</v>
      </c>
      <c r="V30">
        <v>0</v>
      </c>
      <c r="W30">
        <v>0</v>
      </c>
      <c r="X30">
        <v>0</v>
      </c>
      <c r="Y30">
        <f t="shared" ca="1" si="0"/>
        <v>0</v>
      </c>
    </row>
    <row r="31" spans="1:25" x14ac:dyDescent="0.2">
      <c r="A31" t="s">
        <v>59</v>
      </c>
      <c r="B31">
        <v>2024</v>
      </c>
      <c r="C31">
        <v>23</v>
      </c>
      <c r="D31" t="s">
        <v>29</v>
      </c>
      <c r="E31">
        <v>200</v>
      </c>
      <c r="F31">
        <v>131</v>
      </c>
      <c r="G31">
        <v>1732</v>
      </c>
      <c r="H31">
        <v>13.2</v>
      </c>
      <c r="I31">
        <v>19</v>
      </c>
      <c r="J31">
        <v>24</v>
      </c>
      <c r="K31" s="2"/>
      <c r="L31" s="2"/>
      <c r="M31" s="2"/>
      <c r="N31" s="2"/>
      <c r="O31" s="2"/>
      <c r="P31" s="2"/>
      <c r="Q31">
        <v>40</v>
      </c>
      <c r="R31">
        <v>8</v>
      </c>
      <c r="S31">
        <f t="shared" si="1"/>
        <v>5.7553956834532377E-2</v>
      </c>
      <c r="T31">
        <v>707</v>
      </c>
      <c r="U31">
        <v>0</v>
      </c>
      <c r="V31">
        <v>0</v>
      </c>
      <c r="W31">
        <v>0</v>
      </c>
      <c r="X31">
        <v>0</v>
      </c>
      <c r="Y31">
        <f t="shared" ca="1" si="0"/>
        <v>0</v>
      </c>
    </row>
    <row r="32" spans="1:25" x14ac:dyDescent="0.2">
      <c r="A32" t="s">
        <v>60</v>
      </c>
      <c r="B32">
        <v>2024</v>
      </c>
      <c r="D32" t="s">
        <v>47</v>
      </c>
      <c r="E32">
        <v>187</v>
      </c>
      <c r="F32">
        <v>194</v>
      </c>
      <c r="G32">
        <v>2604</v>
      </c>
      <c r="H32">
        <v>13.4</v>
      </c>
      <c r="I32">
        <v>16</v>
      </c>
      <c r="J32">
        <v>60</v>
      </c>
      <c r="K32" s="2"/>
      <c r="L32" s="2"/>
      <c r="M32" s="2"/>
      <c r="N32" s="2"/>
      <c r="O32" s="2"/>
      <c r="P32" s="2"/>
      <c r="Q32">
        <v>40</v>
      </c>
      <c r="R32">
        <v>13</v>
      </c>
      <c r="S32">
        <f t="shared" si="1"/>
        <v>6.280193236714976E-2</v>
      </c>
      <c r="T32">
        <v>1348</v>
      </c>
      <c r="U32">
        <v>0</v>
      </c>
      <c r="V32">
        <v>0</v>
      </c>
      <c r="W32">
        <v>0</v>
      </c>
      <c r="X32">
        <v>0</v>
      </c>
      <c r="Y32">
        <f t="shared" ca="1" si="0"/>
        <v>0</v>
      </c>
    </row>
    <row r="33" spans="1:25" x14ac:dyDescent="0.2">
      <c r="A33" t="s">
        <v>52</v>
      </c>
      <c r="B33">
        <v>2024</v>
      </c>
      <c r="C33">
        <v>23</v>
      </c>
      <c r="D33" t="s">
        <v>37</v>
      </c>
      <c r="E33">
        <v>185</v>
      </c>
      <c r="F33">
        <v>266</v>
      </c>
      <c r="G33">
        <v>3386</v>
      </c>
      <c r="H33">
        <v>12.7</v>
      </c>
      <c r="I33">
        <v>38</v>
      </c>
      <c r="J33">
        <v>50</v>
      </c>
      <c r="K33" s="2"/>
      <c r="L33" s="2"/>
      <c r="M33" s="2"/>
      <c r="N33" s="2"/>
      <c r="O33" s="2"/>
      <c r="P33" s="2"/>
      <c r="Q33">
        <v>9</v>
      </c>
      <c r="R33">
        <v>16</v>
      </c>
      <c r="S33">
        <f t="shared" si="1"/>
        <v>5.6737588652482268E-2</v>
      </c>
      <c r="T33">
        <v>1325</v>
      </c>
      <c r="U33">
        <v>0</v>
      </c>
      <c r="V33">
        <v>0</v>
      </c>
      <c r="W33">
        <v>0</v>
      </c>
      <c r="X33">
        <v>0</v>
      </c>
      <c r="Y33">
        <f t="shared" ca="1" si="0"/>
        <v>0</v>
      </c>
    </row>
    <row r="36" spans="1:25" x14ac:dyDescent="0.2">
      <c r="A36" s="4"/>
    </row>
    <row r="37" spans="1:25" x14ac:dyDescent="0.2">
      <c r="A37" s="4"/>
    </row>
    <row r="38" spans="1:25" x14ac:dyDescent="0.2">
      <c r="A38" s="4"/>
    </row>
    <row r="39" spans="1:25" x14ac:dyDescent="0.2">
      <c r="A39" s="4"/>
    </row>
    <row r="40" spans="1:25" x14ac:dyDescent="0.2">
      <c r="A40" s="4"/>
    </row>
    <row r="41" spans="1:25" x14ac:dyDescent="0.2">
      <c r="A41" s="4"/>
    </row>
    <row r="42" spans="1:25" x14ac:dyDescent="0.2">
      <c r="A42" s="4"/>
    </row>
    <row r="43" spans="1:25" ht="25" x14ac:dyDescent="0.25">
      <c r="A43" s="5"/>
    </row>
    <row r="44" spans="1:25" ht="25" x14ac:dyDescent="0.25">
      <c r="A44" s="3"/>
    </row>
    <row r="45" spans="1:25" ht="25" x14ac:dyDescent="0.25">
      <c r="A45" s="3"/>
    </row>
    <row r="46" spans="1:25" x14ac:dyDescent="0.2">
      <c r="A46" s="4"/>
    </row>
    <row r="47" spans="1:25" x14ac:dyDescent="0.2">
      <c r="A47" s="4"/>
    </row>
    <row r="54" spans="1:1" x14ac:dyDescent="0.2">
      <c r="A54" s="4"/>
    </row>
    <row r="56" spans="1:1" x14ac:dyDescent="0.2">
      <c r="A56" s="4"/>
    </row>
    <row r="57" spans="1:1" x14ac:dyDescent="0.2">
      <c r="A57" s="4"/>
    </row>
    <row r="65" spans="1:1" ht="25" x14ac:dyDescent="0.25">
      <c r="A65" s="3"/>
    </row>
    <row r="66" spans="1:1" ht="25" x14ac:dyDescent="0.25">
      <c r="A66" s="5"/>
    </row>
    <row r="67" spans="1:1" x14ac:dyDescent="0.2">
      <c r="A67" s="4"/>
    </row>
    <row r="68" spans="1:1" ht="25" x14ac:dyDescent="0.25">
      <c r="A68" s="3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W. T. Norris</cp:lastModifiedBy>
  <dcterms:created xsi:type="dcterms:W3CDTF">2023-06-13T22:20:35Z</dcterms:created>
  <dcterms:modified xsi:type="dcterms:W3CDTF">2024-02-21T09:41:59Z</dcterms:modified>
</cp:coreProperties>
</file>