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vanh\Downloads\"/>
    </mc:Choice>
  </mc:AlternateContent>
  <bookViews>
    <workbookView xWindow="0" yWindow="0" windowWidth="28800" windowHeight="12330" tabRatio="500"/>
  </bookViews>
  <sheets>
    <sheet name="SLChungtu" sheetId="1" r:id="rId1"/>
    <sheet name="SLSudungtheoloai" sheetId="2" r:id="rId2"/>
  </sheets>
  <definedNames>
    <definedName name="_xlnm._FilterDatabase" localSheetId="0" hidden="1">SLChungtu!$A$5:$G$69</definedName>
  </definedNames>
  <calcPr calcId="162913"/>
</workbook>
</file>

<file path=xl/calcChain.xml><?xml version="1.0" encoding="utf-8"?>
<calcChain xmlns="http://schemas.openxmlformats.org/spreadsheetml/2006/main">
  <c r="D8" i="1" l="1"/>
  <c r="E8" i="1"/>
  <c r="F8" i="1" s="1"/>
  <c r="G8" i="1" s="1"/>
  <c r="D9" i="1"/>
  <c r="E9" i="1"/>
  <c r="D10" i="1"/>
  <c r="E10" i="1"/>
  <c r="F10" i="1" s="1"/>
  <c r="G10" i="1" s="1"/>
  <c r="D11" i="1"/>
  <c r="E11" i="1"/>
  <c r="D12" i="1"/>
  <c r="E12" i="1"/>
  <c r="D13" i="1"/>
  <c r="E13" i="1"/>
  <c r="D14" i="1"/>
  <c r="E14" i="1"/>
  <c r="F14" i="1" s="1"/>
  <c r="G14" i="1" s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F56" i="1" s="1"/>
  <c r="G56" i="1" s="1"/>
  <c r="D57" i="1"/>
  <c r="E57" i="1"/>
  <c r="D58" i="1"/>
  <c r="E58" i="1"/>
  <c r="D59" i="1"/>
  <c r="E59" i="1"/>
  <c r="D60" i="1"/>
  <c r="E60" i="1"/>
  <c r="F60" i="1" s="1"/>
  <c r="G60" i="1" s="1"/>
  <c r="D61" i="1"/>
  <c r="E61" i="1"/>
  <c r="D62" i="1"/>
  <c r="E62" i="1"/>
  <c r="D63" i="1"/>
  <c r="E63" i="1"/>
  <c r="D64" i="1"/>
  <c r="E64" i="1"/>
  <c r="F64" i="1" s="1"/>
  <c r="G64" i="1" s="1"/>
  <c r="D65" i="1"/>
  <c r="E65" i="1"/>
  <c r="D66" i="1"/>
  <c r="E66" i="1"/>
  <c r="D67" i="1"/>
  <c r="E67" i="1"/>
  <c r="D68" i="1"/>
  <c r="E68" i="1"/>
  <c r="F68" i="1" s="1"/>
  <c r="G68" i="1" s="1"/>
  <c r="D69" i="1"/>
  <c r="E69" i="1"/>
  <c r="E7" i="1"/>
  <c r="D7" i="1"/>
  <c r="F7" i="1" s="1"/>
  <c r="F67" i="1" l="1"/>
  <c r="G67" i="1" s="1"/>
  <c r="F63" i="1"/>
  <c r="G63" i="1" s="1"/>
  <c r="F59" i="1"/>
  <c r="G59" i="1" s="1"/>
  <c r="F55" i="1"/>
  <c r="G55" i="1" s="1"/>
  <c r="F49" i="1"/>
  <c r="G49" i="1" s="1"/>
  <c r="F45" i="1"/>
  <c r="G45" i="1" s="1"/>
  <c r="F43" i="1"/>
  <c r="G43" i="1" s="1"/>
  <c r="F39" i="1"/>
  <c r="G39" i="1" s="1"/>
  <c r="F31" i="1"/>
  <c r="G31" i="1" s="1"/>
  <c r="F29" i="1"/>
  <c r="G29" i="1" s="1"/>
  <c r="F25" i="1"/>
  <c r="G25" i="1" s="1"/>
  <c r="F19" i="1"/>
  <c r="G19" i="1" s="1"/>
  <c r="F15" i="1"/>
  <c r="G15" i="1" s="1"/>
  <c r="F11" i="1"/>
  <c r="G11" i="1" s="1"/>
  <c r="F52" i="1"/>
  <c r="G52" i="1" s="1"/>
  <c r="F48" i="1"/>
  <c r="G48" i="1" s="1"/>
  <c r="F44" i="1"/>
  <c r="G44" i="1" s="1"/>
  <c r="F30" i="1"/>
  <c r="G30" i="1" s="1"/>
  <c r="F26" i="1"/>
  <c r="G26" i="1" s="1"/>
  <c r="F22" i="1"/>
  <c r="G22" i="1" s="1"/>
  <c r="F18" i="1"/>
  <c r="G18" i="1" s="1"/>
  <c r="F12" i="1"/>
  <c r="G12" i="1" s="1"/>
  <c r="F69" i="1"/>
  <c r="G69" i="1" s="1"/>
  <c r="F65" i="1"/>
  <c r="G65" i="1" s="1"/>
  <c r="F61" i="1"/>
  <c r="G61" i="1" s="1"/>
  <c r="F57" i="1"/>
  <c r="G57" i="1" s="1"/>
  <c r="F53" i="1"/>
  <c r="G53" i="1" s="1"/>
  <c r="F51" i="1"/>
  <c r="G51" i="1" s="1"/>
  <c r="F47" i="1"/>
  <c r="G47" i="1" s="1"/>
  <c r="F41" i="1"/>
  <c r="G41" i="1" s="1"/>
  <c r="F37" i="1"/>
  <c r="G37" i="1" s="1"/>
  <c r="F35" i="1"/>
  <c r="G35" i="1" s="1"/>
  <c r="F33" i="1"/>
  <c r="G33" i="1" s="1"/>
  <c r="F27" i="1"/>
  <c r="G27" i="1" s="1"/>
  <c r="F23" i="1"/>
  <c r="G23" i="1" s="1"/>
  <c r="F21" i="1"/>
  <c r="G21" i="1" s="1"/>
  <c r="F17" i="1"/>
  <c r="G17" i="1" s="1"/>
  <c r="F13" i="1"/>
  <c r="G13" i="1" s="1"/>
  <c r="F9" i="1"/>
  <c r="G9" i="1" s="1"/>
  <c r="E6" i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0" i="1"/>
  <c r="G40" i="1" s="1"/>
  <c r="F38" i="1"/>
  <c r="G38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G7" i="1"/>
  <c r="D6" i="1"/>
  <c r="F42" i="1"/>
  <c r="G42" i="1" s="1"/>
  <c r="F34" i="1"/>
  <c r="G34" i="1" s="1"/>
  <c r="F6" i="1" l="1"/>
  <c r="G6" i="1"/>
</calcChain>
</file>

<file path=xl/sharedStrings.xml><?xml version="1.0" encoding="utf-8"?>
<sst xmlns="http://schemas.openxmlformats.org/spreadsheetml/2006/main" count="177" uniqueCount="84">
  <si>
    <r>
      <rPr>
        <b/>
        <sz val="11"/>
        <color rgb="FF000000"/>
        <rFont val="Calibri"/>
        <family val="2"/>
        <charset val="1"/>
      </rPr>
      <t xml:space="preserve">Thống kê số lượng chứng từ đã tạo: </t>
    </r>
    <r>
      <rPr>
        <sz val="11"/>
        <color rgb="FF000000"/>
        <rFont val="Calibri"/>
        <family val="2"/>
        <charset val="1"/>
      </rPr>
      <t xml:space="preserve">Đếm số lượng chứng từ tạo </t>
    </r>
  </si>
  <si>
    <t>Loại chứng từ</t>
  </si>
  <si>
    <t>Số chứng từ tạo trong ngày</t>
  </si>
  <si>
    <t>Số chứng từ đã tạo</t>
  </si>
  <si>
    <t>Tổng số</t>
  </si>
  <si>
    <r>
      <rPr>
        <b/>
        <sz val="11"/>
        <color rgb="FF000000"/>
        <rFont val="Calibri"/>
        <family val="2"/>
        <charset val="1"/>
      </rPr>
      <t>Thống kê số lượt sử dụng các loại chứng từ</t>
    </r>
    <r>
      <rPr>
        <sz val="11"/>
        <color rgb="FF000000"/>
        <rFont val="Calibri"/>
        <family val="2"/>
        <charset val="1"/>
      </rPr>
      <t>: Đếm số lượt sử dụng theo loại chứng từ trong 1 ngày: 1 lượt sử dụng loại chứng từ được tính là 1 lượt mở giao diện đó ra, kể cả xem, hay tạo mới chứng từ hay thực hiện chức năng gì trong giao diện đó, click xem/sửa, hoặc thêm mới thì tính 1 lượt, không tính các hành động tích hay xem thông báo</t>
    </r>
  </si>
  <si>
    <t>Sử dụng trong ngày</t>
  </si>
  <si>
    <t>Sử dụng</t>
  </si>
  <si>
    <t>Tên đơn vị: UBND Xã Phước Chánh</t>
  </si>
  <si>
    <t>Mã QHNS: 1010848</t>
  </si>
  <si>
    <t>Phiếu thu</t>
  </si>
  <si>
    <t>Phiếu chi</t>
  </si>
  <si>
    <t>Nộp tiền Kho bạc</t>
  </si>
  <si>
    <t>Rút tiền Kho bạc</t>
  </si>
  <si>
    <t>Chuyển tiền nội bộ</t>
  </si>
  <si>
    <t>Chi tiền gửi</t>
  </si>
  <si>
    <t>Chuyển khoản kho bạc</t>
  </si>
  <si>
    <t>Điều chỉnh kinh phí chi</t>
  </si>
  <si>
    <t>Điều chỉnh kinh phí thu</t>
  </si>
  <si>
    <t>Đề nghị cam kết chi</t>
  </si>
  <si>
    <t>Điều chỉnh cam kết chi</t>
  </si>
  <si>
    <t>Dự toán giữ lại</t>
  </si>
  <si>
    <t>Nhập khác</t>
  </si>
  <si>
    <t>Phiếu xuất kho</t>
  </si>
  <si>
    <t>Nhập mua bằng tiền mặt</t>
  </si>
  <si>
    <t>Nhập mua bằng tiền gửi</t>
  </si>
  <si>
    <t>Chuyển kho</t>
  </si>
  <si>
    <t>Số dư ban đầu vật tư</t>
  </si>
  <si>
    <t>Ghi tăng TSCĐ</t>
  </si>
  <si>
    <t>Ghi giảm TSCĐ</t>
  </si>
  <si>
    <t>Điều chỉnh TSCĐ</t>
  </si>
  <si>
    <t>Hao mòn TSCĐ</t>
  </si>
  <si>
    <t>Ghi tăng CCDC</t>
  </si>
  <si>
    <t>Ghi giảm CCDC</t>
  </si>
  <si>
    <t>Điều chuyển CCDC</t>
  </si>
  <si>
    <t>Số dư ban đầu TSCĐ</t>
  </si>
  <si>
    <t>Số dư ban đầu CCDC</t>
  </si>
  <si>
    <t>Hạch toán chi phí lương</t>
  </si>
  <si>
    <t>Chứng từ nghiệp vụ khác</t>
  </si>
  <si>
    <t>Phiếu kết chuyển tài khoản</t>
  </si>
  <si>
    <t>Tổng hợp chứng từ cùng loại</t>
  </si>
  <si>
    <t>Bảng kê ghi thu - ghi chi</t>
  </si>
  <si>
    <t>Bảng kê thanh toán tạm ứng</t>
  </si>
  <si>
    <t>Bảng kê chứng từ thực chi</t>
  </si>
  <si>
    <t>Chứng từ ghi sổ</t>
  </si>
  <si>
    <t>Kết chuyển chênh lệch thu chi ngân sách xã</t>
  </si>
  <si>
    <t>Kết chuyển cuối năm</t>
  </si>
  <si>
    <t>Kết chuyển kết dư sang thu ngân sách xã</t>
  </si>
  <si>
    <t>Kết chuyển hoạt động sự nghiệp</t>
  </si>
  <si>
    <t>Quyết toán dự toán chi ngân sách cuối năm</t>
  </si>
  <si>
    <t>Kết chuyển chênh lệch thu chi ngân sách trong thời gian chỉnh lý</t>
  </si>
  <si>
    <t>Dự toán chi theo MLNS</t>
  </si>
  <si>
    <t>Điều chỉnh Dự toán chi theo MLNS</t>
  </si>
  <si>
    <t>Điều chỉnh Dự toán thu theo MLNS</t>
  </si>
  <si>
    <t>Dự toán thu theo MLNS</t>
  </si>
  <si>
    <t>Nhận dự toán đầu năm</t>
  </si>
  <si>
    <t>Nhận dự toán bổ sung</t>
  </si>
  <si>
    <t>Điều chỉnh dự toán</t>
  </si>
  <si>
    <t>Hủy dự toán</t>
  </si>
  <si>
    <t>Chuyển khoản kho bạc vào tài khoản tiền gửi</t>
  </si>
  <si>
    <t>Điều chỉnh kinh phí</t>
  </si>
  <si>
    <t>Dự toán thu theo TT342</t>
  </si>
  <si>
    <t>Dự toán thu theo TT343</t>
  </si>
  <si>
    <t>Dự toán thu theo TT344</t>
  </si>
  <si>
    <t>Điều chỉnh Dự toán thu theo TT342</t>
  </si>
  <si>
    <t>Điều chỉnh Dự toán thu theo TT343</t>
  </si>
  <si>
    <t>Điều chỉnh Dự toán thu theo TT344</t>
  </si>
  <si>
    <t>Dự toán chi theo TT342</t>
  </si>
  <si>
    <t>Dự toán chi theo TT343</t>
  </si>
  <si>
    <t>Dự toán chi theo TT344</t>
  </si>
  <si>
    <t>Điều chỉnh Dự toán chi theo TT342</t>
  </si>
  <si>
    <t>Điều chỉnh Dự toán chi theo TT343</t>
  </si>
  <si>
    <t>Điều chỉnh Dự toán chi theo TT344</t>
  </si>
  <si>
    <t>Row Labels</t>
  </si>
  <si>
    <t>Count of Số chứng từ</t>
  </si>
  <si>
    <t>Chứng từ ghi đồng thời</t>
  </si>
  <si>
    <t>Hạch toán chi phí lương; BH; KPCĐ</t>
  </si>
  <si>
    <t>Kết chuyển chênh lệch thu; chi ngân sách xã</t>
  </si>
  <si>
    <t>Nộp tiền kho bạc</t>
  </si>
  <si>
    <t>Rút tiền kho bạc</t>
  </si>
  <si>
    <t>Grand Total</t>
  </si>
  <si>
    <t>Lọc theo tìm kiếm chứng từ</t>
  </si>
  <si>
    <t>CL</t>
  </si>
  <si>
    <t>Tổng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</si>
</sst>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3" fontId="0" fillId="0" borderId="1" xfId="0" applyNumberFormat="1" applyFont="1" applyBorder="1"/>
    <xf numFmtId="3" fontId="0" fillId="0" borderId="0" xfId="0" applyNumberFormat="1"/>
    <xf numFmtId="0" fontId="0" fillId="2" borderId="1" xfId="0" applyFont="1" applyFill="1" applyBorder="1"/>
    <xf numFmtId="3" fontId="0" fillId="2" borderId="1" xfId="0" applyNumberFormat="1" applyFont="1" applyFill="1" applyBorder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9"/>
  <sheetViews>
    <sheetView tabSelected="1" workbookViewId="0">
      <selection activeCell="H8" sqref="H8"/>
    </sheetView>
  </sheetViews>
  <sheetFormatPr defaultColWidth="8.7109375" defaultRowHeight="15" x14ac:dyDescent="0.25"/>
  <cols>
    <col min="1" max="1" width="41" customWidth="1"/>
    <col min="2" max="2" width="27.28515625" customWidth="1"/>
    <col min="3" max="3" width="22.28515625" customWidth="1"/>
    <col min="4" max="4" width="17.28515625" customWidth="1"/>
    <col min="15" max="15" width="30.140625" customWidth="1"/>
    <col min="16" max="16" width="20.7109375" customWidth="1"/>
    <col min="18" max="18" width="22" customWidth="1"/>
  </cols>
  <sheetData>
    <row r="1" spans="1:19" x14ac:dyDescent="0.25">
      <c r="A1" s="2" t="s">
        <v>0</v>
      </c>
    </row>
    <row r="3" spans="1:19" x14ac:dyDescent="0.25">
      <c r="A3" s="2" t="s">
        <v>8</v>
      </c>
      <c r="B3" s="2" t="s">
        <v>9</v>
      </c>
    </row>
    <row r="4" spans="1:19" x14ac:dyDescent="0.25">
      <c r="O4" t="s">
        <v>81</v>
      </c>
      <c r="R4" t="s">
        <v>81</v>
      </c>
    </row>
    <row r="5" spans="1:19" x14ac:dyDescent="0.25">
      <c r="A5" s="6" t="s">
        <v>1</v>
      </c>
      <c r="B5" s="4" t="s">
        <v>2</v>
      </c>
      <c r="C5" s="4" t="s">
        <v>3</v>
      </c>
      <c r="D5">
        <v>2022</v>
      </c>
      <c r="E5">
        <v>2023</v>
      </c>
      <c r="F5" t="s">
        <v>83</v>
      </c>
      <c r="G5" t="s">
        <v>82</v>
      </c>
      <c r="O5">
        <v>2022</v>
      </c>
      <c r="R5">
        <v>2023</v>
      </c>
    </row>
    <row r="6" spans="1:19" hidden="1" x14ac:dyDescent="0.25">
      <c r="A6" s="3" t="s">
        <v>4</v>
      </c>
      <c r="B6" s="7">
        <v>0</v>
      </c>
      <c r="C6" s="7">
        <v>2557</v>
      </c>
      <c r="D6">
        <f>SUM(D7:D69)</f>
        <v>952</v>
      </c>
      <c r="E6">
        <f>SUM(E7:E69)</f>
        <v>1084</v>
      </c>
      <c r="F6">
        <f>SUM(F7:F69)</f>
        <v>2036</v>
      </c>
      <c r="G6">
        <f>SUM(G7:G69)</f>
        <v>-521</v>
      </c>
      <c r="O6" t="s">
        <v>73</v>
      </c>
      <c r="P6" t="s">
        <v>74</v>
      </c>
      <c r="R6" t="s">
        <v>73</v>
      </c>
      <c r="S6" t="s">
        <v>74</v>
      </c>
    </row>
    <row r="7" spans="1:19" x14ac:dyDescent="0.25">
      <c r="A7" s="10" t="s">
        <v>10</v>
      </c>
      <c r="B7" s="11">
        <v>0</v>
      </c>
      <c r="C7" s="11">
        <v>349</v>
      </c>
      <c r="D7" s="12">
        <f>IFERROR(VLOOKUP(A7,$O$7:$P$21,2,0),0)</f>
        <v>121</v>
      </c>
      <c r="E7" s="12">
        <f>IFERROR(VLOOKUP(A7,$R$7:$S$19,2,0),0)</f>
        <v>220</v>
      </c>
      <c r="F7" s="12">
        <f>D7+E7</f>
        <v>341</v>
      </c>
      <c r="G7" s="13">
        <f>F7-C7</f>
        <v>-8</v>
      </c>
      <c r="O7" t="s">
        <v>75</v>
      </c>
      <c r="P7">
        <v>453</v>
      </c>
      <c r="R7" t="s">
        <v>15</v>
      </c>
      <c r="S7">
        <v>2</v>
      </c>
    </row>
    <row r="8" spans="1:19" x14ac:dyDescent="0.25">
      <c r="A8" s="10" t="s">
        <v>11</v>
      </c>
      <c r="B8" s="11">
        <v>0</v>
      </c>
      <c r="C8" s="11">
        <v>703</v>
      </c>
      <c r="D8" s="12">
        <f t="shared" ref="D8:D69" si="0">IFERROR(VLOOKUP(A8,$O$7:$P$21,2,0),0)</f>
        <v>364</v>
      </c>
      <c r="E8" s="12">
        <f t="shared" ref="E8:E69" si="1">IFERROR(VLOOKUP(A8,$R$7:$S$19,2,0),0)</f>
        <v>334</v>
      </c>
      <c r="F8" s="12">
        <f t="shared" ref="F8:F69" si="2">D8+E8</f>
        <v>698</v>
      </c>
      <c r="G8" s="13">
        <f t="shared" ref="G8:G69" si="3">F8-C8</f>
        <v>-5</v>
      </c>
      <c r="O8" t="s">
        <v>38</v>
      </c>
      <c r="P8">
        <v>54</v>
      </c>
      <c r="R8" t="s">
        <v>75</v>
      </c>
      <c r="S8">
        <v>586</v>
      </c>
    </row>
    <row r="9" spans="1:19" hidden="1" x14ac:dyDescent="0.25">
      <c r="A9" s="5" t="s">
        <v>12</v>
      </c>
      <c r="B9" s="8">
        <v>0</v>
      </c>
      <c r="C9" s="8">
        <v>22</v>
      </c>
      <c r="D9">
        <f t="shared" si="0"/>
        <v>16</v>
      </c>
      <c r="E9">
        <f t="shared" si="1"/>
        <v>6</v>
      </c>
      <c r="F9">
        <f t="shared" si="2"/>
        <v>22</v>
      </c>
      <c r="G9" s="9">
        <f t="shared" si="3"/>
        <v>0</v>
      </c>
      <c r="O9" t="s">
        <v>16</v>
      </c>
      <c r="P9">
        <v>296</v>
      </c>
      <c r="R9" t="s">
        <v>38</v>
      </c>
      <c r="S9">
        <v>60</v>
      </c>
    </row>
    <row r="10" spans="1:19" x14ac:dyDescent="0.25">
      <c r="A10" s="10" t="s">
        <v>13</v>
      </c>
      <c r="B10" s="11">
        <v>0</v>
      </c>
      <c r="C10" s="11">
        <v>43</v>
      </c>
      <c r="D10" s="12">
        <f t="shared" si="0"/>
        <v>18</v>
      </c>
      <c r="E10" s="12">
        <f t="shared" si="1"/>
        <v>23</v>
      </c>
      <c r="F10" s="12">
        <f t="shared" si="2"/>
        <v>41</v>
      </c>
      <c r="G10" s="13">
        <f t="shared" si="3"/>
        <v>-2</v>
      </c>
      <c r="O10" t="s">
        <v>57</v>
      </c>
      <c r="P10">
        <v>3</v>
      </c>
      <c r="R10" t="s">
        <v>16</v>
      </c>
      <c r="S10">
        <v>344</v>
      </c>
    </row>
    <row r="11" spans="1:19" hidden="1" x14ac:dyDescent="0.25">
      <c r="A11" s="5" t="s">
        <v>14</v>
      </c>
      <c r="B11" s="8">
        <v>0</v>
      </c>
      <c r="C11" s="8">
        <v>0</v>
      </c>
      <c r="D11">
        <f t="shared" si="0"/>
        <v>0</v>
      </c>
      <c r="E11">
        <f t="shared" si="1"/>
        <v>0</v>
      </c>
      <c r="F11">
        <f t="shared" si="2"/>
        <v>0</v>
      </c>
      <c r="G11" s="9">
        <f t="shared" si="3"/>
        <v>0</v>
      </c>
      <c r="O11" t="s">
        <v>60</v>
      </c>
      <c r="P11">
        <v>1</v>
      </c>
      <c r="R11" t="s">
        <v>57</v>
      </c>
      <c r="S11">
        <v>3</v>
      </c>
    </row>
    <row r="12" spans="1:19" hidden="1" x14ac:dyDescent="0.25">
      <c r="A12" s="5" t="s">
        <v>15</v>
      </c>
      <c r="B12" s="8">
        <v>0</v>
      </c>
      <c r="C12" s="8">
        <v>2</v>
      </c>
      <c r="D12">
        <f t="shared" si="0"/>
        <v>0</v>
      </c>
      <c r="E12">
        <f t="shared" si="1"/>
        <v>2</v>
      </c>
      <c r="F12">
        <f t="shared" si="2"/>
        <v>2</v>
      </c>
      <c r="G12" s="9">
        <f t="shared" si="3"/>
        <v>0</v>
      </c>
      <c r="O12" t="s">
        <v>76</v>
      </c>
      <c r="P12">
        <v>33</v>
      </c>
      <c r="R12" t="s">
        <v>76</v>
      </c>
      <c r="S12">
        <v>42</v>
      </c>
    </row>
    <row r="13" spans="1:19" x14ac:dyDescent="0.25">
      <c r="A13" s="10" t="s">
        <v>16</v>
      </c>
      <c r="B13" s="11">
        <v>0</v>
      </c>
      <c r="C13" s="11">
        <v>650</v>
      </c>
      <c r="D13" s="12">
        <f t="shared" si="0"/>
        <v>296</v>
      </c>
      <c r="E13" s="12">
        <f t="shared" si="1"/>
        <v>344</v>
      </c>
      <c r="F13" s="12">
        <f t="shared" si="2"/>
        <v>640</v>
      </c>
      <c r="G13" s="13">
        <f t="shared" si="3"/>
        <v>-10</v>
      </c>
      <c r="O13" t="s">
        <v>77</v>
      </c>
      <c r="P13">
        <v>2</v>
      </c>
      <c r="R13" t="s">
        <v>56</v>
      </c>
      <c r="S13">
        <v>20</v>
      </c>
    </row>
    <row r="14" spans="1:19" hidden="1" x14ac:dyDescent="0.25">
      <c r="A14" s="5" t="s">
        <v>17</v>
      </c>
      <c r="B14" s="8">
        <v>0</v>
      </c>
      <c r="C14" s="8">
        <v>0</v>
      </c>
      <c r="D14">
        <f t="shared" si="0"/>
        <v>0</v>
      </c>
      <c r="E14">
        <f t="shared" si="1"/>
        <v>0</v>
      </c>
      <c r="F14">
        <f t="shared" si="2"/>
        <v>0</v>
      </c>
      <c r="G14" s="9">
        <f t="shared" si="3"/>
        <v>0</v>
      </c>
      <c r="O14" t="s">
        <v>46</v>
      </c>
      <c r="P14">
        <v>1</v>
      </c>
      <c r="R14" t="s">
        <v>55</v>
      </c>
      <c r="S14">
        <v>2</v>
      </c>
    </row>
    <row r="15" spans="1:19" hidden="1" x14ac:dyDescent="0.25">
      <c r="A15" s="5" t="s">
        <v>18</v>
      </c>
      <c r="B15" s="8">
        <v>0</v>
      </c>
      <c r="C15" s="8">
        <v>0</v>
      </c>
      <c r="D15">
        <f t="shared" si="0"/>
        <v>0</v>
      </c>
      <c r="E15">
        <f t="shared" si="1"/>
        <v>0</v>
      </c>
      <c r="F15">
        <f t="shared" si="2"/>
        <v>0</v>
      </c>
      <c r="G15" s="9">
        <f t="shared" si="3"/>
        <v>0</v>
      </c>
      <c r="O15" t="s">
        <v>56</v>
      </c>
      <c r="P15">
        <v>17</v>
      </c>
      <c r="R15" t="s">
        <v>78</v>
      </c>
      <c r="S15">
        <v>6</v>
      </c>
    </row>
    <row r="16" spans="1:19" hidden="1" x14ac:dyDescent="0.25">
      <c r="A16" s="5" t="s">
        <v>19</v>
      </c>
      <c r="B16" s="8">
        <v>0</v>
      </c>
      <c r="C16" s="8">
        <v>0</v>
      </c>
      <c r="D16">
        <f t="shared" si="0"/>
        <v>0</v>
      </c>
      <c r="E16">
        <f t="shared" si="1"/>
        <v>0</v>
      </c>
      <c r="F16">
        <f t="shared" si="2"/>
        <v>0</v>
      </c>
      <c r="G16" s="9">
        <f t="shared" si="3"/>
        <v>0</v>
      </c>
      <c r="O16" t="s">
        <v>55</v>
      </c>
      <c r="P16">
        <v>1</v>
      </c>
      <c r="R16" t="s">
        <v>11</v>
      </c>
      <c r="S16">
        <v>334</v>
      </c>
    </row>
    <row r="17" spans="1:19" hidden="1" x14ac:dyDescent="0.25">
      <c r="A17" s="5" t="s">
        <v>20</v>
      </c>
      <c r="B17" s="8">
        <v>0</v>
      </c>
      <c r="C17" s="8">
        <v>0</v>
      </c>
      <c r="D17">
        <f t="shared" si="0"/>
        <v>0</v>
      </c>
      <c r="E17">
        <f t="shared" si="1"/>
        <v>0</v>
      </c>
      <c r="F17">
        <f t="shared" si="2"/>
        <v>0</v>
      </c>
      <c r="G17" s="9">
        <f t="shared" si="3"/>
        <v>0</v>
      </c>
      <c r="O17" t="s">
        <v>78</v>
      </c>
      <c r="P17">
        <v>16</v>
      </c>
      <c r="R17" t="s">
        <v>39</v>
      </c>
      <c r="S17">
        <v>28</v>
      </c>
    </row>
    <row r="18" spans="1:19" hidden="1" x14ac:dyDescent="0.25">
      <c r="A18" s="5" t="s">
        <v>21</v>
      </c>
      <c r="B18" s="8">
        <v>0</v>
      </c>
      <c r="C18" s="8">
        <v>0</v>
      </c>
      <c r="D18">
        <f t="shared" si="0"/>
        <v>0</v>
      </c>
      <c r="E18">
        <f t="shared" si="1"/>
        <v>0</v>
      </c>
      <c r="F18">
        <f t="shared" si="2"/>
        <v>0</v>
      </c>
      <c r="G18" s="9">
        <f t="shared" si="3"/>
        <v>0</v>
      </c>
      <c r="O18" t="s">
        <v>11</v>
      </c>
      <c r="P18">
        <v>364</v>
      </c>
      <c r="R18" t="s">
        <v>10</v>
      </c>
      <c r="S18">
        <v>220</v>
      </c>
    </row>
    <row r="19" spans="1:19" hidden="1" x14ac:dyDescent="0.25">
      <c r="A19" s="5" t="s">
        <v>22</v>
      </c>
      <c r="B19" s="8">
        <v>0</v>
      </c>
      <c r="C19" s="8">
        <v>0</v>
      </c>
      <c r="D19">
        <f t="shared" si="0"/>
        <v>0</v>
      </c>
      <c r="E19">
        <f t="shared" si="1"/>
        <v>0</v>
      </c>
      <c r="F19">
        <f t="shared" si="2"/>
        <v>0</v>
      </c>
      <c r="G19" s="9">
        <f t="shared" si="3"/>
        <v>0</v>
      </c>
      <c r="O19" t="s">
        <v>39</v>
      </c>
      <c r="P19">
        <v>25</v>
      </c>
      <c r="R19" t="s">
        <v>79</v>
      </c>
      <c r="S19">
        <v>23</v>
      </c>
    </row>
    <row r="20" spans="1:19" hidden="1" x14ac:dyDescent="0.25">
      <c r="A20" s="5" t="s">
        <v>23</v>
      </c>
      <c r="B20" s="8">
        <v>0</v>
      </c>
      <c r="C20" s="8">
        <v>0</v>
      </c>
      <c r="D20">
        <f t="shared" si="0"/>
        <v>0</v>
      </c>
      <c r="E20">
        <f t="shared" si="1"/>
        <v>0</v>
      </c>
      <c r="F20">
        <f t="shared" si="2"/>
        <v>0</v>
      </c>
      <c r="G20" s="9">
        <f t="shared" si="3"/>
        <v>0</v>
      </c>
      <c r="O20" t="s">
        <v>10</v>
      </c>
      <c r="P20">
        <v>121</v>
      </c>
      <c r="R20" t="s">
        <v>80</v>
      </c>
      <c r="S20">
        <v>1670</v>
      </c>
    </row>
    <row r="21" spans="1:19" hidden="1" x14ac:dyDescent="0.25">
      <c r="A21" s="5" t="s">
        <v>24</v>
      </c>
      <c r="B21" s="8">
        <v>0</v>
      </c>
      <c r="C21" s="8">
        <v>0</v>
      </c>
      <c r="D21">
        <f t="shared" si="0"/>
        <v>0</v>
      </c>
      <c r="E21">
        <f t="shared" si="1"/>
        <v>0</v>
      </c>
      <c r="F21">
        <f t="shared" si="2"/>
        <v>0</v>
      </c>
      <c r="G21" s="9">
        <f t="shared" si="3"/>
        <v>0</v>
      </c>
      <c r="O21" t="s">
        <v>79</v>
      </c>
      <c r="P21">
        <v>18</v>
      </c>
    </row>
    <row r="22" spans="1:19" hidden="1" x14ac:dyDescent="0.25">
      <c r="A22" s="5" t="s">
        <v>25</v>
      </c>
      <c r="B22" s="8">
        <v>0</v>
      </c>
      <c r="C22" s="8">
        <v>0</v>
      </c>
      <c r="D22">
        <f t="shared" si="0"/>
        <v>0</v>
      </c>
      <c r="E22">
        <f t="shared" si="1"/>
        <v>0</v>
      </c>
      <c r="F22">
        <f t="shared" si="2"/>
        <v>0</v>
      </c>
      <c r="G22" s="9">
        <f t="shared" si="3"/>
        <v>0</v>
      </c>
      <c r="O22" t="s">
        <v>80</v>
      </c>
      <c r="P22">
        <v>1405</v>
      </c>
    </row>
    <row r="23" spans="1:19" hidden="1" x14ac:dyDescent="0.25">
      <c r="A23" s="5" t="s">
        <v>26</v>
      </c>
      <c r="B23" s="8">
        <v>0</v>
      </c>
      <c r="C23" s="8">
        <v>0</v>
      </c>
      <c r="D23">
        <f t="shared" si="0"/>
        <v>0</v>
      </c>
      <c r="E23">
        <f t="shared" si="1"/>
        <v>0</v>
      </c>
      <c r="F23">
        <f t="shared" si="2"/>
        <v>0</v>
      </c>
      <c r="G23" s="9">
        <f t="shared" si="3"/>
        <v>0</v>
      </c>
    </row>
    <row r="24" spans="1:19" hidden="1" x14ac:dyDescent="0.25">
      <c r="A24" s="5" t="s">
        <v>27</v>
      </c>
      <c r="B24" s="8">
        <v>0</v>
      </c>
      <c r="C24" s="8">
        <v>0</v>
      </c>
      <c r="D24">
        <f t="shared" si="0"/>
        <v>0</v>
      </c>
      <c r="E24">
        <f t="shared" si="1"/>
        <v>0</v>
      </c>
      <c r="F24">
        <f t="shared" si="2"/>
        <v>0</v>
      </c>
      <c r="G24" s="9">
        <f t="shared" si="3"/>
        <v>0</v>
      </c>
    </row>
    <row r="25" spans="1:19" hidden="1" x14ac:dyDescent="0.25">
      <c r="A25" s="5" t="s">
        <v>28</v>
      </c>
      <c r="B25" s="8">
        <v>0</v>
      </c>
      <c r="C25" s="8">
        <v>0</v>
      </c>
      <c r="D25">
        <f t="shared" si="0"/>
        <v>0</v>
      </c>
      <c r="E25">
        <f t="shared" si="1"/>
        <v>0</v>
      </c>
      <c r="F25">
        <f t="shared" si="2"/>
        <v>0</v>
      </c>
      <c r="G25" s="9">
        <f t="shared" si="3"/>
        <v>0</v>
      </c>
    </row>
    <row r="26" spans="1:19" hidden="1" x14ac:dyDescent="0.25">
      <c r="A26" s="5" t="s">
        <v>29</v>
      </c>
      <c r="B26" s="8">
        <v>0</v>
      </c>
      <c r="C26" s="8">
        <v>0</v>
      </c>
      <c r="D26">
        <f t="shared" si="0"/>
        <v>0</v>
      </c>
      <c r="E26">
        <f t="shared" si="1"/>
        <v>0</v>
      </c>
      <c r="F26">
        <f t="shared" si="2"/>
        <v>0</v>
      </c>
      <c r="G26" s="9">
        <f t="shared" si="3"/>
        <v>0</v>
      </c>
    </row>
    <row r="27" spans="1:19" hidden="1" x14ac:dyDescent="0.25">
      <c r="A27" s="5" t="s">
        <v>30</v>
      </c>
      <c r="B27" s="8">
        <v>0</v>
      </c>
      <c r="C27" s="8">
        <v>0</v>
      </c>
      <c r="D27">
        <f t="shared" si="0"/>
        <v>0</v>
      </c>
      <c r="E27">
        <f t="shared" si="1"/>
        <v>0</v>
      </c>
      <c r="F27">
        <f t="shared" si="2"/>
        <v>0</v>
      </c>
      <c r="G27" s="9">
        <f t="shared" si="3"/>
        <v>0</v>
      </c>
    </row>
    <row r="28" spans="1:19" hidden="1" x14ac:dyDescent="0.25">
      <c r="A28" s="5" t="s">
        <v>31</v>
      </c>
      <c r="B28" s="8">
        <v>0</v>
      </c>
      <c r="C28" s="8">
        <v>0</v>
      </c>
      <c r="D28">
        <f t="shared" si="0"/>
        <v>0</v>
      </c>
      <c r="E28">
        <f t="shared" si="1"/>
        <v>0</v>
      </c>
      <c r="F28">
        <f t="shared" si="2"/>
        <v>0</v>
      </c>
      <c r="G28" s="9">
        <f t="shared" si="3"/>
        <v>0</v>
      </c>
    </row>
    <row r="29" spans="1:19" hidden="1" x14ac:dyDescent="0.25">
      <c r="A29" s="5" t="s">
        <v>32</v>
      </c>
      <c r="B29" s="8">
        <v>0</v>
      </c>
      <c r="C29" s="8">
        <v>0</v>
      </c>
      <c r="D29">
        <f t="shared" si="0"/>
        <v>0</v>
      </c>
      <c r="E29">
        <f t="shared" si="1"/>
        <v>0</v>
      </c>
      <c r="F29">
        <f t="shared" si="2"/>
        <v>0</v>
      </c>
      <c r="G29" s="9">
        <f t="shared" si="3"/>
        <v>0</v>
      </c>
    </row>
    <row r="30" spans="1:19" hidden="1" x14ac:dyDescent="0.25">
      <c r="A30" s="5" t="s">
        <v>33</v>
      </c>
      <c r="B30" s="8">
        <v>0</v>
      </c>
      <c r="C30" s="8">
        <v>0</v>
      </c>
      <c r="D30">
        <f t="shared" si="0"/>
        <v>0</v>
      </c>
      <c r="E30">
        <f t="shared" si="1"/>
        <v>0</v>
      </c>
      <c r="F30">
        <f t="shared" si="2"/>
        <v>0</v>
      </c>
      <c r="G30" s="9">
        <f t="shared" si="3"/>
        <v>0</v>
      </c>
    </row>
    <row r="31" spans="1:19" hidden="1" x14ac:dyDescent="0.25">
      <c r="A31" s="5" t="s">
        <v>34</v>
      </c>
      <c r="B31" s="8">
        <v>0</v>
      </c>
      <c r="C31" s="8">
        <v>0</v>
      </c>
      <c r="D31">
        <f t="shared" si="0"/>
        <v>0</v>
      </c>
      <c r="E31">
        <f t="shared" si="1"/>
        <v>0</v>
      </c>
      <c r="F31">
        <f t="shared" si="2"/>
        <v>0</v>
      </c>
      <c r="G31" s="9">
        <f t="shared" si="3"/>
        <v>0</v>
      </c>
    </row>
    <row r="32" spans="1:19" hidden="1" x14ac:dyDescent="0.25">
      <c r="A32" s="5" t="s">
        <v>35</v>
      </c>
      <c r="B32" s="8">
        <v>0</v>
      </c>
      <c r="C32" s="8">
        <v>0</v>
      </c>
      <c r="D32">
        <f t="shared" si="0"/>
        <v>0</v>
      </c>
      <c r="E32">
        <f t="shared" si="1"/>
        <v>0</v>
      </c>
      <c r="F32">
        <f t="shared" si="2"/>
        <v>0</v>
      </c>
      <c r="G32" s="9">
        <f t="shared" si="3"/>
        <v>0</v>
      </c>
    </row>
    <row r="33" spans="1:7" hidden="1" x14ac:dyDescent="0.25">
      <c r="A33" s="5" t="s">
        <v>36</v>
      </c>
      <c r="B33" s="8">
        <v>0</v>
      </c>
      <c r="C33" s="8">
        <v>0</v>
      </c>
      <c r="D33">
        <f t="shared" si="0"/>
        <v>0</v>
      </c>
      <c r="E33">
        <f t="shared" si="1"/>
        <v>0</v>
      </c>
      <c r="F33">
        <f t="shared" si="2"/>
        <v>0</v>
      </c>
      <c r="G33" s="9">
        <f t="shared" si="3"/>
        <v>0</v>
      </c>
    </row>
    <row r="34" spans="1:7" hidden="1" x14ac:dyDescent="0.25">
      <c r="A34" t="s">
        <v>76</v>
      </c>
      <c r="B34" s="8">
        <v>0</v>
      </c>
      <c r="C34" s="8">
        <v>75</v>
      </c>
      <c r="D34">
        <f t="shared" si="0"/>
        <v>33</v>
      </c>
      <c r="E34">
        <f t="shared" si="1"/>
        <v>42</v>
      </c>
      <c r="F34">
        <f t="shared" si="2"/>
        <v>75</v>
      </c>
      <c r="G34" s="9">
        <f t="shared" si="3"/>
        <v>0</v>
      </c>
    </row>
    <row r="35" spans="1:7" hidden="1" x14ac:dyDescent="0.25">
      <c r="A35" s="5" t="s">
        <v>38</v>
      </c>
      <c r="B35" s="8">
        <v>0</v>
      </c>
      <c r="C35" s="8">
        <v>114</v>
      </c>
      <c r="D35">
        <f t="shared" si="0"/>
        <v>54</v>
      </c>
      <c r="E35">
        <f t="shared" si="1"/>
        <v>60</v>
      </c>
      <c r="F35">
        <f t="shared" si="2"/>
        <v>114</v>
      </c>
      <c r="G35" s="9">
        <f t="shared" si="3"/>
        <v>0</v>
      </c>
    </row>
    <row r="36" spans="1:7" hidden="1" x14ac:dyDescent="0.25">
      <c r="A36" s="5" t="s">
        <v>39</v>
      </c>
      <c r="B36" s="8">
        <v>0</v>
      </c>
      <c r="C36" s="8">
        <v>53</v>
      </c>
      <c r="D36">
        <f t="shared" si="0"/>
        <v>25</v>
      </c>
      <c r="E36">
        <f t="shared" si="1"/>
        <v>28</v>
      </c>
      <c r="F36">
        <f t="shared" si="2"/>
        <v>53</v>
      </c>
      <c r="G36" s="9">
        <f t="shared" si="3"/>
        <v>0</v>
      </c>
    </row>
    <row r="37" spans="1:7" hidden="1" x14ac:dyDescent="0.25">
      <c r="A37" s="5" t="s">
        <v>40</v>
      </c>
      <c r="B37" s="8">
        <v>0</v>
      </c>
      <c r="C37" s="8">
        <v>0</v>
      </c>
      <c r="D37">
        <f t="shared" si="0"/>
        <v>0</v>
      </c>
      <c r="E37">
        <f t="shared" si="1"/>
        <v>0</v>
      </c>
      <c r="F37">
        <f t="shared" si="2"/>
        <v>0</v>
      </c>
      <c r="G37" s="9">
        <f t="shared" si="3"/>
        <v>0</v>
      </c>
    </row>
    <row r="38" spans="1:7" hidden="1" x14ac:dyDescent="0.25">
      <c r="A38" s="5" t="s">
        <v>41</v>
      </c>
      <c r="B38" s="8">
        <v>0</v>
      </c>
      <c r="C38" s="8">
        <v>0</v>
      </c>
      <c r="D38">
        <f t="shared" si="0"/>
        <v>0</v>
      </c>
      <c r="E38">
        <f t="shared" si="1"/>
        <v>0</v>
      </c>
      <c r="F38">
        <f t="shared" si="2"/>
        <v>0</v>
      </c>
      <c r="G38" s="9">
        <f t="shared" si="3"/>
        <v>0</v>
      </c>
    </row>
    <row r="39" spans="1:7" x14ac:dyDescent="0.25">
      <c r="A39" s="5" t="s">
        <v>42</v>
      </c>
      <c r="B39" s="8">
        <v>0</v>
      </c>
      <c r="C39" s="8">
        <v>54</v>
      </c>
      <c r="D39">
        <f t="shared" si="0"/>
        <v>0</v>
      </c>
      <c r="E39">
        <f t="shared" si="1"/>
        <v>0</v>
      </c>
      <c r="F39">
        <f t="shared" si="2"/>
        <v>0</v>
      </c>
      <c r="G39" s="9">
        <f t="shared" si="3"/>
        <v>-54</v>
      </c>
    </row>
    <row r="40" spans="1:7" x14ac:dyDescent="0.25">
      <c r="A40" s="5" t="s">
        <v>43</v>
      </c>
      <c r="B40" s="8">
        <v>0</v>
      </c>
      <c r="C40" s="8">
        <v>129</v>
      </c>
      <c r="D40">
        <f t="shared" si="0"/>
        <v>0</v>
      </c>
      <c r="E40">
        <f t="shared" si="1"/>
        <v>0</v>
      </c>
      <c r="F40">
        <f t="shared" si="2"/>
        <v>0</v>
      </c>
      <c r="G40" s="9">
        <f t="shared" si="3"/>
        <v>-129</v>
      </c>
    </row>
    <row r="41" spans="1:7" x14ac:dyDescent="0.25">
      <c r="A41" s="5" t="s">
        <v>44</v>
      </c>
      <c r="B41" s="8">
        <v>0</v>
      </c>
      <c r="C41" s="8">
        <v>299</v>
      </c>
      <c r="D41">
        <f t="shared" si="0"/>
        <v>0</v>
      </c>
      <c r="E41">
        <f t="shared" si="1"/>
        <v>0</v>
      </c>
      <c r="F41">
        <f t="shared" si="2"/>
        <v>0</v>
      </c>
      <c r="G41" s="9">
        <f t="shared" si="3"/>
        <v>-299</v>
      </c>
    </row>
    <row r="42" spans="1:7" hidden="1" x14ac:dyDescent="0.25">
      <c r="A42" t="s">
        <v>77</v>
      </c>
      <c r="B42" s="8">
        <v>0</v>
      </c>
      <c r="C42" s="8">
        <v>2</v>
      </c>
      <c r="D42">
        <f t="shared" si="0"/>
        <v>2</v>
      </c>
      <c r="E42">
        <f t="shared" si="1"/>
        <v>0</v>
      </c>
      <c r="F42">
        <f t="shared" si="2"/>
        <v>2</v>
      </c>
      <c r="G42" s="9">
        <f t="shared" si="3"/>
        <v>0</v>
      </c>
    </row>
    <row r="43" spans="1:7" hidden="1" x14ac:dyDescent="0.25">
      <c r="A43" s="5" t="s">
        <v>46</v>
      </c>
      <c r="B43" s="8">
        <v>0</v>
      </c>
      <c r="C43" s="8">
        <v>1</v>
      </c>
      <c r="D43">
        <f t="shared" si="0"/>
        <v>1</v>
      </c>
      <c r="E43">
        <f t="shared" si="1"/>
        <v>0</v>
      </c>
      <c r="F43">
        <f t="shared" si="2"/>
        <v>1</v>
      </c>
      <c r="G43" s="9">
        <f t="shared" si="3"/>
        <v>0</v>
      </c>
    </row>
    <row r="44" spans="1:7" hidden="1" x14ac:dyDescent="0.25">
      <c r="A44" s="5" t="s">
        <v>47</v>
      </c>
      <c r="B44" s="8">
        <v>0</v>
      </c>
      <c r="C44" s="8">
        <v>0</v>
      </c>
      <c r="D44">
        <f t="shared" si="0"/>
        <v>0</v>
      </c>
      <c r="E44">
        <f t="shared" si="1"/>
        <v>0</v>
      </c>
      <c r="F44">
        <f t="shared" si="2"/>
        <v>0</v>
      </c>
      <c r="G44" s="9">
        <f t="shared" si="3"/>
        <v>0</v>
      </c>
    </row>
    <row r="45" spans="1:7" hidden="1" x14ac:dyDescent="0.25">
      <c r="A45" s="5" t="s">
        <v>48</v>
      </c>
      <c r="B45" s="8">
        <v>0</v>
      </c>
      <c r="C45" s="8">
        <v>0</v>
      </c>
      <c r="D45">
        <f t="shared" si="0"/>
        <v>0</v>
      </c>
      <c r="E45">
        <f t="shared" si="1"/>
        <v>0</v>
      </c>
      <c r="F45">
        <f t="shared" si="2"/>
        <v>0</v>
      </c>
      <c r="G45" s="9">
        <f t="shared" si="3"/>
        <v>0</v>
      </c>
    </row>
    <row r="46" spans="1:7" hidden="1" x14ac:dyDescent="0.25">
      <c r="A46" s="5" t="s">
        <v>49</v>
      </c>
      <c r="B46" s="8">
        <v>0</v>
      </c>
      <c r="C46" s="8">
        <v>0</v>
      </c>
      <c r="D46">
        <f t="shared" si="0"/>
        <v>0</v>
      </c>
      <c r="E46">
        <f t="shared" si="1"/>
        <v>0</v>
      </c>
      <c r="F46">
        <f t="shared" si="2"/>
        <v>0</v>
      </c>
      <c r="G46" s="9">
        <f t="shared" si="3"/>
        <v>0</v>
      </c>
    </row>
    <row r="47" spans="1:7" hidden="1" x14ac:dyDescent="0.25">
      <c r="A47" s="5" t="s">
        <v>50</v>
      </c>
      <c r="B47" s="8">
        <v>0</v>
      </c>
      <c r="C47" s="8">
        <v>0</v>
      </c>
      <c r="D47">
        <f t="shared" si="0"/>
        <v>0</v>
      </c>
      <c r="E47">
        <f t="shared" si="1"/>
        <v>0</v>
      </c>
      <c r="F47">
        <f t="shared" si="2"/>
        <v>0</v>
      </c>
      <c r="G47" s="9">
        <f t="shared" si="3"/>
        <v>0</v>
      </c>
    </row>
    <row r="48" spans="1:7" hidden="1" x14ac:dyDescent="0.25">
      <c r="A48" s="5" t="s">
        <v>51</v>
      </c>
      <c r="B48" s="8">
        <v>0</v>
      </c>
      <c r="C48" s="8">
        <v>0</v>
      </c>
      <c r="D48">
        <f t="shared" si="0"/>
        <v>0</v>
      </c>
      <c r="E48">
        <f t="shared" si="1"/>
        <v>0</v>
      </c>
      <c r="F48">
        <f t="shared" si="2"/>
        <v>0</v>
      </c>
      <c r="G48" s="9">
        <f t="shared" si="3"/>
        <v>0</v>
      </c>
    </row>
    <row r="49" spans="1:7" x14ac:dyDescent="0.25">
      <c r="A49" s="5" t="s">
        <v>52</v>
      </c>
      <c r="B49" s="8">
        <v>0</v>
      </c>
      <c r="C49" s="8">
        <v>6</v>
      </c>
      <c r="D49">
        <f t="shared" si="0"/>
        <v>0</v>
      </c>
      <c r="E49">
        <f t="shared" si="1"/>
        <v>0</v>
      </c>
      <c r="F49">
        <f t="shared" si="2"/>
        <v>0</v>
      </c>
      <c r="G49" s="9">
        <f t="shared" si="3"/>
        <v>-6</v>
      </c>
    </row>
    <row r="50" spans="1:7" hidden="1" x14ac:dyDescent="0.25">
      <c r="A50" s="5" t="s">
        <v>53</v>
      </c>
      <c r="B50" s="8">
        <v>0</v>
      </c>
      <c r="C50" s="8">
        <v>0</v>
      </c>
      <c r="D50">
        <f t="shared" si="0"/>
        <v>0</v>
      </c>
      <c r="E50">
        <f t="shared" si="1"/>
        <v>0</v>
      </c>
      <c r="F50">
        <f t="shared" si="2"/>
        <v>0</v>
      </c>
      <c r="G50" s="9">
        <f t="shared" si="3"/>
        <v>0</v>
      </c>
    </row>
    <row r="51" spans="1:7" hidden="1" x14ac:dyDescent="0.25">
      <c r="A51" s="5" t="s">
        <v>54</v>
      </c>
      <c r="B51" s="8">
        <v>0</v>
      </c>
      <c r="C51" s="8">
        <v>0</v>
      </c>
      <c r="D51">
        <f t="shared" si="0"/>
        <v>0</v>
      </c>
      <c r="E51">
        <f t="shared" si="1"/>
        <v>0</v>
      </c>
      <c r="F51">
        <f t="shared" si="2"/>
        <v>0</v>
      </c>
      <c r="G51" s="9">
        <f t="shared" si="3"/>
        <v>0</v>
      </c>
    </row>
    <row r="52" spans="1:7" x14ac:dyDescent="0.25">
      <c r="A52" s="10" t="s">
        <v>55</v>
      </c>
      <c r="B52" s="11">
        <v>0</v>
      </c>
      <c r="C52" s="11">
        <v>4</v>
      </c>
      <c r="D52" s="12">
        <f t="shared" si="0"/>
        <v>1</v>
      </c>
      <c r="E52" s="12">
        <f t="shared" si="1"/>
        <v>2</v>
      </c>
      <c r="F52" s="12">
        <f t="shared" si="2"/>
        <v>3</v>
      </c>
      <c r="G52" s="13">
        <f t="shared" si="3"/>
        <v>-1</v>
      </c>
    </row>
    <row r="53" spans="1:7" hidden="1" x14ac:dyDescent="0.25">
      <c r="A53" s="5" t="s">
        <v>56</v>
      </c>
      <c r="B53" s="8">
        <v>0</v>
      </c>
      <c r="C53" s="8">
        <v>37</v>
      </c>
      <c r="D53">
        <f t="shared" si="0"/>
        <v>17</v>
      </c>
      <c r="E53">
        <f t="shared" si="1"/>
        <v>20</v>
      </c>
      <c r="F53">
        <f t="shared" si="2"/>
        <v>37</v>
      </c>
      <c r="G53" s="9">
        <f t="shared" si="3"/>
        <v>0</v>
      </c>
    </row>
    <row r="54" spans="1:7" x14ac:dyDescent="0.25">
      <c r="A54" s="10" t="s">
        <v>57</v>
      </c>
      <c r="B54" s="11">
        <v>0</v>
      </c>
      <c r="C54" s="11">
        <v>0</v>
      </c>
      <c r="D54" s="12">
        <f t="shared" si="0"/>
        <v>3</v>
      </c>
      <c r="E54" s="12">
        <f t="shared" si="1"/>
        <v>3</v>
      </c>
      <c r="F54" s="12">
        <f t="shared" si="2"/>
        <v>6</v>
      </c>
      <c r="G54" s="13">
        <f t="shared" si="3"/>
        <v>6</v>
      </c>
    </row>
    <row r="55" spans="1:7" hidden="1" x14ac:dyDescent="0.25">
      <c r="A55" s="5" t="s">
        <v>58</v>
      </c>
      <c r="B55" s="8">
        <v>0</v>
      </c>
      <c r="C55" s="8">
        <v>0</v>
      </c>
      <c r="D55">
        <f t="shared" si="0"/>
        <v>0</v>
      </c>
      <c r="E55">
        <f t="shared" si="1"/>
        <v>0</v>
      </c>
      <c r="F55">
        <f t="shared" si="2"/>
        <v>0</v>
      </c>
      <c r="G55" s="9">
        <f t="shared" si="3"/>
        <v>0</v>
      </c>
    </row>
    <row r="56" spans="1:7" hidden="1" x14ac:dyDescent="0.25">
      <c r="A56" s="5" t="s">
        <v>59</v>
      </c>
      <c r="B56" s="8">
        <v>0</v>
      </c>
      <c r="C56" s="8">
        <v>0</v>
      </c>
      <c r="D56">
        <f t="shared" si="0"/>
        <v>0</v>
      </c>
      <c r="E56">
        <f t="shared" si="1"/>
        <v>0</v>
      </c>
      <c r="F56">
        <f t="shared" si="2"/>
        <v>0</v>
      </c>
      <c r="G56" s="9">
        <f t="shared" si="3"/>
        <v>0</v>
      </c>
    </row>
    <row r="57" spans="1:7" x14ac:dyDescent="0.25">
      <c r="A57" s="5" t="s">
        <v>60</v>
      </c>
      <c r="B57" s="8">
        <v>0</v>
      </c>
      <c r="C57" s="8">
        <v>4</v>
      </c>
      <c r="D57">
        <f t="shared" si="0"/>
        <v>1</v>
      </c>
      <c r="E57">
        <f t="shared" si="1"/>
        <v>0</v>
      </c>
      <c r="F57">
        <f t="shared" si="2"/>
        <v>1</v>
      </c>
      <c r="G57" s="9">
        <f t="shared" si="3"/>
        <v>-3</v>
      </c>
    </row>
    <row r="58" spans="1:7" x14ac:dyDescent="0.25">
      <c r="A58" s="5" t="s">
        <v>61</v>
      </c>
      <c r="B58" s="8">
        <v>0</v>
      </c>
      <c r="C58" s="8">
        <v>1</v>
      </c>
      <c r="D58">
        <f t="shared" si="0"/>
        <v>0</v>
      </c>
      <c r="E58">
        <f t="shared" si="1"/>
        <v>0</v>
      </c>
      <c r="F58">
        <f t="shared" si="2"/>
        <v>0</v>
      </c>
      <c r="G58" s="9">
        <f t="shared" si="3"/>
        <v>-1</v>
      </c>
    </row>
    <row r="59" spans="1:7" x14ac:dyDescent="0.25">
      <c r="A59" s="5" t="s">
        <v>62</v>
      </c>
      <c r="B59" s="8">
        <v>0</v>
      </c>
      <c r="C59" s="8">
        <v>1</v>
      </c>
      <c r="D59">
        <f t="shared" si="0"/>
        <v>0</v>
      </c>
      <c r="E59">
        <f t="shared" si="1"/>
        <v>0</v>
      </c>
      <c r="F59">
        <f t="shared" si="2"/>
        <v>0</v>
      </c>
      <c r="G59" s="9">
        <f t="shared" si="3"/>
        <v>-1</v>
      </c>
    </row>
    <row r="60" spans="1:7" x14ac:dyDescent="0.25">
      <c r="A60" s="5" t="s">
        <v>63</v>
      </c>
      <c r="B60" s="8">
        <v>0</v>
      </c>
      <c r="C60" s="8">
        <v>2</v>
      </c>
      <c r="D60">
        <f t="shared" si="0"/>
        <v>0</v>
      </c>
      <c r="E60">
        <f t="shared" si="1"/>
        <v>0</v>
      </c>
      <c r="F60">
        <f t="shared" si="2"/>
        <v>0</v>
      </c>
      <c r="G60" s="9">
        <f t="shared" si="3"/>
        <v>-2</v>
      </c>
    </row>
    <row r="61" spans="1:7" hidden="1" x14ac:dyDescent="0.25">
      <c r="A61" s="5" t="s">
        <v>64</v>
      </c>
      <c r="B61" s="8">
        <v>0</v>
      </c>
      <c r="C61" s="8">
        <v>0</v>
      </c>
      <c r="D61">
        <f t="shared" si="0"/>
        <v>0</v>
      </c>
      <c r="E61">
        <f t="shared" si="1"/>
        <v>0</v>
      </c>
      <c r="F61">
        <f t="shared" si="2"/>
        <v>0</v>
      </c>
      <c r="G61" s="9">
        <f t="shared" si="3"/>
        <v>0</v>
      </c>
    </row>
    <row r="62" spans="1:7" hidden="1" x14ac:dyDescent="0.25">
      <c r="A62" s="5" t="s">
        <v>65</v>
      </c>
      <c r="B62" s="8">
        <v>0</v>
      </c>
      <c r="C62" s="8">
        <v>0</v>
      </c>
      <c r="D62">
        <f t="shared" si="0"/>
        <v>0</v>
      </c>
      <c r="E62">
        <f t="shared" si="1"/>
        <v>0</v>
      </c>
      <c r="F62">
        <f t="shared" si="2"/>
        <v>0</v>
      </c>
      <c r="G62" s="9">
        <f t="shared" si="3"/>
        <v>0</v>
      </c>
    </row>
    <row r="63" spans="1:7" hidden="1" x14ac:dyDescent="0.25">
      <c r="A63" s="5" t="s">
        <v>66</v>
      </c>
      <c r="B63" s="8">
        <v>0</v>
      </c>
      <c r="C63" s="8">
        <v>0</v>
      </c>
      <c r="D63">
        <f t="shared" si="0"/>
        <v>0</v>
      </c>
      <c r="E63">
        <f t="shared" si="1"/>
        <v>0</v>
      </c>
      <c r="F63">
        <f t="shared" si="2"/>
        <v>0</v>
      </c>
      <c r="G63" s="9">
        <f t="shared" si="3"/>
        <v>0</v>
      </c>
    </row>
    <row r="64" spans="1:7" x14ac:dyDescent="0.25">
      <c r="A64" s="5" t="s">
        <v>67</v>
      </c>
      <c r="B64" s="8">
        <v>0</v>
      </c>
      <c r="C64" s="8">
        <v>1</v>
      </c>
      <c r="D64">
        <f t="shared" si="0"/>
        <v>0</v>
      </c>
      <c r="E64">
        <f t="shared" si="1"/>
        <v>0</v>
      </c>
      <c r="F64">
        <f t="shared" si="2"/>
        <v>0</v>
      </c>
      <c r="G64" s="9">
        <f t="shared" si="3"/>
        <v>-1</v>
      </c>
    </row>
    <row r="65" spans="1:7" hidden="1" x14ac:dyDescent="0.25">
      <c r="A65" s="5" t="s">
        <v>68</v>
      </c>
      <c r="B65" s="8">
        <v>0</v>
      </c>
      <c r="C65" s="8">
        <v>0</v>
      </c>
      <c r="D65">
        <f t="shared" si="0"/>
        <v>0</v>
      </c>
      <c r="E65">
        <f t="shared" si="1"/>
        <v>0</v>
      </c>
      <c r="F65">
        <f t="shared" si="2"/>
        <v>0</v>
      </c>
      <c r="G65" s="9">
        <f t="shared" si="3"/>
        <v>0</v>
      </c>
    </row>
    <row r="66" spans="1:7" x14ac:dyDescent="0.25">
      <c r="A66" s="5" t="s">
        <v>69</v>
      </c>
      <c r="B66" s="8">
        <v>0</v>
      </c>
      <c r="C66" s="8">
        <v>2</v>
      </c>
      <c r="D66">
        <f t="shared" si="0"/>
        <v>0</v>
      </c>
      <c r="E66">
        <f t="shared" si="1"/>
        <v>0</v>
      </c>
      <c r="F66">
        <f t="shared" si="2"/>
        <v>0</v>
      </c>
      <c r="G66" s="9">
        <f t="shared" si="3"/>
        <v>-2</v>
      </c>
    </row>
    <row r="67" spans="1:7" x14ac:dyDescent="0.25">
      <c r="A67" s="5" t="s">
        <v>70</v>
      </c>
      <c r="B67" s="8">
        <v>0</v>
      </c>
      <c r="C67" s="8">
        <v>1</v>
      </c>
      <c r="D67">
        <f t="shared" si="0"/>
        <v>0</v>
      </c>
      <c r="E67">
        <f t="shared" si="1"/>
        <v>0</v>
      </c>
      <c r="F67">
        <f t="shared" si="2"/>
        <v>0</v>
      </c>
      <c r="G67" s="9">
        <f t="shared" si="3"/>
        <v>-1</v>
      </c>
    </row>
    <row r="68" spans="1:7" hidden="1" x14ac:dyDescent="0.25">
      <c r="A68" s="5" t="s">
        <v>71</v>
      </c>
      <c r="B68" s="8">
        <v>0</v>
      </c>
      <c r="C68" s="8">
        <v>0</v>
      </c>
      <c r="D68">
        <f t="shared" si="0"/>
        <v>0</v>
      </c>
      <c r="E68">
        <f t="shared" si="1"/>
        <v>0</v>
      </c>
      <c r="F68">
        <f t="shared" si="2"/>
        <v>0</v>
      </c>
      <c r="G68" s="9">
        <f t="shared" si="3"/>
        <v>0</v>
      </c>
    </row>
    <row r="69" spans="1:7" x14ac:dyDescent="0.25">
      <c r="A69" s="5" t="s">
        <v>72</v>
      </c>
      <c r="B69" s="8">
        <v>0</v>
      </c>
      <c r="C69" s="8">
        <v>2</v>
      </c>
      <c r="D69">
        <f t="shared" si="0"/>
        <v>0</v>
      </c>
      <c r="E69">
        <f t="shared" si="1"/>
        <v>0</v>
      </c>
      <c r="F69">
        <f t="shared" si="2"/>
        <v>0</v>
      </c>
      <c r="G69" s="9">
        <f t="shared" si="3"/>
        <v>-2</v>
      </c>
    </row>
  </sheetData>
  <autoFilter ref="A5:G69">
    <filterColumn colId="6">
      <filters>
        <filter val="-1"/>
        <filter val="-10"/>
        <filter val="-129"/>
        <filter val="-2"/>
        <filter val="-299"/>
        <filter val="-3"/>
        <filter val="-5"/>
        <filter val="-54"/>
        <filter val="6"/>
        <filter val="-6"/>
        <filter val="-8"/>
      </filters>
    </filterColumn>
  </autoFilter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58" workbookViewId="0">
      <selection activeCell="A7" sqref="A7"/>
    </sheetView>
  </sheetViews>
  <sheetFormatPr defaultColWidth="8.7109375" defaultRowHeight="15" x14ac:dyDescent="0.25"/>
  <cols>
    <col min="1" max="1" width="39.42578125" customWidth="1"/>
    <col min="2" max="2" width="29.7109375" customWidth="1"/>
    <col min="3" max="3" width="22.28515625" customWidth="1"/>
  </cols>
  <sheetData>
    <row r="1" spans="1:3" ht="15" customHeight="1" x14ac:dyDescent="0.25">
      <c r="A1" s="1" t="s">
        <v>5</v>
      </c>
      <c r="B1" s="1"/>
      <c r="C1" s="1"/>
    </row>
    <row r="2" spans="1:3" ht="44.1" customHeight="1" x14ac:dyDescent="0.25">
      <c r="A2" s="1"/>
      <c r="B2" s="1"/>
      <c r="C2" s="1"/>
    </row>
    <row r="3" spans="1:3" x14ac:dyDescent="0.25">
      <c r="A3" s="2" t="s">
        <v>8</v>
      </c>
      <c r="B3" s="2" t="s">
        <v>9</v>
      </c>
    </row>
    <row r="5" spans="1:3" x14ac:dyDescent="0.25">
      <c r="A5" s="6" t="s">
        <v>1</v>
      </c>
      <c r="B5" s="4" t="s">
        <v>6</v>
      </c>
      <c r="C5" s="4" t="s">
        <v>7</v>
      </c>
    </row>
    <row r="6" spans="1:3" x14ac:dyDescent="0.25">
      <c r="A6" s="5" t="s">
        <v>10</v>
      </c>
      <c r="B6" s="8">
        <v>242</v>
      </c>
      <c r="C6" s="8">
        <v>384</v>
      </c>
    </row>
    <row r="7" spans="1:3" x14ac:dyDescent="0.25">
      <c r="A7" s="5" t="s">
        <v>11</v>
      </c>
      <c r="B7" s="8">
        <v>176</v>
      </c>
      <c r="C7" s="8">
        <v>499</v>
      </c>
    </row>
    <row r="8" spans="1:3" x14ac:dyDescent="0.25">
      <c r="A8" s="5" t="s">
        <v>12</v>
      </c>
      <c r="B8" s="8">
        <v>0</v>
      </c>
      <c r="C8" s="8">
        <v>5</v>
      </c>
    </row>
    <row r="9" spans="1:3" x14ac:dyDescent="0.25">
      <c r="A9" s="5" t="s">
        <v>13</v>
      </c>
      <c r="B9" s="8">
        <v>13</v>
      </c>
      <c r="C9" s="8">
        <v>63</v>
      </c>
    </row>
    <row r="10" spans="1:3" x14ac:dyDescent="0.25">
      <c r="A10" s="5" t="s">
        <v>14</v>
      </c>
      <c r="B10" s="8">
        <v>0</v>
      </c>
      <c r="C10" s="8">
        <v>0</v>
      </c>
    </row>
    <row r="11" spans="1:3" x14ac:dyDescent="0.25">
      <c r="A11" s="5" t="s">
        <v>15</v>
      </c>
      <c r="B11" s="8">
        <v>0</v>
      </c>
      <c r="C11" s="8">
        <v>0</v>
      </c>
    </row>
    <row r="12" spans="1:3" x14ac:dyDescent="0.25">
      <c r="A12" s="5" t="s">
        <v>16</v>
      </c>
      <c r="B12" s="8">
        <v>305</v>
      </c>
      <c r="C12" s="8">
        <v>743</v>
      </c>
    </row>
    <row r="13" spans="1:3" x14ac:dyDescent="0.25">
      <c r="A13" s="5" t="s">
        <v>17</v>
      </c>
      <c r="B13" s="8">
        <v>0</v>
      </c>
      <c r="C13" s="8">
        <v>0</v>
      </c>
    </row>
    <row r="14" spans="1:3" x14ac:dyDescent="0.25">
      <c r="A14" s="5" t="s">
        <v>18</v>
      </c>
      <c r="B14" s="8">
        <v>0</v>
      </c>
      <c r="C14" s="8">
        <v>0</v>
      </c>
    </row>
    <row r="15" spans="1:3" x14ac:dyDescent="0.25">
      <c r="A15" s="5" t="s">
        <v>19</v>
      </c>
      <c r="B15" s="8">
        <v>0</v>
      </c>
      <c r="C15" s="8">
        <v>0</v>
      </c>
    </row>
    <row r="16" spans="1:3" x14ac:dyDescent="0.25">
      <c r="A16" s="5" t="s">
        <v>20</v>
      </c>
      <c r="B16" s="8">
        <v>0</v>
      </c>
      <c r="C16" s="8">
        <v>0</v>
      </c>
    </row>
    <row r="17" spans="1:3" x14ac:dyDescent="0.25">
      <c r="A17" s="5" t="s">
        <v>21</v>
      </c>
      <c r="B17" s="8">
        <v>0</v>
      </c>
      <c r="C17" s="8">
        <v>0</v>
      </c>
    </row>
    <row r="18" spans="1:3" x14ac:dyDescent="0.25">
      <c r="A18" s="5" t="s">
        <v>22</v>
      </c>
      <c r="B18" s="8">
        <v>0</v>
      </c>
      <c r="C18" s="8">
        <v>0</v>
      </c>
    </row>
    <row r="19" spans="1:3" x14ac:dyDescent="0.25">
      <c r="A19" s="5" t="s">
        <v>23</v>
      </c>
      <c r="B19" s="8">
        <v>0</v>
      </c>
      <c r="C19" s="8">
        <v>0</v>
      </c>
    </row>
    <row r="20" spans="1:3" x14ac:dyDescent="0.25">
      <c r="A20" s="5" t="s">
        <v>24</v>
      </c>
      <c r="B20" s="8">
        <v>0</v>
      </c>
      <c r="C20" s="8">
        <v>0</v>
      </c>
    </row>
    <row r="21" spans="1:3" x14ac:dyDescent="0.25">
      <c r="A21" s="5" t="s">
        <v>25</v>
      </c>
      <c r="B21" s="8">
        <v>0</v>
      </c>
      <c r="C21" s="8">
        <v>0</v>
      </c>
    </row>
    <row r="22" spans="1:3" x14ac:dyDescent="0.25">
      <c r="A22" s="5" t="s">
        <v>26</v>
      </c>
      <c r="B22" s="8">
        <v>0</v>
      </c>
      <c r="C22" s="8">
        <v>0</v>
      </c>
    </row>
    <row r="23" spans="1:3" x14ac:dyDescent="0.25">
      <c r="A23" s="5" t="s">
        <v>27</v>
      </c>
      <c r="B23" s="8">
        <v>0</v>
      </c>
      <c r="C23" s="8">
        <v>0</v>
      </c>
    </row>
    <row r="24" spans="1:3" x14ac:dyDescent="0.25">
      <c r="A24" s="5" t="s">
        <v>28</v>
      </c>
      <c r="B24" s="8">
        <v>0</v>
      </c>
      <c r="C24" s="8">
        <v>0</v>
      </c>
    </row>
    <row r="25" spans="1:3" x14ac:dyDescent="0.25">
      <c r="A25" s="5" t="s">
        <v>29</v>
      </c>
      <c r="B25" s="8">
        <v>0</v>
      </c>
      <c r="C25" s="8">
        <v>0</v>
      </c>
    </row>
    <row r="26" spans="1:3" x14ac:dyDescent="0.25">
      <c r="A26" s="5" t="s">
        <v>30</v>
      </c>
      <c r="B26" s="8">
        <v>0</v>
      </c>
      <c r="C26" s="8">
        <v>0</v>
      </c>
    </row>
    <row r="27" spans="1:3" x14ac:dyDescent="0.25">
      <c r="A27" s="5" t="s">
        <v>31</v>
      </c>
      <c r="B27" s="8">
        <v>0</v>
      </c>
      <c r="C27" s="8">
        <v>0</v>
      </c>
    </row>
    <row r="28" spans="1:3" x14ac:dyDescent="0.25">
      <c r="A28" s="5" t="s">
        <v>32</v>
      </c>
      <c r="B28" s="8">
        <v>0</v>
      </c>
      <c r="C28" s="8">
        <v>0</v>
      </c>
    </row>
    <row r="29" spans="1:3" x14ac:dyDescent="0.25">
      <c r="A29" s="5" t="s">
        <v>33</v>
      </c>
      <c r="B29" s="8">
        <v>0</v>
      </c>
      <c r="C29" s="8">
        <v>0</v>
      </c>
    </row>
    <row r="30" spans="1:3" x14ac:dyDescent="0.25">
      <c r="A30" s="5" t="s">
        <v>34</v>
      </c>
      <c r="B30" s="8">
        <v>0</v>
      </c>
      <c r="C30" s="8">
        <v>0</v>
      </c>
    </row>
    <row r="31" spans="1:3" x14ac:dyDescent="0.25">
      <c r="A31" s="5" t="s">
        <v>35</v>
      </c>
      <c r="B31" s="8">
        <v>0</v>
      </c>
      <c r="C31" s="8">
        <v>0</v>
      </c>
    </row>
    <row r="32" spans="1:3" x14ac:dyDescent="0.25">
      <c r="A32" s="5" t="s">
        <v>36</v>
      </c>
      <c r="B32" s="8">
        <v>0</v>
      </c>
      <c r="C32" s="8">
        <v>0</v>
      </c>
    </row>
    <row r="33" spans="1:3" x14ac:dyDescent="0.25">
      <c r="A33" s="5" t="s">
        <v>37</v>
      </c>
      <c r="B33" s="8">
        <v>24</v>
      </c>
      <c r="C33" s="8">
        <v>24</v>
      </c>
    </row>
    <row r="34" spans="1:3" x14ac:dyDescent="0.25">
      <c r="A34" s="5" t="s">
        <v>38</v>
      </c>
      <c r="B34" s="8">
        <v>11</v>
      </c>
      <c r="C34" s="8">
        <v>34</v>
      </c>
    </row>
    <row r="35" spans="1:3" x14ac:dyDescent="0.25">
      <c r="A35" s="5" t="s">
        <v>39</v>
      </c>
      <c r="B35" s="8">
        <v>19</v>
      </c>
      <c r="C35" s="8">
        <v>19</v>
      </c>
    </row>
    <row r="36" spans="1:3" x14ac:dyDescent="0.25">
      <c r="A36" s="5" t="s">
        <v>40</v>
      </c>
      <c r="B36" s="8">
        <v>0</v>
      </c>
      <c r="C36" s="8">
        <v>0</v>
      </c>
    </row>
    <row r="37" spans="1:3" x14ac:dyDescent="0.25">
      <c r="A37" s="5" t="s">
        <v>41</v>
      </c>
      <c r="B37" s="8">
        <v>0</v>
      </c>
      <c r="C37" s="8">
        <v>0</v>
      </c>
    </row>
    <row r="38" spans="1:3" x14ac:dyDescent="0.25">
      <c r="A38" s="5" t="s">
        <v>42</v>
      </c>
      <c r="B38" s="8">
        <v>30</v>
      </c>
      <c r="C38" s="8">
        <v>30</v>
      </c>
    </row>
    <row r="39" spans="1:3" x14ac:dyDescent="0.25">
      <c r="A39" s="5" t="s">
        <v>43</v>
      </c>
      <c r="B39" s="8">
        <v>4</v>
      </c>
      <c r="C39" s="8">
        <v>7</v>
      </c>
    </row>
    <row r="40" spans="1:3" x14ac:dyDescent="0.25">
      <c r="A40" s="5" t="s">
        <v>44</v>
      </c>
      <c r="B40" s="8">
        <v>0</v>
      </c>
      <c r="C40" s="8">
        <v>0</v>
      </c>
    </row>
    <row r="41" spans="1:3" x14ac:dyDescent="0.25">
      <c r="A41" s="5" t="s">
        <v>45</v>
      </c>
      <c r="B41" s="8">
        <v>0</v>
      </c>
      <c r="C41" s="8">
        <v>0</v>
      </c>
    </row>
    <row r="42" spans="1:3" x14ac:dyDescent="0.25">
      <c r="A42" s="5" t="s">
        <v>46</v>
      </c>
      <c r="B42" s="8">
        <v>0</v>
      </c>
      <c r="C42" s="8">
        <v>0</v>
      </c>
    </row>
    <row r="43" spans="1:3" x14ac:dyDescent="0.25">
      <c r="A43" s="5" t="s">
        <v>47</v>
      </c>
      <c r="B43" s="8">
        <v>0</v>
      </c>
      <c r="C43" s="8">
        <v>0</v>
      </c>
    </row>
    <row r="44" spans="1:3" x14ac:dyDescent="0.25">
      <c r="A44" s="5" t="s">
        <v>48</v>
      </c>
      <c r="B44" s="8">
        <v>0</v>
      </c>
      <c r="C44" s="8">
        <v>0</v>
      </c>
    </row>
    <row r="45" spans="1:3" x14ac:dyDescent="0.25">
      <c r="A45" s="5" t="s">
        <v>49</v>
      </c>
      <c r="B45" s="8">
        <v>0</v>
      </c>
      <c r="C45" s="8">
        <v>0</v>
      </c>
    </row>
    <row r="46" spans="1:3" x14ac:dyDescent="0.25">
      <c r="A46" s="5" t="s">
        <v>50</v>
      </c>
      <c r="B46" s="8">
        <v>0</v>
      </c>
      <c r="C46" s="8">
        <v>0</v>
      </c>
    </row>
    <row r="47" spans="1:3" x14ac:dyDescent="0.25">
      <c r="A47" s="5" t="s">
        <v>51</v>
      </c>
      <c r="B47" s="8">
        <v>4</v>
      </c>
      <c r="C47" s="8">
        <v>22</v>
      </c>
    </row>
    <row r="48" spans="1:3" x14ac:dyDescent="0.25">
      <c r="A48" s="5" t="s">
        <v>52</v>
      </c>
      <c r="B48" s="8">
        <v>0</v>
      </c>
      <c r="C48" s="8">
        <v>0</v>
      </c>
    </row>
    <row r="49" spans="1:3" x14ac:dyDescent="0.25">
      <c r="A49" s="5" t="s">
        <v>53</v>
      </c>
      <c r="B49" s="8">
        <v>0</v>
      </c>
      <c r="C49" s="8">
        <v>0</v>
      </c>
    </row>
    <row r="50" spans="1:3" x14ac:dyDescent="0.25">
      <c r="A50" s="5" t="s">
        <v>54</v>
      </c>
      <c r="B50" s="8">
        <v>0</v>
      </c>
      <c r="C50" s="8">
        <v>0</v>
      </c>
    </row>
    <row r="51" spans="1:3" x14ac:dyDescent="0.25">
      <c r="A51" s="5" t="s">
        <v>55</v>
      </c>
      <c r="B51" s="8">
        <v>3</v>
      </c>
      <c r="C51" s="8">
        <v>22</v>
      </c>
    </row>
    <row r="52" spans="1:3" x14ac:dyDescent="0.25">
      <c r="A52" s="5" t="s">
        <v>56</v>
      </c>
      <c r="B52" s="8">
        <v>0</v>
      </c>
      <c r="C52" s="8">
        <v>0</v>
      </c>
    </row>
    <row r="53" spans="1:3" x14ac:dyDescent="0.25">
      <c r="A53" s="5" t="s">
        <v>57</v>
      </c>
      <c r="B53" s="8">
        <v>7</v>
      </c>
      <c r="C53" s="8">
        <v>45</v>
      </c>
    </row>
    <row r="54" spans="1:3" x14ac:dyDescent="0.25">
      <c r="A54" s="5" t="s">
        <v>58</v>
      </c>
      <c r="B54" s="8">
        <v>0</v>
      </c>
      <c r="C54" s="8">
        <v>0</v>
      </c>
    </row>
    <row r="55" spans="1:3" x14ac:dyDescent="0.25">
      <c r="A55" s="5" t="s">
        <v>59</v>
      </c>
      <c r="B55" s="8">
        <v>0</v>
      </c>
      <c r="C55" s="8">
        <v>0</v>
      </c>
    </row>
    <row r="56" spans="1:3" x14ac:dyDescent="0.25">
      <c r="A56" s="5" t="s">
        <v>60</v>
      </c>
      <c r="B56" s="8">
        <v>0</v>
      </c>
      <c r="C56" s="8">
        <v>0</v>
      </c>
    </row>
    <row r="57" spans="1:3" x14ac:dyDescent="0.25">
      <c r="A57" s="5" t="s">
        <v>61</v>
      </c>
      <c r="B57" s="8">
        <v>2</v>
      </c>
      <c r="C57" s="8">
        <v>2</v>
      </c>
    </row>
    <row r="58" spans="1:3" x14ac:dyDescent="0.25">
      <c r="A58" s="5" t="s">
        <v>62</v>
      </c>
      <c r="B58" s="8">
        <v>2</v>
      </c>
      <c r="C58" s="8">
        <v>2</v>
      </c>
    </row>
    <row r="59" spans="1:3" x14ac:dyDescent="0.25">
      <c r="A59" s="5" t="s">
        <v>63</v>
      </c>
      <c r="B59" s="8">
        <v>0</v>
      </c>
      <c r="C59" s="8">
        <v>0</v>
      </c>
    </row>
    <row r="60" spans="1:3" x14ac:dyDescent="0.25">
      <c r="A60" s="5" t="s">
        <v>64</v>
      </c>
      <c r="B60" s="8">
        <v>0</v>
      </c>
      <c r="C60" s="8">
        <v>0</v>
      </c>
    </row>
    <row r="61" spans="1:3" x14ac:dyDescent="0.25">
      <c r="A61" s="5" t="s">
        <v>65</v>
      </c>
      <c r="B61" s="8">
        <v>0</v>
      </c>
      <c r="C61" s="8">
        <v>0</v>
      </c>
    </row>
    <row r="62" spans="1:3" x14ac:dyDescent="0.25">
      <c r="A62" s="5" t="s">
        <v>66</v>
      </c>
      <c r="B62" s="8">
        <v>0</v>
      </c>
      <c r="C62" s="8">
        <v>0</v>
      </c>
    </row>
    <row r="63" spans="1:3" x14ac:dyDescent="0.25">
      <c r="A63" s="5" t="s">
        <v>67</v>
      </c>
      <c r="B63" s="8">
        <v>1</v>
      </c>
      <c r="C63" s="8">
        <v>1</v>
      </c>
    </row>
    <row r="64" spans="1:3" x14ac:dyDescent="0.25">
      <c r="A64" s="5" t="s">
        <v>68</v>
      </c>
      <c r="B64" s="8">
        <v>0</v>
      </c>
      <c r="C64" s="8">
        <v>0</v>
      </c>
    </row>
    <row r="65" spans="1:3" x14ac:dyDescent="0.25">
      <c r="A65" s="5" t="s">
        <v>69</v>
      </c>
      <c r="B65" s="8">
        <v>0</v>
      </c>
      <c r="C65" s="8">
        <v>0</v>
      </c>
    </row>
    <row r="66" spans="1:3" x14ac:dyDescent="0.25">
      <c r="A66" s="5" t="s">
        <v>70</v>
      </c>
      <c r="B66" s="8">
        <v>0</v>
      </c>
      <c r="C66" s="8">
        <v>0</v>
      </c>
    </row>
    <row r="67" spans="1:3" x14ac:dyDescent="0.25">
      <c r="A67" s="5" t="s">
        <v>71</v>
      </c>
      <c r="B67" s="8">
        <v>0</v>
      </c>
      <c r="C67" s="8">
        <v>0</v>
      </c>
    </row>
    <row r="68" spans="1:3" x14ac:dyDescent="0.25">
      <c r="A68" s="5" t="s">
        <v>72</v>
      </c>
      <c r="B68" s="8">
        <v>0</v>
      </c>
      <c r="C68" s="8">
        <v>0</v>
      </c>
    </row>
  </sheetData>
  <mergeCells count="1">
    <mergeCell ref="A1:C2"/>
  </mergeCell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SLChungtu</vt:lpstr>
      <vt:lpstr>SLSudungtheoloai</vt:lpstr>
    </vt:vector>
  </TitlesOfParts>
  <Manager/>
  <Company>MISA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 NGUYEN THI VAN</dc:creator>
  <cp:keywords/>
  <dc:description/>
  <cp:lastModifiedBy>ANH NGUYEN THI VAN</cp:lastModifiedBy>
  <cp:revision>4</cp:revision>
  <dcterms:created xsi:type="dcterms:W3CDTF">2023-10-05T10:02:12Z</dcterms:created>
  <dcterms:modified xsi:type="dcterms:W3CDTF">2023-12-27T03:25:38Z</dcterms:modified>
  <cp:category/>
  <dc:language>en-US</dc:language>
</cp:coreProperties>
</file>