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oc\validation\Scenarios\"/>
    </mc:Choice>
  </mc:AlternateContent>
  <bookViews>
    <workbookView xWindow="240" yWindow="612" windowWidth="14880" windowHeight="3036" tabRatio="736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  <sheet name="Desflurane" sheetId="27" r:id="rId6"/>
    <sheet name="Morphine" sheetId="28" r:id="rId7"/>
  </sheets>
  <definedNames>
    <definedName name="_xlnm.Print_Area" localSheetId="0">Summary!$B$1:$N$20</definedName>
  </definedNames>
  <calcPr calcId="162913"/>
</workbook>
</file>

<file path=xl/calcChain.xml><?xml version="1.0" encoding="utf-8"?>
<calcChain xmlns="http://schemas.openxmlformats.org/spreadsheetml/2006/main">
  <c r="J21" i="18" l="1"/>
  <c r="H21" i="18"/>
  <c r="F21" i="18"/>
</calcChain>
</file>

<file path=xl/sharedStrings.xml><?xml version="1.0" encoding="utf-8"?>
<sst xmlns="http://schemas.openxmlformats.org/spreadsheetml/2006/main" count="670" uniqueCount="166">
  <si>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</si>
  <si>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</si>
  <si>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</si>
  <si>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</si>
  <si>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</si>
  <si>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</si>
  <si>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</si>
  <si>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</si>
  <si>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</si>
  <si>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</si>
  <si>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</si>
  <si>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</si>
  <si>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60-90 seconds</t>
  </si>
  <si>
    <t>Administer Epinephrine - 10ug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</si>
  <si>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</si>
  <si>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</si>
  <si>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</si>
  <si>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</si>
  <si>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</si>
  <si>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</si>
  <si>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</si>
  <si>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</si>
  <si>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</si>
  <si>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</si>
  <si>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Adminster 10 ug injection of Epinephrine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</si>
  <si>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</si>
  <si>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</si>
  <si>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</si>
  <si>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</si>
  <si>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</si>
  <si>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</si>
  <si>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</si>
  <si>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</si>
  <si>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</si>
  <si>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</si>
  <si>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</si>
  <si>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</si>
  <si>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</si>
  <si>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</si>
  <si>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</si>
  <si>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Adminster 700 mg injection of Pralidoxime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</si>
  <si>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</si>
  <si>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</si>
  <si>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</si>
  <si>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</si>
  <si>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</si>
  <si>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</si>
  <si>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</si>
  <si>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</si>
  <si>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</si>
  <si>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</si>
  <si>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</si>
  <si>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</si>
  <si>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</si>
  <si>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</si>
  <si>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</si>
  <si>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</si>
  <si>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</si>
  <si>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</si>
  <si>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</si>
  <si>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</si>
  <si>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</si>
  <si>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</si>
  <si>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</si>
  <si>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</si>
  <si>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</si>
  <si>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</si>
  <si>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</si>
  <si>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</si>
  <si>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</si>
  <si>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</si>
  <si>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</si>
  <si>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</si>
  <si>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</si>
  <si>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</si>
  <si>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</si>
  <si>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</si>
  <si>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</si>
  <si>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</si>
  <si>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</si>
  <si>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</si>
  <si>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</si>
  <si>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</si>
  <si>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</si>
  <si>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</si>
  <si>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</si>
  <si>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</si>
  <si>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</si>
  <si>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</si>
  <si>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</si>
  <si>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</si>
  <si>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</si>
  <si>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</si>
  <si>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</si>
  <si>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</si>
  <si>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</si>
  <si>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|&lt;span class="warning"&gt;</t>
  </si>
  <si>
    <t>Cardiac Output (L/min)</t>
  </si>
  <si>
    <t>Tidal Volume (mL)</t>
  </si>
  <si>
    <t>Mean Arterial Pressure  (mmHg)</t>
  </si>
  <si>
    <t>Systemic Vascular Resistance  (mmHg-s/mL)</t>
  </si>
  <si>
    <t>Respiration Rate (breaths/min)</t>
  </si>
  <si>
    <t>Administer-Desflurane 6%</t>
  </si>
  <si>
    <t>Approx. 60% increase @cite lockhart1991depression p485</t>
  </si>
  <si>
    <t>Approx. 35% decrease @cite lockhart1991depression p485</t>
  </si>
  <si>
    <t>Approx. 20% increase @cite weiskopf1991cardiovascular p169</t>
  </si>
  <si>
    <t>Approx. 34% decrease @cite weiskopf1991cardiovascular p169</t>
  </si>
  <si>
    <t>Approx. 54% decrease @cite weiskopf1991cardiovascular p169</t>
  </si>
  <si>
    <t>Approx. 30% increase @cite weiskopf1991cardiovascular p168</t>
  </si>
  <si>
    <t>30-270</t>
  </si>
  <si>
    <t>Arterial Carbon Dioxide Pressure (mmHg)</t>
  </si>
  <si>
    <t>Oxygen Saturation (%)</t>
  </si>
  <si>
    <t>Heart Rate (bpm)</t>
  </si>
  <si>
    <t>Remain above 95% @cite shapiro2005frequency</t>
  </si>
  <si>
    <t>Decrease 4-10% @cite thompson1995respiratory</t>
  </si>
  <si>
    <t>&lt;=6 @cite goodman1996goodman, @cite landais2014severe</t>
  </si>
  <si>
    <t>&lt;85% for six minutes @cite dahan2010incidence</t>
  </si>
  <si>
    <t>&lt;60 @cite noble2014opioid</t>
  </si>
  <si>
    <t>Administer Morphine-2.75 mg/min</t>
  </si>
  <si>
    <t>Infused at constant rate over 4 minutes (11 mg total)</t>
  </si>
  <si>
    <t>Administer Morphine-8.2 mg/min</t>
  </si>
  <si>
    <t>Infused at constant rate over 24 minutes (~197 mg total)</t>
  </si>
  <si>
    <t>30-1470</t>
  </si>
  <si>
    <t>Blood Pressure (mmg)</t>
  </si>
  <si>
    <t>Hypotension (SBP &lt; 90 and DBP &lt; 60) @cite noble2014opioid</t>
  </si>
  <si>
    <t>Administer Morphine - 2.75 mg/min</t>
  </si>
  <si>
    <t>Constant rate of infusion for 4 minutes (11 mg total)</t>
  </si>
  <si>
    <t>Minimal Decrease @cite thompson1995respiratory or NC @cite goodman1996goodman</t>
  </si>
  <si>
    <t>Increase &lt; 4 mmHg @cite thompson1995respiratory</t>
  </si>
  <si>
    <t>&gt;55 mmHg  @cite macintyre2011opioids</t>
  </si>
  <si>
    <t>Administer Prednisone - 20 mg</t>
  </si>
  <si>
    <t>Administer Propofol - 200 mg</t>
  </si>
  <si>
    <t>Administer Rocuronium - 50 mg</t>
  </si>
  <si>
    <t>Administer Succinycholine - 77 mg</t>
  </si>
  <si>
    <t>Decrease 25-30% @cite olofsen2010naloxone</t>
  </si>
  <si>
    <t>Administer Naloxone - 200 ug -  in response to Fentanyl</t>
  </si>
  <si>
    <t>Naloxone is modeled as a competitive inhibitor of opioids; it exhibits minimal PD effects alone</t>
  </si>
  <si>
    <t>30 = 300 ug Fentanyl; 300 = 200 ug Naloxone</t>
  </si>
  <si>
    <t>250; 1000</t>
  </si>
  <si>
    <t>Administer Fentanyl - 300 ug</t>
  </si>
  <si>
    <t>Decrease below 95% @cite mildh2001concentration</t>
  </si>
  <si>
    <t>Drug Onset  2-4 minutes</t>
  </si>
  <si>
    <r>
      <t xml:space="preserve">Decrease </t>
    </r>
    <r>
      <rPr>
        <sz val="11"/>
        <color rgb="FF006100"/>
        <rFont val="Calibri"/>
        <family val="2"/>
      </rPr>
      <t>≈</t>
    </r>
    <r>
      <rPr>
        <sz val="11"/>
        <color rgb="FF006100"/>
        <rFont val="Calibri"/>
        <family val="2"/>
        <scheme val="minor"/>
      </rPr>
      <t xml:space="preserve"> 50% @cite mildh2001concentration, @cite yassen2007mechansim</t>
    </r>
  </si>
  <si>
    <t>Return to resting state @cite goodman1996goodman</t>
  </si>
  <si>
    <t>Return to resting baseline @cite goodman1996goodman</t>
  </si>
  <si>
    <t xml:space="preserve">Increase  </t>
  </si>
  <si>
    <t>Administer Vasopressin -- 0.04, 0.18, and 0.25 ug</t>
  </si>
  <si>
    <t>Infusions are successive, each lasts 20 minutes</t>
  </si>
  <si>
    <t>30, 1230, 2430</t>
  </si>
  <si>
    <t>Decrease ≈ 25% @cite mohring1980greatly</t>
  </si>
  <si>
    <t>Increase 7-8 mmHg @cite mohring1980greatly</t>
  </si>
  <si>
    <t>NC @cite mohring1980greatly</t>
  </si>
  <si>
    <t>Action Occurrence Time (s)</t>
  </si>
  <si>
    <t>Ramp dose of vasopressin from 0.04 to 0.18 to 0.25 ug</t>
  </si>
  <si>
    <t>Vasopressin</t>
  </si>
  <si>
    <t>Desflurane</t>
  </si>
  <si>
    <t>6% Desflurane breathed in through mask</t>
  </si>
  <si>
    <t>Morphine Overdose</t>
  </si>
  <si>
    <t>Administer 2.75 mg/min IV Morphine for 4 minutes</t>
  </si>
  <si>
    <t>Administer 8.2 mg/min IV Morphine for 24 minutes</t>
  </si>
  <si>
    <t>Furosemide</t>
  </si>
  <si>
    <t>Administer 40 mg of Furosemide</t>
  </si>
  <si>
    <t>Sarin</t>
  </si>
  <si>
    <t>Exposure to 5 concentrations in the environment</t>
  </si>
  <si>
    <t>Tranexamic Acid</t>
  </si>
  <si>
    <t>Administer 200 mg of TXA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</si>
</sst>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1"/>
      <color rgb="FF0061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2" fillId="2" borderId="0" xfId="1" applyAlignment="1">
      <alignment wrapText="1"/>
    </xf>
    <xf numFmtId="0" fontId="4" fillId="4" borderId="0" xfId="3" applyAlignment="1">
      <alignment wrapText="1"/>
    </xf>
    <xf numFmtId="0" fontId="0" fillId="0" borderId="0" xfId="0" quotePrefix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tabSelected="1" workbookViewId="0">
      <selection activeCell="J19" sqref="J19"/>
    </sheetView>
  </sheetViews>
  <sheetFormatPr defaultRowHeight="14.4" x14ac:dyDescent="0.3"/>
  <cols>
    <col min="1" max="1" width="1.88671875" style="36" bestFit="1" customWidth="1"/>
    <col min="2" max="2" width="14.88671875" bestFit="1" customWidth="1"/>
    <col min="3" max="3" width="1.88671875" style="46" bestFit="1" customWidth="1"/>
    <col min="4" max="4" width="67.109375" customWidth="1"/>
    <col min="5" max="5" width="20.6640625" bestFit="1" customWidth="1"/>
    <col min="6" max="6" width="8.6640625" style="11" customWidth="1"/>
    <col min="7" max="7" width="27.5546875" style="11" bestFit="1" customWidth="1"/>
    <col min="8" max="8" width="8.6640625" customWidth="1"/>
    <col min="9" max="9" width="26.5546875" style="46" bestFit="1" customWidth="1"/>
    <col min="10" max="10" width="8.6640625" customWidth="1"/>
    <col min="12" max="12" width="9.109375" customWidth="1"/>
    <col min="14" max="14" width="41.109375" customWidth="1"/>
  </cols>
  <sheetData>
    <row r="1" spans="1:15" x14ac:dyDescent="0.3">
      <c r="A1" s="49" t="s">
        <v>43</v>
      </c>
      <c r="B1" s="7" t="s">
        <v>14</v>
      </c>
      <c r="C1" s="56" t="s">
        <v>43</v>
      </c>
      <c r="D1" s="7" t="s">
        <v>15</v>
      </c>
      <c r="E1" s="7" t="s">
        <v>43</v>
      </c>
      <c r="F1" s="45" t="s">
        <v>76</v>
      </c>
      <c r="G1" s="50" t="s">
        <v>43</v>
      </c>
      <c r="H1" s="44" t="s">
        <v>77</v>
      </c>
      <c r="I1" s="50" t="s">
        <v>43</v>
      </c>
      <c r="J1" s="43" t="s">
        <v>78</v>
      </c>
      <c r="K1" s="52" t="s">
        <v>43</v>
      </c>
    </row>
    <row r="2" spans="1:15" s="53" customFormat="1" x14ac:dyDescent="0.3">
      <c r="A2" s="55" t="s">
        <v>43</v>
      </c>
      <c r="B2" s="24" t="s">
        <v>44</v>
      </c>
      <c r="C2" s="55" t="s">
        <v>43</v>
      </c>
      <c r="D2" s="24" t="s">
        <v>44</v>
      </c>
      <c r="E2" s="66" t="s">
        <v>43</v>
      </c>
      <c r="F2" s="24" t="s">
        <v>44</v>
      </c>
      <c r="G2" s="66" t="s">
        <v>43</v>
      </c>
      <c r="H2" s="24" t="s">
        <v>44</v>
      </c>
      <c r="I2" s="66" t="s">
        <v>43</v>
      </c>
      <c r="J2" s="24" t="s">
        <v>44</v>
      </c>
      <c r="K2" s="66" t="s">
        <v>43</v>
      </c>
    </row>
    <row r="3" spans="1:15" x14ac:dyDescent="0.3">
      <c r="A3" s="48" t="s">
        <v>43</v>
      </c>
      <c r="B3" s="2" t="s">
        <v>34</v>
      </c>
      <c r="C3" s="55" t="s">
        <v>43</v>
      </c>
      <c r="D3" s="5" t="s">
        <v>42</v>
      </c>
      <c r="E3" s="65" t="s">
        <v>45</v>
      </c>
      <c r="F3" s="10">
        <v>5</v>
      </c>
      <c r="G3" s="67" t="s">
        <v>80</v>
      </c>
      <c r="H3" s="8">
        <v>0</v>
      </c>
      <c r="I3" s="70" t="s">
        <v>81</v>
      </c>
      <c r="J3" s="9">
        <v>0</v>
      </c>
      <c r="K3" s="51" t="s">
        <v>47</v>
      </c>
      <c r="L3" s="47"/>
      <c r="M3" s="47"/>
      <c r="N3" s="47"/>
      <c r="O3" s="47"/>
    </row>
    <row r="4" spans="1:15" s="53" customFormat="1" x14ac:dyDescent="0.3">
      <c r="A4" s="66" t="s">
        <v>43</v>
      </c>
      <c r="B4" s="2" t="s">
        <v>155</v>
      </c>
      <c r="C4" s="66" t="s">
        <v>43</v>
      </c>
      <c r="D4" s="42" t="s">
        <v>156</v>
      </c>
      <c r="E4" s="65" t="s">
        <v>45</v>
      </c>
      <c r="F4" s="10">
        <v>4</v>
      </c>
      <c r="G4" s="72" t="s">
        <v>80</v>
      </c>
      <c r="H4" s="8">
        <v>2</v>
      </c>
      <c r="I4" s="72" t="s">
        <v>81</v>
      </c>
      <c r="J4" s="9">
        <v>0</v>
      </c>
      <c r="K4" s="51" t="s">
        <v>47</v>
      </c>
      <c r="L4" s="47"/>
      <c r="M4" s="47"/>
      <c r="N4" s="47"/>
      <c r="O4" s="47"/>
    </row>
    <row r="5" spans="1:15" x14ac:dyDescent="0.3">
      <c r="A5" s="48" t="s">
        <v>43</v>
      </c>
      <c r="B5" s="2" t="s">
        <v>16</v>
      </c>
      <c r="C5" s="55" t="s">
        <v>43</v>
      </c>
      <c r="D5" s="5" t="s">
        <v>24</v>
      </c>
      <c r="E5" s="65" t="s">
        <v>45</v>
      </c>
      <c r="F5" s="10">
        <v>4</v>
      </c>
      <c r="G5" s="67" t="s">
        <v>80</v>
      </c>
      <c r="H5" s="8">
        <v>1</v>
      </c>
      <c r="I5" s="70" t="s">
        <v>81</v>
      </c>
      <c r="J5" s="9">
        <v>0</v>
      </c>
      <c r="K5" s="51" t="s">
        <v>47</v>
      </c>
      <c r="L5" s="47"/>
      <c r="M5" s="47"/>
      <c r="N5" s="47"/>
      <c r="O5" s="47"/>
    </row>
    <row r="6" spans="1:15" x14ac:dyDescent="0.3">
      <c r="A6" s="48" t="s">
        <v>43</v>
      </c>
      <c r="B6" s="2" t="s">
        <v>17</v>
      </c>
      <c r="C6" s="55" t="s">
        <v>43</v>
      </c>
      <c r="D6" s="5" t="s">
        <v>26</v>
      </c>
      <c r="E6" s="65" t="s">
        <v>45</v>
      </c>
      <c r="F6" s="10">
        <v>5</v>
      </c>
      <c r="G6" s="67" t="s">
        <v>80</v>
      </c>
      <c r="H6" s="8">
        <v>0</v>
      </c>
      <c r="I6" s="70" t="s">
        <v>81</v>
      </c>
      <c r="J6" s="9">
        <v>0</v>
      </c>
      <c r="K6" s="51" t="s">
        <v>47</v>
      </c>
      <c r="L6" s="47"/>
      <c r="M6" s="47"/>
      <c r="N6" s="47"/>
      <c r="O6" s="47"/>
    </row>
    <row r="7" spans="1:15" s="53" customFormat="1" x14ac:dyDescent="0.3">
      <c r="A7" s="66" t="s">
        <v>43</v>
      </c>
      <c r="B7" s="2" t="s">
        <v>160</v>
      </c>
      <c r="C7" s="66" t="s">
        <v>43</v>
      </c>
      <c r="D7" s="42" t="s">
        <v>161</v>
      </c>
      <c r="E7" s="65" t="s">
        <v>45</v>
      </c>
      <c r="F7" s="10">
        <v>3</v>
      </c>
      <c r="G7" s="72" t="s">
        <v>80</v>
      </c>
      <c r="H7" s="8">
        <v>1</v>
      </c>
      <c r="I7" s="72" t="s">
        <v>81</v>
      </c>
      <c r="J7" s="9">
        <v>0</v>
      </c>
      <c r="K7" s="51" t="s">
        <v>47</v>
      </c>
      <c r="L7" s="47"/>
      <c r="M7" s="47"/>
      <c r="N7" s="47"/>
      <c r="O7" s="47"/>
    </row>
    <row r="8" spans="1:15" x14ac:dyDescent="0.3">
      <c r="A8" s="48" t="s">
        <v>43</v>
      </c>
      <c r="B8" s="2" t="s">
        <v>18</v>
      </c>
      <c r="C8" s="55" t="s">
        <v>43</v>
      </c>
      <c r="D8" s="5" t="s">
        <v>27</v>
      </c>
      <c r="E8" s="65" t="s">
        <v>45</v>
      </c>
      <c r="F8" s="10">
        <v>4</v>
      </c>
      <c r="G8" s="67" t="s">
        <v>80</v>
      </c>
      <c r="H8" s="8">
        <v>1</v>
      </c>
      <c r="I8" s="70" t="s">
        <v>81</v>
      </c>
      <c r="J8" s="9">
        <v>0</v>
      </c>
      <c r="K8" s="51" t="s">
        <v>47</v>
      </c>
      <c r="L8" s="47"/>
      <c r="M8" s="47"/>
      <c r="N8" s="47"/>
      <c r="O8" s="47"/>
    </row>
    <row r="9" spans="1:15" x14ac:dyDescent="0.3">
      <c r="A9" s="48" t="s">
        <v>43</v>
      </c>
      <c r="B9" s="2" t="s">
        <v>19</v>
      </c>
      <c r="C9" s="55" t="s">
        <v>43</v>
      </c>
      <c r="D9" s="5" t="s">
        <v>28</v>
      </c>
      <c r="E9" s="65" t="s">
        <v>45</v>
      </c>
      <c r="F9" s="10">
        <v>5</v>
      </c>
      <c r="G9" s="68" t="s">
        <v>80</v>
      </c>
      <c r="H9" s="8">
        <v>0</v>
      </c>
      <c r="I9" s="71" t="s">
        <v>81</v>
      </c>
      <c r="J9" s="9">
        <v>0</v>
      </c>
      <c r="K9" s="51" t="s">
        <v>47</v>
      </c>
      <c r="L9" s="47"/>
      <c r="M9" s="47"/>
      <c r="N9" s="47"/>
      <c r="O9" s="47"/>
    </row>
    <row r="10" spans="1:15" x14ac:dyDescent="0.3">
      <c r="A10" s="54" t="s">
        <v>43</v>
      </c>
      <c r="B10" s="2" t="s">
        <v>29</v>
      </c>
      <c r="C10" s="54" t="s">
        <v>43</v>
      </c>
      <c r="D10" s="5" t="s">
        <v>158</v>
      </c>
      <c r="E10" s="65" t="s">
        <v>45</v>
      </c>
      <c r="F10" s="10">
        <v>5</v>
      </c>
      <c r="G10" s="68" t="s">
        <v>80</v>
      </c>
      <c r="H10" s="8">
        <v>0</v>
      </c>
      <c r="I10" s="71" t="s">
        <v>81</v>
      </c>
      <c r="J10" s="9">
        <v>0</v>
      </c>
      <c r="K10" s="51" t="s">
        <v>47</v>
      </c>
      <c r="L10" s="47"/>
      <c r="M10" s="47"/>
      <c r="N10" s="47"/>
      <c r="O10" s="47"/>
    </row>
    <row r="11" spans="1:15" s="53" customFormat="1" x14ac:dyDescent="0.3">
      <c r="A11" s="65" t="s">
        <v>43</v>
      </c>
      <c r="B11" s="2" t="s">
        <v>157</v>
      </c>
      <c r="C11" s="65" t="s">
        <v>43</v>
      </c>
      <c r="D11" s="42" t="s">
        <v>159</v>
      </c>
      <c r="E11" s="65" t="s">
        <v>45</v>
      </c>
      <c r="F11" s="10">
        <v>3</v>
      </c>
      <c r="G11" s="72" t="s">
        <v>80</v>
      </c>
      <c r="H11" s="8">
        <v>2</v>
      </c>
      <c r="I11" s="72" t="s">
        <v>81</v>
      </c>
      <c r="J11" s="9">
        <v>0</v>
      </c>
      <c r="K11" s="51" t="s">
        <v>47</v>
      </c>
      <c r="L11" s="47"/>
      <c r="M11" s="47"/>
      <c r="N11" s="47"/>
      <c r="O11" s="47"/>
    </row>
    <row r="12" spans="1:15" ht="28.8" x14ac:dyDescent="0.3">
      <c r="A12" s="55" t="s">
        <v>43</v>
      </c>
      <c r="B12" s="2" t="s">
        <v>20</v>
      </c>
      <c r="C12" s="55" t="s">
        <v>43</v>
      </c>
      <c r="D12" s="1" t="s">
        <v>82</v>
      </c>
      <c r="E12" s="65" t="s">
        <v>45</v>
      </c>
      <c r="F12" s="10">
        <v>5</v>
      </c>
      <c r="G12" s="68" t="s">
        <v>80</v>
      </c>
      <c r="H12" s="8">
        <v>0</v>
      </c>
      <c r="I12" s="71" t="s">
        <v>81</v>
      </c>
      <c r="J12" s="9">
        <v>0</v>
      </c>
      <c r="K12" s="51" t="s">
        <v>47</v>
      </c>
    </row>
    <row r="13" spans="1:15" x14ac:dyDescent="0.3">
      <c r="A13" s="48" t="s">
        <v>43</v>
      </c>
      <c r="B13" s="2" t="s">
        <v>35</v>
      </c>
      <c r="C13" s="55" t="s">
        <v>43</v>
      </c>
      <c r="D13" s="1" t="s">
        <v>40</v>
      </c>
      <c r="E13" s="65" t="s">
        <v>45</v>
      </c>
      <c r="F13" s="10">
        <v>5</v>
      </c>
      <c r="G13" s="68" t="s">
        <v>80</v>
      </c>
      <c r="H13" s="8">
        <v>0</v>
      </c>
      <c r="I13" s="71" t="s">
        <v>81</v>
      </c>
      <c r="J13" s="9">
        <v>0</v>
      </c>
      <c r="K13" s="51" t="s">
        <v>47</v>
      </c>
    </row>
    <row r="14" spans="1:15" x14ac:dyDescent="0.3">
      <c r="A14" s="48" t="s">
        <v>43</v>
      </c>
      <c r="B14" s="2" t="s">
        <v>36</v>
      </c>
      <c r="C14" s="55" t="s">
        <v>43</v>
      </c>
      <c r="D14" s="1" t="s">
        <v>41</v>
      </c>
      <c r="E14" s="65" t="s">
        <v>45</v>
      </c>
      <c r="F14" s="10">
        <v>5</v>
      </c>
      <c r="G14" s="69" t="s">
        <v>80</v>
      </c>
      <c r="H14" s="8">
        <v>0</v>
      </c>
      <c r="I14" s="72" t="s">
        <v>81</v>
      </c>
      <c r="J14" s="9">
        <v>0</v>
      </c>
      <c r="K14" s="51" t="s">
        <v>47</v>
      </c>
    </row>
    <row r="15" spans="1:15" x14ac:dyDescent="0.3">
      <c r="A15" s="48" t="s">
        <v>43</v>
      </c>
      <c r="B15" s="2" t="s">
        <v>21</v>
      </c>
      <c r="C15" s="55" t="s">
        <v>43</v>
      </c>
      <c r="D15" s="5" t="s">
        <v>31</v>
      </c>
      <c r="E15" s="65" t="s">
        <v>45</v>
      </c>
      <c r="F15" s="10">
        <v>4</v>
      </c>
      <c r="G15" s="69" t="s">
        <v>80</v>
      </c>
      <c r="H15" s="16">
        <v>0</v>
      </c>
      <c r="I15" s="72" t="s">
        <v>81</v>
      </c>
      <c r="J15" s="17">
        <v>0</v>
      </c>
      <c r="K15" s="51" t="s">
        <v>47</v>
      </c>
    </row>
    <row r="16" spans="1:15" x14ac:dyDescent="0.3">
      <c r="A16" s="48" t="s">
        <v>43</v>
      </c>
      <c r="B16" s="2" t="s">
        <v>22</v>
      </c>
      <c r="C16" s="55" t="s">
        <v>43</v>
      </c>
      <c r="D16" s="5" t="s">
        <v>30</v>
      </c>
      <c r="E16" s="65" t="s">
        <v>45</v>
      </c>
      <c r="F16" s="10">
        <v>2</v>
      </c>
      <c r="G16" s="69" t="s">
        <v>80</v>
      </c>
      <c r="H16" s="8">
        <v>0</v>
      </c>
      <c r="I16" s="72" t="s">
        <v>81</v>
      </c>
      <c r="J16" s="9">
        <v>0</v>
      </c>
      <c r="K16" s="51" t="s">
        <v>47</v>
      </c>
    </row>
    <row r="17" spans="1:11" s="53" customFormat="1" x14ac:dyDescent="0.3">
      <c r="A17" s="66" t="s">
        <v>43</v>
      </c>
      <c r="B17" s="2" t="s">
        <v>162</v>
      </c>
      <c r="C17" s="66" t="s">
        <v>43</v>
      </c>
      <c r="D17" s="42" t="s">
        <v>163</v>
      </c>
      <c r="E17" s="65" t="s">
        <v>45</v>
      </c>
      <c r="F17" s="10">
        <v>21</v>
      </c>
      <c r="G17" s="72" t="s">
        <v>80</v>
      </c>
      <c r="H17" s="8">
        <v>4</v>
      </c>
      <c r="I17" s="72" t="s">
        <v>81</v>
      </c>
      <c r="J17" s="9">
        <v>0</v>
      </c>
      <c r="K17" s="51" t="s">
        <v>47</v>
      </c>
    </row>
    <row r="18" spans="1:11" x14ac:dyDescent="0.3">
      <c r="A18" s="48" t="s">
        <v>43</v>
      </c>
      <c r="B18" s="2" t="s">
        <v>23</v>
      </c>
      <c r="C18" s="55" t="s">
        <v>43</v>
      </c>
      <c r="D18" s="5" t="s">
        <v>32</v>
      </c>
      <c r="E18" s="65" t="s">
        <v>45</v>
      </c>
      <c r="F18" s="10">
        <v>3</v>
      </c>
      <c r="G18" s="69" t="s">
        <v>80</v>
      </c>
      <c r="H18" s="8">
        <v>2</v>
      </c>
      <c r="I18" s="72" t="s">
        <v>81</v>
      </c>
      <c r="J18" s="9">
        <v>0</v>
      </c>
      <c r="K18" s="51" t="s">
        <v>47</v>
      </c>
    </row>
    <row r="19" spans="1:11" s="53" customFormat="1" x14ac:dyDescent="0.3">
      <c r="A19" s="66" t="s">
        <v>43</v>
      </c>
      <c r="B19" s="2" t="s">
        <v>164</v>
      </c>
      <c r="C19" s="66" t="s">
        <v>43</v>
      </c>
      <c r="D19" s="42" t="s">
        <v>165</v>
      </c>
      <c r="E19" s="65" t="s">
        <v>45</v>
      </c>
      <c r="F19" s="10">
        <v>8</v>
      </c>
      <c r="G19" s="72" t="s">
        <v>80</v>
      </c>
      <c r="H19" s="8">
        <v>0</v>
      </c>
      <c r="I19" s="72" t="s">
        <v>81</v>
      </c>
      <c r="J19" s="9">
        <v>0</v>
      </c>
      <c r="K19" s="51" t="s">
        <v>47</v>
      </c>
    </row>
    <row r="20" spans="1:11" s="46" customFormat="1" x14ac:dyDescent="0.3">
      <c r="A20" s="66" t="s">
        <v>43</v>
      </c>
      <c r="B20" s="2" t="s">
        <v>154</v>
      </c>
      <c r="C20" s="66" t="s">
        <v>43</v>
      </c>
      <c r="D20" s="42" t="s">
        <v>153</v>
      </c>
      <c r="E20" s="65" t="s">
        <v>45</v>
      </c>
      <c r="F20" s="10">
        <v>3</v>
      </c>
      <c r="G20" s="72" t="s">
        <v>80</v>
      </c>
      <c r="H20" s="8">
        <v>2</v>
      </c>
      <c r="I20" s="72" t="s">
        <v>81</v>
      </c>
      <c r="J20" s="9">
        <v>0</v>
      </c>
      <c r="K20" s="51" t="s">
        <v>47</v>
      </c>
    </row>
    <row r="21" spans="1:11" x14ac:dyDescent="0.3">
      <c r="A21" s="57" t="s">
        <v>43</v>
      </c>
      <c r="B21" s="58"/>
      <c r="C21" s="57" t="s">
        <v>43</v>
      </c>
      <c r="D21" s="59" t="s">
        <v>79</v>
      </c>
      <c r="E21" s="57" t="s">
        <v>45</v>
      </c>
      <c r="F21" s="60">
        <f>SUM(F3:F20)</f>
        <v>94</v>
      </c>
      <c r="G21" s="61" t="s">
        <v>80</v>
      </c>
      <c r="H21" s="62">
        <f>SUM(H3:H20)</f>
        <v>15</v>
      </c>
      <c r="I21" s="61" t="s">
        <v>81</v>
      </c>
      <c r="J21" s="63">
        <f>SUM(J3:J20)</f>
        <v>0</v>
      </c>
      <c r="K21" s="64" t="s">
        <v>47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5" sqref="B35"/>
    </sheetView>
  </sheetViews>
  <sheetFormatPr defaultRowHeight="14.4" x14ac:dyDescent="0.3"/>
  <cols>
    <col min="1" max="1" width="23.44140625" bestFit="1" customWidth="1"/>
    <col min="2" max="2" width="62.88671875" bestFit="1" customWidth="1"/>
    <col min="3" max="3" width="9" bestFit="1" customWidth="1"/>
    <col min="4" max="4" width="65.44140625" customWidth="1"/>
  </cols>
  <sheetData>
    <row r="1" spans="1:3" x14ac:dyDescent="0.3">
      <c r="A1" s="31" t="s">
        <v>43</v>
      </c>
      <c r="B1" s="33" t="s">
        <v>25</v>
      </c>
      <c r="C1" s="31" t="s">
        <v>43</v>
      </c>
    </row>
    <row r="2" spans="1:3" x14ac:dyDescent="0.3">
      <c r="A2" s="31" t="s">
        <v>43</v>
      </c>
      <c r="B2" s="32" t="s">
        <v>44</v>
      </c>
      <c r="C2" s="31" t="s">
        <v>43</v>
      </c>
    </row>
    <row r="3" spans="1:3" x14ac:dyDescent="0.3">
      <c r="A3" s="31" t="s">
        <v>45</v>
      </c>
      <c r="B3" s="29" t="s">
        <v>46</v>
      </c>
      <c r="C3" s="31" t="s">
        <v>47</v>
      </c>
    </row>
    <row r="4" spans="1:3" x14ac:dyDescent="0.3">
      <c r="A4" s="31" t="s">
        <v>48</v>
      </c>
      <c r="B4" s="34" t="s">
        <v>49</v>
      </c>
      <c r="C4" s="31" t="s">
        <v>47</v>
      </c>
    </row>
    <row r="5" spans="1:3" x14ac:dyDescent="0.3">
      <c r="A5" s="31" t="s">
        <v>50</v>
      </c>
      <c r="B5" s="30" t="s">
        <v>51</v>
      </c>
      <c r="C5" s="3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6"/>
  <sheetViews>
    <sheetView topLeftCell="H1" zoomScale="70" zoomScaleNormal="70" workbookViewId="0">
      <selection activeCell="F2" sqref="F2"/>
    </sheetView>
  </sheetViews>
  <sheetFormatPr defaultColWidth="9.109375" defaultRowHeight="13.8" x14ac:dyDescent="0.3"/>
  <cols>
    <col min="1" max="1" width="1" style="39" bestFit="1" customWidth="1"/>
    <col min="2" max="2" width="23" style="39" bestFit="1" customWidth="1"/>
    <col min="3" max="3" width="1" style="39" bestFit="1" customWidth="1"/>
    <col min="4" max="4" width="18.5546875" style="39" bestFit="1" customWidth="1"/>
    <col min="5" max="5" width="1" style="39" bestFit="1" customWidth="1"/>
    <col min="6" max="6" width="21.44140625" style="39" bestFit="1" customWidth="1"/>
    <col min="7" max="7" width="1" style="39" bestFit="1" customWidth="1"/>
    <col min="8" max="8" width="20.5546875" style="39" bestFit="1" customWidth="1"/>
    <col min="9" max="9" width="20.6640625" style="39" bestFit="1" customWidth="1"/>
    <col min="10" max="10" width="25.33203125" style="39" bestFit="1" customWidth="1"/>
    <col min="11" max="11" width="27.33203125" style="39" bestFit="1" customWidth="1"/>
    <col min="12" max="12" width="25.33203125" style="39" bestFit="1" customWidth="1"/>
    <col min="13" max="13" width="27.33203125" style="39" bestFit="1" customWidth="1"/>
    <col min="14" max="14" width="25.33203125" style="39" bestFit="1" customWidth="1"/>
    <col min="15" max="15" width="27.33203125" style="39" bestFit="1" customWidth="1"/>
    <col min="16" max="16" width="25.109375" style="39" customWidth="1"/>
    <col min="17" max="17" width="27.33203125" style="39" bestFit="1" customWidth="1"/>
    <col min="18" max="18" width="24.33203125" style="39" customWidth="1"/>
    <col min="19" max="19" width="27.33203125" style="39" bestFit="1" customWidth="1"/>
    <col min="20" max="20" width="18.5546875" style="39" bestFit="1" customWidth="1"/>
    <col min="21" max="21" width="27.33203125" style="39" bestFit="1" customWidth="1"/>
    <col min="22" max="22" width="18.5546875" style="39" bestFit="1" customWidth="1"/>
    <col min="23" max="23" width="8.109375" style="39" bestFit="1" customWidth="1"/>
    <col min="24" max="16384" width="9.109375" style="39"/>
  </cols>
  <sheetData>
    <row r="2" spans="1:23" ht="43.5" customHeight="1" x14ac:dyDescent="0.3">
      <c r="A2" s="21" t="s">
        <v>43</v>
      </c>
      <c r="B2" s="38" t="s">
        <v>0</v>
      </c>
      <c r="C2" s="21" t="s">
        <v>43</v>
      </c>
      <c r="D2" s="38" t="s">
        <v>1</v>
      </c>
      <c r="E2" s="21" t="s">
        <v>43</v>
      </c>
      <c r="F2" s="28" t="s">
        <v>152</v>
      </c>
      <c r="G2" s="21" t="s">
        <v>43</v>
      </c>
      <c r="H2" s="28" t="s">
        <v>3</v>
      </c>
      <c r="I2" s="21" t="s">
        <v>43</v>
      </c>
      <c r="J2" s="27" t="s">
        <v>4</v>
      </c>
      <c r="K2" s="21" t="s">
        <v>43</v>
      </c>
      <c r="L2" s="19" t="s">
        <v>5</v>
      </c>
      <c r="M2" s="21" t="s">
        <v>43</v>
      </c>
      <c r="N2" s="19" t="s">
        <v>6</v>
      </c>
      <c r="O2" s="21" t="s">
        <v>43</v>
      </c>
      <c r="P2" s="19" t="s">
        <v>33</v>
      </c>
      <c r="Q2" s="21" t="s">
        <v>43</v>
      </c>
      <c r="R2" s="19" t="s">
        <v>38</v>
      </c>
      <c r="S2" s="21" t="s">
        <v>43</v>
      </c>
      <c r="T2" s="19" t="s">
        <v>2</v>
      </c>
      <c r="U2" s="21" t="s">
        <v>43</v>
      </c>
      <c r="V2" s="19" t="s">
        <v>94</v>
      </c>
      <c r="W2" s="21" t="s">
        <v>43</v>
      </c>
    </row>
    <row r="3" spans="1:23" x14ac:dyDescent="0.3">
      <c r="A3" s="21" t="s">
        <v>43</v>
      </c>
      <c r="B3" s="37" t="s">
        <v>44</v>
      </c>
      <c r="C3" s="21" t="s">
        <v>43</v>
      </c>
      <c r="D3" s="37" t="s">
        <v>44</v>
      </c>
      <c r="E3" s="21" t="s">
        <v>43</v>
      </c>
      <c r="F3" s="37" t="s">
        <v>44</v>
      </c>
      <c r="G3" s="21" t="s">
        <v>43</v>
      </c>
      <c r="H3" s="37" t="s">
        <v>44</v>
      </c>
      <c r="I3" s="21" t="s">
        <v>43</v>
      </c>
      <c r="J3" s="37" t="s">
        <v>44</v>
      </c>
      <c r="K3" s="21" t="s">
        <v>43</v>
      </c>
      <c r="L3" s="37" t="s">
        <v>44</v>
      </c>
      <c r="M3" s="21" t="s">
        <v>43</v>
      </c>
      <c r="N3" s="37" t="s">
        <v>44</v>
      </c>
      <c r="O3" s="21" t="s">
        <v>43</v>
      </c>
      <c r="P3" s="37" t="s">
        <v>44</v>
      </c>
      <c r="Q3" s="21" t="s">
        <v>43</v>
      </c>
      <c r="R3" s="37" t="s">
        <v>44</v>
      </c>
      <c r="S3" s="21" t="s">
        <v>43</v>
      </c>
      <c r="T3" s="37" t="s">
        <v>44</v>
      </c>
      <c r="U3" s="21" t="s">
        <v>43</v>
      </c>
      <c r="V3" s="37" t="s">
        <v>44</v>
      </c>
      <c r="W3" s="21" t="s">
        <v>43</v>
      </c>
    </row>
    <row r="4" spans="1:23" ht="43.2" x14ac:dyDescent="0.3">
      <c r="A4" s="21" t="s">
        <v>43</v>
      </c>
      <c r="B4" s="41" t="s">
        <v>37</v>
      </c>
      <c r="C4" s="21" t="s">
        <v>43</v>
      </c>
      <c r="D4" s="41" t="s">
        <v>7</v>
      </c>
      <c r="E4" s="21" t="s">
        <v>43</v>
      </c>
      <c r="F4" s="41">
        <v>30</v>
      </c>
      <c r="G4" s="21" t="s">
        <v>43</v>
      </c>
      <c r="H4" s="35">
        <v>200</v>
      </c>
      <c r="I4" s="40" t="s">
        <v>45</v>
      </c>
      <c r="J4" s="25" t="s">
        <v>52</v>
      </c>
      <c r="K4" s="40" t="s">
        <v>80</v>
      </c>
      <c r="L4" s="12" t="s">
        <v>53</v>
      </c>
      <c r="M4" s="40" t="s">
        <v>55</v>
      </c>
      <c r="N4" s="25" t="s">
        <v>53</v>
      </c>
      <c r="O4" s="40" t="s">
        <v>55</v>
      </c>
      <c r="P4" s="13" t="s">
        <v>54</v>
      </c>
      <c r="Q4" s="40" t="s">
        <v>55</v>
      </c>
      <c r="R4" s="20" t="s">
        <v>54</v>
      </c>
      <c r="S4" s="40" t="s">
        <v>55</v>
      </c>
      <c r="T4" s="26" t="s">
        <v>83</v>
      </c>
      <c r="U4" s="40" t="s">
        <v>55</v>
      </c>
      <c r="V4" s="20" t="s">
        <v>95</v>
      </c>
      <c r="W4" s="40" t="s">
        <v>47</v>
      </c>
    </row>
    <row r="5" spans="1:23" x14ac:dyDescent="0.3">
      <c r="P5" s="39" t="s">
        <v>39</v>
      </c>
      <c r="R5" s="39" t="s">
        <v>39</v>
      </c>
    </row>
    <row r="7" spans="1:23" x14ac:dyDescent="0.3">
      <c r="D7" s="23"/>
      <c r="E7" s="23"/>
      <c r="F7" s="23"/>
      <c r="G7" s="23"/>
    </row>
    <row r="8" spans="1:23" x14ac:dyDescent="0.3">
      <c r="D8" s="22"/>
      <c r="E8" s="22"/>
      <c r="F8" s="22"/>
      <c r="G8" s="22"/>
    </row>
    <row r="9" spans="1:23" x14ac:dyDescent="0.3">
      <c r="D9" s="22"/>
      <c r="E9" s="22"/>
      <c r="F9" s="22"/>
      <c r="G9" s="22"/>
    </row>
    <row r="10" spans="1:23" x14ac:dyDescent="0.3">
      <c r="D10" s="23"/>
      <c r="E10" s="23"/>
      <c r="F10" s="23"/>
      <c r="G10" s="23"/>
    </row>
    <row r="11" spans="1:23" x14ac:dyDescent="0.3">
      <c r="B11" s="23"/>
      <c r="C11" s="23"/>
      <c r="D11" s="23"/>
      <c r="E11" s="23"/>
      <c r="F11" s="23"/>
      <c r="G11" s="23"/>
    </row>
    <row r="12" spans="1:23" x14ac:dyDescent="0.3">
      <c r="B12" s="22"/>
      <c r="C12" s="22"/>
    </row>
    <row r="13" spans="1:23" x14ac:dyDescent="0.3">
      <c r="D13" s="23"/>
      <c r="E13" s="23"/>
      <c r="F13" s="23"/>
      <c r="G13" s="23"/>
    </row>
    <row r="14" spans="1:23" x14ac:dyDescent="0.3">
      <c r="D14" s="22"/>
      <c r="E14" s="22"/>
      <c r="F14" s="22"/>
      <c r="G14" s="22"/>
    </row>
    <row r="15" spans="1:23" x14ac:dyDescent="0.3">
      <c r="D15" s="23"/>
      <c r="E15" s="23"/>
      <c r="F15" s="23"/>
      <c r="G15" s="23"/>
    </row>
    <row r="16" spans="1:23" x14ac:dyDescent="0.3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70" zoomScaleNormal="70" workbookViewId="0">
      <pane xSplit="2" topLeftCell="J1" activePane="topRight" state="frozen"/>
      <selection pane="topRight" activeCell="B14" sqref="B14"/>
    </sheetView>
  </sheetViews>
  <sheetFormatPr defaultRowHeight="14.4" x14ac:dyDescent="0.3"/>
  <cols>
    <col min="1" max="1" width="2" style="36" bestFit="1" customWidth="1"/>
    <col min="2" max="2" width="36.6640625" customWidth="1"/>
    <col min="3" max="3" width="2" style="36" bestFit="1" customWidth="1"/>
    <col min="4" max="4" width="36.6640625" customWidth="1"/>
    <col min="5" max="5" width="2" style="36" bestFit="1" customWidth="1"/>
    <col min="6" max="6" width="24.33203125" bestFit="1" customWidth="1"/>
    <col min="7" max="7" width="2" style="36" bestFit="1" customWidth="1"/>
    <col min="8" max="8" width="23.5546875" style="73" bestFit="1" customWidth="1"/>
    <col min="9" max="9" width="29.6640625" style="36" bestFit="1" customWidth="1"/>
    <col min="10" max="10" width="36.6640625" customWidth="1"/>
    <col min="11" max="11" width="29.6640625" style="36" bestFit="1" customWidth="1"/>
    <col min="12" max="12" width="36.6640625" customWidth="1"/>
    <col min="13" max="13" width="29.6640625" style="36" bestFit="1" customWidth="1"/>
    <col min="14" max="14" width="36.6640625" customWidth="1"/>
    <col min="15" max="15" width="31.5546875" style="36" customWidth="1"/>
    <col min="16" max="16" width="36.6640625" customWidth="1"/>
    <col min="17" max="17" width="29.6640625" style="36" bestFit="1" customWidth="1"/>
    <col min="18" max="18" width="36.6640625" customWidth="1"/>
    <col min="19" max="19" width="9" bestFit="1" customWidth="1"/>
  </cols>
  <sheetData>
    <row r="1" spans="1:19" s="36" customFormat="1" x14ac:dyDescent="0.3">
      <c r="H1" s="73"/>
    </row>
    <row r="2" spans="1:19" x14ac:dyDescent="0.3">
      <c r="A2" s="42" t="s">
        <v>43</v>
      </c>
      <c r="B2" s="18" t="s">
        <v>0</v>
      </c>
      <c r="C2" s="42" t="s">
        <v>43</v>
      </c>
      <c r="D2" s="18" t="s">
        <v>1</v>
      </c>
      <c r="E2" s="42" t="s">
        <v>43</v>
      </c>
      <c r="F2" s="18" t="s">
        <v>152</v>
      </c>
      <c r="G2" s="42" t="s">
        <v>43</v>
      </c>
      <c r="H2" s="18" t="s">
        <v>3</v>
      </c>
      <c r="I2" s="42" t="s">
        <v>43</v>
      </c>
      <c r="J2" s="4" t="s">
        <v>60</v>
      </c>
      <c r="K2" s="42" t="s">
        <v>43</v>
      </c>
      <c r="L2" s="4" t="s">
        <v>61</v>
      </c>
      <c r="M2" s="42" t="s">
        <v>43</v>
      </c>
      <c r="N2" s="4" t="s">
        <v>62</v>
      </c>
      <c r="O2" s="42" t="s">
        <v>43</v>
      </c>
      <c r="P2" s="4" t="s">
        <v>63</v>
      </c>
      <c r="Q2" s="42" t="s">
        <v>43</v>
      </c>
      <c r="R2" s="4" t="s">
        <v>2</v>
      </c>
      <c r="S2" s="42" t="s">
        <v>43</v>
      </c>
    </row>
    <row r="3" spans="1:19" s="36" customFormat="1" x14ac:dyDescent="0.3">
      <c r="A3" s="42" t="s">
        <v>43</v>
      </c>
      <c r="B3" s="24" t="s">
        <v>44</v>
      </c>
      <c r="C3" s="42" t="s">
        <v>43</v>
      </c>
      <c r="D3" s="24" t="s">
        <v>44</v>
      </c>
      <c r="E3" s="42" t="s">
        <v>43</v>
      </c>
      <c r="F3" s="24" t="s">
        <v>44</v>
      </c>
      <c r="G3" s="42" t="s">
        <v>43</v>
      </c>
      <c r="H3" s="24" t="s">
        <v>44</v>
      </c>
      <c r="I3" s="42" t="s">
        <v>43</v>
      </c>
      <c r="J3" s="24" t="s">
        <v>44</v>
      </c>
      <c r="K3" s="42" t="s">
        <v>43</v>
      </c>
      <c r="L3" s="24" t="s">
        <v>44</v>
      </c>
      <c r="M3" s="42" t="s">
        <v>43</v>
      </c>
      <c r="N3" s="24" t="s">
        <v>44</v>
      </c>
      <c r="O3" s="42" t="s">
        <v>43</v>
      </c>
      <c r="P3" s="24" t="s">
        <v>44</v>
      </c>
      <c r="Q3" s="42" t="s">
        <v>43</v>
      </c>
      <c r="R3" s="24" t="s">
        <v>44</v>
      </c>
      <c r="S3" s="42" t="s">
        <v>43</v>
      </c>
    </row>
    <row r="4" spans="1:19" x14ac:dyDescent="0.3">
      <c r="A4" s="42" t="s">
        <v>43</v>
      </c>
      <c r="B4" s="1" t="s">
        <v>13</v>
      </c>
      <c r="C4" s="42" t="s">
        <v>43</v>
      </c>
      <c r="D4" s="1" t="s">
        <v>7</v>
      </c>
      <c r="E4" s="42" t="s">
        <v>43</v>
      </c>
      <c r="F4" s="1">
        <v>30</v>
      </c>
      <c r="G4" s="42" t="s">
        <v>43</v>
      </c>
      <c r="H4" s="3">
        <v>30</v>
      </c>
      <c r="I4" s="42" t="s">
        <v>45</v>
      </c>
      <c r="J4" s="15" t="s">
        <v>59</v>
      </c>
      <c r="K4" s="42" t="s">
        <v>80</v>
      </c>
      <c r="L4" s="12" t="s">
        <v>56</v>
      </c>
      <c r="M4" s="42" t="s">
        <v>55</v>
      </c>
      <c r="N4" s="15" t="s">
        <v>56</v>
      </c>
      <c r="O4" s="42" t="s">
        <v>55</v>
      </c>
      <c r="P4" s="13" t="s">
        <v>57</v>
      </c>
      <c r="Q4" s="42" t="s">
        <v>55</v>
      </c>
      <c r="R4" s="14" t="s">
        <v>83</v>
      </c>
      <c r="S4" s="42" t="s">
        <v>47</v>
      </c>
    </row>
    <row r="5" spans="1:19" ht="43.2" x14ac:dyDescent="0.3">
      <c r="A5" s="42" t="s">
        <v>43</v>
      </c>
      <c r="B5" s="1" t="s">
        <v>139</v>
      </c>
      <c r="C5" s="42" t="s">
        <v>43</v>
      </c>
      <c r="D5" s="1" t="s">
        <v>141</v>
      </c>
      <c r="E5" s="42" t="s">
        <v>43</v>
      </c>
      <c r="F5" s="1">
        <v>30</v>
      </c>
      <c r="G5" s="42" t="s">
        <v>43</v>
      </c>
      <c r="H5" s="3">
        <v>600</v>
      </c>
      <c r="I5" s="42" t="s">
        <v>45</v>
      </c>
      <c r="J5" s="15" t="s">
        <v>64</v>
      </c>
      <c r="K5" s="42" t="s">
        <v>55</v>
      </c>
      <c r="L5" s="15" t="s">
        <v>64</v>
      </c>
      <c r="M5" s="42" t="s">
        <v>55</v>
      </c>
      <c r="N5" s="15" t="s">
        <v>64</v>
      </c>
      <c r="O5" s="42" t="s">
        <v>55</v>
      </c>
      <c r="P5" s="15" t="s">
        <v>142</v>
      </c>
      <c r="Q5" s="42" t="s">
        <v>55</v>
      </c>
      <c r="R5" s="15" t="s">
        <v>140</v>
      </c>
      <c r="S5" s="42" t="s">
        <v>47</v>
      </c>
    </row>
    <row r="6" spans="1:19" ht="43.2" x14ac:dyDescent="0.3">
      <c r="A6" s="42" t="s">
        <v>43</v>
      </c>
      <c r="B6" s="6" t="s">
        <v>10</v>
      </c>
      <c r="C6" s="42" t="s">
        <v>43</v>
      </c>
      <c r="D6" s="42" t="s">
        <v>7</v>
      </c>
      <c r="E6" s="42" t="s">
        <v>43</v>
      </c>
      <c r="F6" s="42">
        <v>30</v>
      </c>
      <c r="G6" s="42" t="s">
        <v>43</v>
      </c>
      <c r="H6" s="2">
        <v>300</v>
      </c>
      <c r="I6" s="42" t="s">
        <v>45</v>
      </c>
      <c r="J6" s="15" t="s">
        <v>65</v>
      </c>
      <c r="K6" s="42" t="s">
        <v>80</v>
      </c>
      <c r="L6" s="12" t="s">
        <v>65</v>
      </c>
      <c r="M6" s="42" t="s">
        <v>55</v>
      </c>
      <c r="N6" s="15" t="s">
        <v>65</v>
      </c>
      <c r="O6" s="42" t="s">
        <v>55</v>
      </c>
      <c r="P6" s="15" t="s">
        <v>72</v>
      </c>
      <c r="Q6" s="42" t="s">
        <v>55</v>
      </c>
      <c r="R6" s="15" t="s">
        <v>83</v>
      </c>
      <c r="S6" s="42" t="s">
        <v>47</v>
      </c>
    </row>
    <row r="7" spans="1:19" ht="43.2" x14ac:dyDescent="0.3">
      <c r="A7" s="42" t="s">
        <v>43</v>
      </c>
      <c r="B7" s="1" t="s">
        <v>9</v>
      </c>
      <c r="C7" s="42" t="s">
        <v>43</v>
      </c>
      <c r="D7" s="1" t="s">
        <v>8</v>
      </c>
      <c r="E7" s="42" t="s">
        <v>43</v>
      </c>
      <c r="F7" s="1">
        <v>30</v>
      </c>
      <c r="G7" s="42" t="s">
        <v>43</v>
      </c>
      <c r="H7" s="3">
        <v>70</v>
      </c>
      <c r="I7" s="42" t="s">
        <v>45</v>
      </c>
      <c r="J7" s="15" t="s">
        <v>66</v>
      </c>
      <c r="K7" s="42" t="s">
        <v>55</v>
      </c>
      <c r="L7" s="15" t="s">
        <v>70</v>
      </c>
      <c r="M7" s="42" t="s">
        <v>55</v>
      </c>
      <c r="N7" s="15" t="s">
        <v>70</v>
      </c>
      <c r="O7" s="42" t="s">
        <v>55</v>
      </c>
      <c r="P7" s="15" t="s">
        <v>73</v>
      </c>
      <c r="Q7" s="42" t="s">
        <v>55</v>
      </c>
      <c r="R7" s="13" t="s">
        <v>84</v>
      </c>
      <c r="S7" s="42" t="s">
        <v>47</v>
      </c>
    </row>
    <row r="8" spans="1:19" ht="43.2" x14ac:dyDescent="0.3">
      <c r="A8" s="42" t="s">
        <v>43</v>
      </c>
      <c r="B8" s="1" t="s">
        <v>125</v>
      </c>
      <c r="C8" s="42" t="s">
        <v>43</v>
      </c>
      <c r="D8" s="1" t="s">
        <v>126</v>
      </c>
      <c r="E8" s="42" t="s">
        <v>43</v>
      </c>
      <c r="F8" s="1" t="s">
        <v>109</v>
      </c>
      <c r="G8" s="42" t="s">
        <v>43</v>
      </c>
      <c r="H8" s="3">
        <v>5000</v>
      </c>
      <c r="I8" s="42" t="s">
        <v>45</v>
      </c>
      <c r="J8" s="13" t="s">
        <v>114</v>
      </c>
      <c r="K8" s="42" t="s">
        <v>55</v>
      </c>
      <c r="L8" s="15" t="s">
        <v>127</v>
      </c>
      <c r="M8" s="42" t="s">
        <v>55</v>
      </c>
      <c r="N8" s="15" t="s">
        <v>127</v>
      </c>
      <c r="O8" s="42" t="s">
        <v>55</v>
      </c>
      <c r="P8" s="15" t="s">
        <v>134</v>
      </c>
      <c r="Q8" s="42" t="s">
        <v>55</v>
      </c>
      <c r="R8" s="15" t="s">
        <v>113</v>
      </c>
      <c r="S8" s="42" t="s">
        <v>47</v>
      </c>
    </row>
    <row r="9" spans="1:19" ht="43.2" x14ac:dyDescent="0.3">
      <c r="A9" s="42" t="s">
        <v>43</v>
      </c>
      <c r="B9" s="1" t="s">
        <v>135</v>
      </c>
      <c r="C9" s="42" t="s">
        <v>43</v>
      </c>
      <c r="D9" s="1" t="s">
        <v>136</v>
      </c>
      <c r="E9" s="42" t="s">
        <v>43</v>
      </c>
      <c r="F9" s="1" t="s">
        <v>137</v>
      </c>
      <c r="G9" s="42" t="s">
        <v>43</v>
      </c>
      <c r="H9" s="3" t="s">
        <v>138</v>
      </c>
      <c r="I9" s="42" t="s">
        <v>45</v>
      </c>
      <c r="J9" s="15" t="s">
        <v>143</v>
      </c>
      <c r="K9" s="42" t="s">
        <v>55</v>
      </c>
      <c r="L9" s="15" t="s">
        <v>143</v>
      </c>
      <c r="M9" s="42" t="s">
        <v>55</v>
      </c>
      <c r="N9" s="15" t="s">
        <v>143</v>
      </c>
      <c r="O9" s="42" t="s">
        <v>55</v>
      </c>
      <c r="P9" s="15" t="s">
        <v>144</v>
      </c>
      <c r="Q9" s="42" t="s">
        <v>55</v>
      </c>
      <c r="R9" s="15" t="s">
        <v>145</v>
      </c>
      <c r="S9" s="42" t="s">
        <v>47</v>
      </c>
    </row>
    <row r="10" spans="1:19" x14ac:dyDescent="0.3">
      <c r="A10" s="42" t="s">
        <v>43</v>
      </c>
      <c r="B10" s="1" t="s">
        <v>130</v>
      </c>
      <c r="C10" s="42" t="s">
        <v>43</v>
      </c>
      <c r="D10" s="1" t="s">
        <v>11</v>
      </c>
      <c r="E10" s="42" t="s">
        <v>43</v>
      </c>
      <c r="F10" s="1">
        <v>30</v>
      </c>
      <c r="G10" s="42" t="s">
        <v>43</v>
      </c>
      <c r="H10" s="3">
        <v>100</v>
      </c>
      <c r="I10" s="42" t="s">
        <v>45</v>
      </c>
      <c r="J10" s="15" t="s">
        <v>58</v>
      </c>
      <c r="K10" s="42" t="s">
        <v>55</v>
      </c>
      <c r="L10" s="15" t="s">
        <v>58</v>
      </c>
      <c r="M10" s="42" t="s">
        <v>55</v>
      </c>
      <c r="N10" s="15" t="s">
        <v>58</v>
      </c>
      <c r="O10" s="42" t="s">
        <v>55</v>
      </c>
      <c r="P10" s="15" t="s">
        <v>58</v>
      </c>
      <c r="Q10" s="42" t="s">
        <v>55</v>
      </c>
      <c r="R10" s="15" t="s">
        <v>58</v>
      </c>
      <c r="S10" s="42" t="s">
        <v>47</v>
      </c>
    </row>
    <row r="11" spans="1:19" ht="43.2" x14ac:dyDescent="0.3">
      <c r="A11" s="42" t="s">
        <v>43</v>
      </c>
      <c r="B11" s="1" t="s">
        <v>131</v>
      </c>
      <c r="C11" s="42" t="s">
        <v>43</v>
      </c>
      <c r="D11" s="1" t="s">
        <v>11</v>
      </c>
      <c r="E11" s="42" t="s">
        <v>43</v>
      </c>
      <c r="F11" s="1">
        <v>30</v>
      </c>
      <c r="G11" s="42" t="s">
        <v>43</v>
      </c>
      <c r="H11" s="3">
        <v>70</v>
      </c>
      <c r="I11" s="42" t="s">
        <v>45</v>
      </c>
      <c r="J11" s="15" t="s">
        <v>67</v>
      </c>
      <c r="K11" s="42" t="s">
        <v>55</v>
      </c>
      <c r="L11" s="15" t="s">
        <v>71</v>
      </c>
      <c r="M11" s="42" t="s">
        <v>55</v>
      </c>
      <c r="N11" s="15" t="s">
        <v>71</v>
      </c>
      <c r="O11" s="42" t="s">
        <v>55</v>
      </c>
      <c r="P11" s="15" t="s">
        <v>74</v>
      </c>
      <c r="Q11" s="42" t="s">
        <v>55</v>
      </c>
      <c r="R11" s="13" t="s">
        <v>85</v>
      </c>
      <c r="S11" s="42" t="s">
        <v>47</v>
      </c>
    </row>
    <row r="12" spans="1:19" ht="28.8" x14ac:dyDescent="0.3">
      <c r="A12" s="42" t="s">
        <v>43</v>
      </c>
      <c r="B12" s="1" t="s">
        <v>132</v>
      </c>
      <c r="C12" s="42" t="s">
        <v>43</v>
      </c>
      <c r="D12" s="1" t="s">
        <v>12</v>
      </c>
      <c r="E12" s="42" t="s">
        <v>43</v>
      </c>
      <c r="F12" s="1">
        <v>30</v>
      </c>
      <c r="G12" s="42" t="s">
        <v>43</v>
      </c>
      <c r="H12" s="3">
        <v>100</v>
      </c>
      <c r="I12" s="42" t="s">
        <v>45</v>
      </c>
      <c r="J12" s="15" t="s">
        <v>68</v>
      </c>
      <c r="K12" s="42" t="s">
        <v>55</v>
      </c>
      <c r="L12" s="15" t="s">
        <v>68</v>
      </c>
      <c r="M12" s="42" t="s">
        <v>55</v>
      </c>
      <c r="N12" s="15" t="s">
        <v>68</v>
      </c>
      <c r="O12" s="42" t="s">
        <v>55</v>
      </c>
      <c r="P12" s="15" t="s">
        <v>75</v>
      </c>
      <c r="Q12" s="42" t="s">
        <v>55</v>
      </c>
      <c r="R12" s="13" t="s">
        <v>85</v>
      </c>
      <c r="S12" s="42" t="s">
        <v>47</v>
      </c>
    </row>
    <row r="13" spans="1:19" ht="28.8" x14ac:dyDescent="0.3">
      <c r="A13" s="42" t="s">
        <v>43</v>
      </c>
      <c r="B13" s="42" t="s">
        <v>133</v>
      </c>
      <c r="C13" s="42" t="s">
        <v>43</v>
      </c>
      <c r="D13" s="42" t="s">
        <v>7</v>
      </c>
      <c r="E13" s="42" t="s">
        <v>43</v>
      </c>
      <c r="F13" s="42">
        <v>30</v>
      </c>
      <c r="G13" s="42" t="s">
        <v>43</v>
      </c>
      <c r="H13" s="2">
        <v>70</v>
      </c>
      <c r="I13" s="42" t="s">
        <v>96</v>
      </c>
      <c r="J13" s="12" t="s">
        <v>69</v>
      </c>
      <c r="K13" s="42" t="s">
        <v>55</v>
      </c>
      <c r="L13" s="15" t="s">
        <v>69</v>
      </c>
      <c r="M13" s="42" t="s">
        <v>80</v>
      </c>
      <c r="N13" s="12" t="s">
        <v>69</v>
      </c>
      <c r="O13" s="42" t="s">
        <v>55</v>
      </c>
      <c r="P13" s="15" t="s">
        <v>75</v>
      </c>
      <c r="Q13" s="42" t="s">
        <v>55</v>
      </c>
      <c r="R13" s="13" t="s">
        <v>85</v>
      </c>
      <c r="S13" s="42" t="s">
        <v>47</v>
      </c>
    </row>
    <row r="14" spans="1:19" ht="28.8" x14ac:dyDescent="0.3">
      <c r="A14" s="42" t="s">
        <v>43</v>
      </c>
      <c r="B14" s="42" t="s">
        <v>146</v>
      </c>
      <c r="C14" s="42" t="s">
        <v>43</v>
      </c>
      <c r="D14" s="42" t="s">
        <v>147</v>
      </c>
      <c r="E14" s="42" t="s">
        <v>43</v>
      </c>
      <c r="F14" s="42" t="s">
        <v>148</v>
      </c>
      <c r="G14" s="42" t="s">
        <v>43</v>
      </c>
      <c r="H14" s="2">
        <v>2430</v>
      </c>
      <c r="I14" s="42" t="s">
        <v>45</v>
      </c>
      <c r="J14" s="15" t="s">
        <v>149</v>
      </c>
      <c r="K14" s="42" t="s">
        <v>80</v>
      </c>
      <c r="L14" s="12" t="s">
        <v>150</v>
      </c>
      <c r="M14" s="42" t="s">
        <v>80</v>
      </c>
      <c r="N14" s="12" t="s">
        <v>150</v>
      </c>
      <c r="O14" s="42" t="s">
        <v>55</v>
      </c>
      <c r="P14" s="15" t="s">
        <v>151</v>
      </c>
      <c r="Q14" s="42" t="s">
        <v>55</v>
      </c>
      <c r="R14" s="15" t="s">
        <v>151</v>
      </c>
      <c r="S14" s="42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80" zoomScaleNormal="80" workbookViewId="0">
      <selection activeCell="F2" sqref="F2"/>
    </sheetView>
  </sheetViews>
  <sheetFormatPr defaultRowHeight="14.4" x14ac:dyDescent="0.3"/>
  <cols>
    <col min="1" max="1" width="1" bestFit="1" customWidth="1"/>
    <col min="2" max="2" width="23" bestFit="1" customWidth="1"/>
    <col min="3" max="3" width="1" bestFit="1" customWidth="1"/>
    <col min="4" max="4" width="18.5546875" bestFit="1" customWidth="1"/>
    <col min="5" max="5" width="1" bestFit="1" customWidth="1"/>
    <col min="6" max="6" width="21.44140625" bestFit="1" customWidth="1"/>
    <col min="7" max="7" width="1" bestFit="1" customWidth="1"/>
    <col min="8" max="8" width="20.5546875" bestFit="1" customWidth="1"/>
    <col min="9" max="9" width="20.6640625" bestFit="1" customWidth="1"/>
    <col min="10" max="10" width="25.33203125" bestFit="1" customWidth="1"/>
    <col min="11" max="11" width="27.33203125" bestFit="1" customWidth="1"/>
    <col min="12" max="12" width="25.33203125" bestFit="1" customWidth="1"/>
    <col min="13" max="13" width="27.33203125" bestFit="1" customWidth="1"/>
    <col min="14" max="14" width="25.33203125" bestFit="1" customWidth="1"/>
    <col min="15" max="15" width="27.33203125" bestFit="1" customWidth="1"/>
    <col min="16" max="16" width="25.33203125" bestFit="1" customWidth="1"/>
  </cols>
  <sheetData>
    <row r="1" spans="1:17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7.6" x14ac:dyDescent="0.3">
      <c r="A2" s="21" t="s">
        <v>43</v>
      </c>
      <c r="B2" s="38" t="s">
        <v>0</v>
      </c>
      <c r="C2" s="21" t="s">
        <v>43</v>
      </c>
      <c r="D2" s="38" t="s">
        <v>1</v>
      </c>
      <c r="E2" s="21" t="s">
        <v>43</v>
      </c>
      <c r="F2" s="28" t="s">
        <v>152</v>
      </c>
      <c r="G2" s="21" t="s">
        <v>43</v>
      </c>
      <c r="H2" s="28" t="s">
        <v>89</v>
      </c>
      <c r="I2" s="21" t="s">
        <v>43</v>
      </c>
      <c r="J2" s="27" t="s">
        <v>90</v>
      </c>
      <c r="K2" s="21" t="s">
        <v>43</v>
      </c>
      <c r="L2" s="19" t="s">
        <v>91</v>
      </c>
      <c r="M2" s="21" t="s">
        <v>43</v>
      </c>
      <c r="N2" s="19" t="s">
        <v>92</v>
      </c>
      <c r="O2" s="21" t="s">
        <v>43</v>
      </c>
      <c r="P2" s="19" t="s">
        <v>93</v>
      </c>
      <c r="Q2" s="21" t="s">
        <v>43</v>
      </c>
    </row>
    <row r="3" spans="1:17" x14ac:dyDescent="0.3">
      <c r="A3" s="21" t="s">
        <v>43</v>
      </c>
      <c r="B3" s="37" t="s">
        <v>44</v>
      </c>
      <c r="C3" s="21" t="s">
        <v>43</v>
      </c>
      <c r="D3" s="37" t="s">
        <v>44</v>
      </c>
      <c r="E3" s="21" t="s">
        <v>43</v>
      </c>
      <c r="F3" s="37" t="s">
        <v>44</v>
      </c>
      <c r="G3" s="21" t="s">
        <v>43</v>
      </c>
      <c r="H3" s="37" t="s">
        <v>44</v>
      </c>
      <c r="I3" s="21" t="s">
        <v>43</v>
      </c>
      <c r="J3" s="37" t="s">
        <v>44</v>
      </c>
      <c r="K3" s="21" t="s">
        <v>43</v>
      </c>
      <c r="L3" s="37" t="s">
        <v>44</v>
      </c>
      <c r="M3" s="21" t="s">
        <v>43</v>
      </c>
      <c r="N3" s="37" t="s">
        <v>44</v>
      </c>
      <c r="O3" s="21" t="s">
        <v>43</v>
      </c>
      <c r="P3" s="37" t="s">
        <v>44</v>
      </c>
      <c r="Q3" s="21" t="s">
        <v>43</v>
      </c>
    </row>
    <row r="4" spans="1:17" ht="43.2" x14ac:dyDescent="0.3">
      <c r="A4" s="21" t="s">
        <v>43</v>
      </c>
      <c r="B4" s="41" t="s">
        <v>86</v>
      </c>
      <c r="C4" s="21" t="s">
        <v>43</v>
      </c>
      <c r="D4" s="41" t="s">
        <v>7</v>
      </c>
      <c r="E4" s="21" t="s">
        <v>43</v>
      </c>
      <c r="F4" s="41">
        <v>30</v>
      </c>
      <c r="G4" s="21" t="s">
        <v>43</v>
      </c>
      <c r="H4" s="35">
        <v>450</v>
      </c>
      <c r="I4" s="40" t="s">
        <v>45</v>
      </c>
      <c r="J4" s="25" t="s">
        <v>87</v>
      </c>
      <c r="K4" s="40" t="s">
        <v>55</v>
      </c>
      <c r="L4" s="74" t="s">
        <v>87</v>
      </c>
      <c r="M4" s="40" t="s">
        <v>55</v>
      </c>
      <c r="N4" s="25" t="s">
        <v>87</v>
      </c>
      <c r="O4" s="40" t="s">
        <v>80</v>
      </c>
      <c r="P4" s="12" t="s">
        <v>88</v>
      </c>
      <c r="Q4" s="40" t="s">
        <v>47</v>
      </c>
    </row>
    <row r="5" spans="1:17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zoomScale="80" zoomScaleNormal="80" workbookViewId="0">
      <selection activeCell="L4" sqref="L4"/>
    </sheetView>
  </sheetViews>
  <sheetFormatPr defaultRowHeight="14.4" x14ac:dyDescent="0.3"/>
  <cols>
    <col min="1" max="1" width="3.6640625" customWidth="1"/>
    <col min="2" max="2" width="16.88671875" customWidth="1"/>
    <col min="3" max="3" width="2.6640625" customWidth="1"/>
    <col min="4" max="4" width="21.33203125" customWidth="1"/>
    <col min="5" max="5" width="2.44140625" customWidth="1"/>
    <col min="6" max="6" width="27.33203125" customWidth="1"/>
    <col min="7" max="7" width="2.6640625" customWidth="1"/>
    <col min="8" max="8" width="25.6640625" customWidth="1"/>
    <col min="9" max="9" width="29.109375" customWidth="1"/>
    <col min="10" max="10" width="25.88671875" customWidth="1"/>
    <col min="11" max="11" width="32.6640625" customWidth="1"/>
    <col min="12" max="12" width="18.5546875" customWidth="1"/>
    <col min="13" max="13" width="31.6640625" customWidth="1"/>
    <col min="14" max="14" width="25.88671875" customWidth="1"/>
    <col min="15" max="15" width="31.109375" customWidth="1"/>
    <col min="16" max="16" width="21.109375" customWidth="1"/>
    <col min="17" max="17" width="29.44140625" customWidth="1"/>
    <col min="18" max="18" width="22.6640625" customWidth="1"/>
    <col min="19" max="19" width="31" customWidth="1"/>
    <col min="20" max="20" width="23.33203125" customWidth="1"/>
  </cols>
  <sheetData>
    <row r="2" spans="1:21" ht="28.8" x14ac:dyDescent="0.3">
      <c r="A2" s="1" t="s">
        <v>43</v>
      </c>
      <c r="B2" s="4" t="s">
        <v>0</v>
      </c>
      <c r="C2" s="1" t="s">
        <v>43</v>
      </c>
      <c r="D2" s="4" t="s">
        <v>1</v>
      </c>
      <c r="E2" s="1" t="s">
        <v>43</v>
      </c>
      <c r="F2" s="4" t="s">
        <v>152</v>
      </c>
      <c r="G2" s="1" t="s">
        <v>43</v>
      </c>
      <c r="H2" s="4" t="s">
        <v>3</v>
      </c>
      <c r="I2" s="1" t="s">
        <v>43</v>
      </c>
      <c r="J2" s="4" t="s">
        <v>60</v>
      </c>
      <c r="K2" s="1" t="s">
        <v>43</v>
      </c>
      <c r="L2" s="4" t="s">
        <v>99</v>
      </c>
      <c r="M2" s="1" t="s">
        <v>43</v>
      </c>
      <c r="N2" s="4" t="s">
        <v>100</v>
      </c>
      <c r="O2" s="1" t="s">
        <v>43</v>
      </c>
      <c r="P2" s="4" t="s">
        <v>97</v>
      </c>
      <c r="Q2" s="1" t="s">
        <v>43</v>
      </c>
      <c r="R2" s="4" t="s">
        <v>101</v>
      </c>
      <c r="S2" s="1" t="s">
        <v>43</v>
      </c>
      <c r="T2" s="4" t="s">
        <v>98</v>
      </c>
      <c r="U2" s="1" t="s">
        <v>43</v>
      </c>
    </row>
    <row r="3" spans="1:21" x14ac:dyDescent="0.3">
      <c r="A3" s="1" t="s">
        <v>43</v>
      </c>
      <c r="B3" s="75" t="s">
        <v>44</v>
      </c>
      <c r="C3" s="1" t="s">
        <v>43</v>
      </c>
      <c r="D3" s="75" t="s">
        <v>44</v>
      </c>
      <c r="E3" s="1" t="s">
        <v>43</v>
      </c>
      <c r="F3" s="75" t="s">
        <v>44</v>
      </c>
      <c r="G3" s="1" t="s">
        <v>43</v>
      </c>
      <c r="H3" s="75" t="s">
        <v>44</v>
      </c>
      <c r="I3" s="1" t="s">
        <v>43</v>
      </c>
      <c r="J3" s="75" t="s">
        <v>44</v>
      </c>
      <c r="K3" s="1" t="s">
        <v>43</v>
      </c>
      <c r="L3" s="75" t="s">
        <v>44</v>
      </c>
      <c r="M3" s="1" t="s">
        <v>43</v>
      </c>
      <c r="N3" s="75" t="s">
        <v>44</v>
      </c>
      <c r="O3" s="1" t="s">
        <v>43</v>
      </c>
      <c r="P3" s="75" t="s">
        <v>44</v>
      </c>
      <c r="Q3" s="1" t="s">
        <v>43</v>
      </c>
      <c r="R3" s="75" t="s">
        <v>44</v>
      </c>
      <c r="S3" s="1" t="s">
        <v>43</v>
      </c>
      <c r="T3" s="75" t="s">
        <v>44</v>
      </c>
      <c r="U3" s="1" t="s">
        <v>43</v>
      </c>
    </row>
    <row r="4" spans="1:21" ht="57.6" x14ac:dyDescent="0.3">
      <c r="A4" s="1" t="s">
        <v>43</v>
      </c>
      <c r="B4" s="1" t="s">
        <v>102</v>
      </c>
      <c r="C4" s="1" t="s">
        <v>43</v>
      </c>
      <c r="D4" s="1" t="s">
        <v>7</v>
      </c>
      <c r="E4" s="1" t="s">
        <v>43</v>
      </c>
      <c r="F4" s="1">
        <v>80</v>
      </c>
      <c r="G4" s="1" t="s">
        <v>43</v>
      </c>
      <c r="H4" s="3">
        <v>1000</v>
      </c>
      <c r="I4" s="1" t="s">
        <v>45</v>
      </c>
      <c r="J4" s="76" t="s">
        <v>105</v>
      </c>
      <c r="K4" s="1" t="s">
        <v>80</v>
      </c>
      <c r="L4" s="77" t="s">
        <v>106</v>
      </c>
      <c r="M4" s="1" t="s">
        <v>55</v>
      </c>
      <c r="N4" s="76" t="s">
        <v>107</v>
      </c>
      <c r="O4" s="1" t="s">
        <v>80</v>
      </c>
      <c r="P4" s="77" t="s">
        <v>108</v>
      </c>
      <c r="Q4" s="1" t="s">
        <v>55</v>
      </c>
      <c r="R4" s="76" t="s">
        <v>103</v>
      </c>
      <c r="S4" s="1" t="s">
        <v>55</v>
      </c>
      <c r="T4" s="76" t="s">
        <v>104</v>
      </c>
      <c r="U4" s="1" t="s">
        <v>47</v>
      </c>
    </row>
    <row r="5" spans="1:21" x14ac:dyDescent="0.3">
      <c r="A5" s="1"/>
      <c r="B5" s="75"/>
      <c r="C5" s="1"/>
      <c r="D5" s="75"/>
      <c r="E5" s="1"/>
      <c r="F5" s="75"/>
      <c r="G5" s="1"/>
      <c r="H5" s="75"/>
    </row>
    <row r="6" spans="1:21" x14ac:dyDescent="0.3">
      <c r="A6" s="1"/>
      <c r="B6" s="75"/>
      <c r="C6" s="1"/>
      <c r="D6" s="75"/>
      <c r="E6" s="1"/>
      <c r="F6" s="75"/>
      <c r="G6" s="1"/>
      <c r="H6" s="75"/>
    </row>
    <row r="7" spans="1:21" x14ac:dyDescent="0.3">
      <c r="A7" s="1"/>
      <c r="C7" s="1"/>
      <c r="E7" s="1"/>
      <c r="G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70" zoomScaleNormal="70" workbookViewId="0">
      <selection activeCell="F1" sqref="F1"/>
    </sheetView>
  </sheetViews>
  <sheetFormatPr defaultRowHeight="14.4" x14ac:dyDescent="0.3"/>
  <cols>
    <col min="1" max="1" width="3" customWidth="1"/>
    <col min="2" max="2" width="28.88671875" customWidth="1"/>
    <col min="3" max="3" width="2.6640625" customWidth="1"/>
    <col min="4" max="4" width="17.88671875" customWidth="1"/>
    <col min="5" max="5" width="2.33203125" customWidth="1"/>
    <col min="6" max="6" width="27.6640625" customWidth="1"/>
    <col min="7" max="7" width="2.6640625" customWidth="1"/>
    <col min="8" max="8" width="24.33203125" customWidth="1"/>
    <col min="9" max="9" width="17.6640625" customWidth="1"/>
    <col min="10" max="10" width="22.88671875" customWidth="1"/>
    <col min="11" max="11" width="18.33203125" customWidth="1"/>
    <col min="12" max="12" width="20.109375" customWidth="1"/>
    <col min="13" max="13" width="13.6640625" customWidth="1"/>
    <col min="14" max="14" width="20.5546875" customWidth="1"/>
    <col min="15" max="15" width="13.44140625" customWidth="1"/>
    <col min="16" max="16" width="19.88671875" customWidth="1"/>
    <col min="17" max="17" width="13" customWidth="1"/>
    <col min="18" max="18" width="21.33203125" customWidth="1"/>
    <col min="20" max="20" width="19.44140625" bestFit="1" customWidth="1"/>
  </cols>
  <sheetData>
    <row r="1" spans="1:20" ht="43.2" x14ac:dyDescent="0.3">
      <c r="A1" s="42" t="s">
        <v>43</v>
      </c>
      <c r="B1" s="4" t="s">
        <v>0</v>
      </c>
      <c r="C1" s="1" t="s">
        <v>43</v>
      </c>
      <c r="D1" s="4" t="s">
        <v>1</v>
      </c>
      <c r="E1" s="1" t="s">
        <v>43</v>
      </c>
      <c r="F1" s="4" t="s">
        <v>152</v>
      </c>
      <c r="G1" s="1" t="s">
        <v>43</v>
      </c>
      <c r="H1" s="4" t="s">
        <v>3</v>
      </c>
      <c r="I1" s="1" t="s">
        <v>43</v>
      </c>
      <c r="J1" s="4" t="s">
        <v>101</v>
      </c>
      <c r="K1" s="1" t="s">
        <v>43</v>
      </c>
      <c r="L1" s="4" t="s">
        <v>110</v>
      </c>
      <c r="M1" s="1" t="s">
        <v>43</v>
      </c>
      <c r="N1" s="4" t="s">
        <v>111</v>
      </c>
      <c r="O1" s="1" t="s">
        <v>43</v>
      </c>
      <c r="P1" s="4" t="s">
        <v>112</v>
      </c>
      <c r="Q1" s="1" t="s">
        <v>43</v>
      </c>
      <c r="R1" s="4" t="s">
        <v>123</v>
      </c>
      <c r="S1" s="1" t="s">
        <v>43</v>
      </c>
      <c r="T1" s="53"/>
    </row>
    <row r="2" spans="1:20" x14ac:dyDescent="0.3">
      <c r="A2" s="42" t="s">
        <v>43</v>
      </c>
      <c r="B2" s="75" t="s">
        <v>44</v>
      </c>
      <c r="C2" s="1" t="s">
        <v>43</v>
      </c>
      <c r="D2" s="75" t="s">
        <v>44</v>
      </c>
      <c r="E2" s="1" t="s">
        <v>43</v>
      </c>
      <c r="F2" s="75" t="s">
        <v>44</v>
      </c>
      <c r="G2" s="1" t="s">
        <v>43</v>
      </c>
      <c r="H2" s="75" t="s">
        <v>44</v>
      </c>
      <c r="I2" s="1" t="s">
        <v>43</v>
      </c>
      <c r="J2" s="75" t="s">
        <v>44</v>
      </c>
      <c r="K2" s="1" t="s">
        <v>43</v>
      </c>
      <c r="L2" s="75" t="s">
        <v>44</v>
      </c>
      <c r="M2" s="1" t="s">
        <v>43</v>
      </c>
      <c r="N2" s="75" t="s">
        <v>44</v>
      </c>
      <c r="O2" s="1" t="s">
        <v>43</v>
      </c>
      <c r="P2" s="75" t="s">
        <v>44</v>
      </c>
      <c r="Q2" s="1" t="s">
        <v>43</v>
      </c>
      <c r="R2" s="75" t="s">
        <v>44</v>
      </c>
      <c r="S2" s="1" t="s">
        <v>43</v>
      </c>
      <c r="T2" s="78"/>
    </row>
    <row r="3" spans="1:20" ht="57.6" x14ac:dyDescent="0.3">
      <c r="A3" s="42" t="s">
        <v>43</v>
      </c>
      <c r="B3" s="1" t="s">
        <v>118</v>
      </c>
      <c r="C3" s="1" t="s">
        <v>43</v>
      </c>
      <c r="D3" s="1" t="s">
        <v>119</v>
      </c>
      <c r="E3" s="1" t="s">
        <v>43</v>
      </c>
      <c r="F3" s="1" t="s">
        <v>109</v>
      </c>
      <c r="G3" s="1" t="s">
        <v>43</v>
      </c>
      <c r="H3" s="3">
        <v>5000</v>
      </c>
      <c r="I3" s="1" t="s">
        <v>45</v>
      </c>
      <c r="J3" s="15" t="s">
        <v>134</v>
      </c>
      <c r="K3" s="1" t="s">
        <v>55</v>
      </c>
      <c r="L3" s="15" t="s">
        <v>128</v>
      </c>
      <c r="M3" s="1" t="s">
        <v>55</v>
      </c>
      <c r="N3" s="15" t="s">
        <v>113</v>
      </c>
      <c r="O3" s="1" t="s">
        <v>55</v>
      </c>
      <c r="P3" s="13" t="s">
        <v>114</v>
      </c>
      <c r="Q3" s="1" t="s">
        <v>55</v>
      </c>
      <c r="R3" s="15" t="s">
        <v>127</v>
      </c>
      <c r="S3" s="1" t="s">
        <v>47</v>
      </c>
      <c r="T3" s="53"/>
    </row>
    <row r="4" spans="1:20" ht="57.6" x14ac:dyDescent="0.3">
      <c r="A4" s="42" t="s">
        <v>43</v>
      </c>
      <c r="B4" s="1" t="s">
        <v>120</v>
      </c>
      <c r="C4" s="1" t="s">
        <v>43</v>
      </c>
      <c r="D4" s="1" t="s">
        <v>121</v>
      </c>
      <c r="E4" s="1" t="s">
        <v>43</v>
      </c>
      <c r="F4" s="1" t="s">
        <v>122</v>
      </c>
      <c r="G4" s="1" t="s">
        <v>43</v>
      </c>
      <c r="H4" s="3">
        <v>7200</v>
      </c>
      <c r="I4" s="1" t="s">
        <v>45</v>
      </c>
      <c r="J4" s="15" t="s">
        <v>115</v>
      </c>
      <c r="K4" s="1" t="s">
        <v>55</v>
      </c>
      <c r="L4" s="15" t="s">
        <v>129</v>
      </c>
      <c r="M4" s="1" t="s">
        <v>80</v>
      </c>
      <c r="N4" s="12" t="s">
        <v>116</v>
      </c>
      <c r="O4" s="1" t="s">
        <v>55</v>
      </c>
      <c r="P4" s="13" t="s">
        <v>117</v>
      </c>
      <c r="Q4" s="1" t="s">
        <v>80</v>
      </c>
      <c r="R4" s="12" t="s">
        <v>124</v>
      </c>
      <c r="S4" s="1" t="s">
        <v>47</v>
      </c>
      <c r="T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Furosemide</vt:lpstr>
      <vt:lpstr>Desflurane</vt:lpstr>
      <vt:lpstr>Morphine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2014-09-23T20:12:43Z</cp:lastPrinted>
  <dcterms:created xsi:type="dcterms:W3CDTF">2014-08-15T15:52:45Z</dcterms:created>
  <dcterms:modified xsi:type="dcterms:W3CDTF">2020-04-15T12:38:25Z</dcterms:modified>
</cp:coreProperties>
</file>