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Vykk\Documents\Allemagne\twitter\twitter-bttp\"/>
    </mc:Choice>
  </mc:AlternateContent>
  <bookViews>
    <workbookView xWindow="0" yWindow="0" windowWidth="17355" windowHeight="9120"/>
  </bookViews>
  <sheets>
    <sheet name="min_samples_leaf" sheetId="1" r:id="rId1"/>
    <sheet name="Cro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8" i="1"/>
  <c r="L7" i="1"/>
  <c r="L6" i="1"/>
  <c r="L5" i="1"/>
  <c r="L4" i="1"/>
  <c r="L3" i="1"/>
  <c r="L2" i="1"/>
  <c r="E22" i="1" l="1"/>
  <c r="E23" i="1"/>
  <c r="E24" i="1"/>
  <c r="E26" i="1"/>
  <c r="E27" i="1"/>
  <c r="E28" i="1"/>
  <c r="E29" i="1"/>
  <c r="E30" i="1"/>
  <c r="E31" i="1"/>
  <c r="E32" i="1"/>
  <c r="E17" i="1"/>
  <c r="E18" i="1"/>
  <c r="E19" i="1"/>
  <c r="E20" i="1"/>
  <c r="E21" i="1"/>
  <c r="E15" i="1" l="1"/>
  <c r="E16" i="1"/>
  <c r="E14" i="1"/>
  <c r="E13" i="1"/>
  <c r="E12" i="1"/>
  <c r="E11" i="1"/>
  <c r="E10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<sst xmlns="http://schemas.openxmlformats.org/spreadsheetml/2006/main" count="28" uniqueCount="19">
  <si>
    <t>min_samples_leaf</t>
  </si>
  <si>
    <t>MSE</t>
  </si>
  <si>
    <t>Lowest Baseline</t>
  </si>
  <si>
    <t>22963</t>
  </si>
  <si>
    <t>difference</t>
  </si>
  <si>
    <t>584753</t>
  </si>
  <si>
    <t>max_depth</t>
  </si>
  <si>
    <t>bootstrap</t>
  </si>
  <si>
    <t>max_features</t>
  </si>
  <si>
    <t>min_samples_split</t>
  </si>
  <si>
    <t>n_estimators</t>
  </si>
  <si>
    <t>True</t>
  </si>
  <si>
    <t>[Parallel(n_jobs=-1)]: Done 2880 out of 2880 | elapsed: 36.8min finished</t>
  </si>
  <si>
    <t>22963-t</t>
  </si>
  <si>
    <t>584753-t</t>
  </si>
  <si>
    <t>optimal hyperparameters: {'C': 99.95588514579595, 'gamma': 22.38053385416667}</t>
  </si>
  <si>
    <t>Dataset Size</t>
  </si>
  <si>
    <t>best params</t>
  </si>
  <si>
    <t>grid_search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</si>
</sst>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1" fontId="1" fillId="2" borderId="3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1" fontId="0" fillId="3" borderId="2" xfId="0" applyNumberFormat="1" applyFont="1" applyFill="1" applyBorder="1"/>
    <xf numFmtId="11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1" fontId="0" fillId="0" borderId="2" xfId="0" applyNumberFormat="1" applyFont="1" applyBorder="1"/>
    <xf numFmtId="11" fontId="0" fillId="0" borderId="3" xfId="0" applyNumberFormat="1" applyFont="1" applyBorder="1"/>
    <xf numFmtId="0" fontId="0" fillId="3" borderId="4" xfId="0" applyFont="1" applyFill="1" applyBorder="1"/>
    <xf numFmtId="0" fontId="0" fillId="3" borderId="5" xfId="0" applyFont="1" applyFill="1" applyBorder="1"/>
    <xf numFmtId="11" fontId="0" fillId="3" borderId="5" xfId="0" applyNumberFormat="1" applyFont="1" applyFill="1" applyBorder="1"/>
    <xf numFmtId="11" fontId="0" fillId="3" borderId="6" xfId="0" applyNumberFormat="1" applyFont="1" applyFill="1" applyBorder="1"/>
    <xf numFmtId="0" fontId="0" fillId="0" borderId="7" xfId="0" applyFont="1" applyBorder="1"/>
    <xf numFmtId="0" fontId="0" fillId="0" borderId="8" xfId="0" applyFont="1" applyBorder="1"/>
    <xf numFmtId="11" fontId="0" fillId="0" borderId="8" xfId="0" applyNumberFormat="1" applyFont="1" applyBorder="1"/>
    <xf numFmtId="11" fontId="0" fillId="0" borderId="9" xfId="0" applyNumberFormat="1" applyFont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32" totalsRowShown="0">
  <autoFilter ref="A1:E32"/>
  <tableColumns count="5">
    <tableColumn id="4" name="Dataset Size"/>
    <tableColumn id="1" name="min_samples_leaf"/>
    <tableColumn id="2" name="MSE" dataDxfId="26"/>
    <tableColumn id="3" name="Lowest Baseline" dataDxfId="25"/>
    <tableColumn id="5" name="difference" dataDxfId="24">
      <calculatedColumnFormula>Tableau1[[#This Row],[Lowest Baseline]]-Tableau1[[#This Row],[MSE]]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2:C9" totalsRowShown="0">
  <autoFilter ref="B2:C9"/>
  <tableColumns count="2">
    <tableColumn id="1" name="grid_search"/>
    <tableColumn id="2" name="best params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23" sqref="K23"/>
    </sheetView>
  </sheetViews>
  <sheetFormatPr baseColWidth="10" defaultRowHeight="15" x14ac:dyDescent="0.25"/>
  <cols>
    <col min="1" max="1" width="14" bestFit="1" customWidth="1"/>
    <col min="2" max="2" width="19.5703125" bestFit="1" customWidth="1"/>
    <col min="3" max="3" width="8.5703125" bestFit="1" customWidth="1"/>
    <col min="4" max="4" width="17.5703125" bestFit="1" customWidth="1"/>
    <col min="5" max="5" width="12.5703125" style="1" bestFit="1" customWidth="1"/>
    <col min="6" max="6" width="9.28515625" bestFit="1" customWidth="1"/>
    <col min="7" max="7" width="8.5703125" bestFit="1" customWidth="1"/>
    <col min="8" max="8" width="11.7109375" bestFit="1" customWidth="1"/>
    <col min="9" max="9" width="17.28515625" bestFit="1" customWidth="1"/>
    <col min="10" max="10" width="8.5703125" bestFit="1" customWidth="1"/>
    <col min="11" max="11" width="15.28515625" bestFit="1" customWidth="1"/>
    <col min="12" max="12" width="10.28515625" bestFit="1" customWidth="1"/>
  </cols>
  <sheetData>
    <row r="1" spans="1:12" x14ac:dyDescent="0.25">
      <c r="A1" t="s">
        <v>16</v>
      </c>
      <c r="B1" t="s">
        <v>0</v>
      </c>
      <c r="C1" t="s">
        <v>1</v>
      </c>
      <c r="D1" t="s">
        <v>2</v>
      </c>
      <c r="E1" s="1" t="s">
        <v>4</v>
      </c>
      <c r="H1" s="4" t="s">
        <v>16</v>
      </c>
      <c r="I1" s="5" t="s">
        <v>0</v>
      </c>
      <c r="J1" s="5" t="s">
        <v>1</v>
      </c>
      <c r="K1" s="5" t="s">
        <v>2</v>
      </c>
      <c r="L1" s="6" t="s">
        <v>4</v>
      </c>
    </row>
    <row r="2" spans="1:12" x14ac:dyDescent="0.25">
      <c r="A2" t="s">
        <v>3</v>
      </c>
      <c r="B2">
        <v>1</v>
      </c>
      <c r="C2" s="1">
        <v>370739710.08600003</v>
      </c>
      <c r="D2" s="1">
        <v>387078410.361</v>
      </c>
      <c r="E2" s="1">
        <f>Tableau1[[#This Row],[Lowest Baseline]]-Tableau1[[#This Row],[MSE]]</f>
        <v>16338700.274999976</v>
      </c>
      <c r="F2" s="1"/>
      <c r="G2" s="1"/>
      <c r="H2" s="7" t="s">
        <v>3</v>
      </c>
      <c r="I2" s="8">
        <v>1</v>
      </c>
      <c r="J2" s="9">
        <v>370739710.08600003</v>
      </c>
      <c r="K2" s="9">
        <v>387078410.361</v>
      </c>
      <c r="L2" s="10">
        <f>Tableau1[[#This Row],[Lowest Baseline]]-Tableau1[[#This Row],[MSE]]</f>
        <v>16338700.274999976</v>
      </c>
    </row>
    <row r="3" spans="1:12" x14ac:dyDescent="0.25">
      <c r="B3">
        <v>5</v>
      </c>
      <c r="C3" s="1">
        <v>364797478.68000001</v>
      </c>
      <c r="D3" s="1">
        <v>387078410.361</v>
      </c>
      <c r="E3" s="1">
        <f>Tableau1[[#This Row],[Lowest Baseline]]-Tableau1[[#This Row],[MSE]]</f>
        <v>22280931.680999994</v>
      </c>
      <c r="F3" s="1"/>
      <c r="G3" s="1"/>
      <c r="H3" s="11"/>
      <c r="I3" s="12">
        <v>5</v>
      </c>
      <c r="J3" s="13">
        <v>364797478.68000001</v>
      </c>
      <c r="K3" s="13">
        <v>387078410.361</v>
      </c>
      <c r="L3" s="14">
        <f>Tableau1[[#This Row],[Lowest Baseline]]-Tableau1[[#This Row],[MSE]]</f>
        <v>22280931.680999994</v>
      </c>
    </row>
    <row r="4" spans="1:12" x14ac:dyDescent="0.25">
      <c r="B4">
        <v>10</v>
      </c>
      <c r="C4" s="1">
        <v>361678506.29500002</v>
      </c>
      <c r="D4" s="1">
        <v>387078410.361</v>
      </c>
      <c r="E4" s="1">
        <f>Tableau1[[#This Row],[Lowest Baseline]]-Tableau1[[#This Row],[MSE]]</f>
        <v>25399904.065999985</v>
      </c>
      <c r="F4" s="1"/>
      <c r="G4" s="1"/>
      <c r="H4" s="7"/>
      <c r="I4" s="8">
        <v>10</v>
      </c>
      <c r="J4" s="9">
        <v>361678506.29500002</v>
      </c>
      <c r="K4" s="9">
        <v>387078410.361</v>
      </c>
      <c r="L4" s="10">
        <f>Tableau1[[#This Row],[Lowest Baseline]]-Tableau1[[#This Row],[MSE]]</f>
        <v>25399904.065999985</v>
      </c>
    </row>
    <row r="5" spans="1:12" x14ac:dyDescent="0.25">
      <c r="B5">
        <v>50</v>
      </c>
      <c r="C5" s="1">
        <v>364621038.26499999</v>
      </c>
      <c r="D5" s="1">
        <v>387078410.361</v>
      </c>
      <c r="E5" s="1">
        <f>Tableau1[[#This Row],[Lowest Baseline]]-Tableau1[[#This Row],[MSE]]</f>
        <v>22457372.096000016</v>
      </c>
      <c r="F5" s="1"/>
      <c r="G5" s="1"/>
      <c r="H5" s="11"/>
      <c r="I5" s="12">
        <v>50</v>
      </c>
      <c r="J5" s="13">
        <v>364621038.26499999</v>
      </c>
      <c r="K5" s="13">
        <v>387078410.361</v>
      </c>
      <c r="L5" s="14">
        <f>Tableau1[[#This Row],[Lowest Baseline]]-Tableau1[[#This Row],[MSE]]</f>
        <v>22457372.096000016</v>
      </c>
    </row>
    <row r="6" spans="1:12" x14ac:dyDescent="0.25">
      <c r="B6">
        <v>100</v>
      </c>
      <c r="C6" s="1">
        <v>368102565.55400002</v>
      </c>
      <c r="D6" s="1">
        <v>387078410.361</v>
      </c>
      <c r="E6" s="1">
        <f>Tableau1[[#This Row],[Lowest Baseline]]-Tableau1[[#This Row],[MSE]]</f>
        <v>18975844.806999981</v>
      </c>
      <c r="F6" s="1"/>
      <c r="G6" s="1"/>
      <c r="H6" s="7"/>
      <c r="I6" s="8">
        <v>100</v>
      </c>
      <c r="J6" s="9">
        <v>368102565.55400002</v>
      </c>
      <c r="K6" s="9">
        <v>387078410.361</v>
      </c>
      <c r="L6" s="10">
        <f>Tableau1[[#This Row],[Lowest Baseline]]-Tableau1[[#This Row],[MSE]]</f>
        <v>18975844.806999981</v>
      </c>
    </row>
    <row r="7" spans="1:12" x14ac:dyDescent="0.25">
      <c r="B7">
        <v>200</v>
      </c>
      <c r="C7" s="1">
        <v>376541611.07800001</v>
      </c>
      <c r="D7" s="1">
        <v>387078410.361</v>
      </c>
      <c r="E7" s="1">
        <f>Tableau1[[#This Row],[Lowest Baseline]]-Tableau1[[#This Row],[MSE]]</f>
        <v>10536799.282999992</v>
      </c>
      <c r="F7" s="1"/>
      <c r="G7" s="1"/>
      <c r="H7" s="11"/>
      <c r="I7" s="12">
        <v>200</v>
      </c>
      <c r="J7" s="13">
        <v>376541611.07800001</v>
      </c>
      <c r="K7" s="13">
        <v>387078410.361</v>
      </c>
      <c r="L7" s="14">
        <f>Tableau1[[#This Row],[Lowest Baseline]]-Tableau1[[#This Row],[MSE]]</f>
        <v>10536799.282999992</v>
      </c>
    </row>
    <row r="8" spans="1:12" x14ac:dyDescent="0.25">
      <c r="B8">
        <v>500</v>
      </c>
      <c r="C8" s="1">
        <v>378097463.85500002</v>
      </c>
      <c r="D8" s="1">
        <v>387078410.361</v>
      </c>
      <c r="E8" s="1">
        <f>Tableau1[[#This Row],[Lowest Baseline]]-Tableau1[[#This Row],[MSE]]</f>
        <v>8980946.5059999824</v>
      </c>
      <c r="F8" s="1"/>
      <c r="G8" s="1"/>
      <c r="H8" s="15"/>
      <c r="I8" s="16">
        <v>500</v>
      </c>
      <c r="J8" s="17">
        <v>378097463.85500002</v>
      </c>
      <c r="K8" s="17">
        <v>387078410.361</v>
      </c>
      <c r="L8" s="18">
        <f>Tableau1[[#This Row],[Lowest Baseline]]-Tableau1[[#This Row],[MSE]]</f>
        <v>8980946.5059999824</v>
      </c>
    </row>
    <row r="9" spans="1:12" x14ac:dyDescent="0.25">
      <c r="A9" t="s">
        <v>13</v>
      </c>
      <c r="C9" s="1"/>
      <c r="D9" s="1"/>
      <c r="F9" s="1"/>
      <c r="G9" s="1"/>
      <c r="H9" s="19" t="s">
        <v>5</v>
      </c>
      <c r="I9" s="20"/>
      <c r="J9" s="21"/>
      <c r="K9" s="21"/>
      <c r="L9" s="22"/>
    </row>
    <row r="10" spans="1:12" x14ac:dyDescent="0.25">
      <c r="B10">
        <v>1</v>
      </c>
      <c r="C10" s="1">
        <v>363010182.63300002</v>
      </c>
      <c r="D10" s="1">
        <v>387078410.361</v>
      </c>
      <c r="E10" s="1">
        <f>Tableau1[[#This Row],[Lowest Baseline]]-Tableau1[[#This Row],[MSE]]</f>
        <v>24068227.727999985</v>
      </c>
      <c r="F10" s="1"/>
      <c r="G10" s="1"/>
      <c r="H10" s="7"/>
      <c r="I10" s="8">
        <v>1</v>
      </c>
      <c r="J10" s="9">
        <v>339177990.35600001</v>
      </c>
      <c r="K10" s="9">
        <v>422399839.29699999</v>
      </c>
      <c r="L10" s="10">
        <f>Tableau1[[#This Row],[Lowest Baseline]]-Tableau1[[#This Row],[MSE]]</f>
        <v>24068227.727999985</v>
      </c>
    </row>
    <row r="11" spans="1:12" x14ac:dyDescent="0.25">
      <c r="B11">
        <v>5</v>
      </c>
      <c r="C11" s="1">
        <v>363840595.81099999</v>
      </c>
      <c r="D11" s="1">
        <v>387078410.361</v>
      </c>
      <c r="E11" s="1">
        <f>Tableau1[[#This Row],[Lowest Baseline]]-Tableau1[[#This Row],[MSE]]</f>
        <v>23237814.550000012</v>
      </c>
      <c r="F11" s="1"/>
      <c r="G11" s="1"/>
      <c r="H11" s="11"/>
      <c r="I11" s="12">
        <v>5</v>
      </c>
      <c r="J11" s="13">
        <v>351277438.14600003</v>
      </c>
      <c r="K11" s="13">
        <v>422399839.29699999</v>
      </c>
      <c r="L11" s="14">
        <f>Tableau1[[#This Row],[Lowest Baseline]]-Tableau1[[#This Row],[MSE]]</f>
        <v>23237814.550000012</v>
      </c>
    </row>
    <row r="12" spans="1:12" x14ac:dyDescent="0.25">
      <c r="B12">
        <v>10</v>
      </c>
      <c r="C12" s="1">
        <v>365110360.29299998</v>
      </c>
      <c r="D12" s="1">
        <v>387078410.361</v>
      </c>
      <c r="E12" s="1">
        <f>Tableau1[[#This Row],[Lowest Baseline]]-Tableau1[[#This Row],[MSE]]</f>
        <v>21968050.068000019</v>
      </c>
      <c r="F12" s="1"/>
      <c r="G12" s="1"/>
      <c r="H12" s="7"/>
      <c r="I12" s="8">
        <v>10</v>
      </c>
      <c r="J12" s="9">
        <v>369110076.62</v>
      </c>
      <c r="K12" s="9">
        <v>422399839.29699999</v>
      </c>
      <c r="L12" s="10">
        <f>Tableau1[[#This Row],[Lowest Baseline]]-Tableau1[[#This Row],[MSE]]</f>
        <v>21968050.068000019</v>
      </c>
    </row>
    <row r="13" spans="1:12" x14ac:dyDescent="0.25">
      <c r="B13">
        <v>50</v>
      </c>
      <c r="C13" s="1">
        <v>367457763.412</v>
      </c>
      <c r="D13" s="1">
        <v>387078410.361</v>
      </c>
      <c r="E13" s="1">
        <f>Tableau1[[#This Row],[Lowest Baseline]]-Tableau1[[#This Row],[MSE]]</f>
        <v>19620646.949000001</v>
      </c>
      <c r="F13" s="1"/>
      <c r="G13" s="1"/>
      <c r="H13" s="11"/>
      <c r="I13" s="12">
        <v>50</v>
      </c>
      <c r="J13" s="13">
        <v>398202400.01099998</v>
      </c>
      <c r="K13" s="13">
        <v>422399839.29699999</v>
      </c>
      <c r="L13" s="14">
        <f>Tableau1[[#This Row],[Lowest Baseline]]-Tableau1[[#This Row],[MSE]]</f>
        <v>19620646.949000001</v>
      </c>
    </row>
    <row r="14" spans="1:12" x14ac:dyDescent="0.25">
      <c r="B14">
        <v>100</v>
      </c>
      <c r="C14" s="1">
        <v>371864861.91100001</v>
      </c>
      <c r="D14" s="1">
        <v>387078410.361</v>
      </c>
      <c r="E14" s="1">
        <f>Tableau1[[#This Row],[Lowest Baseline]]-Tableau1[[#This Row],[MSE]]</f>
        <v>15213548.449999988</v>
      </c>
      <c r="F14" s="1"/>
      <c r="G14" s="1"/>
      <c r="H14" s="7"/>
      <c r="I14" s="8">
        <v>100</v>
      </c>
      <c r="J14" s="9">
        <v>404896284.56199998</v>
      </c>
      <c r="K14" s="9">
        <v>422399839.29699999</v>
      </c>
      <c r="L14" s="10">
        <f>Tableau1[[#This Row],[Lowest Baseline]]-Tableau1[[#This Row],[MSE]]</f>
        <v>15213548.449999988</v>
      </c>
    </row>
    <row r="15" spans="1:12" x14ac:dyDescent="0.25">
      <c r="B15">
        <v>200</v>
      </c>
      <c r="C15" s="1">
        <v>377592795.227</v>
      </c>
      <c r="D15" s="1">
        <v>387078410.361</v>
      </c>
      <c r="E15" s="1">
        <f>Tableau1[[#This Row],[Lowest Baseline]]-Tableau1[[#This Row],[MSE]]</f>
        <v>9485615.1340000033</v>
      </c>
      <c r="F15" s="1"/>
      <c r="G15" s="1"/>
      <c r="H15" s="11"/>
      <c r="I15" s="12">
        <v>200</v>
      </c>
      <c r="J15" s="13">
        <v>405782501.55699998</v>
      </c>
      <c r="K15" s="13">
        <v>422399839.29699999</v>
      </c>
      <c r="L15" s="14">
        <f>Tableau1[[#This Row],[Lowest Baseline]]-Tableau1[[#This Row],[MSE]]</f>
        <v>9485615.1340000033</v>
      </c>
    </row>
    <row r="16" spans="1:12" x14ac:dyDescent="0.25">
      <c r="B16">
        <v>500</v>
      </c>
      <c r="C16" s="1">
        <v>379123331.315</v>
      </c>
      <c r="D16" s="1">
        <v>387078410.361</v>
      </c>
      <c r="E16" s="1">
        <f>Tableau1[[#This Row],[Lowest Baseline]]-Tableau1[[#This Row],[MSE]]</f>
        <v>7955079.0460000038</v>
      </c>
      <c r="F16" s="1"/>
      <c r="G16" s="1"/>
      <c r="H16" s="7"/>
      <c r="I16" s="8">
        <v>500</v>
      </c>
      <c r="J16" s="9">
        <v>409834400.83899999</v>
      </c>
      <c r="K16" s="9">
        <v>422399839.29699999</v>
      </c>
      <c r="L16" s="10">
        <f>Tableau1[[#This Row],[Lowest Baseline]]-Tableau1[[#This Row],[MSE]]</f>
        <v>7955079.0460000038</v>
      </c>
    </row>
    <row r="17" spans="1:5" x14ac:dyDescent="0.25">
      <c r="A17" t="s">
        <v>5</v>
      </c>
      <c r="C17" s="1"/>
      <c r="D17" s="1"/>
      <c r="E17" s="1">
        <f>Tableau1[[#This Row],[Lowest Baseline]]-Tableau1[[#This Row],[MSE]]</f>
        <v>0</v>
      </c>
    </row>
    <row r="18" spans="1:5" x14ac:dyDescent="0.25">
      <c r="B18">
        <v>1</v>
      </c>
      <c r="C18" s="1">
        <v>339177990.35600001</v>
      </c>
      <c r="D18" s="1">
        <v>422399839.29699999</v>
      </c>
      <c r="E18" s="1">
        <f>Tableau1[[#This Row],[Lowest Baseline]]-Tableau1[[#This Row],[MSE]]</f>
        <v>83221848.940999985</v>
      </c>
    </row>
    <row r="19" spans="1:5" x14ac:dyDescent="0.25">
      <c r="B19">
        <v>5</v>
      </c>
      <c r="C19" s="1">
        <v>351277438.14600003</v>
      </c>
      <c r="D19" s="1">
        <v>422399839.29699999</v>
      </c>
      <c r="E19" s="1">
        <f>Tableau1[[#This Row],[Lowest Baseline]]-Tableau1[[#This Row],[MSE]]</f>
        <v>71122401.150999963</v>
      </c>
    </row>
    <row r="20" spans="1:5" x14ac:dyDescent="0.25">
      <c r="B20">
        <v>10</v>
      </c>
      <c r="C20" s="1">
        <v>369110076.62</v>
      </c>
      <c r="D20" s="1">
        <v>422399839.29699999</v>
      </c>
      <c r="E20" s="1">
        <f>Tableau1[[#This Row],[Lowest Baseline]]-Tableau1[[#This Row],[MSE]]</f>
        <v>53289762.676999986</v>
      </c>
    </row>
    <row r="21" spans="1:5" x14ac:dyDescent="0.25">
      <c r="B21">
        <v>50</v>
      </c>
      <c r="C21" s="1">
        <v>398202400.01099998</v>
      </c>
      <c r="D21" s="1">
        <v>422399839.29699999</v>
      </c>
      <c r="E21" s="1">
        <f>Tableau1[[#This Row],[Lowest Baseline]]-Tableau1[[#This Row],[MSE]]</f>
        <v>24197439.286000013</v>
      </c>
    </row>
    <row r="22" spans="1:5" x14ac:dyDescent="0.25">
      <c r="B22">
        <v>100</v>
      </c>
      <c r="C22" s="1">
        <v>404896284.56199998</v>
      </c>
      <c r="D22" s="1">
        <v>422399839.29699999</v>
      </c>
      <c r="E22" s="1">
        <f>Tableau1[[#This Row],[Lowest Baseline]]-Tableau1[[#This Row],[MSE]]</f>
        <v>17503554.735000014</v>
      </c>
    </row>
    <row r="23" spans="1:5" x14ac:dyDescent="0.25">
      <c r="B23">
        <v>200</v>
      </c>
      <c r="C23" s="1">
        <v>405782501.55699998</v>
      </c>
      <c r="D23" s="1">
        <v>422399839.29699999</v>
      </c>
      <c r="E23" s="1">
        <f>Tableau1[[#This Row],[Lowest Baseline]]-Tableau1[[#This Row],[MSE]]</f>
        <v>16617337.74000001</v>
      </c>
    </row>
    <row r="24" spans="1:5" x14ac:dyDescent="0.25">
      <c r="B24">
        <v>500</v>
      </c>
      <c r="C24" s="1">
        <v>409834400.83899999</v>
      </c>
      <c r="D24" s="1">
        <v>422399839.29699999</v>
      </c>
      <c r="E24" s="1">
        <f>Tableau1[[#This Row],[Lowest Baseline]]-Tableau1[[#This Row],[MSE]]</f>
        <v>12565438.458000004</v>
      </c>
    </row>
    <row r="25" spans="1:5" x14ac:dyDescent="0.25">
      <c r="A25" t="s">
        <v>14</v>
      </c>
      <c r="C25" s="1"/>
      <c r="D25" s="1"/>
    </row>
    <row r="26" spans="1:5" x14ac:dyDescent="0.25">
      <c r="B26">
        <v>1</v>
      </c>
      <c r="C26" s="1">
        <v>626374951.82299995</v>
      </c>
      <c r="D26" s="1">
        <v>422399839.29699999</v>
      </c>
      <c r="E26" s="1">
        <f>Tableau1[[#This Row],[Lowest Baseline]]-Tableau1[[#This Row],[MSE]]</f>
        <v>-203975112.52599996</v>
      </c>
    </row>
    <row r="27" spans="1:5" x14ac:dyDescent="0.25">
      <c r="B27">
        <v>5</v>
      </c>
      <c r="C27" s="1">
        <v>462013119.18800002</v>
      </c>
      <c r="D27" s="1">
        <v>422399839.29699999</v>
      </c>
      <c r="E27" s="1">
        <f>Tableau1[[#This Row],[Lowest Baseline]]-Tableau1[[#This Row],[MSE]]</f>
        <v>-39613279.891000032</v>
      </c>
    </row>
    <row r="28" spans="1:5" x14ac:dyDescent="0.25">
      <c r="B28">
        <v>10</v>
      </c>
      <c r="C28" s="1">
        <v>431667333.61900002</v>
      </c>
      <c r="D28" s="1">
        <v>422399839.29699999</v>
      </c>
      <c r="E28" s="1">
        <f>Tableau1[[#This Row],[Lowest Baseline]]-Tableau1[[#This Row],[MSE]]</f>
        <v>-9267494.3220000267</v>
      </c>
    </row>
    <row r="29" spans="1:5" x14ac:dyDescent="0.25">
      <c r="B29">
        <v>50</v>
      </c>
      <c r="C29" s="1">
        <v>416826575.81</v>
      </c>
      <c r="D29" s="1">
        <v>422399839.29699999</v>
      </c>
      <c r="E29" s="1">
        <f>Tableau1[[#This Row],[Lowest Baseline]]-Tableau1[[#This Row],[MSE]]</f>
        <v>5573263.4869999886</v>
      </c>
    </row>
    <row r="30" spans="1:5" x14ac:dyDescent="0.25">
      <c r="B30">
        <v>100</v>
      </c>
      <c r="C30" s="1">
        <v>411532203.852</v>
      </c>
      <c r="D30" s="1">
        <v>422399839.29699999</v>
      </c>
      <c r="E30" s="1">
        <f>Tableau1[[#This Row],[Lowest Baseline]]-Tableau1[[#This Row],[MSE]]</f>
        <v>10867635.444999993</v>
      </c>
    </row>
    <row r="31" spans="1:5" x14ac:dyDescent="0.25">
      <c r="B31">
        <v>200</v>
      </c>
      <c r="C31" s="1">
        <v>406516608.29299998</v>
      </c>
      <c r="D31" s="1">
        <v>422399839.29699999</v>
      </c>
      <c r="E31" s="1">
        <f>Tableau1[[#This Row],[Lowest Baseline]]-Tableau1[[#This Row],[MSE]]</f>
        <v>15883231.004000008</v>
      </c>
    </row>
    <row r="32" spans="1:5" x14ac:dyDescent="0.25">
      <c r="B32">
        <v>500</v>
      </c>
      <c r="C32" s="1">
        <v>410058872.98299998</v>
      </c>
      <c r="D32" s="1">
        <v>422399839.29699999</v>
      </c>
      <c r="E32" s="1">
        <f>Tableau1[[#This Row],[Lowest Baseline]]-Tableau1[[#This Row],[MSE]]</f>
        <v>12340966.31400001</v>
      </c>
    </row>
  </sheetData>
  <conditionalFormatting sqref="E10:E16">
    <cfRule type="top10" dxfId="22" priority="12" rank="1"/>
  </conditionalFormatting>
  <conditionalFormatting sqref="E18:E32">
    <cfRule type="top10" dxfId="21" priority="11" rank="1"/>
  </conditionalFormatting>
  <conditionalFormatting sqref="E2:E8">
    <cfRule type="top10" dxfId="20" priority="10" rank="1"/>
  </conditionalFormatting>
  <conditionalFormatting sqref="C2:C8">
    <cfRule type="top10" dxfId="19" priority="9" bottom="1" rank="1"/>
  </conditionalFormatting>
  <conditionalFormatting sqref="C10:C16">
    <cfRule type="top10" dxfId="18" priority="8" bottom="1" rank="1"/>
  </conditionalFormatting>
  <conditionalFormatting sqref="C18:C24">
    <cfRule type="top10" dxfId="17" priority="7" bottom="1" rank="1"/>
  </conditionalFormatting>
  <conditionalFormatting sqref="C26:C32">
    <cfRule type="top10" dxfId="16" priority="6" bottom="1" rank="1"/>
  </conditionalFormatting>
  <conditionalFormatting sqref="E26:E32">
    <cfRule type="top10" dxfId="8" priority="5" rank="1"/>
  </conditionalFormatting>
  <conditionalFormatting sqref="L2:L8">
    <cfRule type="top10" dxfId="7" priority="4" rank="1"/>
  </conditionalFormatting>
  <conditionalFormatting sqref="J2:J8">
    <cfRule type="top10" dxfId="5" priority="3" bottom="1" rank="1"/>
  </conditionalFormatting>
  <conditionalFormatting sqref="L10:L16">
    <cfRule type="top10" dxfId="3" priority="2" rank="1"/>
  </conditionalFormatting>
  <conditionalFormatting sqref="J10:J16">
    <cfRule type="top10" dxfId="1" priority="1" bottom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 x14ac:dyDescent="0.25"/>
  <cols>
    <col min="1" max="1" width="65.42578125" bestFit="1" customWidth="1"/>
    <col min="2" max="2" width="26.5703125" bestFit="1" customWidth="1"/>
    <col min="3" max="3" width="11.7109375" style="1" bestFit="1" customWidth="1"/>
  </cols>
  <sheetData>
    <row r="1" spans="1:3" ht="21" customHeight="1" x14ac:dyDescent="0.25">
      <c r="A1" s="2" t="s">
        <v>12</v>
      </c>
    </row>
    <row r="2" spans="1:3" x14ac:dyDescent="0.25">
      <c r="B2" t="s">
        <v>18</v>
      </c>
      <c r="C2" s="1" t="s">
        <v>17</v>
      </c>
    </row>
    <row r="3" spans="1:3" x14ac:dyDescent="0.25">
      <c r="B3" t="s">
        <v>7</v>
      </c>
      <c r="C3" s="1" t="s">
        <v>11</v>
      </c>
    </row>
    <row r="4" spans="1:3" x14ac:dyDescent="0.25">
      <c r="B4" t="s">
        <v>6</v>
      </c>
      <c r="C4" s="3">
        <v>110</v>
      </c>
    </row>
    <row r="5" spans="1:3" x14ac:dyDescent="0.25">
      <c r="B5" t="s">
        <v>8</v>
      </c>
      <c r="C5" s="3">
        <v>2</v>
      </c>
    </row>
    <row r="6" spans="1:3" x14ac:dyDescent="0.25">
      <c r="B6" t="s">
        <v>0</v>
      </c>
      <c r="C6" s="3">
        <v>5</v>
      </c>
    </row>
    <row r="7" spans="1:3" x14ac:dyDescent="0.25">
      <c r="B7" t="s">
        <v>9</v>
      </c>
      <c r="C7" s="3">
        <v>10</v>
      </c>
    </row>
    <row r="8" spans="1:3" x14ac:dyDescent="0.25">
      <c r="B8" t="s">
        <v>10</v>
      </c>
      <c r="C8" s="3">
        <v>300</v>
      </c>
    </row>
    <row r="9" spans="1:3" x14ac:dyDescent="0.25">
      <c r="B9" t="s">
        <v>1</v>
      </c>
      <c r="C9" s="3">
        <v>364626656.097</v>
      </c>
    </row>
    <row r="11" spans="1:3" x14ac:dyDescent="0.25">
      <c r="A1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min_samples_leaf</vt:lpstr>
      <vt:lpstr>Cross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Vykk</dc:creator>
  <cp:lastModifiedBy>Vykk</cp:lastModifiedBy>
  <dcterms:created xsi:type="dcterms:W3CDTF">2018-03-26T21:05:00Z</dcterms:created>
  <dcterms:modified xsi:type="dcterms:W3CDTF">2018-04-05T21:30:48Z</dcterms:modified>
</cp:coreProperties>
</file>