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ao/Desktop/CS124/PS6/"/>
    </mc:Choice>
  </mc:AlternateContent>
  <xr:revisionPtr revIDLastSave="0" documentId="13_ncr:1_{2D0B48EF-A6FF-5D43-84E0-D0CF3C7C6B15}" xr6:coauthVersionLast="45" xr6:coauthVersionMax="45" xr10:uidLastSave="{00000000-0000-0000-0000-000000000000}"/>
  <bookViews>
    <workbookView xWindow="120" yWindow="480" windowWidth="28040" windowHeight="16280" activeTab="1" xr2:uid="{5ADEEC57-9F97-C048-998A-AB026D4791E2}"/>
  </bookViews>
  <sheets>
    <sheet name="Feasibility Report 1" sheetId="2" r:id="rId1"/>
    <sheet name="Sheet1" sheetId="1" r:id="rId2"/>
  </sheets>
  <definedNames>
    <definedName name="solver_adj" localSheetId="1" hidden="1">Sheet1!$A$36:$C$36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itr" localSheetId="1" hidden="1">2147483647</definedName>
    <definedName name="solver_lhs1" localSheetId="1" hidden="1">Sheet1!$B$36</definedName>
    <definedName name="solver_lhs2" localSheetId="1" hidden="1">Sheet1!$C$36</definedName>
    <definedName name="solver_lhs3" localSheetId="1" hidden="1">Sheet1!$F$38</definedName>
    <definedName name="solver_lhs4" localSheetId="1" hidden="1">Sheet1!$F$39</definedName>
    <definedName name="solver_lhs5" localSheetId="1" hidden="1">Sheet1!$F$40</definedName>
    <definedName name="solver_lhs6" localSheetId="1" hidden="1">Sheet1!$F$25</definedName>
    <definedName name="solver_lhs7" localSheetId="1" hidden="1">Sheet1!$F$26</definedName>
    <definedName name="solver_lhs8" localSheetId="1" hidden="1">Sheet1!$F$25</definedName>
    <definedName name="solver_lhs9" localSheetId="1" hidden="1">Sheet1!$F$26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5</definedName>
    <definedName name="solver_opt" localSheetId="1" hidden="1">Sheet1!$A$42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hs7" localSheetId="1" hidden="1">1</definedName>
    <definedName name="solver_rhs8" localSheetId="1" hidden="1">0</definedName>
    <definedName name="solver_rhs9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1" l="1"/>
  <c r="F38" i="1"/>
  <c r="F26" i="1"/>
  <c r="F39" i="1"/>
  <c r="A42" i="1"/>
  <c r="A31" i="1"/>
  <c r="F23" i="1" l="1"/>
  <c r="F24" i="1"/>
  <c r="F25" i="1"/>
  <c r="F22" i="1"/>
  <c r="F5" i="1" l="1"/>
  <c r="F9" i="1" l="1"/>
  <c r="F8" i="1"/>
  <c r="F7" i="1"/>
  <c r="F6" i="1"/>
  <c r="A14" i="1"/>
</calcChain>
</file>

<file path=xl/sharedStrings.xml><?xml version="1.0" encoding="utf-8"?>
<sst xmlns="http://schemas.openxmlformats.org/spreadsheetml/2006/main" count="47" uniqueCount="29">
  <si>
    <t xml:space="preserve">Objective </t>
  </si>
  <si>
    <t>z</t>
  </si>
  <si>
    <t>Constraints</t>
  </si>
  <si>
    <t xml:space="preserve">&gt;= </t>
  </si>
  <si>
    <t>=</t>
  </si>
  <si>
    <t>Microsoft Excel 16.29 Feasibility Report</t>
  </si>
  <si>
    <t>Worksheet: [Book1]Sheet1</t>
  </si>
  <si>
    <t>Report Created: 4/10/20 4:11:43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</si>
  <si>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</si>
  <si>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</si>
  <si>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</si>
  <si>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</si>
  <si>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</si>
  <si>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</si>
  <si>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</si>
  <si>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$F$7</t>
  </si>
  <si>
    <t>$F$7&gt;=0</t>
  </si>
  <si>
    <t>Violated</t>
  </si>
  <si>
    <t>$F$8</t>
  </si>
  <si>
    <t>$F$8&gt;=0</t>
  </si>
  <si>
    <t>Binding</t>
  </si>
  <si>
    <t>$F$9</t>
  </si>
  <si>
    <t>$F$9=1</t>
  </si>
  <si>
    <t>$B$2</t>
  </si>
  <si>
    <t>$B$2&gt;=0</t>
  </si>
  <si>
    <t>Not Binding</t>
  </si>
  <si>
    <t>$C$2</t>
  </si>
  <si>
    <t>$C$2&gt;=0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</si>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</sst>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9EC2-F08F-5641-A694-576E3AC3348C}">
  <dimension ref="A1:G12"/>
  <sheetViews>
    <sheetView showGridLines="0" workbookViewId="0"/>
  </sheetViews>
  <sheetFormatPr baseColWidth="10" defaultRowHeight="16"/>
  <cols>
    <col min="1" max="1" width="2.33203125" customWidth="1"/>
    <col min="2" max="2" width="5.33203125" bestFit="1" customWidth="1"/>
    <col min="3" max="3" width="6.1640625" bestFit="1" customWidth="1"/>
    <col min="4" max="4" width="12.83203125" bestFit="1" customWidth="1"/>
    <col min="5" max="5" width="8.33203125" bestFit="1" customWidth="1"/>
    <col min="6" max="6" width="10.83203125" bestFit="1" customWidth="1"/>
    <col min="7" max="7" width="12.83203125" bestFit="1" customWidth="1"/>
  </cols>
  <sheetData>
    <row r="1" spans="1:7">
      <c r="A1" s="1" t="s">
        <v>5</v>
      </c>
    </row>
    <row r="2" spans="1:7">
      <c r="A2" s="1" t="s">
        <v>6</v>
      </c>
    </row>
    <row r="3" spans="1:7">
      <c r="A3" s="1" t="s">
        <v>7</v>
      </c>
    </row>
    <row r="6" spans="1:7" ht="17" thickBot="1">
      <c r="A6" t="s">
        <v>8</v>
      </c>
    </row>
    <row r="7" spans="1:7" ht="17" thickBot="1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</row>
    <row r="8" spans="1:7">
      <c r="B8" t="s">
        <v>15</v>
      </c>
      <c r="D8" s="3">
        <v>-2.2029914529914527</v>
      </c>
      <c r="E8" t="s">
        <v>16</v>
      </c>
      <c r="F8" t="s">
        <v>17</v>
      </c>
      <c r="G8">
        <v>-2.2029914529914527</v>
      </c>
    </row>
    <row r="9" spans="1:7">
      <c r="B9" t="s">
        <v>18</v>
      </c>
      <c r="D9" s="3">
        <v>0</v>
      </c>
      <c r="E9" t="s">
        <v>19</v>
      </c>
      <c r="F9" t="s">
        <v>20</v>
      </c>
      <c r="G9">
        <v>0</v>
      </c>
    </row>
    <row r="10" spans="1:7">
      <c r="B10" t="s">
        <v>21</v>
      </c>
      <c r="D10" s="3">
        <v>1</v>
      </c>
      <c r="E10" t="s">
        <v>22</v>
      </c>
      <c r="F10" t="s">
        <v>20</v>
      </c>
      <c r="G10">
        <v>0</v>
      </c>
    </row>
    <row r="11" spans="1:7">
      <c r="B11" t="s">
        <v>23</v>
      </c>
      <c r="D11" s="3">
        <v>0.27564102564102566</v>
      </c>
      <c r="E11" t="s">
        <v>24</v>
      </c>
      <c r="F11" t="s">
        <v>25</v>
      </c>
      <c r="G11">
        <v>0.27564102564102566</v>
      </c>
    </row>
    <row r="12" spans="1:7">
      <c r="B12" t="s">
        <v>26</v>
      </c>
      <c r="D12" s="3">
        <v>0.329059829059829</v>
      </c>
      <c r="E12" t="s">
        <v>27</v>
      </c>
      <c r="F12" t="s">
        <v>25</v>
      </c>
      <c r="G12">
        <v>0.329059829059829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6837-A329-EC41-B1D7-5E01571C92CC}">
  <dimension ref="A1:H42"/>
  <sheetViews>
    <sheetView tabSelected="1" topLeftCell="A12" workbookViewId="0">
      <selection activeCell="M31" sqref="M31"/>
    </sheetView>
  </sheetViews>
  <sheetFormatPr baseColWidth="10" defaultRowHeight="16"/>
  <cols>
    <col min="6" max="6" width="12.83203125" bestFit="1" customWidth="1"/>
  </cols>
  <sheetData>
    <row r="1" spans="1:8">
      <c r="A1" t="s">
        <v>1</v>
      </c>
      <c r="B1">
        <v>1</v>
      </c>
      <c r="C1">
        <v>2</v>
      </c>
      <c r="D1">
        <v>3</v>
      </c>
      <c r="E1">
        <v>4</v>
      </c>
    </row>
    <row r="2" spans="1:8">
      <c r="A2">
        <v>-0.38421955403087593</v>
      </c>
      <c r="B2">
        <v>0.15094339622641537</v>
      </c>
      <c r="C2">
        <v>0.2761578044596919</v>
      </c>
      <c r="D2">
        <v>0.37907375643224717</v>
      </c>
      <c r="E2">
        <v>0.1938250428816467</v>
      </c>
    </row>
    <row r="4" spans="1:8">
      <c r="A4" t="s">
        <v>2</v>
      </c>
    </row>
    <row r="5" spans="1:8">
      <c r="A5">
        <v>-1</v>
      </c>
      <c r="B5">
        <v>3</v>
      </c>
      <c r="C5">
        <v>6</v>
      </c>
      <c r="D5">
        <v>-3</v>
      </c>
      <c r="E5">
        <v>-7</v>
      </c>
      <c r="F5">
        <f>$A$2*A5+$B$2*B5+$C$2*C5+$D$2*D5+ $E$2*E5</f>
        <v>4.8849813083506888E-15</v>
      </c>
      <c r="G5" t="s">
        <v>3</v>
      </c>
      <c r="H5">
        <v>0</v>
      </c>
    </row>
    <row r="6" spans="1:8">
      <c r="A6">
        <v>-1</v>
      </c>
      <c r="B6">
        <v>1</v>
      </c>
      <c r="C6">
        <v>-2</v>
      </c>
      <c r="D6">
        <v>-2</v>
      </c>
      <c r="E6">
        <v>4</v>
      </c>
      <c r="F6">
        <f>SUM($A$2*A6,$B$2*B6,$C$2*C6,$D$2*D6, $E$2*E6)</f>
        <v>0</v>
      </c>
      <c r="G6" t="s">
        <v>3</v>
      </c>
      <c r="H6">
        <v>0</v>
      </c>
    </row>
    <row r="7" spans="1:8">
      <c r="A7">
        <v>-1</v>
      </c>
      <c r="B7">
        <v>0</v>
      </c>
      <c r="C7">
        <v>-2</v>
      </c>
      <c r="D7">
        <v>3</v>
      </c>
      <c r="E7">
        <v>-5</v>
      </c>
      <c r="F7">
        <f>SUM($A$2*A7,$B$2*B7,$C$2*C7,$D$2*D7, $E$2*E7)</f>
        <v>2.2204460492503131E-16</v>
      </c>
      <c r="G7" t="s">
        <v>3</v>
      </c>
      <c r="H7">
        <v>0</v>
      </c>
    </row>
    <row r="8" spans="1:8">
      <c r="A8">
        <v>-1</v>
      </c>
      <c r="B8">
        <v>-4</v>
      </c>
      <c r="C8">
        <v>0</v>
      </c>
      <c r="D8">
        <v>-3</v>
      </c>
      <c r="E8">
        <v>7</v>
      </c>
      <c r="F8">
        <f>SUM($A$2*A8,$B$2*B8,$C$2*C8,$D$2*D8, $E$2*E8)</f>
        <v>0</v>
      </c>
      <c r="G8" t="s">
        <v>3</v>
      </c>
      <c r="H8">
        <v>0</v>
      </c>
    </row>
    <row r="9" spans="1:8">
      <c r="A9">
        <v>-1</v>
      </c>
      <c r="B9">
        <v>1</v>
      </c>
      <c r="C9">
        <v>1</v>
      </c>
      <c r="D9">
        <v>1</v>
      </c>
      <c r="E9">
        <v>1</v>
      </c>
      <c r="F9">
        <f>SUM($B$2*B9,$C$2*C9,$D$2*D9, $E$2*E9)</f>
        <v>1.0000000000000011</v>
      </c>
      <c r="G9" t="s">
        <v>4</v>
      </c>
      <c r="H9">
        <v>1</v>
      </c>
    </row>
    <row r="13" spans="1:8">
      <c r="A13" t="s">
        <v>0</v>
      </c>
    </row>
    <row r="14" spans="1:8">
      <c r="A14">
        <f>A2</f>
        <v>-0.38421955403087593</v>
      </c>
    </row>
    <row r="18" spans="1:8">
      <c r="A18" t="s">
        <v>1</v>
      </c>
      <c r="B18">
        <v>1</v>
      </c>
      <c r="C18">
        <v>2</v>
      </c>
      <c r="D18">
        <v>3</v>
      </c>
      <c r="E18">
        <v>4</v>
      </c>
    </row>
    <row r="19" spans="1:8">
      <c r="A19">
        <v>-0.3842195540308746</v>
      </c>
      <c r="B19">
        <v>0.13893653516295029</v>
      </c>
      <c r="C19">
        <v>0.20754716981132071</v>
      </c>
      <c r="D19">
        <v>0.40137221269296747</v>
      </c>
      <c r="E19">
        <v>0.25214408233276159</v>
      </c>
    </row>
    <row r="21" spans="1:8">
      <c r="A21" t="s">
        <v>2</v>
      </c>
    </row>
    <row r="22" spans="1:8">
      <c r="A22">
        <v>-1</v>
      </c>
      <c r="B22">
        <v>3</v>
      </c>
      <c r="C22">
        <v>1</v>
      </c>
      <c r="D22">
        <v>0</v>
      </c>
      <c r="E22">
        <v>-4</v>
      </c>
      <c r="F22">
        <f>SUM($A$19*A22,$B$19*B22,$C$19*C22,$D$19*D22, $E$19*E22)</f>
        <v>-2.2204460492503131E-16</v>
      </c>
      <c r="G22" t="s">
        <v>3</v>
      </c>
      <c r="H22">
        <v>0</v>
      </c>
    </row>
    <row r="23" spans="1:8">
      <c r="A23">
        <v>-1</v>
      </c>
      <c r="B23">
        <v>6</v>
      </c>
      <c r="C23">
        <v>-2</v>
      </c>
      <c r="D23">
        <v>-2</v>
      </c>
      <c r="E23">
        <v>0</v>
      </c>
      <c r="F23">
        <f t="shared" ref="F23:F25" si="0">SUM($A$19*A23,$B$19*B23,$C$19*C23,$D$19*D23, $E$19*E23)</f>
        <v>1.1102230246251565E-16</v>
      </c>
      <c r="G23" t="s">
        <v>3</v>
      </c>
      <c r="H23">
        <v>0</v>
      </c>
    </row>
    <row r="24" spans="1:8">
      <c r="A24">
        <v>-1</v>
      </c>
      <c r="B24">
        <v>-3</v>
      </c>
      <c r="C24">
        <v>-2</v>
      </c>
      <c r="D24">
        <v>3</v>
      </c>
      <c r="E24">
        <v>-3</v>
      </c>
      <c r="F24">
        <f t="shared" si="0"/>
        <v>0</v>
      </c>
      <c r="G24" t="s">
        <v>3</v>
      </c>
      <c r="H24">
        <v>0</v>
      </c>
    </row>
    <row r="25" spans="1:8">
      <c r="A25">
        <v>-1</v>
      </c>
      <c r="B25">
        <v>-7</v>
      </c>
      <c r="C25">
        <v>4</v>
      </c>
      <c r="D25">
        <v>-5</v>
      </c>
      <c r="E25">
        <v>7</v>
      </c>
      <c r="F25">
        <f t="shared" si="0"/>
        <v>-6.6613381477509392E-16</v>
      </c>
      <c r="G25" t="s">
        <v>3</v>
      </c>
      <c r="H25">
        <v>0</v>
      </c>
    </row>
    <row r="26" spans="1:8">
      <c r="A26">
        <v>-1</v>
      </c>
      <c r="B26">
        <v>1</v>
      </c>
      <c r="C26">
        <v>1</v>
      </c>
      <c r="D26">
        <v>1</v>
      </c>
      <c r="E26">
        <v>1</v>
      </c>
      <c r="F26">
        <f>SUM($B$19*B26,$C$19*C26,$D$19*D26, $E$19*E26)</f>
        <v>1</v>
      </c>
      <c r="G26" t="s">
        <v>4</v>
      </c>
      <c r="H26">
        <v>1</v>
      </c>
    </row>
    <row r="30" spans="1:8">
      <c r="A30" t="s">
        <v>0</v>
      </c>
    </row>
    <row r="31" spans="1:8">
      <c r="A31">
        <f>A19</f>
        <v>-0.3842195540308746</v>
      </c>
    </row>
    <row r="35" spans="1:8">
      <c r="A35" t="s">
        <v>1</v>
      </c>
      <c r="B35">
        <v>1</v>
      </c>
      <c r="C35">
        <v>2</v>
      </c>
    </row>
    <row r="36" spans="1:8">
      <c r="A36">
        <v>0</v>
      </c>
      <c r="B36">
        <v>0.25</v>
      </c>
      <c r="C36">
        <v>0.75</v>
      </c>
    </row>
    <row r="37" spans="1:8">
      <c r="A37" t="s">
        <v>2</v>
      </c>
    </row>
    <row r="38" spans="1:8">
      <c r="C38">
        <v>-1</v>
      </c>
      <c r="D38">
        <v>6</v>
      </c>
      <c r="E38">
        <v>-2</v>
      </c>
      <c r="F38">
        <f>SUM($A$36*C38,$B$36*D38, $C$36*E38)</f>
        <v>0</v>
      </c>
      <c r="G38" t="s">
        <v>3</v>
      </c>
      <c r="H38">
        <v>0</v>
      </c>
    </row>
    <row r="39" spans="1:8">
      <c r="C39">
        <v>-1</v>
      </c>
      <c r="D39">
        <v>-12</v>
      </c>
      <c r="E39">
        <v>4</v>
      </c>
      <c r="F39">
        <f>SUM(,$A$36*C39,$B$36*D39, $C$36*E39)</f>
        <v>0</v>
      </c>
      <c r="G39" t="s">
        <v>3</v>
      </c>
      <c r="H39">
        <v>0</v>
      </c>
    </row>
    <row r="40" spans="1:8">
      <c r="C40">
        <v>-1</v>
      </c>
      <c r="D40">
        <v>1</v>
      </c>
      <c r="E40">
        <v>1</v>
      </c>
      <c r="F40">
        <f>SUM(B$36*D40, $C$36*E40)</f>
        <v>1</v>
      </c>
      <c r="G40" t="s">
        <v>4</v>
      </c>
      <c r="H40">
        <v>1</v>
      </c>
    </row>
    <row r="41" spans="1:8">
      <c r="A41" t="s">
        <v>28</v>
      </c>
    </row>
    <row r="42" spans="1:8">
      <c r="A42">
        <f>A36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Feasibility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2020-04-10T19:51:23Z</dcterms:created>
  <dcterms:modified xsi:type="dcterms:W3CDTF">2020-05-11T01:15:19Z</dcterms:modified>
</cp:coreProperties>
</file>