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ind Neuron" sheetId="1" r:id="rId1"/>
    <sheet name="Smooth" sheetId="2" r:id="rId2"/>
    <sheet name="Preprocessing" sheetId="3" r:id="rId3"/>
  </sheets>
  <calcPr calcId="144525"/>
</workbook>
</file>

<file path=xl/calcChain.xml><?xml version="1.0" encoding="utf-8"?>
<calcChain xmlns="http://schemas.openxmlformats.org/spreadsheetml/2006/main">
  <c r="O4" i="3" l="1"/>
  <c r="O3" i="3"/>
  <c r="O6" i="3"/>
  <c r="O7" i="3"/>
  <c r="O8" i="3"/>
  <c r="O10" i="3"/>
  <c r="O11" i="3"/>
  <c r="O12" i="3"/>
  <c r="O14" i="3"/>
  <c r="O15" i="3"/>
  <c r="O16" i="3"/>
  <c r="O2" i="3"/>
  <c r="Y5" i="2"/>
  <c r="Y6" i="2"/>
  <c r="Y7" i="2"/>
  <c r="Y8" i="2"/>
  <c r="Y9" i="2"/>
  <c r="Y10" i="2"/>
  <c r="Y11" i="2"/>
  <c r="Y12" i="2"/>
  <c r="Y13" i="2"/>
  <c r="Y3" i="2"/>
  <c r="Y4" i="2"/>
  <c r="Y2" i="2"/>
  <c r="P16" i="1"/>
  <c r="P15" i="1"/>
  <c r="P14" i="1"/>
  <c r="P12" i="1"/>
  <c r="P11" i="1"/>
  <c r="P10" i="1"/>
  <c r="P8" i="1"/>
  <c r="P7" i="1"/>
  <c r="P6" i="1"/>
  <c r="P4" i="1"/>
  <c r="P3" i="1"/>
  <c r="P2" i="1"/>
</calcChain>
</file>

<file path=xl/sharedStrings.xml><?xml version="1.0" encoding="utf-8"?>
<sst xmlns="http://schemas.openxmlformats.org/spreadsheetml/2006/main" count="257" uniqueCount="35">
  <si>
    <t>Times</t>
  </si>
  <si>
    <t>Neuron</t>
  </si>
  <si>
    <t>Epoches</t>
  </si>
  <si>
    <t>Max</t>
  </si>
  <si>
    <t>MAE</t>
  </si>
  <si>
    <t>MSE</t>
  </si>
  <si>
    <t>Algorithms</t>
  </si>
  <si>
    <t>RPROP</t>
  </si>
  <si>
    <t>Erros</t>
  </si>
  <si>
    <t>Min</t>
  </si>
  <si>
    <t>Case</t>
  </si>
  <si>
    <t>MAPE</t>
  </si>
  <si>
    <t>Mean</t>
  </si>
  <si>
    <t>BP</t>
  </si>
  <si>
    <t>Learning rate</t>
  </si>
  <si>
    <t>Momentum</t>
  </si>
  <si>
    <t>Default</t>
  </si>
  <si>
    <t>Cấu hình tốt nhất</t>
  </si>
  <si>
    <t>Use</t>
  </si>
  <si>
    <t>R</t>
  </si>
  <si>
    <t>Model</t>
  </si>
  <si>
    <t>Mul</t>
  </si>
  <si>
    <t>Alpha</t>
  </si>
  <si>
    <t>Beta</t>
  </si>
  <si>
    <t>Gamma</t>
  </si>
  <si>
    <t>Add</t>
  </si>
  <si>
    <t>B + S</t>
  </si>
  <si>
    <t>Step</t>
  </si>
  <si>
    <t>0.1 - 0.00001</t>
  </si>
  <si>
    <t>Weight</t>
  </si>
  <si>
    <t>Preprocessing</t>
  </si>
  <si>
    <t>SDIFF - DIFF</t>
  </si>
  <si>
    <t>Epochs</t>
  </si>
  <si>
    <t>Error</t>
  </si>
  <si>
    <t>SADJ - DTREND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</si>
</sst>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10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1" workbookViewId="0">
      <selection activeCell="O14" sqref="O14:O15"/>
    </sheetView>
  </sheetViews>
  <sheetFormatPr defaultRowHeight="15" x14ac:dyDescent="0.25"/>
  <cols>
    <col min="5" max="5" width="14.28515625" customWidth="1"/>
    <col min="10" max="10" width="14.85546875" customWidth="1"/>
    <col min="12" max="12" width="19.5703125" customWidth="1"/>
    <col min="14" max="14" width="13.7109375" customWidth="1"/>
    <col min="16" max="16" width="19.140625" customWidth="1"/>
  </cols>
  <sheetData>
    <row r="1" spans="1:16" x14ac:dyDescent="0.25">
      <c r="A1" t="s">
        <v>10</v>
      </c>
      <c r="C1" t="s">
        <v>1</v>
      </c>
      <c r="H1" t="s">
        <v>0</v>
      </c>
      <c r="I1" s="1">
        <v>1</v>
      </c>
      <c r="J1" s="1"/>
      <c r="K1">
        <v>2</v>
      </c>
      <c r="M1" s="1">
        <v>3</v>
      </c>
      <c r="N1" s="1"/>
      <c r="O1" t="s">
        <v>12</v>
      </c>
    </row>
    <row r="2" spans="1:16" x14ac:dyDescent="0.25">
      <c r="A2" s="1">
        <v>1</v>
      </c>
      <c r="B2" s="1"/>
      <c r="C2" s="1" t="s">
        <v>2</v>
      </c>
      <c r="D2" s="1">
        <v>1000</v>
      </c>
      <c r="E2" s="1" t="s">
        <v>6</v>
      </c>
      <c r="F2" s="1" t="s">
        <v>7</v>
      </c>
      <c r="I2" s="2" t="s">
        <v>4</v>
      </c>
      <c r="J2" s="2">
        <v>265.66386397325903</v>
      </c>
      <c r="K2" s="2" t="s">
        <v>4</v>
      </c>
      <c r="L2" s="2">
        <v>95.1710871855649</v>
      </c>
      <c r="M2" s="2" t="s">
        <v>4</v>
      </c>
      <c r="N2" s="2">
        <v>123.16505125264899</v>
      </c>
      <c r="O2" s="2" t="s">
        <v>4</v>
      </c>
      <c r="P2" s="2">
        <f xml:space="preserve"> (J2+L2+N2)/3</f>
        <v>161.33333413715764</v>
      </c>
    </row>
    <row r="3" spans="1:16" x14ac:dyDescent="0.25">
      <c r="A3" s="1"/>
      <c r="B3" s="1"/>
      <c r="C3" s="1" t="s">
        <v>8</v>
      </c>
      <c r="D3" s="1">
        <v>1E-3</v>
      </c>
      <c r="E3" s="1" t="s">
        <v>16</v>
      </c>
      <c r="F3" s="1">
        <v>0.1</v>
      </c>
      <c r="I3" s="2" t="s">
        <v>5</v>
      </c>
      <c r="J3" s="2">
        <v>78658.238977557397</v>
      </c>
      <c r="K3" s="2" t="s">
        <v>5</v>
      </c>
      <c r="L3" s="2">
        <v>11665.2790211221</v>
      </c>
      <c r="M3" s="2" t="s">
        <v>5</v>
      </c>
      <c r="N3" s="2">
        <v>21566.1058340809</v>
      </c>
      <c r="O3" s="2" t="s">
        <v>5</v>
      </c>
      <c r="P3" s="2">
        <f t="shared" ref="P3" si="0" xml:space="preserve"> (J3+L3+N3)/3</f>
        <v>37296.541277586795</v>
      </c>
    </row>
    <row r="4" spans="1:16" x14ac:dyDescent="0.25">
      <c r="A4" s="1"/>
      <c r="B4" s="1"/>
      <c r="C4" s="1" t="s">
        <v>3</v>
      </c>
      <c r="D4" s="1">
        <v>1500</v>
      </c>
      <c r="E4" s="1" t="s">
        <v>3</v>
      </c>
      <c r="F4" s="1">
        <v>1</v>
      </c>
      <c r="I4" s="2" t="s">
        <v>11</v>
      </c>
      <c r="J4" s="7">
        <v>0.54375839471172804</v>
      </c>
      <c r="K4" s="2" t="s">
        <v>11</v>
      </c>
      <c r="L4" s="7">
        <v>0.19267706145299701</v>
      </c>
      <c r="M4" s="2" t="s">
        <v>11</v>
      </c>
      <c r="N4" s="7">
        <v>0.240395563712301</v>
      </c>
      <c r="O4" s="2" t="s">
        <v>11</v>
      </c>
      <c r="P4" s="7">
        <f xml:space="preserve"> (J4+L4+N4)/3</f>
        <v>0.32561033995900868</v>
      </c>
    </row>
    <row r="5" spans="1:16" x14ac:dyDescent="0.25">
      <c r="A5" s="1"/>
      <c r="B5" s="1"/>
      <c r="C5" s="1" t="s">
        <v>9</v>
      </c>
      <c r="D5" s="1">
        <v>0</v>
      </c>
      <c r="E5" s="1"/>
      <c r="F5" s="1"/>
    </row>
    <row r="6" spans="1:16" x14ac:dyDescent="0.25">
      <c r="A6" s="5">
        <v>2</v>
      </c>
      <c r="B6" s="5"/>
      <c r="C6" s="5" t="s">
        <v>2</v>
      </c>
      <c r="D6" s="5">
        <v>1500</v>
      </c>
      <c r="E6" s="5" t="s">
        <v>6</v>
      </c>
      <c r="F6" s="5" t="s">
        <v>7</v>
      </c>
      <c r="I6" s="5" t="s">
        <v>4</v>
      </c>
      <c r="J6" s="5">
        <v>64.435029921334802</v>
      </c>
      <c r="K6" s="5" t="s">
        <v>5</v>
      </c>
      <c r="L6" s="5">
        <v>155.43641948829099</v>
      </c>
      <c r="M6" s="5" t="s">
        <v>4</v>
      </c>
      <c r="N6" s="5">
        <v>168.09079141487999</v>
      </c>
      <c r="O6" s="5" t="s">
        <v>4</v>
      </c>
      <c r="P6" s="5">
        <f xml:space="preserve"> (J6+L6+N6)/3</f>
        <v>129.32074694150194</v>
      </c>
    </row>
    <row r="7" spans="1:16" x14ac:dyDescent="0.25">
      <c r="A7" s="5"/>
      <c r="B7" s="5"/>
      <c r="C7" s="5" t="s">
        <v>8</v>
      </c>
      <c r="D7" s="5">
        <v>1E-3</v>
      </c>
      <c r="E7" s="5" t="s">
        <v>16</v>
      </c>
      <c r="F7" s="5">
        <v>0.1</v>
      </c>
      <c r="I7" s="5" t="s">
        <v>5</v>
      </c>
      <c r="J7" s="5">
        <v>7553.0572488042599</v>
      </c>
      <c r="K7" s="5" t="s">
        <v>4</v>
      </c>
      <c r="L7" s="5">
        <v>34190.4032606693</v>
      </c>
      <c r="M7" s="5" t="s">
        <v>5</v>
      </c>
      <c r="N7" s="5">
        <v>393748.05629145302</v>
      </c>
      <c r="O7" s="5" t="s">
        <v>5</v>
      </c>
      <c r="P7" s="5">
        <f t="shared" ref="P7" si="1" xml:space="preserve"> (J7+L7+N7)/3</f>
        <v>145163.8389336422</v>
      </c>
    </row>
    <row r="8" spans="1:16" x14ac:dyDescent="0.25">
      <c r="A8" s="5"/>
      <c r="B8" s="5"/>
      <c r="C8" s="5" t="s">
        <v>3</v>
      </c>
      <c r="D8" s="5">
        <v>1500</v>
      </c>
      <c r="E8" s="5" t="s">
        <v>3</v>
      </c>
      <c r="F8" s="5">
        <v>1</v>
      </c>
      <c r="I8" s="5" t="s">
        <v>11</v>
      </c>
      <c r="J8" s="6">
        <v>0.13034266653544199</v>
      </c>
      <c r="K8" s="5" t="s">
        <v>11</v>
      </c>
      <c r="L8" s="6">
        <v>0.30504113819755202</v>
      </c>
      <c r="M8" s="5" t="s">
        <v>11</v>
      </c>
      <c r="N8" s="6">
        <v>0.34150970677738302</v>
      </c>
      <c r="O8" s="5" t="s">
        <v>11</v>
      </c>
      <c r="P8" s="6">
        <f xml:space="preserve"> (J8+L8+N8)/3</f>
        <v>0.25896450383679231</v>
      </c>
    </row>
    <row r="9" spans="1:16" x14ac:dyDescent="0.25">
      <c r="A9" s="5"/>
      <c r="B9" s="5"/>
      <c r="C9" s="5" t="s">
        <v>9</v>
      </c>
      <c r="D9" s="5">
        <v>0</v>
      </c>
      <c r="E9" s="5"/>
      <c r="F9" s="5"/>
    </row>
    <row r="10" spans="1:16" x14ac:dyDescent="0.25">
      <c r="A10" s="1">
        <v>3</v>
      </c>
      <c r="B10" s="1"/>
      <c r="C10" s="1" t="s">
        <v>2</v>
      </c>
      <c r="D10" s="1">
        <v>1000</v>
      </c>
      <c r="E10" s="1" t="s">
        <v>6</v>
      </c>
      <c r="F10" s="1" t="s">
        <v>13</v>
      </c>
      <c r="I10" s="2" t="s">
        <v>4</v>
      </c>
      <c r="J10" s="2">
        <v>80.326515584602902</v>
      </c>
      <c r="K10" s="2" t="s">
        <v>5</v>
      </c>
      <c r="L10" s="2">
        <v>88.683096271639897</v>
      </c>
      <c r="M10" s="2" t="s">
        <v>4</v>
      </c>
      <c r="N10" s="2">
        <v>73.000847496540501</v>
      </c>
      <c r="O10" s="2" t="s">
        <v>4</v>
      </c>
      <c r="P10" s="2">
        <f xml:space="preserve"> (J10+L10+N10)/3</f>
        <v>80.670153117594438</v>
      </c>
    </row>
    <row r="11" spans="1:16" x14ac:dyDescent="0.25">
      <c r="A11" s="1"/>
      <c r="B11" s="1"/>
      <c r="C11" s="1" t="s">
        <v>8</v>
      </c>
      <c r="D11" s="1">
        <v>1E-3</v>
      </c>
      <c r="E11" s="1" t="s">
        <v>14</v>
      </c>
      <c r="F11" s="1">
        <v>0.5</v>
      </c>
      <c r="I11" s="2" t="s">
        <v>5</v>
      </c>
      <c r="J11" s="2">
        <v>14096.710190100101</v>
      </c>
      <c r="K11" s="2" t="s">
        <v>4</v>
      </c>
      <c r="L11" s="2">
        <v>17620.596991095601</v>
      </c>
      <c r="M11" s="2" t="s">
        <v>5</v>
      </c>
      <c r="N11" s="2">
        <v>11245.233981638899</v>
      </c>
      <c r="O11" s="2" t="s">
        <v>5</v>
      </c>
      <c r="P11" s="2">
        <f t="shared" ref="P11" si="2" xml:space="preserve"> (J11+L11+N11)/3</f>
        <v>14320.847054278202</v>
      </c>
    </row>
    <row r="12" spans="1:16" x14ac:dyDescent="0.25">
      <c r="A12" s="1"/>
      <c r="B12" s="1"/>
      <c r="C12" s="1" t="s">
        <v>3</v>
      </c>
      <c r="D12" s="1">
        <v>1500</v>
      </c>
      <c r="E12" s="1" t="s">
        <v>15</v>
      </c>
      <c r="F12" s="1">
        <v>0.3</v>
      </c>
      <c r="I12" s="2" t="s">
        <v>11</v>
      </c>
      <c r="J12" s="7">
        <v>0.180372001331075</v>
      </c>
      <c r="K12" s="2" t="s">
        <v>11</v>
      </c>
      <c r="L12" s="7">
        <v>0.200424951595715</v>
      </c>
      <c r="M12" s="2" t="s">
        <v>11</v>
      </c>
      <c r="N12" s="7">
        <v>0.16351062098218799</v>
      </c>
      <c r="O12" s="2" t="s">
        <v>11</v>
      </c>
      <c r="P12" s="7">
        <f xml:space="preserve"> (J12+L12+N12)/3</f>
        <v>0.18143585796965933</v>
      </c>
    </row>
    <row r="13" spans="1:16" x14ac:dyDescent="0.25">
      <c r="A13" s="1"/>
      <c r="B13" s="1"/>
      <c r="C13" s="1" t="s">
        <v>9</v>
      </c>
      <c r="D13" s="1">
        <v>0</v>
      </c>
      <c r="E13" s="1"/>
      <c r="F13" s="1"/>
    </row>
    <row r="14" spans="1:16" x14ac:dyDescent="0.25">
      <c r="A14" s="5">
        <v>4</v>
      </c>
      <c r="B14" s="5"/>
      <c r="C14" s="5" t="s">
        <v>2</v>
      </c>
      <c r="D14" s="5">
        <v>1500</v>
      </c>
      <c r="E14" s="5" t="s">
        <v>6</v>
      </c>
      <c r="F14" s="5" t="s">
        <v>13</v>
      </c>
      <c r="I14" s="5" t="s">
        <v>4</v>
      </c>
      <c r="J14" s="5">
        <v>76.752094104784504</v>
      </c>
      <c r="K14" s="5" t="s">
        <v>5</v>
      </c>
      <c r="L14" s="5">
        <v>70.604064258258802</v>
      </c>
      <c r="M14" s="5" t="s">
        <v>4</v>
      </c>
      <c r="N14" s="5">
        <v>69.771658520741397</v>
      </c>
      <c r="O14" s="5" t="s">
        <v>4</v>
      </c>
      <c r="P14" s="5">
        <f xml:space="preserve"> (J14+L14+N14)/3</f>
        <v>72.375938961261568</v>
      </c>
    </row>
    <row r="15" spans="1:16" x14ac:dyDescent="0.25">
      <c r="A15" s="5"/>
      <c r="B15" s="5"/>
      <c r="C15" s="5" t="s">
        <v>8</v>
      </c>
      <c r="D15" s="5">
        <v>1E-3</v>
      </c>
      <c r="E15" s="5" t="s">
        <v>14</v>
      </c>
      <c r="F15" s="5">
        <v>0.5</v>
      </c>
      <c r="I15" s="5" t="s">
        <v>5</v>
      </c>
      <c r="J15" s="5">
        <v>12181.0777784437</v>
      </c>
      <c r="K15" s="5" t="s">
        <v>4</v>
      </c>
      <c r="L15" s="5">
        <v>10187.9416385197</v>
      </c>
      <c r="M15" s="5" t="s">
        <v>5</v>
      </c>
      <c r="N15" s="5">
        <v>10176.440665852901</v>
      </c>
      <c r="O15" s="5" t="s">
        <v>5</v>
      </c>
      <c r="P15" s="5">
        <f t="shared" ref="P15" si="3" xml:space="preserve"> (J15+L15+N15)/3</f>
        <v>10848.4866942721</v>
      </c>
    </row>
    <row r="16" spans="1:16" x14ac:dyDescent="0.25">
      <c r="A16" s="5"/>
      <c r="B16" s="5"/>
      <c r="C16" s="5" t="s">
        <v>3</v>
      </c>
      <c r="D16" s="5">
        <v>1500</v>
      </c>
      <c r="E16" s="5" t="s">
        <v>15</v>
      </c>
      <c r="F16" s="5">
        <v>0.3</v>
      </c>
      <c r="I16" s="5" t="s">
        <v>11</v>
      </c>
      <c r="J16" s="6">
        <v>0.17281539080887101</v>
      </c>
      <c r="K16" s="5" t="s">
        <v>11</v>
      </c>
      <c r="L16" s="6">
        <v>0.158164044290411</v>
      </c>
      <c r="M16" s="5" t="s">
        <v>11</v>
      </c>
      <c r="N16" s="6">
        <v>0.15598775513661001</v>
      </c>
      <c r="O16" s="5" t="s">
        <v>11</v>
      </c>
      <c r="P16" s="6">
        <f xml:space="preserve"> (J16+L16+N16)/3</f>
        <v>0.16232239674529733</v>
      </c>
    </row>
    <row r="17" spans="1:15" x14ac:dyDescent="0.25">
      <c r="A17" s="5"/>
      <c r="B17" s="5"/>
      <c r="C17" s="5" t="s">
        <v>9</v>
      </c>
      <c r="D17" s="5">
        <v>0</v>
      </c>
      <c r="E17" s="5"/>
      <c r="F17" s="5"/>
    </row>
    <row r="19" spans="1:15" x14ac:dyDescent="0.25">
      <c r="O19" s="4"/>
    </row>
    <row r="20" spans="1:15" x14ac:dyDescent="0.25">
      <c r="L20" s="9" t="s">
        <v>17</v>
      </c>
      <c r="M20" s="9">
        <v>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G1" workbookViewId="0">
      <selection activeCell="T16" sqref="T16"/>
    </sheetView>
  </sheetViews>
  <sheetFormatPr defaultRowHeight="15" x14ac:dyDescent="0.25"/>
  <cols>
    <col min="3" max="3" width="12.5703125" customWidth="1"/>
    <col min="19" max="19" width="22.28515625" customWidth="1"/>
  </cols>
  <sheetData>
    <row r="1" spans="1:25" x14ac:dyDescent="0.25">
      <c r="A1" s="8" t="s">
        <v>10</v>
      </c>
      <c r="B1" t="s">
        <v>18</v>
      </c>
      <c r="C1" t="s">
        <v>20</v>
      </c>
      <c r="F1" s="8" t="s">
        <v>0</v>
      </c>
      <c r="G1">
        <v>1</v>
      </c>
      <c r="M1" s="1">
        <v>2</v>
      </c>
      <c r="N1" s="1"/>
      <c r="O1" s="1"/>
      <c r="P1" s="1"/>
      <c r="Q1" s="1"/>
      <c r="R1" s="1"/>
      <c r="S1">
        <v>3</v>
      </c>
      <c r="Y1" t="s">
        <v>12</v>
      </c>
    </row>
    <row r="2" spans="1:25" x14ac:dyDescent="0.25">
      <c r="A2" s="1">
        <v>1</v>
      </c>
      <c r="B2" s="1" t="s">
        <v>19</v>
      </c>
      <c r="C2" s="1" t="s">
        <v>21</v>
      </c>
      <c r="D2" s="1"/>
      <c r="E2" s="1"/>
      <c r="F2" s="10">
        <v>1</v>
      </c>
      <c r="G2" s="1" t="s">
        <v>22</v>
      </c>
      <c r="H2" s="1">
        <v>0.80274039617705595</v>
      </c>
      <c r="I2" s="1" t="s">
        <v>4</v>
      </c>
      <c r="J2" s="1">
        <v>32.3799458579781</v>
      </c>
      <c r="K2" s="1" t="s">
        <v>29</v>
      </c>
      <c r="L2" s="1"/>
      <c r="M2" s="1" t="s">
        <v>22</v>
      </c>
      <c r="N2" s="1">
        <v>0.80274039617705595</v>
      </c>
      <c r="O2" s="1" t="s">
        <v>4</v>
      </c>
      <c r="P2" s="1">
        <v>32.3799458579781</v>
      </c>
      <c r="Q2" s="1" t="s">
        <v>29</v>
      </c>
      <c r="R2" s="1"/>
      <c r="S2" s="1" t="s">
        <v>22</v>
      </c>
      <c r="T2" s="1">
        <v>0.80274039617705595</v>
      </c>
      <c r="U2" s="1" t="s">
        <v>4</v>
      </c>
      <c r="V2" s="1">
        <v>32.3799458579781</v>
      </c>
      <c r="W2" s="1" t="s">
        <v>29</v>
      </c>
      <c r="X2" s="1"/>
      <c r="Y2" s="1">
        <f t="shared" ref="Y2:Y13" si="0" xml:space="preserve"> (J2+P2+V2)/3</f>
        <v>32.3799458579781</v>
      </c>
    </row>
    <row r="3" spans="1:25" x14ac:dyDescent="0.25">
      <c r="A3" s="1"/>
      <c r="B3" s="1"/>
      <c r="C3" s="1"/>
      <c r="D3" s="1"/>
      <c r="E3" s="1"/>
      <c r="F3" s="1"/>
      <c r="G3" s="1" t="s">
        <v>23</v>
      </c>
      <c r="H3" s="1">
        <v>8.5017755599125795E-3</v>
      </c>
      <c r="I3" s="1" t="s">
        <v>5</v>
      </c>
      <c r="J3" s="1">
        <v>1756.8332373251701</v>
      </c>
      <c r="K3" s="1">
        <v>0.31089112802410401</v>
      </c>
      <c r="L3" s="1"/>
      <c r="M3" s="1" t="s">
        <v>23</v>
      </c>
      <c r="N3" s="1">
        <v>8.5017755599125795E-3</v>
      </c>
      <c r="O3" s="1" t="s">
        <v>5</v>
      </c>
      <c r="P3" s="1">
        <v>1756.8332373251701</v>
      </c>
      <c r="Q3" s="1">
        <v>0.31089112802410401</v>
      </c>
      <c r="R3" s="1"/>
      <c r="S3" s="1" t="s">
        <v>23</v>
      </c>
      <c r="T3" s="1">
        <v>8.5017755599125795E-3</v>
      </c>
      <c r="U3" s="1" t="s">
        <v>5</v>
      </c>
      <c r="V3" s="1">
        <v>1756.8332373251701</v>
      </c>
      <c r="W3" s="1">
        <v>0.31089112802410401</v>
      </c>
      <c r="X3" s="1"/>
      <c r="Y3" s="1">
        <f t="shared" si="0"/>
        <v>1756.8332373251699</v>
      </c>
    </row>
    <row r="4" spans="1:25" x14ac:dyDescent="0.25">
      <c r="A4" s="1"/>
      <c r="B4" s="1"/>
      <c r="C4" s="1"/>
      <c r="D4" s="1"/>
      <c r="E4" s="1"/>
      <c r="F4" s="1"/>
      <c r="G4" s="1" t="s">
        <v>24</v>
      </c>
      <c r="H4" s="1">
        <v>1</v>
      </c>
      <c r="I4" s="1" t="s">
        <v>11</v>
      </c>
      <c r="J4" s="3">
        <v>7.2251506118591005E-2</v>
      </c>
      <c r="K4" s="1"/>
      <c r="L4" s="1"/>
      <c r="M4" s="1" t="s">
        <v>24</v>
      </c>
      <c r="N4" s="1">
        <v>1</v>
      </c>
      <c r="O4" s="1" t="s">
        <v>11</v>
      </c>
      <c r="P4" s="3">
        <v>7.2251506118591005E-2</v>
      </c>
      <c r="Q4" s="1"/>
      <c r="R4" s="1"/>
      <c r="S4" s="1" t="s">
        <v>24</v>
      </c>
      <c r="T4" s="1">
        <v>1</v>
      </c>
      <c r="U4" s="1" t="s">
        <v>11</v>
      </c>
      <c r="V4" s="3">
        <v>7.2251506118591005E-2</v>
      </c>
      <c r="W4" s="1"/>
      <c r="X4" s="1"/>
      <c r="Y4" s="3">
        <f t="shared" si="0"/>
        <v>7.2251506118591005E-2</v>
      </c>
    </row>
    <row r="5" spans="1:25" x14ac:dyDescent="0.25">
      <c r="A5" s="5">
        <v>2</v>
      </c>
      <c r="B5" s="5" t="s">
        <v>19</v>
      </c>
      <c r="C5" s="5" t="s">
        <v>25</v>
      </c>
      <c r="D5" s="5"/>
      <c r="E5" s="5"/>
      <c r="F5" s="11">
        <v>2</v>
      </c>
      <c r="G5" s="5" t="s">
        <v>22</v>
      </c>
      <c r="H5" s="5">
        <v>0.246538474281987</v>
      </c>
      <c r="I5" s="5" t="s">
        <v>4</v>
      </c>
      <c r="J5" s="5">
        <v>102.95191753140401</v>
      </c>
      <c r="K5" s="5" t="s">
        <v>29</v>
      </c>
      <c r="L5" s="5"/>
      <c r="M5" s="5" t="s">
        <v>22</v>
      </c>
      <c r="N5" s="5">
        <v>0.246538474281987</v>
      </c>
      <c r="O5" s="5" t="s">
        <v>4</v>
      </c>
      <c r="P5" s="5">
        <v>102.95191753140401</v>
      </c>
      <c r="Q5" s="5" t="s">
        <v>29</v>
      </c>
      <c r="R5" s="5"/>
      <c r="S5" s="5" t="s">
        <v>22</v>
      </c>
      <c r="T5" s="5">
        <v>0.246538474281987</v>
      </c>
      <c r="U5" s="5" t="s">
        <v>4</v>
      </c>
      <c r="V5" s="5">
        <v>102.95191753140401</v>
      </c>
      <c r="W5" s="5" t="s">
        <v>29</v>
      </c>
      <c r="X5" s="5"/>
      <c r="Y5" s="5">
        <f t="shared" si="0"/>
        <v>102.95191753140402</v>
      </c>
    </row>
    <row r="6" spans="1:25" x14ac:dyDescent="0.25">
      <c r="A6" s="5"/>
      <c r="B6" s="5"/>
      <c r="C6" s="5"/>
      <c r="D6" s="5"/>
      <c r="E6" s="5"/>
      <c r="F6" s="5"/>
      <c r="G6" s="5" t="s">
        <v>23</v>
      </c>
      <c r="H6" s="5">
        <v>3.6025406717662002E-2</v>
      </c>
      <c r="I6" s="5" t="s">
        <v>5</v>
      </c>
      <c r="J6" s="5">
        <v>16053.0043953116</v>
      </c>
      <c r="K6" s="5">
        <v>0.66680426936919002</v>
      </c>
      <c r="L6" s="5"/>
      <c r="M6" s="5" t="s">
        <v>23</v>
      </c>
      <c r="N6" s="5">
        <v>3.6025406717662002E-2</v>
      </c>
      <c r="O6" s="5" t="s">
        <v>5</v>
      </c>
      <c r="P6" s="5">
        <v>16053.0043953116</v>
      </c>
      <c r="Q6" s="5">
        <v>0.66680426936919002</v>
      </c>
      <c r="R6" s="5"/>
      <c r="S6" s="5" t="s">
        <v>23</v>
      </c>
      <c r="T6" s="5">
        <v>3.6025406717662002E-2</v>
      </c>
      <c r="U6" s="5" t="s">
        <v>5</v>
      </c>
      <c r="V6" s="5">
        <v>16053.0043953116</v>
      </c>
      <c r="W6" s="5">
        <v>0.66680426936919002</v>
      </c>
      <c r="X6" s="5"/>
      <c r="Y6" s="5">
        <f t="shared" si="0"/>
        <v>16053.004395311602</v>
      </c>
    </row>
    <row r="7" spans="1:25" x14ac:dyDescent="0.25">
      <c r="A7" s="5"/>
      <c r="B7" s="5"/>
      <c r="C7" s="5"/>
      <c r="D7" s="5"/>
      <c r="E7" s="5"/>
      <c r="F7" s="5"/>
      <c r="G7" s="5" t="s">
        <v>24</v>
      </c>
      <c r="H7" s="5">
        <v>1</v>
      </c>
      <c r="I7" s="5" t="s">
        <v>11</v>
      </c>
      <c r="J7" s="6">
        <v>0.19983807645127299</v>
      </c>
      <c r="K7" s="5"/>
      <c r="L7" s="5"/>
      <c r="M7" s="5" t="s">
        <v>24</v>
      </c>
      <c r="N7" s="5">
        <v>1</v>
      </c>
      <c r="O7" s="5" t="s">
        <v>11</v>
      </c>
      <c r="P7" s="6">
        <v>0.19983807645127299</v>
      </c>
      <c r="Q7" s="5"/>
      <c r="R7" s="5"/>
      <c r="S7" s="5" t="s">
        <v>24</v>
      </c>
      <c r="T7" s="5">
        <v>1</v>
      </c>
      <c r="U7" s="5" t="s">
        <v>11</v>
      </c>
      <c r="V7" s="6">
        <v>0.19983807645127299</v>
      </c>
      <c r="W7" s="5"/>
      <c r="X7" s="5"/>
      <c r="Y7" s="6">
        <f t="shared" si="0"/>
        <v>0.19983807645127297</v>
      </c>
    </row>
    <row r="8" spans="1:25" x14ac:dyDescent="0.25">
      <c r="A8" s="1">
        <v>3</v>
      </c>
      <c r="B8" s="1" t="s">
        <v>26</v>
      </c>
      <c r="C8" s="1" t="s">
        <v>21</v>
      </c>
      <c r="D8" s="1"/>
      <c r="E8" s="1"/>
      <c r="F8" s="10">
        <v>3</v>
      </c>
      <c r="G8" s="1" t="s">
        <v>22</v>
      </c>
      <c r="H8" s="1">
        <v>0.30672000000000699</v>
      </c>
      <c r="I8" s="1" t="s">
        <v>4</v>
      </c>
      <c r="J8" s="1">
        <v>10.4318152354794</v>
      </c>
      <c r="K8" s="1" t="s">
        <v>29</v>
      </c>
      <c r="L8" s="1"/>
      <c r="M8" s="1" t="s">
        <v>22</v>
      </c>
      <c r="N8" s="1">
        <v>0.30672000000000699</v>
      </c>
      <c r="O8" s="1" t="s">
        <v>4</v>
      </c>
      <c r="P8" s="1">
        <v>10.4318152354794</v>
      </c>
      <c r="Q8" s="1" t="s">
        <v>29</v>
      </c>
      <c r="R8" s="1"/>
      <c r="S8" s="1" t="s">
        <v>22</v>
      </c>
      <c r="T8" s="1">
        <v>0.30672000000000699</v>
      </c>
      <c r="U8" s="1" t="s">
        <v>4</v>
      </c>
      <c r="V8" s="1">
        <v>10.4318152354794</v>
      </c>
      <c r="W8" s="1" t="s">
        <v>29</v>
      </c>
      <c r="X8" s="1"/>
      <c r="Y8" s="1">
        <f t="shared" si="0"/>
        <v>10.4318152354794</v>
      </c>
    </row>
    <row r="9" spans="1:25" x14ac:dyDescent="0.25">
      <c r="A9" s="1"/>
      <c r="B9" s="1" t="s">
        <v>27</v>
      </c>
      <c r="C9" s="1" t="s">
        <v>28</v>
      </c>
      <c r="D9" s="1"/>
      <c r="E9" s="1"/>
      <c r="F9" s="1"/>
      <c r="G9" s="1" t="s">
        <v>23</v>
      </c>
      <c r="H9" s="1">
        <v>3.4130000000005899E-2</v>
      </c>
      <c r="I9" s="1" t="s">
        <v>5</v>
      </c>
      <c r="J9" s="1">
        <v>250.63930722151301</v>
      </c>
      <c r="K9" s="1">
        <v>0</v>
      </c>
      <c r="L9" s="1"/>
      <c r="M9" s="1" t="s">
        <v>23</v>
      </c>
      <c r="N9" s="1">
        <v>3.4130000000005899E-2</v>
      </c>
      <c r="O9" s="1" t="s">
        <v>5</v>
      </c>
      <c r="P9" s="1">
        <v>250.63930722151301</v>
      </c>
      <c r="Q9" s="1">
        <v>0</v>
      </c>
      <c r="R9" s="1"/>
      <c r="S9" s="1" t="s">
        <v>23</v>
      </c>
      <c r="T9" s="1">
        <v>3.4130000000005899E-2</v>
      </c>
      <c r="U9" s="1" t="s">
        <v>5</v>
      </c>
      <c r="V9" s="1">
        <v>250.63930722151301</v>
      </c>
      <c r="W9" s="1">
        <v>0</v>
      </c>
      <c r="X9" s="1"/>
      <c r="Y9" s="1">
        <f t="shared" si="0"/>
        <v>250.63930722151301</v>
      </c>
    </row>
    <row r="10" spans="1:25" x14ac:dyDescent="0.25">
      <c r="A10" s="1"/>
      <c r="B10" s="1"/>
      <c r="C10" s="1"/>
      <c r="D10" s="1"/>
      <c r="E10" s="1"/>
      <c r="F10" s="1"/>
      <c r="G10" s="1" t="s">
        <v>24</v>
      </c>
      <c r="H10" s="1">
        <v>0.96872999999968701</v>
      </c>
      <c r="I10" s="1" t="s">
        <v>11</v>
      </c>
      <c r="J10" s="3">
        <v>2.2459089417280202E-2</v>
      </c>
      <c r="K10" s="1"/>
      <c r="L10" s="1"/>
      <c r="M10" s="1" t="s">
        <v>24</v>
      </c>
      <c r="N10" s="1">
        <v>0.96872999999968701</v>
      </c>
      <c r="O10" s="1" t="s">
        <v>11</v>
      </c>
      <c r="P10" s="3">
        <v>2.2459089417280202E-2</v>
      </c>
      <c r="Q10" s="1"/>
      <c r="R10" s="1"/>
      <c r="S10" s="1" t="s">
        <v>24</v>
      </c>
      <c r="T10" s="1">
        <v>0.96872999999968701</v>
      </c>
      <c r="U10" s="1" t="s">
        <v>11</v>
      </c>
      <c r="V10" s="3">
        <v>2.2459089417280202E-2</v>
      </c>
      <c r="W10" s="1"/>
      <c r="X10" s="1"/>
      <c r="Y10" s="3">
        <f t="shared" si="0"/>
        <v>2.2459089417280202E-2</v>
      </c>
    </row>
    <row r="11" spans="1:25" x14ac:dyDescent="0.25">
      <c r="A11" s="5">
        <v>4</v>
      </c>
      <c r="B11" s="5" t="s">
        <v>26</v>
      </c>
      <c r="C11" s="5" t="s">
        <v>25</v>
      </c>
      <c r="D11" s="5"/>
      <c r="E11" s="5"/>
      <c r="F11" s="11">
        <v>4</v>
      </c>
      <c r="G11" s="5" t="s">
        <v>22</v>
      </c>
      <c r="H11" s="5">
        <v>1</v>
      </c>
      <c r="I11" s="5" t="s">
        <v>4</v>
      </c>
      <c r="J11" s="5">
        <v>80.052861451394804</v>
      </c>
      <c r="K11" s="5" t="s">
        <v>29</v>
      </c>
      <c r="L11" s="5"/>
      <c r="M11" s="5" t="s">
        <v>22</v>
      </c>
      <c r="N11" s="5">
        <v>1</v>
      </c>
      <c r="O11" s="5" t="s">
        <v>4</v>
      </c>
      <c r="P11" s="5">
        <v>80.052861451394804</v>
      </c>
      <c r="Q11" s="5" t="s">
        <v>29</v>
      </c>
      <c r="R11" s="5"/>
      <c r="S11" s="5" t="s">
        <v>22</v>
      </c>
      <c r="T11" s="5">
        <v>1</v>
      </c>
      <c r="U11" s="5" t="s">
        <v>4</v>
      </c>
      <c r="V11" s="5">
        <v>80.052861451394804</v>
      </c>
      <c r="W11" s="5" t="s">
        <v>29</v>
      </c>
      <c r="X11" s="5"/>
      <c r="Y11" s="5">
        <f t="shared" si="0"/>
        <v>80.052861451394804</v>
      </c>
    </row>
    <row r="12" spans="1:25" x14ac:dyDescent="0.25">
      <c r="A12" s="5"/>
      <c r="B12" s="5" t="s">
        <v>27</v>
      </c>
      <c r="C12" s="5" t="s">
        <v>28</v>
      </c>
      <c r="D12" s="5"/>
      <c r="E12" s="5"/>
      <c r="F12" s="5"/>
      <c r="G12" s="5" t="s">
        <v>23</v>
      </c>
      <c r="H12" s="5">
        <v>0</v>
      </c>
      <c r="I12" s="5" t="s">
        <v>5</v>
      </c>
      <c r="J12" s="5">
        <v>10635.2596870163</v>
      </c>
      <c r="K12" s="5">
        <v>0.28541547506375797</v>
      </c>
      <c r="L12" s="5"/>
      <c r="M12" s="5" t="s">
        <v>23</v>
      </c>
      <c r="N12" s="5">
        <v>0</v>
      </c>
      <c r="O12" s="5" t="s">
        <v>5</v>
      </c>
      <c r="P12" s="5">
        <v>10635.2596870163</v>
      </c>
      <c r="Q12" s="5">
        <v>0.28541547506375797</v>
      </c>
      <c r="R12" s="5"/>
      <c r="S12" s="5" t="s">
        <v>23</v>
      </c>
      <c r="T12" s="5">
        <v>0</v>
      </c>
      <c r="U12" s="5" t="s">
        <v>5</v>
      </c>
      <c r="V12" s="5">
        <v>10635.2596870163</v>
      </c>
      <c r="W12" s="5">
        <v>0.28541547506375797</v>
      </c>
      <c r="X12" s="5"/>
      <c r="Y12" s="5">
        <f t="shared" si="0"/>
        <v>10635.2596870163</v>
      </c>
    </row>
    <row r="13" spans="1:25" x14ac:dyDescent="0.25">
      <c r="A13" s="5"/>
      <c r="B13" s="5"/>
      <c r="C13" s="5"/>
      <c r="D13" s="5"/>
      <c r="E13" s="5"/>
      <c r="F13" s="5"/>
      <c r="G13" s="5" t="s">
        <v>24</v>
      </c>
      <c r="H13" s="5">
        <v>0</v>
      </c>
      <c r="I13" s="5" t="s">
        <v>11</v>
      </c>
      <c r="J13" s="6">
        <v>0.152386498412768</v>
      </c>
      <c r="K13" s="5"/>
      <c r="L13" s="5"/>
      <c r="M13" s="5" t="s">
        <v>24</v>
      </c>
      <c r="N13" s="5">
        <v>0</v>
      </c>
      <c r="O13" s="5" t="s">
        <v>11</v>
      </c>
      <c r="P13" s="6">
        <v>0.152386498412768</v>
      </c>
      <c r="Q13" s="5"/>
      <c r="R13" s="5"/>
      <c r="S13" s="5" t="s">
        <v>24</v>
      </c>
      <c r="T13" s="5">
        <v>0</v>
      </c>
      <c r="U13" s="5" t="s">
        <v>11</v>
      </c>
      <c r="V13" s="6">
        <v>0.152386498412768</v>
      </c>
      <c r="W13" s="5"/>
      <c r="X13" s="5"/>
      <c r="Y13" s="6">
        <f t="shared" si="0"/>
        <v>0.152386498412768</v>
      </c>
    </row>
    <row r="16" spans="1:25" x14ac:dyDescent="0.25">
      <c r="S16" s="9" t="s">
        <v>17</v>
      </c>
      <c r="T16" s="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4" sqref="F4"/>
    </sheetView>
  </sheetViews>
  <sheetFormatPr defaultRowHeight="15" x14ac:dyDescent="0.25"/>
  <cols>
    <col min="2" max="2" width="13.7109375" customWidth="1"/>
    <col min="3" max="3" width="13" customWidth="1"/>
  </cols>
  <sheetData>
    <row r="1" spans="1:15" x14ac:dyDescent="0.25">
      <c r="A1" t="s">
        <v>10</v>
      </c>
      <c r="B1" t="s">
        <v>30</v>
      </c>
      <c r="C1" t="s">
        <v>1</v>
      </c>
      <c r="H1" t="s">
        <v>0</v>
      </c>
      <c r="I1">
        <v>1</v>
      </c>
      <c r="K1">
        <v>2</v>
      </c>
      <c r="M1">
        <v>3</v>
      </c>
      <c r="O1" t="s">
        <v>12</v>
      </c>
    </row>
    <row r="2" spans="1:15" x14ac:dyDescent="0.25">
      <c r="A2" s="2">
        <v>1</v>
      </c>
      <c r="B2" s="2" t="s">
        <v>31</v>
      </c>
      <c r="C2" s="2" t="s">
        <v>6</v>
      </c>
      <c r="D2" s="2" t="s">
        <v>7</v>
      </c>
      <c r="E2" s="2" t="s">
        <v>32</v>
      </c>
      <c r="F2" s="2">
        <v>1500</v>
      </c>
      <c r="G2" s="2"/>
      <c r="H2" s="2"/>
      <c r="I2" s="2" t="s">
        <v>4</v>
      </c>
      <c r="J2" s="2">
        <v>31.3672346232295</v>
      </c>
      <c r="K2" s="2" t="s">
        <v>4</v>
      </c>
      <c r="L2" s="2">
        <v>23.114199073576899</v>
      </c>
      <c r="M2" s="2" t="s">
        <v>4</v>
      </c>
      <c r="N2" s="2">
        <v>39.440596098455799</v>
      </c>
      <c r="O2" s="2">
        <f>(J2+L2+N2)/3</f>
        <v>31.3073432650874</v>
      </c>
    </row>
    <row r="3" spans="1:15" x14ac:dyDescent="0.25">
      <c r="A3" s="2"/>
      <c r="B3" s="2"/>
      <c r="C3" s="2"/>
      <c r="D3" s="2">
        <v>0.1</v>
      </c>
      <c r="E3" s="2" t="s">
        <v>33</v>
      </c>
      <c r="F3" s="2">
        <v>1E-4</v>
      </c>
      <c r="G3" s="2"/>
      <c r="H3" s="2"/>
      <c r="I3" s="2" t="s">
        <v>5</v>
      </c>
      <c r="J3" s="2">
        <v>1355.8973615203899</v>
      </c>
      <c r="K3" s="2" t="s">
        <v>5</v>
      </c>
      <c r="L3" s="2">
        <v>806.56233616031204</v>
      </c>
      <c r="M3" s="2" t="s">
        <v>5</v>
      </c>
      <c r="N3" s="2">
        <v>2031.68761235086</v>
      </c>
      <c r="O3" s="2">
        <f t="shared" ref="O3:O16" si="0">(J3+L3+N3)/3</f>
        <v>1398.0491033438539</v>
      </c>
    </row>
    <row r="4" spans="1:15" x14ac:dyDescent="0.25">
      <c r="A4" s="2"/>
      <c r="B4" s="2"/>
      <c r="C4" s="2"/>
      <c r="D4" s="2">
        <v>1</v>
      </c>
      <c r="E4" s="2" t="s">
        <v>3</v>
      </c>
      <c r="F4" s="2">
        <v>80</v>
      </c>
      <c r="G4" s="2"/>
      <c r="H4" s="2"/>
      <c r="I4" s="2" t="s">
        <v>11</v>
      </c>
      <c r="J4" s="7">
        <v>6.9787674585647705E-2</v>
      </c>
      <c r="K4" s="2" t="s">
        <v>11</v>
      </c>
      <c r="L4" s="7">
        <v>5.2018297061479903E-2</v>
      </c>
      <c r="M4" s="2" t="s">
        <v>11</v>
      </c>
      <c r="N4" s="7">
        <v>8.6880729778019999E-2</v>
      </c>
      <c r="O4" s="7">
        <f t="shared" si="0"/>
        <v>6.9562233808382543E-2</v>
      </c>
    </row>
    <row r="5" spans="1:15" x14ac:dyDescent="0.25">
      <c r="A5" s="2"/>
      <c r="B5" s="2"/>
      <c r="C5" s="2"/>
      <c r="D5" s="2"/>
      <c r="E5" s="2" t="s">
        <v>9</v>
      </c>
      <c r="F5" s="2">
        <v>-80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>
        <v>2</v>
      </c>
      <c r="B6" s="5" t="s">
        <v>31</v>
      </c>
      <c r="C6" s="5" t="s">
        <v>6</v>
      </c>
      <c r="D6" s="5" t="s">
        <v>13</v>
      </c>
      <c r="E6" s="5" t="s">
        <v>32</v>
      </c>
      <c r="F6" s="5">
        <v>1500</v>
      </c>
      <c r="G6" s="5"/>
      <c r="H6" s="5"/>
      <c r="I6" s="5" t="s">
        <v>4</v>
      </c>
      <c r="J6" s="5">
        <v>33.397775066390203</v>
      </c>
      <c r="K6" s="5" t="s">
        <v>4</v>
      </c>
      <c r="L6" s="5">
        <v>29.826186868952</v>
      </c>
      <c r="M6" s="5" t="s">
        <v>4</v>
      </c>
      <c r="N6" s="5">
        <v>34.394113658219098</v>
      </c>
      <c r="O6" s="5">
        <f t="shared" si="0"/>
        <v>32.539358531187098</v>
      </c>
    </row>
    <row r="7" spans="1:15" x14ac:dyDescent="0.25">
      <c r="A7" s="5"/>
      <c r="B7" s="5"/>
      <c r="C7" s="5"/>
      <c r="D7" s="5">
        <v>0.5</v>
      </c>
      <c r="E7" s="5" t="s">
        <v>33</v>
      </c>
      <c r="F7" s="5">
        <v>1E-4</v>
      </c>
      <c r="G7" s="5"/>
      <c r="H7" s="5"/>
      <c r="I7" s="5" t="s">
        <v>5</v>
      </c>
      <c r="J7" s="5">
        <v>1522.0501745290301</v>
      </c>
      <c r="K7" s="5" t="s">
        <v>5</v>
      </c>
      <c r="L7" s="5">
        <v>1257.4953516773401</v>
      </c>
      <c r="M7" s="5" t="s">
        <v>5</v>
      </c>
      <c r="N7" s="5">
        <v>1604.2662931566499</v>
      </c>
      <c r="O7" s="5">
        <f t="shared" si="0"/>
        <v>1461.2706064543399</v>
      </c>
    </row>
    <row r="8" spans="1:15" x14ac:dyDescent="0.25">
      <c r="A8" s="5"/>
      <c r="B8" s="5"/>
      <c r="C8" s="5"/>
      <c r="D8" s="5">
        <v>0.3</v>
      </c>
      <c r="E8" s="5" t="s">
        <v>3</v>
      </c>
      <c r="F8" s="5">
        <v>80</v>
      </c>
      <c r="G8" s="5"/>
      <c r="H8" s="5"/>
      <c r="I8" s="5" t="s">
        <v>11</v>
      </c>
      <c r="J8" s="6">
        <v>7.4375293356589697E-2</v>
      </c>
      <c r="K8" s="5" t="s">
        <v>11</v>
      </c>
      <c r="L8" s="6">
        <v>6.7145811557158305E-2</v>
      </c>
      <c r="M8" s="5" t="s">
        <v>11</v>
      </c>
      <c r="N8" s="6">
        <v>7.6378822686798895E-2</v>
      </c>
      <c r="O8" s="6">
        <f t="shared" si="0"/>
        <v>7.2633309200182294E-2</v>
      </c>
    </row>
    <row r="9" spans="1:15" x14ac:dyDescent="0.25">
      <c r="A9" s="5"/>
      <c r="B9" s="5"/>
      <c r="C9" s="5"/>
      <c r="D9" s="5"/>
      <c r="E9" s="5" t="s">
        <v>9</v>
      </c>
      <c r="F9" s="5">
        <v>-80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3</v>
      </c>
      <c r="B10" s="2" t="s">
        <v>34</v>
      </c>
      <c r="C10" s="2" t="s">
        <v>6</v>
      </c>
      <c r="D10" s="2" t="s">
        <v>7</v>
      </c>
      <c r="E10" s="2" t="s">
        <v>32</v>
      </c>
      <c r="F10" s="2">
        <v>1500</v>
      </c>
      <c r="G10" s="2"/>
      <c r="H10" s="2"/>
      <c r="I10" s="2" t="s">
        <v>4</v>
      </c>
      <c r="J10" s="2">
        <v>23.510432532615599</v>
      </c>
      <c r="K10" s="2" t="s">
        <v>4</v>
      </c>
      <c r="L10" s="2">
        <v>35.891038922583803</v>
      </c>
      <c r="M10" s="2" t="s">
        <v>4</v>
      </c>
      <c r="N10" s="2">
        <v>42.246537344226297</v>
      </c>
      <c r="O10" s="2">
        <f t="shared" si="0"/>
        <v>33.882669599808565</v>
      </c>
    </row>
    <row r="11" spans="1:15" x14ac:dyDescent="0.25">
      <c r="A11" s="2"/>
      <c r="B11" s="2"/>
      <c r="C11" s="2"/>
      <c r="D11" s="2">
        <v>0.1</v>
      </c>
      <c r="E11" s="2" t="s">
        <v>33</v>
      </c>
      <c r="F11" s="2">
        <v>1E-4</v>
      </c>
      <c r="G11" s="2"/>
      <c r="H11" s="2"/>
      <c r="I11" s="2" t="s">
        <v>5</v>
      </c>
      <c r="J11" s="2">
        <v>785.47643113740105</v>
      </c>
      <c r="K11" s="2" t="s">
        <v>5</v>
      </c>
      <c r="L11" s="2">
        <v>1701.0890604716899</v>
      </c>
      <c r="M11" s="2" t="s">
        <v>5</v>
      </c>
      <c r="N11" s="2">
        <v>2371.66947207152</v>
      </c>
      <c r="O11" s="2">
        <f t="shared" si="0"/>
        <v>1619.4116545602035</v>
      </c>
    </row>
    <row r="12" spans="1:15" x14ac:dyDescent="0.25">
      <c r="A12" s="2"/>
      <c r="B12" s="2"/>
      <c r="C12" s="2"/>
      <c r="D12" s="2">
        <v>1</v>
      </c>
      <c r="E12" s="2" t="s">
        <v>3</v>
      </c>
      <c r="F12" s="2">
        <v>60</v>
      </c>
      <c r="G12" s="2"/>
      <c r="H12" s="2"/>
      <c r="I12" s="2" t="s">
        <v>11</v>
      </c>
      <c r="J12" s="7">
        <v>4.69429444209866E-2</v>
      </c>
      <c r="K12" s="2" t="s">
        <v>11</v>
      </c>
      <c r="L12" s="7">
        <v>7.1487177200230595E-2</v>
      </c>
      <c r="M12" s="2" t="s">
        <v>11</v>
      </c>
      <c r="N12" s="7">
        <v>8.3783241028694805E-2</v>
      </c>
      <c r="O12" s="7">
        <f t="shared" si="0"/>
        <v>6.7404454216637336E-2</v>
      </c>
    </row>
    <row r="13" spans="1:15" x14ac:dyDescent="0.25">
      <c r="A13" s="2"/>
      <c r="B13" s="2"/>
      <c r="C13" s="2"/>
      <c r="D13" s="2"/>
      <c r="E13" s="2" t="s">
        <v>9</v>
      </c>
      <c r="F13" s="2">
        <v>-60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2">
        <v>4</v>
      </c>
      <c r="B14" s="5" t="s">
        <v>34</v>
      </c>
      <c r="C14" s="12" t="s">
        <v>6</v>
      </c>
      <c r="D14" s="12" t="s">
        <v>13</v>
      </c>
      <c r="E14" s="12" t="s">
        <v>32</v>
      </c>
      <c r="F14" s="12">
        <v>1500</v>
      </c>
      <c r="G14" s="12"/>
      <c r="H14" s="12"/>
      <c r="I14" s="12" t="s">
        <v>4</v>
      </c>
      <c r="J14" s="12">
        <v>29.649028176273202</v>
      </c>
      <c r="K14" s="12" t="s">
        <v>4</v>
      </c>
      <c r="L14" s="12">
        <v>21.236802858692801</v>
      </c>
      <c r="M14" s="12" t="s">
        <v>4</v>
      </c>
      <c r="N14" s="12">
        <v>20.802028220502802</v>
      </c>
      <c r="O14" s="5">
        <f t="shared" si="0"/>
        <v>23.895953085156268</v>
      </c>
    </row>
    <row r="15" spans="1:15" x14ac:dyDescent="0.25">
      <c r="A15" s="12"/>
      <c r="B15" s="12"/>
      <c r="C15" s="12"/>
      <c r="D15" s="12">
        <v>0.5</v>
      </c>
      <c r="E15" s="12" t="s">
        <v>33</v>
      </c>
      <c r="F15" s="12">
        <v>1E-4</v>
      </c>
      <c r="G15" s="12"/>
      <c r="H15" s="12"/>
      <c r="I15" s="12" t="s">
        <v>5</v>
      </c>
      <c r="J15" s="12">
        <v>1384.8826874865499</v>
      </c>
      <c r="K15" s="12" t="s">
        <v>5</v>
      </c>
      <c r="L15" s="12">
        <v>668.99673990533097</v>
      </c>
      <c r="M15" s="12" t="s">
        <v>5</v>
      </c>
      <c r="N15" s="12">
        <v>640.14238549292497</v>
      </c>
      <c r="O15" s="5">
        <f t="shared" si="0"/>
        <v>898.00727096160199</v>
      </c>
    </row>
    <row r="16" spans="1:15" x14ac:dyDescent="0.25">
      <c r="A16" s="12"/>
      <c r="B16" s="12"/>
      <c r="C16" s="12"/>
      <c r="D16" s="12">
        <v>0.3</v>
      </c>
      <c r="E16" s="12" t="s">
        <v>3</v>
      </c>
      <c r="F16" s="12">
        <v>60</v>
      </c>
      <c r="G16" s="12"/>
      <c r="H16" s="12"/>
      <c r="I16" s="12" t="s">
        <v>11</v>
      </c>
      <c r="J16" s="14">
        <v>5.7349559387533999E-2</v>
      </c>
      <c r="K16" s="12" t="s">
        <v>11</v>
      </c>
      <c r="L16" s="14">
        <v>4.2119354079232202E-2</v>
      </c>
      <c r="M16" s="12" t="s">
        <v>11</v>
      </c>
      <c r="N16" s="14">
        <v>4.13589139526944E-2</v>
      </c>
      <c r="O16" s="6">
        <f t="shared" si="0"/>
        <v>4.69426091398202E-2</v>
      </c>
    </row>
    <row r="17" spans="1:15" x14ac:dyDescent="0.25">
      <c r="A17" s="13"/>
      <c r="B17" s="13"/>
      <c r="C17" s="13"/>
      <c r="D17" s="13"/>
      <c r="E17" s="13" t="s">
        <v>9</v>
      </c>
      <c r="F17" s="13">
        <v>-60</v>
      </c>
      <c r="G17" s="13"/>
      <c r="H17" s="13"/>
      <c r="I17" s="13"/>
      <c r="J17" s="13"/>
      <c r="K17" s="13"/>
      <c r="L17" s="13"/>
      <c r="M17" s="13"/>
      <c r="N17" s="13"/>
      <c r="O17" s="5"/>
    </row>
    <row r="20" spans="1:15" x14ac:dyDescent="0.25">
      <c r="J20" s="9" t="s">
        <v>17</v>
      </c>
      <c r="K20" s="9"/>
      <c r="L20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Neuron</vt:lpstr>
      <vt:lpstr>Smooth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2012-12-10T06:10:07Z</dcterms:modified>
</cp:coreProperties>
</file>