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ind Neuron" sheetId="1" r:id="rId1"/>
    <sheet name="Smooth" sheetId="2" r:id="rId2"/>
    <sheet name="Preprocessing" sheetId="3" r:id="rId3"/>
  </sheets>
  <calcPr calcId="144525"/>
</workbook>
</file>

<file path=xl/calcChain.xml><?xml version="1.0" encoding="utf-8"?>
<calcChain xmlns="http://schemas.openxmlformats.org/spreadsheetml/2006/main">
  <c r="O27" i="3" l="1"/>
  <c r="O26" i="3"/>
  <c r="O25" i="3"/>
  <c r="O23" i="3"/>
  <c r="O22" i="3"/>
  <c r="O21" i="3"/>
  <c r="Y3" i="2"/>
  <c r="Y4" i="2"/>
  <c r="Y2" i="2"/>
  <c r="P10" i="1" l="1"/>
  <c r="P11" i="1"/>
  <c r="P12" i="1"/>
  <c r="P14" i="1"/>
  <c r="P15" i="1"/>
  <c r="P16" i="1"/>
  <c r="P7" i="1"/>
  <c r="P8" i="1"/>
  <c r="P6" i="1"/>
  <c r="P3" i="1"/>
  <c r="P4" i="1"/>
  <c r="P2" i="1"/>
  <c r="O4" i="3" l="1"/>
  <c r="O3" i="3"/>
  <c r="O6" i="3"/>
  <c r="O7" i="3"/>
  <c r="O8" i="3"/>
  <c r="O10" i="3"/>
  <c r="O11" i="3"/>
  <c r="O12" i="3"/>
  <c r="O14" i="3"/>
  <c r="O15" i="3"/>
  <c r="O16" i="3"/>
  <c r="O2" i="3"/>
  <c r="Y5" i="2"/>
  <c r="Y6" i="2"/>
  <c r="Y7" i="2"/>
  <c r="Y8" i="2"/>
  <c r="Y9" i="2"/>
  <c r="Y10" i="2"/>
  <c r="Y11" i="2"/>
  <c r="Y12" i="2"/>
  <c r="Y13" i="2"/>
</calcChain>
</file>

<file path=xl/sharedStrings.xml><?xml version="1.0" encoding="utf-8"?>
<sst xmlns="http://schemas.openxmlformats.org/spreadsheetml/2006/main" count="289" uniqueCount="36">
  <si>
    <t>Times</t>
  </si>
  <si>
    <t>Neuron</t>
  </si>
  <si>
    <t>Epoches</t>
  </si>
  <si>
    <t>Max</t>
  </si>
  <si>
    <t>MAE</t>
  </si>
  <si>
    <t>MSE</t>
  </si>
  <si>
    <t>Algorithms</t>
  </si>
  <si>
    <t>RPROP</t>
  </si>
  <si>
    <t>Erros</t>
  </si>
  <si>
    <t>Min</t>
  </si>
  <si>
    <t>Case</t>
  </si>
  <si>
    <t>MAPE</t>
  </si>
  <si>
    <t>Mean</t>
  </si>
  <si>
    <t>BP</t>
  </si>
  <si>
    <t>Learning rate</t>
  </si>
  <si>
    <t>Momentum</t>
  </si>
  <si>
    <t>Default</t>
  </si>
  <si>
    <t>Cấu hình tốt nhất</t>
  </si>
  <si>
    <t>Use</t>
  </si>
  <si>
    <t>R</t>
  </si>
  <si>
    <t>Model</t>
  </si>
  <si>
    <t>Mul</t>
  </si>
  <si>
    <t>Alpha</t>
  </si>
  <si>
    <t>Beta</t>
  </si>
  <si>
    <t>Gamma</t>
  </si>
  <si>
    <t>Add</t>
  </si>
  <si>
    <t>B + S</t>
  </si>
  <si>
    <t>Step</t>
  </si>
  <si>
    <t>0.1 - 0.00001</t>
  </si>
  <si>
    <t>Weight</t>
  </si>
  <si>
    <t>Preprocessing</t>
  </si>
  <si>
    <t>SDIFF - DIFF</t>
  </si>
  <si>
    <t>Epochs</t>
  </si>
  <si>
    <t>Error</t>
  </si>
  <si>
    <t>SADJ - DTREND</t>
  </si>
  <si>
    <t>SADJ -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</si>
</sst>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0" fontId="0" fillId="2" borderId="0" xfId="0" applyNumberFormat="1" applyFill="1"/>
    <xf numFmtId="10" fontId="0" fillId="0" borderId="0" xfId="0" applyNumberFormat="1"/>
    <xf numFmtId="0" fontId="0" fillId="4" borderId="0" xfId="0" applyFill="1"/>
    <xf numFmtId="10" fontId="0" fillId="4" borderId="0" xfId="0" applyNumberFormat="1" applyFill="1"/>
    <xf numFmtId="1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Border="1"/>
    <xf numFmtId="0" fontId="0" fillId="4" borderId="1" xfId="0" applyFill="1" applyBorder="1"/>
    <xf numFmtId="10" fontId="0" fillId="4" borderId="0" xfId="0" applyNumberFormat="1" applyFill="1" applyBorder="1"/>
    <xf numFmtId="10" fontId="0" fillId="0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B1" workbookViewId="0">
      <selection activeCell="P14" sqref="P14:P15"/>
    </sheetView>
  </sheetViews>
  <sheetFormatPr defaultRowHeight="15" x14ac:dyDescent="0.25"/>
  <cols>
    <col min="5" max="5" width="14.28515625" customWidth="1"/>
    <col min="10" max="10" width="14.85546875" customWidth="1"/>
    <col min="12" max="12" width="19.5703125" customWidth="1"/>
    <col min="14" max="14" width="13.7109375" customWidth="1"/>
    <col min="16" max="16" width="19.140625" customWidth="1"/>
  </cols>
  <sheetData>
    <row r="1" spans="1:16" x14ac:dyDescent="0.25">
      <c r="A1" t="s">
        <v>10</v>
      </c>
      <c r="C1" t="s">
        <v>1</v>
      </c>
      <c r="H1" t="s">
        <v>0</v>
      </c>
      <c r="I1" s="1">
        <v>1</v>
      </c>
      <c r="J1" s="1"/>
      <c r="K1">
        <v>2</v>
      </c>
      <c r="M1" s="1">
        <v>3</v>
      </c>
      <c r="N1" s="1"/>
      <c r="O1" t="s">
        <v>12</v>
      </c>
    </row>
    <row r="2" spans="1:16" x14ac:dyDescent="0.25">
      <c r="A2" s="1">
        <v>1</v>
      </c>
      <c r="B2" s="1"/>
      <c r="C2" s="1" t="s">
        <v>2</v>
      </c>
      <c r="D2" s="1">
        <v>1000</v>
      </c>
      <c r="E2" s="1" t="s">
        <v>6</v>
      </c>
      <c r="F2" s="1" t="s">
        <v>7</v>
      </c>
      <c r="I2" s="2" t="s">
        <v>4</v>
      </c>
      <c r="J2" s="2">
        <v>34149.028819656603</v>
      </c>
      <c r="K2" s="2" t="s">
        <v>4</v>
      </c>
      <c r="L2" s="2">
        <v>44123.175938305198</v>
      </c>
      <c r="M2" s="2" t="s">
        <v>4</v>
      </c>
      <c r="N2" s="2">
        <v>36527.819567322302</v>
      </c>
      <c r="O2" s="2" t="s">
        <v>4</v>
      </c>
      <c r="P2" s="2">
        <f>(J2+L2+N2)/3</f>
        <v>38266.674775094696</v>
      </c>
    </row>
    <row r="3" spans="1:16" x14ac:dyDescent="0.25">
      <c r="A3" s="1"/>
      <c r="B3" s="1"/>
      <c r="C3" s="1" t="s">
        <v>8</v>
      </c>
      <c r="D3" s="1">
        <v>1E-3</v>
      </c>
      <c r="E3" s="1" t="s">
        <v>16</v>
      </c>
      <c r="F3" s="1">
        <v>0.1</v>
      </c>
      <c r="I3" s="2" t="s">
        <v>5</v>
      </c>
      <c r="J3" s="2">
        <v>1186422791.45174</v>
      </c>
      <c r="K3" s="2" t="s">
        <v>5</v>
      </c>
      <c r="L3" s="2">
        <v>2087310733.0282199</v>
      </c>
      <c r="M3" s="2" t="s">
        <v>5</v>
      </c>
      <c r="N3" s="2">
        <v>2099804734.2774301</v>
      </c>
      <c r="O3" s="2" t="s">
        <v>5</v>
      </c>
      <c r="P3" s="2">
        <f t="shared" ref="P3:P4" si="0">(J3+L3+N3)/3</f>
        <v>1791179419.5857966</v>
      </c>
    </row>
    <row r="4" spans="1:16" x14ac:dyDescent="0.25">
      <c r="A4" s="1"/>
      <c r="B4" s="1"/>
      <c r="C4" s="1" t="s">
        <v>3</v>
      </c>
      <c r="D4" s="1">
        <v>150000</v>
      </c>
      <c r="E4" s="1" t="s">
        <v>3</v>
      </c>
      <c r="F4" s="1">
        <v>1</v>
      </c>
      <c r="I4" s="2" t="s">
        <v>11</v>
      </c>
      <c r="J4" s="7">
        <v>1.6766744971013401</v>
      </c>
      <c r="K4" s="2" t="s">
        <v>11</v>
      </c>
      <c r="L4" s="7">
        <v>2.3492539209952699</v>
      </c>
      <c r="M4" s="2" t="s">
        <v>11</v>
      </c>
      <c r="N4" s="7">
        <v>2.06324074878327</v>
      </c>
      <c r="O4" s="2" t="s">
        <v>11</v>
      </c>
      <c r="P4" s="7">
        <f t="shared" si="0"/>
        <v>2.029723055626627</v>
      </c>
    </row>
    <row r="5" spans="1:16" x14ac:dyDescent="0.25">
      <c r="A5" s="1"/>
      <c r="B5" s="1"/>
      <c r="C5" s="1" t="s">
        <v>9</v>
      </c>
      <c r="D5" s="1">
        <v>0</v>
      </c>
      <c r="E5" s="1"/>
      <c r="F5" s="1"/>
    </row>
    <row r="6" spans="1:16" x14ac:dyDescent="0.25">
      <c r="A6" s="5">
        <v>2</v>
      </c>
      <c r="B6" s="5"/>
      <c r="C6" s="5" t="s">
        <v>2</v>
      </c>
      <c r="D6" s="5">
        <v>1500</v>
      </c>
      <c r="E6" s="5" t="s">
        <v>6</v>
      </c>
      <c r="F6" s="5" t="s">
        <v>7</v>
      </c>
      <c r="I6" s="5" t="s">
        <v>4</v>
      </c>
      <c r="J6" s="5">
        <v>8685.2544571074704</v>
      </c>
      <c r="K6" s="5" t="s">
        <v>4</v>
      </c>
      <c r="L6" s="5">
        <v>23202.2145586062</v>
      </c>
      <c r="M6" s="5" t="s">
        <v>4</v>
      </c>
      <c r="N6" s="5">
        <v>29070.993574263699</v>
      </c>
      <c r="O6" s="5" t="s">
        <v>4</v>
      </c>
      <c r="P6" s="5">
        <f>(J6+L6+N6)/3</f>
        <v>20319.487529992457</v>
      </c>
    </row>
    <row r="7" spans="1:16" x14ac:dyDescent="0.25">
      <c r="A7" s="5"/>
      <c r="B7" s="5"/>
      <c r="C7" s="5" t="s">
        <v>8</v>
      </c>
      <c r="D7" s="5">
        <v>1E-3</v>
      </c>
      <c r="E7" s="5" t="s">
        <v>16</v>
      </c>
      <c r="F7" s="5">
        <v>0.1</v>
      </c>
      <c r="I7" s="5" t="s">
        <v>5</v>
      </c>
      <c r="J7" s="5">
        <v>160661165.304243</v>
      </c>
      <c r="K7" s="5" t="s">
        <v>5</v>
      </c>
      <c r="L7" s="5">
        <v>1161797371.1395299</v>
      </c>
      <c r="M7" s="5" t="s">
        <v>5</v>
      </c>
      <c r="N7" s="5">
        <v>1438842223.8464501</v>
      </c>
      <c r="O7" s="5" t="s">
        <v>5</v>
      </c>
      <c r="P7" s="5">
        <f t="shared" ref="P7:P16" si="1">(J7+L7+N7)/3</f>
        <v>920433586.76340771</v>
      </c>
    </row>
    <row r="8" spans="1:16" x14ac:dyDescent="0.25">
      <c r="A8" s="5"/>
      <c r="B8" s="5"/>
      <c r="C8" s="5" t="s">
        <v>3</v>
      </c>
      <c r="D8" s="5">
        <v>150000</v>
      </c>
      <c r="E8" s="5" t="s">
        <v>3</v>
      </c>
      <c r="F8" s="5">
        <v>1</v>
      </c>
      <c r="I8" s="5" t="s">
        <v>11</v>
      </c>
      <c r="J8" s="6">
        <v>0.40679984740616298</v>
      </c>
      <c r="K8" s="5" t="s">
        <v>11</v>
      </c>
      <c r="L8" s="6">
        <v>0.67611921463301405</v>
      </c>
      <c r="M8" s="5" t="s">
        <v>11</v>
      </c>
      <c r="N8" s="6">
        <v>1.56149268614731</v>
      </c>
      <c r="O8" s="5" t="s">
        <v>11</v>
      </c>
      <c r="P8" s="6">
        <f t="shared" si="1"/>
        <v>0.88147058272882894</v>
      </c>
    </row>
    <row r="9" spans="1:16" x14ac:dyDescent="0.25">
      <c r="A9" s="5"/>
      <c r="B9" s="5"/>
      <c r="C9" s="5" t="s">
        <v>9</v>
      </c>
      <c r="D9" s="5">
        <v>0</v>
      </c>
      <c r="E9" s="5"/>
      <c r="F9" s="5"/>
      <c r="P9" s="15"/>
    </row>
    <row r="10" spans="1:16" x14ac:dyDescent="0.25">
      <c r="A10" s="1">
        <v>3</v>
      </c>
      <c r="B10" s="1"/>
      <c r="C10" s="1" t="s">
        <v>2</v>
      </c>
      <c r="D10" s="1">
        <v>1000</v>
      </c>
      <c r="E10" s="1" t="s">
        <v>6</v>
      </c>
      <c r="F10" s="1" t="s">
        <v>13</v>
      </c>
      <c r="I10" s="2" t="s">
        <v>4</v>
      </c>
      <c r="J10" s="2">
        <v>109164.19531967401</v>
      </c>
      <c r="K10" s="2" t="s">
        <v>4</v>
      </c>
      <c r="L10" s="2">
        <v>101496.116319215</v>
      </c>
      <c r="M10" s="2" t="s">
        <v>4</v>
      </c>
      <c r="N10" s="2">
        <v>109714.109184102</v>
      </c>
      <c r="O10" s="2" t="s">
        <v>4</v>
      </c>
      <c r="P10" s="17">
        <f t="shared" si="1"/>
        <v>106791.47360766366</v>
      </c>
    </row>
    <row r="11" spans="1:16" x14ac:dyDescent="0.25">
      <c r="A11" s="1"/>
      <c r="B11" s="1"/>
      <c r="C11" s="1" t="s">
        <v>8</v>
      </c>
      <c r="D11" s="1">
        <v>1E-3</v>
      </c>
      <c r="E11" s="1" t="s">
        <v>14</v>
      </c>
      <c r="F11" s="1">
        <v>0.5</v>
      </c>
      <c r="I11" s="2" t="s">
        <v>5</v>
      </c>
      <c r="J11" s="2">
        <v>12682664074.862499</v>
      </c>
      <c r="K11" s="2" t="s">
        <v>5</v>
      </c>
      <c r="L11" s="2">
        <v>11360115735.593901</v>
      </c>
      <c r="M11" s="2" t="s">
        <v>5</v>
      </c>
      <c r="N11" s="2">
        <v>12697650531.555599</v>
      </c>
      <c r="O11" s="2" t="s">
        <v>5</v>
      </c>
      <c r="P11" s="17">
        <f t="shared" si="1"/>
        <v>12246810114.003998</v>
      </c>
    </row>
    <row r="12" spans="1:16" x14ac:dyDescent="0.25">
      <c r="A12" s="1"/>
      <c r="B12" s="1"/>
      <c r="C12" s="1" t="s">
        <v>3</v>
      </c>
      <c r="D12" s="1">
        <v>150000</v>
      </c>
      <c r="E12" s="1" t="s">
        <v>15</v>
      </c>
      <c r="F12" s="1">
        <v>0.3</v>
      </c>
      <c r="I12" s="2" t="s">
        <v>11</v>
      </c>
      <c r="J12" s="7">
        <v>5.71129648433649</v>
      </c>
      <c r="K12" s="2" t="s">
        <v>11</v>
      </c>
      <c r="L12" s="7">
        <v>5.4665283164846796</v>
      </c>
      <c r="M12" s="2" t="s">
        <v>11</v>
      </c>
      <c r="N12" s="7">
        <v>5.6942931350131101</v>
      </c>
      <c r="O12" s="2" t="s">
        <v>11</v>
      </c>
      <c r="P12" s="7">
        <f t="shared" si="1"/>
        <v>5.6240393119447605</v>
      </c>
    </row>
    <row r="13" spans="1:16" x14ac:dyDescent="0.25">
      <c r="A13" s="1"/>
      <c r="B13" s="1"/>
      <c r="C13" s="1" t="s">
        <v>9</v>
      </c>
      <c r="D13" s="1">
        <v>0</v>
      </c>
      <c r="E13" s="1"/>
      <c r="F13" s="1"/>
      <c r="P13" s="15"/>
    </row>
    <row r="14" spans="1:16" x14ac:dyDescent="0.25">
      <c r="A14" s="5">
        <v>4</v>
      </c>
      <c r="B14" s="5"/>
      <c r="C14" s="5" t="s">
        <v>2</v>
      </c>
      <c r="D14" s="5">
        <v>1500</v>
      </c>
      <c r="E14" s="5" t="s">
        <v>6</v>
      </c>
      <c r="F14" s="5" t="s">
        <v>13</v>
      </c>
      <c r="I14" s="5" t="s">
        <v>4</v>
      </c>
      <c r="J14" s="5">
        <v>94446.394123433696</v>
      </c>
      <c r="K14" s="5" t="s">
        <v>4</v>
      </c>
      <c r="L14" s="5">
        <v>111429.18087069401</v>
      </c>
      <c r="M14" s="5" t="s">
        <v>4</v>
      </c>
      <c r="N14" s="5">
        <v>97134.718275718304</v>
      </c>
      <c r="O14" s="5" t="s">
        <v>4</v>
      </c>
      <c r="P14" s="18">
        <f t="shared" si="1"/>
        <v>101003.43108994867</v>
      </c>
    </row>
    <row r="15" spans="1:16" x14ac:dyDescent="0.25">
      <c r="A15" s="5"/>
      <c r="B15" s="5"/>
      <c r="C15" s="5" t="s">
        <v>8</v>
      </c>
      <c r="D15" s="5">
        <v>1E-3</v>
      </c>
      <c r="E15" s="5" t="s">
        <v>14</v>
      </c>
      <c r="F15" s="5">
        <v>0.5</v>
      </c>
      <c r="I15" s="5" t="s">
        <v>5</v>
      </c>
      <c r="J15" s="5">
        <v>10110346605.0625</v>
      </c>
      <c r="K15" s="5" t="s">
        <v>5</v>
      </c>
      <c r="L15" s="5">
        <v>13058123942.366699</v>
      </c>
      <c r="M15" s="5" t="s">
        <v>5</v>
      </c>
      <c r="N15" s="5">
        <v>10393859100.5158</v>
      </c>
      <c r="O15" s="5" t="s">
        <v>5</v>
      </c>
      <c r="P15" s="18">
        <f t="shared" si="1"/>
        <v>11187443215.981667</v>
      </c>
    </row>
    <row r="16" spans="1:16" x14ac:dyDescent="0.25">
      <c r="A16" s="5"/>
      <c r="B16" s="5"/>
      <c r="C16" s="5" t="s">
        <v>3</v>
      </c>
      <c r="D16" s="5">
        <v>150000</v>
      </c>
      <c r="E16" s="5" t="s">
        <v>15</v>
      </c>
      <c r="F16" s="5">
        <v>0.3</v>
      </c>
      <c r="I16" s="5" t="s">
        <v>11</v>
      </c>
      <c r="J16" s="6">
        <v>5.19767059390652</v>
      </c>
      <c r="K16" s="5" t="s">
        <v>11</v>
      </c>
      <c r="L16" s="6">
        <v>5.7581994934561598</v>
      </c>
      <c r="M16" s="5" t="s">
        <v>11</v>
      </c>
      <c r="N16" s="6">
        <v>5.24803163820508</v>
      </c>
      <c r="O16" s="5" t="s">
        <v>11</v>
      </c>
      <c r="P16" s="6">
        <f t="shared" si="1"/>
        <v>5.4013005751892535</v>
      </c>
    </row>
    <row r="17" spans="1:15" x14ac:dyDescent="0.25">
      <c r="A17" s="5"/>
      <c r="B17" s="5"/>
      <c r="C17" s="5" t="s">
        <v>9</v>
      </c>
      <c r="D17" s="5">
        <v>0</v>
      </c>
      <c r="E17" s="5"/>
      <c r="F17" s="5"/>
    </row>
    <row r="19" spans="1:15" x14ac:dyDescent="0.25">
      <c r="O19" s="4"/>
    </row>
    <row r="20" spans="1:15" x14ac:dyDescent="0.25">
      <c r="L20" s="9" t="s">
        <v>17</v>
      </c>
      <c r="M20" s="9">
        <v>2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J1" workbookViewId="0">
      <selection activeCell="Y12" sqref="Y12"/>
    </sheetView>
  </sheetViews>
  <sheetFormatPr defaultRowHeight="15" x14ac:dyDescent="0.25"/>
  <cols>
    <col min="3" max="3" width="12.5703125" customWidth="1"/>
    <col min="10" max="10" width="12.5703125" bestFit="1" customWidth="1"/>
    <col min="16" max="16" width="12.5703125" bestFit="1" customWidth="1"/>
    <col min="19" max="19" width="22.28515625" customWidth="1"/>
    <col min="22" max="22" width="12.5703125" bestFit="1" customWidth="1"/>
    <col min="25" max="25" width="12.5703125" bestFit="1" customWidth="1"/>
  </cols>
  <sheetData>
    <row r="1" spans="1:25" x14ac:dyDescent="0.25">
      <c r="A1" s="8" t="s">
        <v>10</v>
      </c>
      <c r="B1" t="s">
        <v>18</v>
      </c>
      <c r="C1" t="s">
        <v>20</v>
      </c>
      <c r="F1" s="8" t="s">
        <v>0</v>
      </c>
      <c r="G1">
        <v>1</v>
      </c>
      <c r="M1" s="1">
        <v>2</v>
      </c>
      <c r="N1" s="1"/>
      <c r="O1" s="1"/>
      <c r="P1" s="1"/>
      <c r="Q1" s="1"/>
      <c r="R1" s="1"/>
      <c r="S1">
        <v>3</v>
      </c>
      <c r="Y1" t="s">
        <v>12</v>
      </c>
    </row>
    <row r="2" spans="1:25" x14ac:dyDescent="0.25">
      <c r="A2" s="1">
        <v>1</v>
      </c>
      <c r="B2" s="1" t="s">
        <v>19</v>
      </c>
      <c r="C2" s="1" t="s">
        <v>21</v>
      </c>
      <c r="D2" s="1"/>
      <c r="E2" s="1"/>
      <c r="F2" s="10">
        <v>1</v>
      </c>
      <c r="G2" s="1" t="s">
        <v>22</v>
      </c>
      <c r="H2" s="1">
        <v>0.346984171169197</v>
      </c>
      <c r="I2" s="1" t="s">
        <v>4</v>
      </c>
      <c r="J2" s="1">
        <v>4867.02470573544</v>
      </c>
      <c r="K2" s="1" t="s">
        <v>29</v>
      </c>
      <c r="L2" s="1"/>
      <c r="M2" s="1" t="s">
        <v>22</v>
      </c>
      <c r="N2" s="1">
        <v>0.346984171169197</v>
      </c>
      <c r="O2" s="1" t="s">
        <v>4</v>
      </c>
      <c r="P2" s="1">
        <v>4867.02470573544</v>
      </c>
      <c r="Q2" s="1" t="s">
        <v>29</v>
      </c>
      <c r="R2" s="1" t="s">
        <v>22</v>
      </c>
      <c r="S2" s="1">
        <v>0.346984171169197</v>
      </c>
      <c r="T2" s="1"/>
      <c r="U2" s="1" t="s">
        <v>4</v>
      </c>
      <c r="V2" s="1">
        <v>4867.02470573544</v>
      </c>
      <c r="W2" s="1" t="s">
        <v>29</v>
      </c>
      <c r="X2" s="1"/>
      <c r="Y2" s="1">
        <f>(J2+P2+V2)/3</f>
        <v>4867.02470573544</v>
      </c>
    </row>
    <row r="3" spans="1:25" x14ac:dyDescent="0.25">
      <c r="A3" s="1"/>
      <c r="B3" s="1"/>
      <c r="C3" s="1"/>
      <c r="D3" s="1"/>
      <c r="E3" s="1"/>
      <c r="F3" s="1"/>
      <c r="G3" s="1" t="s">
        <v>23</v>
      </c>
      <c r="H3" s="1">
        <v>7.5015782433501099E-2</v>
      </c>
      <c r="I3" s="1" t="s">
        <v>5</v>
      </c>
      <c r="J3" s="1">
        <v>47192841.628157899</v>
      </c>
      <c r="K3" s="1">
        <v>0.45621841924295398</v>
      </c>
      <c r="L3" s="1"/>
      <c r="M3" s="1" t="s">
        <v>23</v>
      </c>
      <c r="N3" s="1">
        <v>7.5015782433501099E-2</v>
      </c>
      <c r="O3" s="1" t="s">
        <v>5</v>
      </c>
      <c r="P3" s="1">
        <v>47192841.628157899</v>
      </c>
      <c r="Q3" s="1">
        <v>0.45621841924295398</v>
      </c>
      <c r="R3" s="1" t="s">
        <v>23</v>
      </c>
      <c r="S3" s="1">
        <v>7.5015782433501099E-2</v>
      </c>
      <c r="T3" s="1"/>
      <c r="U3" s="1" t="s">
        <v>5</v>
      </c>
      <c r="V3" s="1">
        <v>47192841.628157899</v>
      </c>
      <c r="W3" s="1">
        <v>0.45621841924295398</v>
      </c>
      <c r="X3" s="1"/>
      <c r="Y3" s="1">
        <f>(J3+P3+V3)/3</f>
        <v>47192841.628157891</v>
      </c>
    </row>
    <row r="4" spans="1:25" x14ac:dyDescent="0.25">
      <c r="A4" s="1"/>
      <c r="B4" s="1"/>
      <c r="C4" s="1"/>
      <c r="D4" s="1"/>
      <c r="E4" s="1"/>
      <c r="F4" s="1"/>
      <c r="G4" s="1" t="s">
        <v>24</v>
      </c>
      <c r="H4" s="1">
        <v>0.57114780258780895</v>
      </c>
      <c r="I4" s="1" t="s">
        <v>11</v>
      </c>
      <c r="J4" s="3">
        <v>0.208872645426013</v>
      </c>
      <c r="K4" s="1"/>
      <c r="L4" s="1"/>
      <c r="M4" s="1" t="s">
        <v>24</v>
      </c>
      <c r="N4" s="1">
        <v>0.57114780258780895</v>
      </c>
      <c r="O4" s="1" t="s">
        <v>11</v>
      </c>
      <c r="P4" s="3">
        <v>0.208872645426013</v>
      </c>
      <c r="Q4" s="1"/>
      <c r="R4" s="1" t="s">
        <v>24</v>
      </c>
      <c r="S4" s="1">
        <v>0.57114780258780895</v>
      </c>
      <c r="T4" s="1"/>
      <c r="U4" s="1" t="s">
        <v>11</v>
      </c>
      <c r="V4" s="3">
        <v>0.208872645426013</v>
      </c>
      <c r="W4" s="1"/>
      <c r="X4" s="1"/>
      <c r="Y4" s="3">
        <f t="shared" ref="Y4" si="0">(J4+P4+V4)/3</f>
        <v>0.208872645426013</v>
      </c>
    </row>
    <row r="5" spans="1:25" x14ac:dyDescent="0.25">
      <c r="A5" s="5">
        <v>2</v>
      </c>
      <c r="B5" s="5" t="s">
        <v>19</v>
      </c>
      <c r="C5" s="5" t="s">
        <v>25</v>
      </c>
      <c r="D5" s="5"/>
      <c r="E5" s="5"/>
      <c r="F5" s="11">
        <v>2</v>
      </c>
      <c r="G5" s="5" t="s">
        <v>22</v>
      </c>
      <c r="H5" s="5">
        <v>0.16823712924521</v>
      </c>
      <c r="I5" s="5" t="s">
        <v>4</v>
      </c>
      <c r="J5" s="5">
        <v>15344.648844207601</v>
      </c>
      <c r="K5" s="5" t="s">
        <v>29</v>
      </c>
      <c r="L5" s="5"/>
      <c r="M5" s="5" t="s">
        <v>22</v>
      </c>
      <c r="N5" s="5">
        <v>0.16823712924521</v>
      </c>
      <c r="O5" s="5" t="s">
        <v>4</v>
      </c>
      <c r="P5" s="5">
        <v>15344.648844207601</v>
      </c>
      <c r="Q5" s="5" t="s">
        <v>29</v>
      </c>
      <c r="R5" s="5" t="s">
        <v>22</v>
      </c>
      <c r="S5" s="5">
        <v>0.16823712924521</v>
      </c>
      <c r="T5" s="5"/>
      <c r="U5" s="5" t="s">
        <v>4</v>
      </c>
      <c r="V5" s="5">
        <v>15344.648844207601</v>
      </c>
      <c r="W5" s="5" t="s">
        <v>29</v>
      </c>
      <c r="X5" s="5"/>
      <c r="Y5" s="5">
        <f t="shared" ref="Y5:Y13" si="1" xml:space="preserve"> (J5+P5+V5)/3</f>
        <v>15344.648844207601</v>
      </c>
    </row>
    <row r="6" spans="1:25" x14ac:dyDescent="0.25">
      <c r="A6" s="5"/>
      <c r="B6" s="5"/>
      <c r="C6" s="5"/>
      <c r="D6" s="5"/>
      <c r="E6" s="5"/>
      <c r="F6" s="5"/>
      <c r="G6" s="5" t="s">
        <v>23</v>
      </c>
      <c r="H6" s="5">
        <v>0.98502417494534</v>
      </c>
      <c r="I6" s="5" t="s">
        <v>5</v>
      </c>
      <c r="J6" s="5">
        <v>15344.648844207601</v>
      </c>
      <c r="K6" s="5">
        <v>1</v>
      </c>
      <c r="L6" s="5"/>
      <c r="M6" s="5" t="s">
        <v>23</v>
      </c>
      <c r="N6" s="5">
        <v>0.98502417494534</v>
      </c>
      <c r="O6" s="5" t="s">
        <v>5</v>
      </c>
      <c r="P6" s="5">
        <v>15344.648844207601</v>
      </c>
      <c r="Q6" s="5">
        <v>1</v>
      </c>
      <c r="R6" s="5" t="s">
        <v>23</v>
      </c>
      <c r="S6" s="5">
        <v>0.98502417494534</v>
      </c>
      <c r="T6" s="5"/>
      <c r="U6" s="5" t="s">
        <v>5</v>
      </c>
      <c r="V6" s="5">
        <v>15344.648844207601</v>
      </c>
      <c r="W6" s="5">
        <v>1</v>
      </c>
      <c r="X6" s="5"/>
      <c r="Y6" s="5">
        <f t="shared" si="1"/>
        <v>15344.648844207601</v>
      </c>
    </row>
    <row r="7" spans="1:25" x14ac:dyDescent="0.25">
      <c r="A7" s="5"/>
      <c r="B7" s="5"/>
      <c r="C7" s="5"/>
      <c r="D7" s="5"/>
      <c r="E7" s="5"/>
      <c r="F7" s="5"/>
      <c r="G7" s="5" t="s">
        <v>24</v>
      </c>
      <c r="H7" s="5">
        <v>1</v>
      </c>
      <c r="I7" s="5" t="s">
        <v>11</v>
      </c>
      <c r="J7" s="6">
        <v>0.68873494062154095</v>
      </c>
      <c r="K7" s="5"/>
      <c r="L7" s="5"/>
      <c r="M7" s="5" t="s">
        <v>24</v>
      </c>
      <c r="N7" s="5">
        <v>1</v>
      </c>
      <c r="O7" s="5" t="s">
        <v>11</v>
      </c>
      <c r="P7" s="6">
        <v>0.68873494062154095</v>
      </c>
      <c r="Q7" s="5"/>
      <c r="R7" s="5" t="s">
        <v>24</v>
      </c>
      <c r="S7" s="5">
        <v>1</v>
      </c>
      <c r="T7" s="5"/>
      <c r="U7" s="5" t="s">
        <v>11</v>
      </c>
      <c r="V7" s="6">
        <v>0.68873494062154095</v>
      </c>
      <c r="W7" s="5"/>
      <c r="X7" s="5"/>
      <c r="Y7" s="6">
        <f t="shared" si="1"/>
        <v>0.68873494062154095</v>
      </c>
    </row>
    <row r="8" spans="1:25" x14ac:dyDescent="0.25">
      <c r="A8" s="1">
        <v>3</v>
      </c>
      <c r="B8" s="1" t="s">
        <v>26</v>
      </c>
      <c r="C8" s="1" t="s">
        <v>21</v>
      </c>
      <c r="D8" s="1"/>
      <c r="E8" s="1"/>
      <c r="F8" s="10">
        <v>3</v>
      </c>
      <c r="G8" s="1" t="s">
        <v>22</v>
      </c>
      <c r="H8" s="1">
        <v>0.63417999999984398</v>
      </c>
      <c r="I8" s="1" t="s">
        <v>4</v>
      </c>
      <c r="J8" s="1">
        <v>6584.77955900086</v>
      </c>
      <c r="K8" s="1" t="s">
        <v>29</v>
      </c>
      <c r="L8" s="1"/>
      <c r="M8" s="1" t="s">
        <v>22</v>
      </c>
      <c r="N8" s="1">
        <v>0.63417999999984398</v>
      </c>
      <c r="O8" s="1" t="s">
        <v>4</v>
      </c>
      <c r="P8" s="1">
        <v>6584.77955900086</v>
      </c>
      <c r="Q8" s="1" t="s">
        <v>29</v>
      </c>
      <c r="R8" s="1" t="s">
        <v>22</v>
      </c>
      <c r="S8" s="1">
        <v>0.63417999999984398</v>
      </c>
      <c r="T8" s="1"/>
      <c r="U8" s="1" t="s">
        <v>4</v>
      </c>
      <c r="V8" s="1">
        <v>6584.77955900086</v>
      </c>
      <c r="W8" s="1" t="s">
        <v>29</v>
      </c>
      <c r="X8" s="1"/>
      <c r="Y8" s="1">
        <f t="shared" si="1"/>
        <v>6584.77955900086</v>
      </c>
    </row>
    <row r="9" spans="1:25" x14ac:dyDescent="0.25">
      <c r="A9" s="1"/>
      <c r="B9" s="1" t="s">
        <v>27</v>
      </c>
      <c r="C9" s="1" t="s">
        <v>28</v>
      </c>
      <c r="D9" s="1"/>
      <c r="E9" s="1"/>
      <c r="F9" s="1"/>
      <c r="G9" s="1" t="s">
        <v>23</v>
      </c>
      <c r="H9" s="1">
        <v>0</v>
      </c>
      <c r="I9" s="1" t="s">
        <v>5</v>
      </c>
      <c r="J9" s="1">
        <v>97239348.976511106</v>
      </c>
      <c r="K9" s="1">
        <v>0.21135614988345999</v>
      </c>
      <c r="L9" s="1"/>
      <c r="M9" s="1" t="s">
        <v>23</v>
      </c>
      <c r="N9" s="1">
        <v>0</v>
      </c>
      <c r="O9" s="1" t="s">
        <v>5</v>
      </c>
      <c r="P9" s="1">
        <v>97239348.976511106</v>
      </c>
      <c r="Q9" s="1">
        <v>0.21135614988345999</v>
      </c>
      <c r="R9" s="1" t="s">
        <v>23</v>
      </c>
      <c r="S9" s="1">
        <v>0</v>
      </c>
      <c r="T9" s="1"/>
      <c r="U9" s="1" t="s">
        <v>5</v>
      </c>
      <c r="V9" s="1">
        <v>97239348.976511106</v>
      </c>
      <c r="W9" s="1">
        <v>0.21135614988345999</v>
      </c>
      <c r="X9" s="1"/>
      <c r="Y9" s="1">
        <f t="shared" si="1"/>
        <v>97239348.976511106</v>
      </c>
    </row>
    <row r="10" spans="1:25" x14ac:dyDescent="0.25">
      <c r="A10" s="1"/>
      <c r="B10" s="1"/>
      <c r="C10" s="1"/>
      <c r="D10" s="1"/>
      <c r="E10" s="1"/>
      <c r="F10" s="1"/>
      <c r="G10" s="1" t="s">
        <v>24</v>
      </c>
      <c r="H10" s="1">
        <v>0.63531999999983901</v>
      </c>
      <c r="I10" s="1" t="s">
        <v>11</v>
      </c>
      <c r="J10" s="3">
        <v>0.196831158608024</v>
      </c>
      <c r="K10" s="1"/>
      <c r="L10" s="1"/>
      <c r="M10" s="1" t="s">
        <v>24</v>
      </c>
      <c r="N10" s="1">
        <v>0.63531999999983901</v>
      </c>
      <c r="O10" s="1" t="s">
        <v>11</v>
      </c>
      <c r="P10" s="3">
        <v>0.196831158608024</v>
      </c>
      <c r="Q10" s="1"/>
      <c r="R10" s="1" t="s">
        <v>24</v>
      </c>
      <c r="S10" s="1">
        <v>0.63531999999983901</v>
      </c>
      <c r="T10" s="1"/>
      <c r="U10" s="1" t="s">
        <v>11</v>
      </c>
      <c r="V10" s="3">
        <v>0.196831158608024</v>
      </c>
      <c r="W10" s="1"/>
      <c r="X10" s="1"/>
      <c r="Y10" s="3">
        <f t="shared" si="1"/>
        <v>0.196831158608024</v>
      </c>
    </row>
    <row r="11" spans="1:25" x14ac:dyDescent="0.25">
      <c r="A11" s="5">
        <v>4</v>
      </c>
      <c r="B11" s="5" t="s">
        <v>26</v>
      </c>
      <c r="C11" s="5" t="s">
        <v>25</v>
      </c>
      <c r="D11" s="5"/>
      <c r="E11" s="5"/>
      <c r="F11" s="11">
        <v>4</v>
      </c>
      <c r="G11" s="5" t="s">
        <v>22</v>
      </c>
      <c r="H11" s="5">
        <v>0.78830000000005296</v>
      </c>
      <c r="I11" s="5" t="s">
        <v>4</v>
      </c>
      <c r="J11" s="5">
        <v>20273.671842657001</v>
      </c>
      <c r="K11" s="5" t="s">
        <v>29</v>
      </c>
      <c r="L11" s="5"/>
      <c r="M11" s="5" t="s">
        <v>22</v>
      </c>
      <c r="N11" s="5">
        <v>0.78830000000005296</v>
      </c>
      <c r="O11" s="5" t="s">
        <v>4</v>
      </c>
      <c r="P11" s="5">
        <v>20273.671842657001</v>
      </c>
      <c r="Q11" s="5" t="s">
        <v>29</v>
      </c>
      <c r="R11" s="5" t="s">
        <v>22</v>
      </c>
      <c r="S11" s="5"/>
      <c r="T11" s="5"/>
      <c r="U11" s="5" t="s">
        <v>4</v>
      </c>
      <c r="V11" s="5">
        <v>20273.671842657001</v>
      </c>
      <c r="W11" s="5" t="s">
        <v>29</v>
      </c>
      <c r="X11" s="5"/>
      <c r="Y11" s="5">
        <f t="shared" si="1"/>
        <v>20273.671842657001</v>
      </c>
    </row>
    <row r="12" spans="1:25" x14ac:dyDescent="0.25">
      <c r="A12" s="5"/>
      <c r="B12" s="5" t="s">
        <v>27</v>
      </c>
      <c r="C12" s="5" t="s">
        <v>28</v>
      </c>
      <c r="D12" s="5"/>
      <c r="E12" s="5"/>
      <c r="F12" s="5"/>
      <c r="G12" s="5" t="s">
        <v>23</v>
      </c>
      <c r="H12" s="5">
        <v>0.12511999999998999</v>
      </c>
      <c r="I12" s="5" t="s">
        <v>5</v>
      </c>
      <c r="J12" s="16">
        <v>524362703.20963401</v>
      </c>
      <c r="K12" s="5">
        <v>0.73583175464133299</v>
      </c>
      <c r="L12" s="5"/>
      <c r="M12" s="5" t="s">
        <v>23</v>
      </c>
      <c r="N12" s="5">
        <v>0.12511999999998999</v>
      </c>
      <c r="O12" s="5" t="s">
        <v>5</v>
      </c>
      <c r="P12" s="16">
        <v>524362703.20963401</v>
      </c>
      <c r="Q12" s="5">
        <v>0.73583175464133299</v>
      </c>
      <c r="R12" s="5" t="s">
        <v>23</v>
      </c>
      <c r="S12" s="5"/>
      <c r="T12" s="5"/>
      <c r="U12" s="5" t="s">
        <v>5</v>
      </c>
      <c r="V12" s="16">
        <v>524362703.20963401</v>
      </c>
      <c r="W12" s="5">
        <v>0.73583175464133299</v>
      </c>
      <c r="X12" s="5"/>
      <c r="Y12" s="16">
        <f t="shared" si="1"/>
        <v>524362703.20963401</v>
      </c>
    </row>
    <row r="13" spans="1:25" x14ac:dyDescent="0.25">
      <c r="A13" s="5"/>
      <c r="B13" s="5"/>
      <c r="C13" s="5"/>
      <c r="D13" s="5"/>
      <c r="E13" s="5"/>
      <c r="F13" s="5"/>
      <c r="G13" s="5" t="s">
        <v>24</v>
      </c>
      <c r="H13" s="5">
        <v>0</v>
      </c>
      <c r="I13" s="5" t="s">
        <v>11</v>
      </c>
      <c r="J13" s="6">
        <v>0.93760086532699005</v>
      </c>
      <c r="K13" s="5"/>
      <c r="L13" s="5"/>
      <c r="M13" s="5" t="s">
        <v>24</v>
      </c>
      <c r="N13" s="5">
        <v>0</v>
      </c>
      <c r="O13" s="5" t="s">
        <v>11</v>
      </c>
      <c r="P13" s="6">
        <v>0.93760086532699005</v>
      </c>
      <c r="Q13" s="5"/>
      <c r="R13" s="5" t="s">
        <v>24</v>
      </c>
      <c r="S13" s="5"/>
      <c r="T13" s="5"/>
      <c r="U13" s="5" t="s">
        <v>11</v>
      </c>
      <c r="V13" s="6">
        <v>0.93760086532699005</v>
      </c>
      <c r="W13" s="5"/>
      <c r="X13" s="5"/>
      <c r="Y13" s="6">
        <f t="shared" si="1"/>
        <v>0.93760086532698994</v>
      </c>
    </row>
    <row r="16" spans="1:25" x14ac:dyDescent="0.25">
      <c r="S16" s="9" t="s">
        <v>17</v>
      </c>
      <c r="T16" s="9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9" workbookViewId="0">
      <selection activeCell="L20" sqref="L20"/>
    </sheetView>
  </sheetViews>
  <sheetFormatPr defaultRowHeight="15" x14ac:dyDescent="0.25"/>
  <cols>
    <col min="2" max="2" width="13.7109375" customWidth="1"/>
    <col min="3" max="3" width="13" customWidth="1"/>
  </cols>
  <sheetData>
    <row r="1" spans="1:15" x14ac:dyDescent="0.25">
      <c r="A1" t="s">
        <v>10</v>
      </c>
      <c r="B1" t="s">
        <v>30</v>
      </c>
      <c r="C1" t="s">
        <v>1</v>
      </c>
      <c r="H1" t="s">
        <v>0</v>
      </c>
      <c r="I1">
        <v>1</v>
      </c>
      <c r="K1">
        <v>2</v>
      </c>
      <c r="M1">
        <v>3</v>
      </c>
      <c r="O1" t="s">
        <v>12</v>
      </c>
    </row>
    <row r="2" spans="1:15" x14ac:dyDescent="0.25">
      <c r="A2" s="2">
        <v>1</v>
      </c>
      <c r="B2" s="2" t="s">
        <v>31</v>
      </c>
      <c r="C2" s="2" t="s">
        <v>6</v>
      </c>
      <c r="D2" s="2" t="s">
        <v>7</v>
      </c>
      <c r="E2" s="2" t="s">
        <v>32</v>
      </c>
      <c r="F2" s="2">
        <v>1000</v>
      </c>
      <c r="G2" s="2"/>
      <c r="H2" s="2"/>
      <c r="I2" s="2" t="s">
        <v>4</v>
      </c>
      <c r="J2" s="2">
        <v>44630.704444552699</v>
      </c>
      <c r="K2" s="2" t="s">
        <v>4</v>
      </c>
      <c r="L2" s="2">
        <v>41561.387156003097</v>
      </c>
      <c r="M2" s="2" t="s">
        <v>4</v>
      </c>
      <c r="N2" s="2">
        <v>45399.998603344502</v>
      </c>
      <c r="O2" s="2">
        <f>(J2+L2+N2)/3</f>
        <v>43864.030067966763</v>
      </c>
    </row>
    <row r="3" spans="1:15" x14ac:dyDescent="0.25">
      <c r="A3" s="2"/>
      <c r="B3" s="2"/>
      <c r="C3" s="2"/>
      <c r="D3" s="2">
        <v>0.1</v>
      </c>
      <c r="E3" s="2" t="s">
        <v>33</v>
      </c>
      <c r="F3" s="2">
        <v>1E-4</v>
      </c>
      <c r="G3" s="2"/>
      <c r="H3" s="2"/>
      <c r="I3" s="2" t="s">
        <v>5</v>
      </c>
      <c r="J3" s="2">
        <v>2116645845.5583799</v>
      </c>
      <c r="K3" s="2" t="s">
        <v>5</v>
      </c>
      <c r="L3" s="2">
        <v>1749864743.70328</v>
      </c>
      <c r="M3" s="2" t="s">
        <v>5</v>
      </c>
      <c r="N3" s="2">
        <v>2095683041.1670101</v>
      </c>
      <c r="O3" s="2">
        <f t="shared" ref="O3:O16" si="0">(J3+L3+N3)/3</f>
        <v>1987397876.8095567</v>
      </c>
    </row>
    <row r="4" spans="1:15" x14ac:dyDescent="0.25">
      <c r="A4" s="2"/>
      <c r="B4" s="2"/>
      <c r="C4" s="2"/>
      <c r="D4" s="2">
        <v>1</v>
      </c>
      <c r="E4" s="2" t="s">
        <v>3</v>
      </c>
      <c r="F4" s="2">
        <v>40000</v>
      </c>
      <c r="G4" s="2"/>
      <c r="H4" s="2"/>
      <c r="I4" s="2" t="s">
        <v>11</v>
      </c>
      <c r="J4" s="7">
        <v>2.2326850743264299</v>
      </c>
      <c r="K4" s="2" t="s">
        <v>11</v>
      </c>
      <c r="L4" s="7">
        <v>1.9732252233292</v>
      </c>
      <c r="M4" s="2" t="s">
        <v>11</v>
      </c>
      <c r="N4" s="7">
        <v>2.1077528009863098</v>
      </c>
      <c r="O4" s="7">
        <f t="shared" si="0"/>
        <v>2.1045543662139798</v>
      </c>
    </row>
    <row r="5" spans="1:15" x14ac:dyDescent="0.25">
      <c r="A5" s="2"/>
      <c r="B5" s="2"/>
      <c r="C5" s="2"/>
      <c r="D5" s="2"/>
      <c r="E5" s="2" t="s">
        <v>9</v>
      </c>
      <c r="F5" s="2">
        <v>-40000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5">
        <v>2</v>
      </c>
      <c r="B6" s="5" t="s">
        <v>31</v>
      </c>
      <c r="C6" s="5" t="s">
        <v>6</v>
      </c>
      <c r="D6" s="5" t="s">
        <v>13</v>
      </c>
      <c r="E6" s="5" t="s">
        <v>32</v>
      </c>
      <c r="F6" s="5">
        <v>1000</v>
      </c>
      <c r="G6" s="5"/>
      <c r="H6" s="5"/>
      <c r="I6" s="5" t="s">
        <v>4</v>
      </c>
      <c r="J6" s="5">
        <v>73370.166495214406</v>
      </c>
      <c r="K6" s="5" t="s">
        <v>4</v>
      </c>
      <c r="L6" s="5">
        <v>77577.180303244895</v>
      </c>
      <c r="M6" s="5" t="s">
        <v>4</v>
      </c>
      <c r="N6" s="5">
        <v>79312.271812075007</v>
      </c>
      <c r="O6" s="5">
        <f t="shared" si="0"/>
        <v>76753.206203511436</v>
      </c>
    </row>
    <row r="7" spans="1:15" x14ac:dyDescent="0.25">
      <c r="A7" s="5"/>
      <c r="B7" s="5"/>
      <c r="C7" s="5"/>
      <c r="D7" s="5">
        <v>0.5</v>
      </c>
      <c r="E7" s="5" t="s">
        <v>33</v>
      </c>
      <c r="F7" s="5">
        <v>1E-4</v>
      </c>
      <c r="G7" s="5"/>
      <c r="H7" s="5"/>
      <c r="I7" s="5" t="s">
        <v>5</v>
      </c>
      <c r="J7" s="5">
        <v>5890349704.2715101</v>
      </c>
      <c r="K7" s="5" t="s">
        <v>5</v>
      </c>
      <c r="L7" s="5">
        <v>6598609851.37889</v>
      </c>
      <c r="M7" s="5" t="s">
        <v>5</v>
      </c>
      <c r="N7" s="5">
        <v>6875660415.6274996</v>
      </c>
      <c r="O7" s="5">
        <f t="shared" si="0"/>
        <v>6454873323.7593002</v>
      </c>
    </row>
    <row r="8" spans="1:15" x14ac:dyDescent="0.25">
      <c r="A8" s="5"/>
      <c r="B8" s="5"/>
      <c r="C8" s="5"/>
      <c r="D8" s="5">
        <v>0.3</v>
      </c>
      <c r="E8" s="5" t="s">
        <v>3</v>
      </c>
      <c r="F8" s="5">
        <v>40000</v>
      </c>
      <c r="G8" s="5"/>
      <c r="H8" s="5"/>
      <c r="I8" s="5" t="s">
        <v>11</v>
      </c>
      <c r="J8" s="6">
        <v>3.0256445475853502</v>
      </c>
      <c r="K8" s="5" t="s">
        <v>11</v>
      </c>
      <c r="L8" s="6">
        <v>3.1911439092657901</v>
      </c>
      <c r="M8" s="5" t="s">
        <v>11</v>
      </c>
      <c r="N8" s="6">
        <v>3.2746785073554499</v>
      </c>
      <c r="O8" s="6">
        <f t="shared" si="0"/>
        <v>3.163822321402197</v>
      </c>
    </row>
    <row r="9" spans="1:15" x14ac:dyDescent="0.25">
      <c r="A9" s="5"/>
      <c r="B9" s="5"/>
      <c r="C9" s="5"/>
      <c r="D9" s="5"/>
      <c r="E9" s="5" t="s">
        <v>9</v>
      </c>
      <c r="F9" s="5">
        <v>-40000</v>
      </c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2">
        <v>3</v>
      </c>
      <c r="B10" s="2" t="s">
        <v>34</v>
      </c>
      <c r="C10" s="2" t="s">
        <v>6</v>
      </c>
      <c r="D10" s="2" t="s">
        <v>7</v>
      </c>
      <c r="E10" s="2" t="s">
        <v>32</v>
      </c>
      <c r="F10" s="2">
        <v>1000</v>
      </c>
      <c r="G10" s="2"/>
      <c r="H10" s="2"/>
      <c r="I10" s="2" t="s">
        <v>4</v>
      </c>
      <c r="J10" s="2">
        <v>11514.122680565901</v>
      </c>
      <c r="K10" s="2" t="s">
        <v>4</v>
      </c>
      <c r="L10" s="2">
        <v>9750.5813869154499</v>
      </c>
      <c r="M10" s="2" t="s">
        <v>4</v>
      </c>
      <c r="N10" s="2">
        <v>8574.1982699750897</v>
      </c>
      <c r="O10" s="2">
        <f t="shared" si="0"/>
        <v>9946.3007791521468</v>
      </c>
    </row>
    <row r="11" spans="1:15" x14ac:dyDescent="0.25">
      <c r="A11" s="2"/>
      <c r="B11" s="2"/>
      <c r="C11" s="2"/>
      <c r="D11" s="2">
        <v>0.1</v>
      </c>
      <c r="E11" s="2" t="s">
        <v>33</v>
      </c>
      <c r="F11" s="2">
        <v>1E-4</v>
      </c>
      <c r="G11" s="2"/>
      <c r="H11" s="2"/>
      <c r="I11" s="2" t="s">
        <v>5</v>
      </c>
      <c r="J11" s="2">
        <v>276051017.21663803</v>
      </c>
      <c r="K11" s="2" t="s">
        <v>5</v>
      </c>
      <c r="L11" s="2">
        <v>186159847.631614</v>
      </c>
      <c r="M11" s="2" t="s">
        <v>5</v>
      </c>
      <c r="N11" s="2">
        <v>142823386.58143601</v>
      </c>
      <c r="O11" s="2">
        <f t="shared" si="0"/>
        <v>201678083.80989602</v>
      </c>
    </row>
    <row r="12" spans="1:15" x14ac:dyDescent="0.25">
      <c r="A12" s="2"/>
      <c r="B12" s="2"/>
      <c r="C12" s="2"/>
      <c r="D12" s="2">
        <v>1</v>
      </c>
      <c r="E12" s="2" t="s">
        <v>3</v>
      </c>
      <c r="F12" s="2">
        <v>15000</v>
      </c>
      <c r="G12" s="2"/>
      <c r="H12" s="2"/>
      <c r="I12" s="2" t="s">
        <v>11</v>
      </c>
      <c r="J12" s="7">
        <v>0.320354178773812</v>
      </c>
      <c r="K12" s="2" t="s">
        <v>11</v>
      </c>
      <c r="L12" s="7">
        <v>0.280441745421255</v>
      </c>
      <c r="M12" s="2" t="s">
        <v>11</v>
      </c>
      <c r="N12" s="7">
        <v>0.249891940634135</v>
      </c>
      <c r="O12" s="7">
        <f t="shared" si="0"/>
        <v>0.283562621609734</v>
      </c>
    </row>
    <row r="13" spans="1:15" x14ac:dyDescent="0.25">
      <c r="A13" s="2"/>
      <c r="B13" s="2"/>
      <c r="C13" s="2"/>
      <c r="D13" s="2"/>
      <c r="E13" s="2" t="s">
        <v>9</v>
      </c>
      <c r="F13" s="2">
        <v>-10000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12">
        <v>4</v>
      </c>
      <c r="B14" s="12" t="s">
        <v>34</v>
      </c>
      <c r="C14" s="12" t="s">
        <v>6</v>
      </c>
      <c r="D14" s="12" t="s">
        <v>13</v>
      </c>
      <c r="E14" s="12" t="s">
        <v>32</v>
      </c>
      <c r="F14" s="12">
        <v>1000</v>
      </c>
      <c r="G14" s="12"/>
      <c r="H14" s="12"/>
      <c r="I14" s="12" t="s">
        <v>4</v>
      </c>
      <c r="J14" s="12">
        <v>10478.962241317</v>
      </c>
      <c r="K14" s="12" t="s">
        <v>4</v>
      </c>
      <c r="L14" s="12">
        <v>10957.723839619301</v>
      </c>
      <c r="M14" s="12" t="s">
        <v>4</v>
      </c>
      <c r="N14" s="12">
        <v>9806.6318888766691</v>
      </c>
      <c r="O14" s="5">
        <f t="shared" si="0"/>
        <v>10414.43932327099</v>
      </c>
    </row>
    <row r="15" spans="1:15" x14ac:dyDescent="0.25">
      <c r="A15" s="12"/>
      <c r="B15" s="12"/>
      <c r="C15" s="12"/>
      <c r="D15" s="12">
        <v>0.5</v>
      </c>
      <c r="E15" s="12" t="s">
        <v>33</v>
      </c>
      <c r="F15" s="12">
        <v>1E-4</v>
      </c>
      <c r="G15" s="12"/>
      <c r="H15" s="12"/>
      <c r="I15" s="12" t="s">
        <v>5</v>
      </c>
      <c r="J15" s="12">
        <v>187994086.47645</v>
      </c>
      <c r="K15" s="12" t="s">
        <v>5</v>
      </c>
      <c r="L15" s="12">
        <v>213521143.076951</v>
      </c>
      <c r="M15" s="12" t="s">
        <v>5</v>
      </c>
      <c r="N15" s="12">
        <v>162746378.14201599</v>
      </c>
      <c r="O15" s="5">
        <f t="shared" si="0"/>
        <v>188087202.56513897</v>
      </c>
    </row>
    <row r="16" spans="1:15" x14ac:dyDescent="0.25">
      <c r="A16" s="12"/>
      <c r="B16" s="12"/>
      <c r="C16" s="12"/>
      <c r="D16" s="12">
        <v>0.3</v>
      </c>
      <c r="E16" s="12" t="s">
        <v>3</v>
      </c>
      <c r="F16" s="12">
        <v>15000</v>
      </c>
      <c r="G16" s="12"/>
      <c r="H16" s="12"/>
      <c r="I16" s="12" t="s">
        <v>11</v>
      </c>
      <c r="J16" s="14">
        <v>0.32183471802910302</v>
      </c>
      <c r="K16" s="12" t="s">
        <v>11</v>
      </c>
      <c r="L16" s="14">
        <v>0.32967309555392699</v>
      </c>
      <c r="M16" s="12" t="s">
        <v>11</v>
      </c>
      <c r="N16" s="14">
        <v>0.303743236607947</v>
      </c>
      <c r="O16" s="6">
        <f t="shared" si="0"/>
        <v>0.31841701673032569</v>
      </c>
    </row>
    <row r="17" spans="1:15" x14ac:dyDescent="0.25">
      <c r="A17" s="13"/>
      <c r="B17" s="13"/>
      <c r="C17" s="13"/>
      <c r="D17" s="13"/>
      <c r="E17" s="13" t="s">
        <v>9</v>
      </c>
      <c r="F17" s="13">
        <v>-10000</v>
      </c>
      <c r="G17" s="13"/>
      <c r="H17" s="13"/>
      <c r="I17" s="13"/>
      <c r="J17" s="13"/>
      <c r="K17" s="13"/>
      <c r="L17" s="13"/>
      <c r="M17" s="13"/>
      <c r="N17" s="13"/>
      <c r="O17" s="5"/>
    </row>
    <row r="20" spans="1:15" x14ac:dyDescent="0.25">
      <c r="J20" s="9" t="s">
        <v>17</v>
      </c>
      <c r="K20" s="9"/>
      <c r="L20" s="9">
        <v>5</v>
      </c>
    </row>
    <row r="21" spans="1:15" x14ac:dyDescent="0.25">
      <c r="A21" s="2">
        <v>5</v>
      </c>
      <c r="B21" s="2" t="s">
        <v>35</v>
      </c>
      <c r="C21" s="2" t="s">
        <v>6</v>
      </c>
      <c r="D21" s="2" t="s">
        <v>7</v>
      </c>
      <c r="E21" s="2" t="s">
        <v>32</v>
      </c>
      <c r="F21" s="2">
        <v>1000</v>
      </c>
      <c r="G21" s="2"/>
      <c r="H21" s="2"/>
      <c r="I21" s="2" t="s">
        <v>4</v>
      </c>
      <c r="J21" s="2">
        <v>3490.9954464488901</v>
      </c>
      <c r="K21" s="2" t="s">
        <v>4</v>
      </c>
      <c r="L21" s="2">
        <v>4439.7361010191198</v>
      </c>
      <c r="M21" s="2" t="s">
        <v>4</v>
      </c>
      <c r="N21" s="2">
        <v>3520.9221615302599</v>
      </c>
      <c r="O21" s="2">
        <f t="shared" ref="O21:O23" si="1">(J21+L21+N21)/3</f>
        <v>3817.2179029994236</v>
      </c>
    </row>
    <row r="22" spans="1:15" x14ac:dyDescent="0.25">
      <c r="A22" s="2"/>
      <c r="B22" s="2"/>
      <c r="C22" s="2"/>
      <c r="D22" s="2">
        <v>0.1</v>
      </c>
      <c r="E22" s="2" t="s">
        <v>33</v>
      </c>
      <c r="F22" s="2">
        <v>1E-4</v>
      </c>
      <c r="G22" s="2"/>
      <c r="H22" s="2"/>
      <c r="I22" s="2" t="s">
        <v>5</v>
      </c>
      <c r="J22" s="2">
        <v>16866989.118566699</v>
      </c>
      <c r="K22" s="2" t="s">
        <v>5</v>
      </c>
      <c r="L22" s="2">
        <v>25970635.378346398</v>
      </c>
      <c r="M22" s="2" t="s">
        <v>5</v>
      </c>
      <c r="N22" s="2">
        <v>17572819.124483299</v>
      </c>
      <c r="O22" s="2">
        <f t="shared" si="1"/>
        <v>20136814.540465463</v>
      </c>
    </row>
    <row r="23" spans="1:15" x14ac:dyDescent="0.25">
      <c r="A23" s="2"/>
      <c r="B23" s="2"/>
      <c r="C23" s="2"/>
      <c r="D23" s="2">
        <v>1</v>
      </c>
      <c r="E23" s="2" t="s">
        <v>3</v>
      </c>
      <c r="F23" s="2">
        <v>8000</v>
      </c>
      <c r="G23" s="2"/>
      <c r="H23" s="2"/>
      <c r="I23" s="2" t="s">
        <v>11</v>
      </c>
      <c r="J23" s="7">
        <v>0.174941538157387</v>
      </c>
      <c r="K23" s="2" t="s">
        <v>11</v>
      </c>
      <c r="L23" s="7">
        <v>0.19412111006048999</v>
      </c>
      <c r="M23" s="2" t="s">
        <v>11</v>
      </c>
      <c r="N23" s="7">
        <v>0.174048893773281</v>
      </c>
      <c r="O23" s="7">
        <f t="shared" si="1"/>
        <v>0.18103718066371932</v>
      </c>
    </row>
    <row r="24" spans="1:15" x14ac:dyDescent="0.25">
      <c r="A24" s="2"/>
      <c r="B24" s="2"/>
      <c r="C24" s="2"/>
      <c r="D24" s="2"/>
      <c r="E24" s="2" t="s">
        <v>9</v>
      </c>
      <c r="F24" s="2">
        <v>-6000</v>
      </c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5">
      <c r="A25" s="5">
        <v>6</v>
      </c>
      <c r="B25" s="5" t="s">
        <v>35</v>
      </c>
      <c r="C25" s="5" t="s">
        <v>6</v>
      </c>
      <c r="D25" s="5" t="s">
        <v>13</v>
      </c>
      <c r="E25" s="5" t="s">
        <v>32</v>
      </c>
      <c r="F25" s="5">
        <v>1000</v>
      </c>
      <c r="G25" s="5"/>
      <c r="H25" s="5"/>
      <c r="I25" s="5" t="s">
        <v>4</v>
      </c>
      <c r="J25" s="5">
        <v>6462.0139144045897</v>
      </c>
      <c r="K25" s="5" t="s">
        <v>4</v>
      </c>
      <c r="L25" s="5">
        <v>10728.088020712201</v>
      </c>
      <c r="M25" s="5" t="s">
        <v>4</v>
      </c>
      <c r="N25" s="5">
        <v>11409.4869574483</v>
      </c>
      <c r="O25" s="5">
        <f t="shared" ref="O25:O27" si="2">(J25+L25+N25)/3</f>
        <v>9533.1962975216975</v>
      </c>
    </row>
    <row r="26" spans="1:15" x14ac:dyDescent="0.25">
      <c r="A26" s="5"/>
      <c r="B26" s="5"/>
      <c r="C26" s="5"/>
      <c r="D26" s="5">
        <v>0.5</v>
      </c>
      <c r="E26" s="5" t="s">
        <v>33</v>
      </c>
      <c r="F26" s="5">
        <v>1E-4</v>
      </c>
      <c r="G26" s="5"/>
      <c r="H26" s="5"/>
      <c r="I26" s="5" t="s">
        <v>5</v>
      </c>
      <c r="J26" s="5">
        <v>68277555.816861302</v>
      </c>
      <c r="K26" s="5" t="s">
        <v>5</v>
      </c>
      <c r="L26" s="5">
        <v>219007617.88981101</v>
      </c>
      <c r="M26" s="5" t="s">
        <v>5</v>
      </c>
      <c r="N26" s="5">
        <v>260608091.396034</v>
      </c>
      <c r="O26" s="5">
        <f t="shared" si="2"/>
        <v>182631088.36756876</v>
      </c>
    </row>
    <row r="27" spans="1:15" x14ac:dyDescent="0.25">
      <c r="A27" s="5"/>
      <c r="B27" s="5"/>
      <c r="C27" s="5"/>
      <c r="D27" s="5">
        <v>0.3</v>
      </c>
      <c r="E27" s="5" t="s">
        <v>3</v>
      </c>
      <c r="F27" s="5">
        <v>8000</v>
      </c>
      <c r="G27" s="5"/>
      <c r="H27" s="5"/>
      <c r="I27" s="5" t="s">
        <v>11</v>
      </c>
      <c r="J27" s="6">
        <v>0.26511168319491502</v>
      </c>
      <c r="K27" s="5" t="s">
        <v>11</v>
      </c>
      <c r="L27" s="6">
        <v>0.37039150183332897</v>
      </c>
      <c r="M27" s="5" t="s">
        <v>11</v>
      </c>
      <c r="N27" s="6">
        <v>0.38265532912731698</v>
      </c>
      <c r="O27" s="6">
        <f t="shared" si="2"/>
        <v>0.33938617138518695</v>
      </c>
    </row>
    <row r="28" spans="1:15" x14ac:dyDescent="0.25">
      <c r="A28" s="5"/>
      <c r="B28" s="5"/>
      <c r="C28" s="5"/>
      <c r="D28" s="5"/>
      <c r="E28" s="5" t="s">
        <v>9</v>
      </c>
      <c r="F28" s="5">
        <v>-6000</v>
      </c>
      <c r="G28" s="5"/>
      <c r="H28" s="5"/>
      <c r="I28" s="5"/>
      <c r="J28" s="5"/>
      <c r="K28" s="5"/>
      <c r="L28" s="5"/>
      <c r="M28" s="5"/>
      <c r="N28" s="5"/>
      <c r="O2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 Neuron</vt:lpstr>
      <vt:lpstr>Smooth</vt:lpstr>
      <vt:lpstr>Preprocessing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2012-12-14T04:00:16Z</dcterms:modified>
</cp:coreProperties>
</file>