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ind Neuron" sheetId="1" r:id="rId1"/>
    <sheet name="Smooth" sheetId="2" r:id="rId2"/>
    <sheet name="Preprocessing" sheetId="3" r:id="rId3"/>
  </sheets>
  <calcPr calcId="144525"/>
</workbook>
</file>

<file path=xl/calcChain.xml><?xml version="1.0" encoding="utf-8"?>
<calcChain xmlns="http://schemas.openxmlformats.org/spreadsheetml/2006/main">
  <c r="O4" i="3" l="1"/>
  <c r="O3" i="3"/>
  <c r="O6" i="3"/>
  <c r="O7" i="3"/>
  <c r="O8" i="3"/>
  <c r="O10" i="3"/>
  <c r="O11" i="3"/>
  <c r="O12" i="3"/>
  <c r="O14" i="3"/>
  <c r="O15" i="3"/>
  <c r="O16" i="3"/>
  <c r="O2" i="3"/>
  <c r="X5" i="2"/>
  <c r="X6" i="2"/>
  <c r="X7" i="2"/>
  <c r="X8" i="2"/>
  <c r="X9" i="2"/>
  <c r="X10" i="2"/>
  <c r="X11" i="2"/>
  <c r="X12" i="2"/>
  <c r="X13" i="2"/>
  <c r="X3" i="2"/>
  <c r="X4" i="2"/>
  <c r="X2" i="2"/>
  <c r="P16" i="1"/>
  <c r="P15" i="1"/>
  <c r="P14" i="1"/>
  <c r="P12" i="1"/>
  <c r="P11" i="1"/>
  <c r="P10" i="1"/>
  <c r="P8" i="1"/>
  <c r="P7" i="1"/>
  <c r="P6" i="1"/>
  <c r="P4" i="1"/>
  <c r="P3" i="1"/>
  <c r="P2" i="1"/>
</calcChain>
</file>

<file path=xl/sharedStrings.xml><?xml version="1.0" encoding="utf-8"?>
<sst xmlns="http://schemas.openxmlformats.org/spreadsheetml/2006/main" count="257" uniqueCount="35">
  <si>
    <t>Times</t>
  </si>
  <si>
    <t>Neuron</t>
  </si>
  <si>
    <t>Epoches</t>
  </si>
  <si>
    <t>Max</t>
  </si>
  <si>
    <t>MAE</t>
  </si>
  <si>
    <t>MSE</t>
  </si>
  <si>
    <t>Algorithms</t>
  </si>
  <si>
    <t>RPROP</t>
  </si>
  <si>
    <t>Erros</t>
  </si>
  <si>
    <t>Min</t>
  </si>
  <si>
    <t>Case</t>
  </si>
  <si>
    <t>MAPE</t>
  </si>
  <si>
    <t>Mean</t>
  </si>
  <si>
    <t>BP</t>
  </si>
  <si>
    <t>Learning rate</t>
  </si>
  <si>
    <t>Momentum</t>
  </si>
  <si>
    <t>Default</t>
  </si>
  <si>
    <t>Cấu hình tốt nhất</t>
  </si>
  <si>
    <t>Use</t>
  </si>
  <si>
    <t>R</t>
  </si>
  <si>
    <t>Model</t>
  </si>
  <si>
    <t>Mul</t>
  </si>
  <si>
    <t>Alpha</t>
  </si>
  <si>
    <t>Beta</t>
  </si>
  <si>
    <t>Gamma</t>
  </si>
  <si>
    <t>Add</t>
  </si>
  <si>
    <t>B + S</t>
  </si>
  <si>
    <t>Step</t>
  </si>
  <si>
    <t>0.1 - 0.00001</t>
  </si>
  <si>
    <t>Weight</t>
  </si>
  <si>
    <t>Preprocessing</t>
  </si>
  <si>
    <t>Epochs</t>
  </si>
  <si>
    <t>Error</t>
  </si>
  <si>
    <t>SDIFF-DIFF</t>
  </si>
  <si>
    <t>SADJ-DETREND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</si>
</sst>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0" fontId="0" fillId="2" borderId="0" xfId="0" applyNumberFormat="1" applyFill="1"/>
    <xf numFmtId="10" fontId="0" fillId="0" borderId="0" xfId="0" applyNumberFormat="1"/>
    <xf numFmtId="0" fontId="0" fillId="4" borderId="0" xfId="0" applyFill="1"/>
    <xf numFmtId="10" fontId="0" fillId="4" borderId="0" xfId="0" applyNumberFormat="1" applyFill="1"/>
    <xf numFmtId="1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Border="1"/>
    <xf numFmtId="0" fontId="0" fillId="4" borderId="1" xfId="0" applyFill="1" applyBorder="1"/>
    <xf numFmtId="10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B1" workbookViewId="0">
      <selection activeCell="G18" sqref="G18"/>
    </sheetView>
  </sheetViews>
  <sheetFormatPr defaultRowHeight="15" x14ac:dyDescent="0.25"/>
  <cols>
    <col min="5" max="5" width="14.28515625" customWidth="1"/>
    <col min="10" max="10" width="14.85546875" customWidth="1"/>
    <col min="12" max="12" width="19.5703125" customWidth="1"/>
    <col min="14" max="14" width="13.7109375" customWidth="1"/>
    <col min="16" max="16" width="19.140625" customWidth="1"/>
  </cols>
  <sheetData>
    <row r="1" spans="1:16" x14ac:dyDescent="0.25">
      <c r="A1" t="s">
        <v>10</v>
      </c>
      <c r="C1" t="s">
        <v>1</v>
      </c>
      <c r="H1" t="s">
        <v>0</v>
      </c>
      <c r="I1" s="1">
        <v>1</v>
      </c>
      <c r="J1" s="1"/>
      <c r="K1">
        <v>2</v>
      </c>
      <c r="M1" s="1">
        <v>3</v>
      </c>
      <c r="N1" s="1"/>
      <c r="O1" t="s">
        <v>12</v>
      </c>
    </row>
    <row r="2" spans="1:16" x14ac:dyDescent="0.25">
      <c r="A2" s="1">
        <v>1</v>
      </c>
      <c r="B2" s="1"/>
      <c r="C2" s="1" t="s">
        <v>2</v>
      </c>
      <c r="D2" s="1">
        <v>1000</v>
      </c>
      <c r="E2" s="1" t="s">
        <v>6</v>
      </c>
      <c r="F2" s="1" t="s">
        <v>7</v>
      </c>
      <c r="I2" s="2" t="s">
        <v>4</v>
      </c>
      <c r="J2" s="2">
        <v>240.935071060014</v>
      </c>
      <c r="K2" s="2" t="s">
        <v>4</v>
      </c>
      <c r="L2" s="2">
        <v>245.900373745905</v>
      </c>
      <c r="M2" s="2" t="s">
        <v>4</v>
      </c>
      <c r="N2" s="2">
        <v>231.41788994238701</v>
      </c>
      <c r="O2" s="2" t="s">
        <v>4</v>
      </c>
      <c r="P2" s="2">
        <f xml:space="preserve"> (J2+L2+N2)/3</f>
        <v>239.41777824943532</v>
      </c>
    </row>
    <row r="3" spans="1:16" x14ac:dyDescent="0.25">
      <c r="A3" s="1"/>
      <c r="B3" s="1"/>
      <c r="C3" s="1" t="s">
        <v>8</v>
      </c>
      <c r="D3" s="1">
        <v>1E-3</v>
      </c>
      <c r="E3" s="1" t="s">
        <v>16</v>
      </c>
      <c r="F3" s="1">
        <v>0.1</v>
      </c>
      <c r="I3" s="2" t="s">
        <v>5</v>
      </c>
      <c r="J3" s="2">
        <v>78067.481009915005</v>
      </c>
      <c r="K3" s="2" t="s">
        <v>5</v>
      </c>
      <c r="L3" s="2">
        <v>85544.300692773104</v>
      </c>
      <c r="M3" s="2" t="s">
        <v>5</v>
      </c>
      <c r="N3" s="2">
        <v>74691.416144771196</v>
      </c>
      <c r="O3" s="2" t="s">
        <v>5</v>
      </c>
      <c r="P3" s="2">
        <f t="shared" ref="P3" si="0" xml:space="preserve"> (J3+L3+N3)/3</f>
        <v>79434.399282486425</v>
      </c>
    </row>
    <row r="4" spans="1:16" x14ac:dyDescent="0.25">
      <c r="A4" s="1"/>
      <c r="B4" s="1"/>
      <c r="C4" s="1" t="s">
        <v>3</v>
      </c>
      <c r="D4" s="1">
        <v>1500</v>
      </c>
      <c r="E4" s="1" t="s">
        <v>3</v>
      </c>
      <c r="F4" s="1">
        <v>1</v>
      </c>
      <c r="I4" s="2" t="s">
        <v>11</v>
      </c>
      <c r="J4" s="7">
        <v>0.37237445608907799</v>
      </c>
      <c r="K4" s="2" t="s">
        <v>11</v>
      </c>
      <c r="L4" s="7">
        <v>0.41415065164883802</v>
      </c>
      <c r="M4" s="2" t="s">
        <v>11</v>
      </c>
      <c r="N4" s="7">
        <v>0.34523967070053901</v>
      </c>
      <c r="O4" s="2" t="s">
        <v>11</v>
      </c>
      <c r="P4" s="7">
        <f xml:space="preserve"> (J4+L4+N4)/3</f>
        <v>0.37725492614615169</v>
      </c>
    </row>
    <row r="5" spans="1:16" x14ac:dyDescent="0.25">
      <c r="A5" s="1"/>
      <c r="B5" s="1"/>
      <c r="C5" s="1" t="s">
        <v>9</v>
      </c>
      <c r="D5" s="1">
        <v>0</v>
      </c>
      <c r="E5" s="1"/>
      <c r="F5" s="1"/>
    </row>
    <row r="6" spans="1:16" x14ac:dyDescent="0.25">
      <c r="A6" s="5">
        <v>2</v>
      </c>
      <c r="B6" s="5"/>
      <c r="C6" s="5" t="s">
        <v>2</v>
      </c>
      <c r="D6" s="5">
        <v>1500</v>
      </c>
      <c r="E6" s="5" t="s">
        <v>6</v>
      </c>
      <c r="F6" s="5" t="s">
        <v>7</v>
      </c>
      <c r="I6" s="5" t="s">
        <v>4</v>
      </c>
      <c r="J6" s="5">
        <v>240.54581201026201</v>
      </c>
      <c r="K6" s="5" t="s">
        <v>4</v>
      </c>
      <c r="L6" s="5">
        <v>239.28937923072399</v>
      </c>
      <c r="M6" s="5" t="s">
        <v>4</v>
      </c>
      <c r="N6" s="5">
        <v>240.49975794456</v>
      </c>
      <c r="O6" s="5" t="s">
        <v>5</v>
      </c>
      <c r="P6" s="5">
        <f xml:space="preserve"> (J6+L6+N6)/3</f>
        <v>240.11164972851532</v>
      </c>
    </row>
    <row r="7" spans="1:16" x14ac:dyDescent="0.25">
      <c r="A7" s="5"/>
      <c r="B7" s="5"/>
      <c r="C7" s="5" t="s">
        <v>8</v>
      </c>
      <c r="D7" s="5">
        <v>1E-3</v>
      </c>
      <c r="E7" s="5" t="s">
        <v>16</v>
      </c>
      <c r="F7" s="5">
        <v>0.1</v>
      </c>
      <c r="I7" s="5" t="s">
        <v>5</v>
      </c>
      <c r="J7" s="5">
        <v>79245.240382587697</v>
      </c>
      <c r="K7" s="5" t="s">
        <v>5</v>
      </c>
      <c r="L7" s="5">
        <v>82450.740928792497</v>
      </c>
      <c r="M7" s="5" t="s">
        <v>5</v>
      </c>
      <c r="N7" s="5">
        <v>79024.426791177801</v>
      </c>
      <c r="O7" s="5" t="s">
        <v>4</v>
      </c>
      <c r="P7" s="5">
        <f t="shared" ref="P7" si="1" xml:space="preserve"> (J7+L7+N7)/3</f>
        <v>80240.136034185998</v>
      </c>
    </row>
    <row r="8" spans="1:16" x14ac:dyDescent="0.25">
      <c r="A8" s="5"/>
      <c r="B8" s="5"/>
      <c r="C8" s="5" t="s">
        <v>3</v>
      </c>
      <c r="D8" s="5">
        <v>1500</v>
      </c>
      <c r="E8" s="5" t="s">
        <v>3</v>
      </c>
      <c r="F8" s="5">
        <v>1</v>
      </c>
      <c r="I8" s="5" t="s">
        <v>11</v>
      </c>
      <c r="J8" s="6">
        <v>0.38292789579917003</v>
      </c>
      <c r="K8" s="5" t="s">
        <v>11</v>
      </c>
      <c r="L8" s="6">
        <v>0.40229386022431202</v>
      </c>
      <c r="M8" s="5" t="s">
        <v>11</v>
      </c>
      <c r="N8" s="6">
        <v>0.37464708686876502</v>
      </c>
      <c r="O8" s="5" t="s">
        <v>11</v>
      </c>
      <c r="P8" s="6">
        <f xml:space="preserve"> (J8+L8+N8)/3</f>
        <v>0.386622947630749</v>
      </c>
    </row>
    <row r="9" spans="1:16" x14ac:dyDescent="0.25">
      <c r="A9" s="5"/>
      <c r="B9" s="5"/>
      <c r="C9" s="5" t="s">
        <v>9</v>
      </c>
      <c r="D9" s="5">
        <v>0</v>
      </c>
      <c r="E9" s="5"/>
      <c r="F9" s="5"/>
    </row>
    <row r="10" spans="1:16" x14ac:dyDescent="0.25">
      <c r="A10" s="1">
        <v>3</v>
      </c>
      <c r="B10" s="1"/>
      <c r="C10" s="1" t="s">
        <v>2</v>
      </c>
      <c r="D10" s="1">
        <v>1000</v>
      </c>
      <c r="E10" s="1" t="s">
        <v>6</v>
      </c>
      <c r="F10" s="1" t="s">
        <v>13</v>
      </c>
      <c r="I10" s="2" t="s">
        <v>4</v>
      </c>
      <c r="J10" s="2">
        <v>287.923741810791</v>
      </c>
      <c r="K10" s="2" t="s">
        <v>5</v>
      </c>
      <c r="L10" s="2">
        <v>266.12874331828999</v>
      </c>
      <c r="M10" s="2" t="s">
        <v>4</v>
      </c>
      <c r="N10" s="2">
        <v>285.83640255095003</v>
      </c>
      <c r="O10" s="2" t="s">
        <v>4</v>
      </c>
      <c r="P10" s="2">
        <f xml:space="preserve"> (J10+L10+N10)/3</f>
        <v>279.96296256001034</v>
      </c>
    </row>
    <row r="11" spans="1:16" x14ac:dyDescent="0.25">
      <c r="A11" s="1"/>
      <c r="B11" s="1"/>
      <c r="C11" s="1" t="s">
        <v>8</v>
      </c>
      <c r="D11" s="1">
        <v>1E-3</v>
      </c>
      <c r="E11" s="1" t="s">
        <v>14</v>
      </c>
      <c r="F11" s="1">
        <v>0.5</v>
      </c>
      <c r="I11" s="2" t="s">
        <v>5</v>
      </c>
      <c r="J11" s="2">
        <v>104003.018720031</v>
      </c>
      <c r="K11" s="2" t="s">
        <v>4</v>
      </c>
      <c r="L11" s="2">
        <v>94401.229843134395</v>
      </c>
      <c r="M11" s="2" t="s">
        <v>5</v>
      </c>
      <c r="N11" s="2">
        <v>100019.86526059201</v>
      </c>
      <c r="O11" s="2" t="s">
        <v>5</v>
      </c>
      <c r="P11" s="2">
        <f t="shared" ref="P11" si="2" xml:space="preserve"> (J11+L11+N11)/3</f>
        <v>99474.704607919135</v>
      </c>
    </row>
    <row r="12" spans="1:16" x14ac:dyDescent="0.25">
      <c r="A12" s="1"/>
      <c r="B12" s="1"/>
      <c r="C12" s="1" t="s">
        <v>3</v>
      </c>
      <c r="D12" s="1">
        <v>1500</v>
      </c>
      <c r="E12" s="1" t="s">
        <v>15</v>
      </c>
      <c r="F12" s="1">
        <v>0.3</v>
      </c>
      <c r="I12" s="2" t="s">
        <v>11</v>
      </c>
      <c r="J12" s="7">
        <v>0.55416171939895598</v>
      </c>
      <c r="K12" s="2" t="s">
        <v>11</v>
      </c>
      <c r="L12" s="7">
        <v>0.50624999624450695</v>
      </c>
      <c r="M12" s="2" t="s">
        <v>11</v>
      </c>
      <c r="N12" s="7">
        <v>0.54886878685192297</v>
      </c>
      <c r="O12" s="2" t="s">
        <v>11</v>
      </c>
      <c r="P12" s="7">
        <f xml:space="preserve"> (J12+L12+N12)/3</f>
        <v>0.5364268341651286</v>
      </c>
    </row>
    <row r="13" spans="1:16" x14ac:dyDescent="0.25">
      <c r="A13" s="1"/>
      <c r="B13" s="1"/>
      <c r="C13" s="1" t="s">
        <v>9</v>
      </c>
      <c r="D13" s="1">
        <v>0</v>
      </c>
      <c r="E13" s="1"/>
      <c r="F13" s="1"/>
    </row>
    <row r="14" spans="1:16" x14ac:dyDescent="0.25">
      <c r="A14" s="5">
        <v>4</v>
      </c>
      <c r="B14" s="5"/>
      <c r="C14" s="5" t="s">
        <v>2</v>
      </c>
      <c r="D14" s="5">
        <v>1500</v>
      </c>
      <c r="E14" s="5" t="s">
        <v>6</v>
      </c>
      <c r="F14" s="5" t="s">
        <v>13</v>
      </c>
      <c r="I14" s="5" t="s">
        <v>4</v>
      </c>
      <c r="J14" s="5">
        <v>269.08065906897798</v>
      </c>
      <c r="K14" s="5" t="s">
        <v>4</v>
      </c>
      <c r="L14" s="5">
        <v>263.26186891253701</v>
      </c>
      <c r="M14" s="5" t="s">
        <v>4</v>
      </c>
      <c r="N14" s="5">
        <v>271.60943252847397</v>
      </c>
      <c r="O14" s="5" t="s">
        <v>4</v>
      </c>
      <c r="P14" s="5">
        <f xml:space="preserve"> (J14+L14+N14)/3</f>
        <v>267.98398683666301</v>
      </c>
    </row>
    <row r="15" spans="1:16" x14ac:dyDescent="0.25">
      <c r="A15" s="5"/>
      <c r="B15" s="5"/>
      <c r="C15" s="5" t="s">
        <v>8</v>
      </c>
      <c r="D15" s="5">
        <v>1E-3</v>
      </c>
      <c r="E15" s="5" t="s">
        <v>14</v>
      </c>
      <c r="F15" s="5">
        <v>0.5</v>
      </c>
      <c r="I15" s="5" t="s">
        <v>5</v>
      </c>
      <c r="J15" s="5">
        <v>97559.348738929504</v>
      </c>
      <c r="K15" s="5" t="s">
        <v>5</v>
      </c>
      <c r="L15" s="5">
        <v>95112.4985598778</v>
      </c>
      <c r="M15" s="5" t="s">
        <v>5</v>
      </c>
      <c r="N15" s="5">
        <v>94687.965550731504</v>
      </c>
      <c r="O15" s="5" t="s">
        <v>5</v>
      </c>
      <c r="P15" s="5">
        <f t="shared" ref="P15" si="3" xml:space="preserve"> (J15+L15+N15)/3</f>
        <v>95786.604283179608</v>
      </c>
    </row>
    <row r="16" spans="1:16" x14ac:dyDescent="0.25">
      <c r="A16" s="5"/>
      <c r="B16" s="5"/>
      <c r="C16" s="5" t="s">
        <v>3</v>
      </c>
      <c r="D16" s="5">
        <v>1500</v>
      </c>
      <c r="E16" s="5" t="s">
        <v>15</v>
      </c>
      <c r="F16" s="5">
        <v>0.3</v>
      </c>
      <c r="I16" s="5" t="s">
        <v>11</v>
      </c>
      <c r="J16" s="6">
        <v>0.51738809948336795</v>
      </c>
      <c r="K16" s="5" t="s">
        <v>11</v>
      </c>
      <c r="L16" s="6">
        <v>0.50365085425242295</v>
      </c>
      <c r="M16" s="5" t="s">
        <v>11</v>
      </c>
      <c r="N16" s="6">
        <v>0.50544680098429096</v>
      </c>
      <c r="O16" s="5" t="s">
        <v>11</v>
      </c>
      <c r="P16" s="6">
        <f xml:space="preserve"> (J16+L16+N16)/3</f>
        <v>0.50882858490669391</v>
      </c>
    </row>
    <row r="17" spans="1:15" x14ac:dyDescent="0.25">
      <c r="A17" s="5"/>
      <c r="B17" s="5"/>
      <c r="C17" s="5" t="s">
        <v>9</v>
      </c>
      <c r="D17" s="5">
        <v>0</v>
      </c>
      <c r="E17" s="5"/>
      <c r="F17" s="5"/>
    </row>
    <row r="19" spans="1:15" x14ac:dyDescent="0.25">
      <c r="O19" s="4"/>
    </row>
    <row r="20" spans="1:15" x14ac:dyDescent="0.25">
      <c r="L20" s="9" t="s">
        <v>17</v>
      </c>
      <c r="M20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R19" sqref="R19"/>
    </sheetView>
  </sheetViews>
  <sheetFormatPr defaultRowHeight="15" x14ac:dyDescent="0.25"/>
  <cols>
    <col min="3" max="3" width="12.5703125" customWidth="1"/>
    <col min="18" max="18" width="22.28515625" customWidth="1"/>
  </cols>
  <sheetData>
    <row r="1" spans="1:24" x14ac:dyDescent="0.25">
      <c r="A1" s="8" t="s">
        <v>10</v>
      </c>
      <c r="B1" t="s">
        <v>18</v>
      </c>
      <c r="C1" t="s">
        <v>20</v>
      </c>
      <c r="E1" s="8" t="s">
        <v>0</v>
      </c>
      <c r="F1">
        <v>1</v>
      </c>
      <c r="L1" s="1">
        <v>2</v>
      </c>
      <c r="M1" s="1"/>
      <c r="N1" s="1"/>
      <c r="O1" s="1"/>
      <c r="P1" s="1"/>
      <c r="Q1" s="1"/>
      <c r="R1">
        <v>3</v>
      </c>
      <c r="X1" t="s">
        <v>12</v>
      </c>
    </row>
    <row r="2" spans="1:24" x14ac:dyDescent="0.25">
      <c r="A2" s="1">
        <v>1</v>
      </c>
      <c r="B2" s="1" t="s">
        <v>19</v>
      </c>
      <c r="C2" s="1" t="s">
        <v>21</v>
      </c>
      <c r="D2" s="1"/>
      <c r="E2" s="10"/>
      <c r="F2" s="1" t="s">
        <v>22</v>
      </c>
      <c r="G2" s="1">
        <v>2.5262147701486801E-2</v>
      </c>
      <c r="H2" s="1" t="s">
        <v>4</v>
      </c>
      <c r="I2" s="1">
        <v>31.228763238341099</v>
      </c>
      <c r="J2" s="1" t="s">
        <v>29</v>
      </c>
      <c r="K2" s="1"/>
      <c r="L2" s="1" t="s">
        <v>22</v>
      </c>
      <c r="M2" s="1">
        <v>2.5262147701486801E-2</v>
      </c>
      <c r="N2" s="1" t="s">
        <v>4</v>
      </c>
      <c r="O2" s="1">
        <v>31.228763238341099</v>
      </c>
      <c r="P2" s="1" t="s">
        <v>29</v>
      </c>
      <c r="Q2" s="1"/>
      <c r="R2" s="1" t="s">
        <v>22</v>
      </c>
      <c r="S2" s="1">
        <v>2.5262147701486801E-2</v>
      </c>
      <c r="T2" s="1" t="s">
        <v>4</v>
      </c>
      <c r="U2" s="1">
        <v>31.228763238341099</v>
      </c>
      <c r="V2" s="1" t="s">
        <v>29</v>
      </c>
      <c r="W2" s="1"/>
      <c r="X2" s="1">
        <f t="shared" ref="X2:X13" si="0" xml:space="preserve"> (I2+O2+U2)/3</f>
        <v>31.228763238341099</v>
      </c>
    </row>
    <row r="3" spans="1:24" x14ac:dyDescent="0.25">
      <c r="A3" s="1"/>
      <c r="B3" s="1"/>
      <c r="C3" s="1"/>
      <c r="D3" s="1"/>
      <c r="E3" s="1"/>
      <c r="F3" s="1" t="s">
        <v>23</v>
      </c>
      <c r="G3" s="1">
        <v>1</v>
      </c>
      <c r="H3" s="1" t="s">
        <v>5</v>
      </c>
      <c r="I3" s="1">
        <v>2703.0171213798299</v>
      </c>
      <c r="J3" s="1">
        <v>0.208237627976634</v>
      </c>
      <c r="K3" s="1"/>
      <c r="L3" s="1" t="s">
        <v>23</v>
      </c>
      <c r="M3" s="1">
        <v>1</v>
      </c>
      <c r="N3" s="1" t="s">
        <v>5</v>
      </c>
      <c r="O3" s="1">
        <v>2703.0171213798299</v>
      </c>
      <c r="P3" s="1">
        <v>0.208237627976634</v>
      </c>
      <c r="Q3" s="1"/>
      <c r="R3" s="1" t="s">
        <v>23</v>
      </c>
      <c r="S3" s="1">
        <v>1</v>
      </c>
      <c r="T3" s="1" t="s">
        <v>5</v>
      </c>
      <c r="U3" s="1">
        <v>2703.0171213798299</v>
      </c>
      <c r="V3" s="1">
        <v>0.208237627976634</v>
      </c>
      <c r="W3" s="1"/>
      <c r="X3" s="1">
        <f t="shared" si="0"/>
        <v>2703.0171213798299</v>
      </c>
    </row>
    <row r="4" spans="1:24" x14ac:dyDescent="0.25">
      <c r="A4" s="1"/>
      <c r="B4" s="1"/>
      <c r="C4" s="1"/>
      <c r="D4" s="1"/>
      <c r="E4" s="1"/>
      <c r="F4" s="1" t="s">
        <v>24</v>
      </c>
      <c r="G4" s="1">
        <v>0.715679142914041</v>
      </c>
      <c r="H4" s="1" t="s">
        <v>11</v>
      </c>
      <c r="I4" s="3">
        <v>3.5161021181913103E-2</v>
      </c>
      <c r="J4" s="1"/>
      <c r="K4" s="1"/>
      <c r="L4" s="1" t="s">
        <v>24</v>
      </c>
      <c r="M4" s="1">
        <v>0.715679142914041</v>
      </c>
      <c r="N4" s="1" t="s">
        <v>11</v>
      </c>
      <c r="O4" s="3">
        <v>3.5161021181913103E-2</v>
      </c>
      <c r="P4" s="1"/>
      <c r="Q4" s="1"/>
      <c r="R4" s="1" t="s">
        <v>24</v>
      </c>
      <c r="S4" s="1">
        <v>0.715679142914041</v>
      </c>
      <c r="T4" s="1" t="s">
        <v>11</v>
      </c>
      <c r="U4" s="3">
        <v>3.5161021181913103E-2</v>
      </c>
      <c r="V4" s="1"/>
      <c r="W4" s="1"/>
      <c r="X4" s="3">
        <f t="shared" si="0"/>
        <v>3.5161021181913103E-2</v>
      </c>
    </row>
    <row r="5" spans="1:24" x14ac:dyDescent="0.25">
      <c r="A5" s="5">
        <v>2</v>
      </c>
      <c r="B5" s="5" t="s">
        <v>19</v>
      </c>
      <c r="C5" s="5" t="s">
        <v>25</v>
      </c>
      <c r="D5" s="5"/>
      <c r="E5" s="11"/>
      <c r="F5" s="5" t="s">
        <v>22</v>
      </c>
      <c r="G5" s="5">
        <v>2.0473459792564E-2</v>
      </c>
      <c r="H5" s="5" t="s">
        <v>4</v>
      </c>
      <c r="I5" s="5">
        <v>234.30247920587601</v>
      </c>
      <c r="J5" s="5" t="s">
        <v>29</v>
      </c>
      <c r="K5" s="5"/>
      <c r="L5" s="5" t="s">
        <v>22</v>
      </c>
      <c r="M5" s="5">
        <v>2.0473459792564E-2</v>
      </c>
      <c r="N5" s="5" t="s">
        <v>4</v>
      </c>
      <c r="O5" s="5">
        <v>234.30247920587601</v>
      </c>
      <c r="P5" s="5" t="s">
        <v>29</v>
      </c>
      <c r="Q5" s="5"/>
      <c r="R5" s="5" t="s">
        <v>22</v>
      </c>
      <c r="S5" s="5">
        <v>2.0473459792564E-2</v>
      </c>
      <c r="T5" s="5" t="s">
        <v>4</v>
      </c>
      <c r="U5" s="5">
        <v>234.30247920587601</v>
      </c>
      <c r="V5" s="5" t="s">
        <v>29</v>
      </c>
      <c r="W5" s="5"/>
      <c r="X5" s="5">
        <f t="shared" si="0"/>
        <v>234.30247920587601</v>
      </c>
    </row>
    <row r="6" spans="1:24" x14ac:dyDescent="0.25">
      <c r="A6" s="5"/>
      <c r="B6" s="5"/>
      <c r="C6" s="5"/>
      <c r="D6" s="5"/>
      <c r="E6" s="5"/>
      <c r="F6" s="5" t="s">
        <v>23</v>
      </c>
      <c r="G6" s="5">
        <v>1</v>
      </c>
      <c r="H6" s="5" t="s">
        <v>5</v>
      </c>
      <c r="I6" s="5">
        <v>75898.793960555297</v>
      </c>
      <c r="J6" s="5">
        <v>1</v>
      </c>
      <c r="K6" s="5"/>
      <c r="L6" s="5" t="s">
        <v>23</v>
      </c>
      <c r="M6" s="5">
        <v>1</v>
      </c>
      <c r="N6" s="5" t="s">
        <v>5</v>
      </c>
      <c r="O6" s="5">
        <v>75898.793960555297</v>
      </c>
      <c r="P6" s="5">
        <v>1</v>
      </c>
      <c r="Q6" s="5"/>
      <c r="R6" s="5" t="s">
        <v>23</v>
      </c>
      <c r="S6" s="5">
        <v>1</v>
      </c>
      <c r="T6" s="5" t="s">
        <v>5</v>
      </c>
      <c r="U6" s="5">
        <v>75898.793960555297</v>
      </c>
      <c r="V6" s="5">
        <v>1</v>
      </c>
      <c r="W6" s="5"/>
      <c r="X6" s="5">
        <f t="shared" si="0"/>
        <v>75898.793960555297</v>
      </c>
    </row>
    <row r="7" spans="1:24" x14ac:dyDescent="0.25">
      <c r="A7" s="5"/>
      <c r="B7" s="5"/>
      <c r="C7" s="5"/>
      <c r="D7" s="5"/>
      <c r="E7" s="5"/>
      <c r="F7" s="5" t="s">
        <v>24</v>
      </c>
      <c r="G7" s="5">
        <v>0.95405274100926796</v>
      </c>
      <c r="H7" s="5" t="s">
        <v>11</v>
      </c>
      <c r="I7" s="6">
        <v>0.32407923459427901</v>
      </c>
      <c r="J7" s="5"/>
      <c r="K7" s="5"/>
      <c r="L7" s="5" t="s">
        <v>24</v>
      </c>
      <c r="M7" s="5">
        <v>0.95405274100926796</v>
      </c>
      <c r="N7" s="5" t="s">
        <v>11</v>
      </c>
      <c r="O7" s="6">
        <v>0.32407923459427901</v>
      </c>
      <c r="P7" s="5"/>
      <c r="Q7" s="5"/>
      <c r="R7" s="5" t="s">
        <v>24</v>
      </c>
      <c r="S7" s="5">
        <v>0.95405274100926796</v>
      </c>
      <c r="T7" s="5" t="s">
        <v>11</v>
      </c>
      <c r="U7" s="6">
        <v>0.32407923459427901</v>
      </c>
      <c r="V7" s="5"/>
      <c r="W7" s="5"/>
      <c r="X7" s="6">
        <f t="shared" si="0"/>
        <v>0.32407923459427901</v>
      </c>
    </row>
    <row r="8" spans="1:24" x14ac:dyDescent="0.25">
      <c r="A8" s="1">
        <v>3</v>
      </c>
      <c r="B8" s="1" t="s">
        <v>26</v>
      </c>
      <c r="C8" s="1" t="s">
        <v>21</v>
      </c>
      <c r="D8" s="1"/>
      <c r="E8" s="10"/>
      <c r="F8" s="1" t="s">
        <v>22</v>
      </c>
      <c r="G8" s="1">
        <v>2.5190000000005201E-2</v>
      </c>
      <c r="H8" s="1" t="s">
        <v>4</v>
      </c>
      <c r="I8" s="1">
        <v>49.433857893546097</v>
      </c>
      <c r="J8" s="1" t="s">
        <v>29</v>
      </c>
      <c r="K8" s="1"/>
      <c r="L8" s="1" t="s">
        <v>22</v>
      </c>
      <c r="M8" s="1">
        <v>2.5190000000005201E-2</v>
      </c>
      <c r="N8" s="1" t="s">
        <v>4</v>
      </c>
      <c r="O8" s="1">
        <v>49.433857893546097</v>
      </c>
      <c r="P8" s="1" t="s">
        <v>29</v>
      </c>
      <c r="Q8" s="1"/>
      <c r="R8" s="1" t="s">
        <v>22</v>
      </c>
      <c r="S8" s="1">
        <v>2.5190000000005201E-2</v>
      </c>
      <c r="T8" s="1" t="s">
        <v>4</v>
      </c>
      <c r="U8" s="1">
        <v>49.433857893546097</v>
      </c>
      <c r="V8" s="1" t="s">
        <v>29</v>
      </c>
      <c r="W8" s="1"/>
      <c r="X8" s="1">
        <f t="shared" si="0"/>
        <v>49.433857893546097</v>
      </c>
    </row>
    <row r="9" spans="1:24" x14ac:dyDescent="0.25">
      <c r="A9" s="1"/>
      <c r="B9" s="1" t="s">
        <v>27</v>
      </c>
      <c r="C9" s="1" t="s">
        <v>28</v>
      </c>
      <c r="D9" s="1"/>
      <c r="E9" s="1"/>
      <c r="F9" s="1" t="s">
        <v>23</v>
      </c>
      <c r="G9" s="1">
        <v>0.99999999999792499</v>
      </c>
      <c r="H9" s="1" t="s">
        <v>5</v>
      </c>
      <c r="I9" s="1">
        <v>2516.0685085810001</v>
      </c>
      <c r="J9" s="1">
        <v>0</v>
      </c>
      <c r="K9" s="1"/>
      <c r="L9" s="1" t="s">
        <v>23</v>
      </c>
      <c r="M9" s="1">
        <v>0.99999999999792499</v>
      </c>
      <c r="N9" s="1" t="s">
        <v>5</v>
      </c>
      <c r="O9" s="1">
        <v>2516.0685085810001</v>
      </c>
      <c r="P9" s="1">
        <v>1</v>
      </c>
      <c r="Q9" s="1"/>
      <c r="R9" s="1" t="s">
        <v>23</v>
      </c>
      <c r="S9" s="1">
        <v>0.99999999999792499</v>
      </c>
      <c r="T9" s="1" t="s">
        <v>5</v>
      </c>
      <c r="U9" s="1">
        <v>2516.0685085810001</v>
      </c>
      <c r="V9" s="1">
        <v>1</v>
      </c>
      <c r="W9" s="1"/>
      <c r="X9" s="1">
        <f t="shared" si="0"/>
        <v>2516.0685085810001</v>
      </c>
    </row>
    <row r="10" spans="1:24" x14ac:dyDescent="0.25">
      <c r="A10" s="1"/>
      <c r="B10" s="1"/>
      <c r="C10" s="1"/>
      <c r="D10" s="1"/>
      <c r="E10" s="1"/>
      <c r="F10" s="1" t="s">
        <v>24</v>
      </c>
      <c r="G10" s="1">
        <v>0.71551999999992899</v>
      </c>
      <c r="H10" s="1" t="s">
        <v>11</v>
      </c>
      <c r="I10" s="3">
        <v>8.8056751178655204E-2</v>
      </c>
      <c r="J10" s="1"/>
      <c r="K10" s="1"/>
      <c r="L10" s="1" t="s">
        <v>24</v>
      </c>
      <c r="M10" s="1">
        <v>0.71551999999992899</v>
      </c>
      <c r="N10" s="1" t="s">
        <v>11</v>
      </c>
      <c r="O10" s="3">
        <v>8.8056751178655204E-2</v>
      </c>
      <c r="P10" s="1"/>
      <c r="Q10" s="1"/>
      <c r="R10" s="1" t="s">
        <v>24</v>
      </c>
      <c r="S10" s="1">
        <v>0.71551999999992899</v>
      </c>
      <c r="T10" s="1" t="s">
        <v>11</v>
      </c>
      <c r="U10" s="3">
        <v>8.8056751178655204E-2</v>
      </c>
      <c r="V10" s="1"/>
      <c r="W10" s="1"/>
      <c r="X10" s="3">
        <f t="shared" si="0"/>
        <v>8.8056751178655204E-2</v>
      </c>
    </row>
    <row r="11" spans="1:24" x14ac:dyDescent="0.25">
      <c r="A11" s="5">
        <v>4</v>
      </c>
      <c r="B11" s="5" t="s">
        <v>26</v>
      </c>
      <c r="C11" s="5" t="s">
        <v>25</v>
      </c>
      <c r="D11" s="5"/>
      <c r="E11" s="11"/>
      <c r="F11" s="5" t="s">
        <v>22</v>
      </c>
      <c r="G11" s="5">
        <v>1.6740000000005601E-2</v>
      </c>
      <c r="H11" s="5" t="s">
        <v>4</v>
      </c>
      <c r="I11" s="5">
        <v>227.833875753299</v>
      </c>
      <c r="J11" s="5" t="s">
        <v>29</v>
      </c>
      <c r="K11" s="5"/>
      <c r="L11" s="5" t="s">
        <v>22</v>
      </c>
      <c r="M11" s="5">
        <v>1.6740000000005601E-2</v>
      </c>
      <c r="N11" s="5" t="s">
        <v>4</v>
      </c>
      <c r="O11" s="5">
        <v>227.833875753299</v>
      </c>
      <c r="P11" s="5" t="s">
        <v>29</v>
      </c>
      <c r="Q11" s="5"/>
      <c r="R11" s="5" t="s">
        <v>22</v>
      </c>
      <c r="S11" s="5">
        <v>1.6740000000005601E-2</v>
      </c>
      <c r="T11" s="5" t="s">
        <v>4</v>
      </c>
      <c r="U11" s="5">
        <v>227.833875753299</v>
      </c>
      <c r="V11" s="5" t="s">
        <v>29</v>
      </c>
      <c r="W11" s="5"/>
      <c r="X11" s="5">
        <f t="shared" si="0"/>
        <v>227.833875753299</v>
      </c>
    </row>
    <row r="12" spans="1:24" x14ac:dyDescent="0.25">
      <c r="A12" s="5"/>
      <c r="B12" s="5" t="s">
        <v>27</v>
      </c>
      <c r="C12" s="5" t="s">
        <v>28</v>
      </c>
      <c r="D12" s="5"/>
      <c r="E12" s="5"/>
      <c r="F12" s="5" t="s">
        <v>23</v>
      </c>
      <c r="G12" s="5">
        <v>0.99999999999808997</v>
      </c>
      <c r="H12" s="5" t="s">
        <v>5</v>
      </c>
      <c r="I12" s="5">
        <v>76876.466148507607</v>
      </c>
      <c r="J12" s="5">
        <v>1</v>
      </c>
      <c r="K12" s="5"/>
      <c r="L12" s="5" t="s">
        <v>23</v>
      </c>
      <c r="M12" s="5">
        <v>0.99999999999808997</v>
      </c>
      <c r="N12" s="5" t="s">
        <v>5</v>
      </c>
      <c r="O12" s="5">
        <v>76876.466148507607</v>
      </c>
      <c r="P12" s="5">
        <v>1</v>
      </c>
      <c r="Q12" s="5"/>
      <c r="R12" s="5" t="s">
        <v>23</v>
      </c>
      <c r="S12" s="5">
        <v>0.99999999999808997</v>
      </c>
      <c r="T12" s="5" t="s">
        <v>5</v>
      </c>
      <c r="U12" s="5">
        <v>76876.466148507607</v>
      </c>
      <c r="V12" s="5">
        <v>1</v>
      </c>
      <c r="W12" s="5"/>
      <c r="X12" s="5">
        <f t="shared" si="0"/>
        <v>76876.466148507607</v>
      </c>
    </row>
    <row r="13" spans="1:24" x14ac:dyDescent="0.25">
      <c r="A13" s="5"/>
      <c r="B13" s="5"/>
      <c r="C13" s="5"/>
      <c r="D13" s="5"/>
      <c r="E13" s="5"/>
      <c r="F13" s="5" t="s">
        <v>24</v>
      </c>
      <c r="G13" s="5">
        <v>0</v>
      </c>
      <c r="H13" s="5" t="s">
        <v>11</v>
      </c>
      <c r="I13" s="6">
        <v>0.29849648365251003</v>
      </c>
      <c r="J13" s="5"/>
      <c r="K13" s="5"/>
      <c r="L13" s="5" t="s">
        <v>24</v>
      </c>
      <c r="M13" s="5">
        <v>0</v>
      </c>
      <c r="N13" s="5" t="s">
        <v>11</v>
      </c>
      <c r="O13" s="6">
        <v>0.29849648365251003</v>
      </c>
      <c r="P13" s="5"/>
      <c r="Q13" s="5"/>
      <c r="R13" s="5" t="s">
        <v>24</v>
      </c>
      <c r="S13" s="5">
        <v>0</v>
      </c>
      <c r="T13" s="5" t="s">
        <v>11</v>
      </c>
      <c r="U13" s="6">
        <v>0.29849648365251003</v>
      </c>
      <c r="V13" s="5"/>
      <c r="W13" s="5"/>
      <c r="X13" s="6">
        <f t="shared" si="0"/>
        <v>0.29849648365251003</v>
      </c>
    </row>
    <row r="16" spans="1:24" x14ac:dyDescent="0.25">
      <c r="R16" s="9" t="s">
        <v>17</v>
      </c>
      <c r="S16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1" sqref="E21"/>
    </sheetView>
  </sheetViews>
  <sheetFormatPr defaultRowHeight="15" x14ac:dyDescent="0.25"/>
  <cols>
    <col min="2" max="2" width="13.7109375" customWidth="1"/>
    <col min="3" max="3" width="13" customWidth="1"/>
    <col min="10" max="10" width="12.140625" bestFit="1" customWidth="1"/>
  </cols>
  <sheetData>
    <row r="1" spans="1:15" x14ac:dyDescent="0.25">
      <c r="A1" t="s">
        <v>10</v>
      </c>
      <c r="B1" t="s">
        <v>30</v>
      </c>
      <c r="C1" t="s">
        <v>1</v>
      </c>
      <c r="H1" t="s">
        <v>0</v>
      </c>
      <c r="I1">
        <v>1</v>
      </c>
      <c r="K1">
        <v>2</v>
      </c>
      <c r="M1">
        <v>3</v>
      </c>
      <c r="O1" t="s">
        <v>12</v>
      </c>
    </row>
    <row r="2" spans="1:15" x14ac:dyDescent="0.25">
      <c r="A2" s="2">
        <v>1</v>
      </c>
      <c r="B2" s="2" t="s">
        <v>33</v>
      </c>
      <c r="C2" s="2" t="s">
        <v>6</v>
      </c>
      <c r="D2" s="2" t="s">
        <v>7</v>
      </c>
      <c r="E2" s="2" t="s">
        <v>31</v>
      </c>
      <c r="F2" s="2">
        <v>1000</v>
      </c>
      <c r="G2" s="2"/>
      <c r="H2" s="2"/>
      <c r="I2" s="2" t="s">
        <v>4</v>
      </c>
      <c r="J2" s="2">
        <v>28.209652230756699</v>
      </c>
      <c r="K2" s="2" t="s">
        <v>4</v>
      </c>
      <c r="L2" s="2">
        <v>27.871129519815799</v>
      </c>
      <c r="M2" s="2" t="s">
        <v>4</v>
      </c>
      <c r="N2" s="2">
        <v>30.795214851312899</v>
      </c>
      <c r="O2" s="2">
        <f>(J2+L2+N2)/3</f>
        <v>28.958665533961796</v>
      </c>
    </row>
    <row r="3" spans="1:15" x14ac:dyDescent="0.25">
      <c r="A3" s="2"/>
      <c r="B3" s="2"/>
      <c r="C3" s="2"/>
      <c r="D3" s="2">
        <v>0.1</v>
      </c>
      <c r="E3" s="2" t="s">
        <v>32</v>
      </c>
      <c r="F3" s="2">
        <v>1E-4</v>
      </c>
      <c r="G3" s="2"/>
      <c r="H3" s="2"/>
      <c r="I3" s="2" t="s">
        <v>5</v>
      </c>
      <c r="J3" s="2">
        <v>1442.7876890339001</v>
      </c>
      <c r="K3" s="2" t="s">
        <v>5</v>
      </c>
      <c r="L3" s="2">
        <v>1351.45369402191</v>
      </c>
      <c r="M3" s="2" t="s">
        <v>5</v>
      </c>
      <c r="N3" s="2">
        <v>1372.2939952863101</v>
      </c>
      <c r="O3" s="2">
        <f t="shared" ref="O3:O16" si="0">(J3+L3+N3)/3</f>
        <v>1388.8451261140399</v>
      </c>
    </row>
    <row r="4" spans="1:15" x14ac:dyDescent="0.25">
      <c r="A4" s="2"/>
      <c r="B4" s="2"/>
      <c r="C4" s="2"/>
      <c r="D4" s="2">
        <v>1</v>
      </c>
      <c r="E4" s="2" t="s">
        <v>3</v>
      </c>
      <c r="F4" s="2">
        <v>300</v>
      </c>
      <c r="G4" s="2"/>
      <c r="H4" s="2"/>
      <c r="I4" s="2" t="s">
        <v>11</v>
      </c>
      <c r="J4" s="7">
        <v>3.6664742343445203E-2</v>
      </c>
      <c r="K4" s="2" t="s">
        <v>11</v>
      </c>
      <c r="L4" s="7">
        <v>3.7490883517814898E-2</v>
      </c>
      <c r="M4" s="2" t="s">
        <v>11</v>
      </c>
      <c r="N4" s="7">
        <v>4.2170617790976299E-2</v>
      </c>
      <c r="O4" s="7">
        <f t="shared" si="0"/>
        <v>3.8775414550745464E-2</v>
      </c>
    </row>
    <row r="5" spans="1:15" x14ac:dyDescent="0.25">
      <c r="A5" s="2"/>
      <c r="B5" s="2"/>
      <c r="C5" s="2"/>
      <c r="D5" s="2"/>
      <c r="E5" s="2" t="s">
        <v>9</v>
      </c>
      <c r="F5" s="2">
        <v>-300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5">
        <v>2</v>
      </c>
      <c r="B6" s="5" t="s">
        <v>33</v>
      </c>
      <c r="C6" s="5" t="s">
        <v>6</v>
      </c>
      <c r="D6" s="5" t="s">
        <v>13</v>
      </c>
      <c r="E6" s="5" t="s">
        <v>31</v>
      </c>
      <c r="F6" s="5">
        <v>1000</v>
      </c>
      <c r="G6" s="5"/>
      <c r="H6" s="5"/>
      <c r="I6" s="5" t="s">
        <v>4</v>
      </c>
      <c r="J6" s="5">
        <v>25.385061073537699</v>
      </c>
      <c r="K6" s="5" t="s">
        <v>4</v>
      </c>
      <c r="L6" s="5">
        <v>25.690986958272202</v>
      </c>
      <c r="M6" s="5" t="s">
        <v>4</v>
      </c>
      <c r="N6" s="5">
        <v>25.4054768314775</v>
      </c>
      <c r="O6" s="5">
        <f>(J6+L6+N6)/3</f>
        <v>25.4938416210958</v>
      </c>
    </row>
    <row r="7" spans="1:15" x14ac:dyDescent="0.25">
      <c r="A7" s="5"/>
      <c r="B7" s="5"/>
      <c r="C7" s="5"/>
      <c r="D7" s="5">
        <v>0.5</v>
      </c>
      <c r="E7" s="5" t="s">
        <v>32</v>
      </c>
      <c r="F7" s="5">
        <v>1E-4</v>
      </c>
      <c r="G7" s="5"/>
      <c r="H7" s="5"/>
      <c r="I7" s="5" t="s">
        <v>5</v>
      </c>
      <c r="J7" s="5">
        <v>1434.5825574534499</v>
      </c>
      <c r="K7" s="5" t="s">
        <v>5</v>
      </c>
      <c r="L7" s="5">
        <v>1399.1852734678</v>
      </c>
      <c r="M7" s="5" t="s">
        <v>5</v>
      </c>
      <c r="N7" s="5">
        <v>1438.1376990081501</v>
      </c>
      <c r="O7" s="5">
        <f t="shared" si="0"/>
        <v>1423.9685099764665</v>
      </c>
    </row>
    <row r="8" spans="1:15" x14ac:dyDescent="0.25">
      <c r="A8" s="5"/>
      <c r="B8" s="5"/>
      <c r="C8" s="5"/>
      <c r="D8" s="5">
        <v>0.3</v>
      </c>
      <c r="E8" s="5" t="s">
        <v>3</v>
      </c>
      <c r="F8" s="5">
        <v>300</v>
      </c>
      <c r="G8" s="5"/>
      <c r="H8" s="5"/>
      <c r="I8" s="5" t="s">
        <v>11</v>
      </c>
      <c r="J8" s="6">
        <v>3.2307194088213101E-2</v>
      </c>
      <c r="K8" s="5" t="s">
        <v>11</v>
      </c>
      <c r="L8" s="6">
        <v>3.2911400388249502E-2</v>
      </c>
      <c r="M8" s="5" t="s">
        <v>11</v>
      </c>
      <c r="N8" s="6">
        <v>3.23434563071614E-2</v>
      </c>
      <c r="O8" s="6">
        <f t="shared" si="0"/>
        <v>3.2520683594541334E-2</v>
      </c>
    </row>
    <row r="9" spans="1:15" x14ac:dyDescent="0.25">
      <c r="A9" s="5"/>
      <c r="B9" s="5"/>
      <c r="C9" s="5"/>
      <c r="D9" s="5"/>
      <c r="E9" s="5" t="s">
        <v>9</v>
      </c>
      <c r="F9" s="5">
        <v>-300</v>
      </c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2">
        <v>3</v>
      </c>
      <c r="B10" s="2" t="s">
        <v>34</v>
      </c>
      <c r="C10" s="2" t="s">
        <v>6</v>
      </c>
      <c r="D10" s="2" t="s">
        <v>7</v>
      </c>
      <c r="E10" s="2" t="s">
        <v>31</v>
      </c>
      <c r="F10" s="2">
        <v>1000</v>
      </c>
      <c r="G10" s="2"/>
      <c r="H10" s="2"/>
      <c r="I10" s="2" t="s">
        <v>4</v>
      </c>
      <c r="J10" s="2">
        <v>79.171578356290098</v>
      </c>
      <c r="K10" s="2" t="s">
        <v>4</v>
      </c>
      <c r="L10" s="2">
        <v>78.932885213556702</v>
      </c>
      <c r="M10" s="2" t="s">
        <v>4</v>
      </c>
      <c r="N10" s="2">
        <v>74.447296360672695</v>
      </c>
      <c r="O10" s="2">
        <f t="shared" si="0"/>
        <v>77.51725331017316</v>
      </c>
    </row>
    <row r="11" spans="1:15" x14ac:dyDescent="0.25">
      <c r="A11" s="2"/>
      <c r="B11" s="2"/>
      <c r="C11" s="2"/>
      <c r="D11" s="2">
        <v>0.1</v>
      </c>
      <c r="E11" s="2" t="s">
        <v>32</v>
      </c>
      <c r="F11" s="2">
        <v>1E-4</v>
      </c>
      <c r="G11" s="2"/>
      <c r="H11" s="2"/>
      <c r="I11" s="2" t="s">
        <v>5</v>
      </c>
      <c r="J11" s="2">
        <v>8571.8588997119405</v>
      </c>
      <c r="K11" s="2" t="s">
        <v>5</v>
      </c>
      <c r="L11" s="2">
        <v>8911.0324184335404</v>
      </c>
      <c r="M11" s="2" t="s">
        <v>5</v>
      </c>
      <c r="N11" s="2">
        <v>6767.5774379928598</v>
      </c>
      <c r="O11" s="2">
        <f t="shared" si="0"/>
        <v>8083.4895853794469</v>
      </c>
    </row>
    <row r="12" spans="1:15" x14ac:dyDescent="0.25">
      <c r="A12" s="2"/>
      <c r="B12" s="2"/>
      <c r="C12" s="2"/>
      <c r="D12" s="2">
        <v>1</v>
      </c>
      <c r="E12" s="2" t="s">
        <v>3</v>
      </c>
      <c r="F12" s="2">
        <v>300</v>
      </c>
      <c r="G12" s="2"/>
      <c r="H12" s="2"/>
      <c r="I12" s="2" t="s">
        <v>11</v>
      </c>
      <c r="J12" s="7">
        <v>0.114722752287317</v>
      </c>
      <c r="K12" s="2" t="s">
        <v>11</v>
      </c>
      <c r="L12" s="7">
        <v>0.11588138677693501</v>
      </c>
      <c r="M12" s="2" t="s">
        <v>11</v>
      </c>
      <c r="N12" s="7">
        <v>0.108379797617201</v>
      </c>
      <c r="O12" s="7">
        <f t="shared" si="0"/>
        <v>0.11299464556048433</v>
      </c>
    </row>
    <row r="13" spans="1:15" x14ac:dyDescent="0.25">
      <c r="A13" s="2"/>
      <c r="B13" s="2"/>
      <c r="C13" s="2"/>
      <c r="D13" s="2"/>
      <c r="E13" s="2" t="s">
        <v>9</v>
      </c>
      <c r="F13" s="2">
        <v>-300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12">
        <v>4</v>
      </c>
      <c r="B14" s="12" t="s">
        <v>34</v>
      </c>
      <c r="C14" s="12" t="s">
        <v>6</v>
      </c>
      <c r="D14" s="12" t="s">
        <v>13</v>
      </c>
      <c r="E14" s="12" t="s">
        <v>31</v>
      </c>
      <c r="F14" s="12">
        <v>1000</v>
      </c>
      <c r="G14" s="12"/>
      <c r="H14" s="12"/>
      <c r="I14" s="12" t="s">
        <v>4</v>
      </c>
      <c r="J14" s="12">
        <v>59.420205036549802</v>
      </c>
      <c r="K14" s="12" t="s">
        <v>4</v>
      </c>
      <c r="L14" s="12">
        <v>57.958609490969799</v>
      </c>
      <c r="M14" s="12" t="s">
        <v>4</v>
      </c>
      <c r="N14" s="12">
        <v>57.7209852805886</v>
      </c>
      <c r="O14" s="5">
        <f t="shared" si="0"/>
        <v>58.366599936036067</v>
      </c>
    </row>
    <row r="15" spans="1:15" x14ac:dyDescent="0.25">
      <c r="A15" s="12"/>
      <c r="B15" s="12"/>
      <c r="C15" s="12"/>
      <c r="D15" s="12">
        <v>0.5</v>
      </c>
      <c r="E15" s="12" t="s">
        <v>32</v>
      </c>
      <c r="F15" s="12">
        <v>1E-4</v>
      </c>
      <c r="G15" s="12"/>
      <c r="H15" s="12"/>
      <c r="I15" s="12" t="s">
        <v>5</v>
      </c>
      <c r="J15" s="12">
        <v>4595.2311098420896</v>
      </c>
      <c r="K15" s="12" t="s">
        <v>5</v>
      </c>
      <c r="L15" s="12">
        <v>4306.2630619621596</v>
      </c>
      <c r="M15" s="12" t="s">
        <v>5</v>
      </c>
      <c r="N15" s="12">
        <v>4439.7696030201196</v>
      </c>
      <c r="O15" s="5">
        <f t="shared" si="0"/>
        <v>4447.0879249414565</v>
      </c>
    </row>
    <row r="16" spans="1:15" x14ac:dyDescent="0.25">
      <c r="A16" s="12"/>
      <c r="B16" s="12"/>
      <c r="C16" s="12"/>
      <c r="D16" s="12">
        <v>0.3</v>
      </c>
      <c r="E16" s="12" t="s">
        <v>3</v>
      </c>
      <c r="F16" s="5">
        <v>300</v>
      </c>
      <c r="G16" s="12"/>
      <c r="H16" s="12"/>
      <c r="I16" s="12" t="s">
        <v>11</v>
      </c>
      <c r="J16" s="14">
        <v>9.3313234477367904E-2</v>
      </c>
      <c r="K16" s="12" t="s">
        <v>11</v>
      </c>
      <c r="L16" s="14">
        <v>9.2683758006026296E-2</v>
      </c>
      <c r="M16" s="12" t="s">
        <v>11</v>
      </c>
      <c r="N16" s="14">
        <v>9.2160698398488103E-2</v>
      </c>
      <c r="O16" s="6">
        <f t="shared" si="0"/>
        <v>9.2719230293960772E-2</v>
      </c>
    </row>
    <row r="17" spans="1:15" x14ac:dyDescent="0.25">
      <c r="A17" s="13"/>
      <c r="B17" s="13"/>
      <c r="C17" s="13"/>
      <c r="D17" s="13"/>
      <c r="E17" s="13" t="s">
        <v>9</v>
      </c>
      <c r="F17" s="5">
        <v>-300</v>
      </c>
      <c r="G17" s="13"/>
      <c r="H17" s="13"/>
      <c r="I17" s="13"/>
      <c r="J17" s="13"/>
      <c r="K17" s="13"/>
      <c r="L17" s="13"/>
      <c r="M17" s="13"/>
      <c r="N17" s="13"/>
      <c r="O17" s="5"/>
    </row>
    <row r="20" spans="1:15" x14ac:dyDescent="0.25">
      <c r="J20" s="9" t="s">
        <v>17</v>
      </c>
      <c r="K20" s="9"/>
      <c r="L20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 Neuron</vt:lpstr>
      <vt:lpstr>Smooth</vt:lpstr>
      <vt:lpstr>Preprocessing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2013-01-03T00:28:11Z</dcterms:modified>
</cp:coreProperties>
</file>