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vyomk\Desktop\TOPS\EXCEL\Dasboard\"/>
    </mc:Choice>
  </mc:AlternateContent>
  <xr:revisionPtr revIDLastSave="0" documentId="13_ncr:1_{7ABD4A2D-4924-4943-843C-BF3A00EFFA2C}" xr6:coauthVersionLast="47" xr6:coauthVersionMax="47" xr10:uidLastSave="{00000000-0000-0000-0000-000000000000}"/>
  <bookViews>
    <workbookView xWindow="-108" yWindow="-108" windowWidth="23256" windowHeight="12456" xr2:uid="{55E1B888-FCC7-4336-B42C-0F4A6847A388}"/>
  </bookViews>
  <sheets>
    <sheet name="Dashboard" sheetId="2" r:id="rId1"/>
    <sheet name="pivot" sheetId="7" r:id="rId2"/>
    <sheet name="No of patient" sheetId="8" r:id="rId3"/>
    <sheet name="Avg wait time" sheetId="9" r:id="rId4"/>
    <sheet name="Avg satisfaction" sheetId="10" r:id="rId5"/>
  </sheets>
  <definedNames>
    <definedName name="Slicer_Date__Month">#N/A</definedName>
    <definedName name="Slicer_Date__Year">#N/A</definedName>
  </definedNames>
  <calcPr calcId="191029"/>
  <pivotCaches>
    <pivotCache cacheId="630" r:id="rId6"/>
    <pivotCache cacheId="633" r:id="rId7"/>
    <pivotCache cacheId="636" r:id="rId8"/>
    <pivotCache cacheId="639" r:id="rId9"/>
    <pivotCache cacheId="642" r:id="rId10"/>
    <pivotCache cacheId="645" r:id="rId11"/>
    <pivotCache cacheId="648" r:id="rId12"/>
    <pivotCache cacheId="651" r:id="rId13"/>
    <pivotCache cacheId="654" r:id="rId14"/>
    <pivotCache cacheId="657" r:id="rId15"/>
    <pivotCache cacheId="660" r:id="rId16"/>
    <pivotCache cacheId="663" r:id="rId17"/>
    <pivotCache cacheId="666" r:id="rId18"/>
    <pivotCache cacheId="669" r:id="rId19"/>
  </pivotCaches>
  <extLst>
    <ext xmlns:x14="http://schemas.microsoft.com/office/spreadsheetml/2009/9/main" uri="{876F7934-8845-4945-9796-88D515C7AA90}">
      <x14:pivotCaches>
        <pivotCache cacheId="12"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3031dd92-0a3a-493e-ad6a-f66ee980a1c2" name="Hospital Emergency Room Data" connection="Query - Hospital Emergency Room Data"/>
          <x15:modelTable id="Calender_Table_88fcdb7b-2f8d-495a-b335-d105e424c386"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7" l="1"/>
  <c r="F29" i="7"/>
  <c r="G29" i="7"/>
  <c r="E30" i="7"/>
  <c r="F30" i="7"/>
  <c r="G30"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711021-DE38-449A-AC18-310B1351FF88}" name="Query - Calender_Table" description="Connection to the 'Calender_Table' query in the workbook." type="100" refreshedVersion="8" minRefreshableVersion="5">
    <extLst>
      <ext xmlns:x15="http://schemas.microsoft.com/office/spreadsheetml/2010/11/main" uri="{DE250136-89BD-433C-8126-D09CA5730AF9}">
        <x15:connection id="8c8a7d9d-a929-41d4-aa80-46f53b4ceb16"/>
      </ext>
    </extLst>
  </connection>
  <connection id="2" xr16:uid="{5681BA20-AEF1-42B2-B141-6A5ADD60D73F}"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4123859b-fde6-48ba-a755-4a1370018abb">
          <x15:oledbPr connection="Provider=Microsoft.Mashup.OleDb.1;Data Source=$Workbook$;Location=&quot;Hospital Emergency Room Data&quot;;Extended Properties=&quot;&quot;">
            <x15:dbTables>
              <x15:dbTable name="Hospital Emergency Room Data"/>
            </x15:dbTables>
          </x15:oledbPr>
        </x15:connection>
      </ext>
    </extLst>
  </connection>
  <connection id="3" xr16:uid="{C46F3CAA-5E0F-4180-8C00-AD8FCEE9E5F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<sst xmlns="http://schemas.openxmlformats.org/spreadsheetml/2006/main" count="77" uniqueCount="43">
  <si>
    <t>Distinct Count of Patient Id</t>
  </si>
  <si>
    <t>Average of Patient Waittime</t>
  </si>
  <si>
    <t>Average of Patient Satisfaction Score</t>
  </si>
  <si>
    <t>Grand Total</t>
  </si>
  <si>
    <t>patient count</t>
  </si>
  <si>
    <t>satisfaction score</t>
  </si>
  <si>
    <t>wait time</t>
  </si>
  <si>
    <t>Count of Patient Id</t>
  </si>
  <si>
    <t>Row Labels</t>
  </si>
  <si>
    <t>0-09</t>
  </si>
  <si>
    <t>10-19</t>
  </si>
  <si>
    <t>20-29</t>
  </si>
  <si>
    <t>30-39</t>
  </si>
  <si>
    <t>40-49</t>
  </si>
  <si>
    <t>50-59</t>
  </si>
  <si>
    <t>60-69</t>
  </si>
  <si>
    <t>70-79</t>
  </si>
  <si>
    <t>Cardiology</t>
  </si>
  <si>
    <t>Gastroenterology</t>
  </si>
  <si>
    <t>General Practice</t>
  </si>
  <si>
    <t>Neurology</t>
  </si>
  <si>
    <t>None</t>
  </si>
  <si>
    <t>Orthopedics</t>
  </si>
  <si>
    <t>Physiotherapy</t>
  </si>
  <si>
    <t>Renal</t>
  </si>
  <si>
    <t>Ontime</t>
  </si>
  <si>
    <t>Dealy</t>
  </si>
  <si>
    <t>Female</t>
  </si>
  <si>
    <t>Male</t>
  </si>
  <si>
    <t>Count of Patient Gender</t>
  </si>
  <si>
    <t>day wise count</t>
  </si>
  <si>
    <t>AVG wait time</t>
  </si>
  <si>
    <t>Avg satisfaction score</t>
  </si>
  <si>
    <t>Count of Patient Admission Flag</t>
  </si>
  <si>
    <t>Admitted</t>
  </si>
  <si>
    <t>Not Admitted</t>
  </si>
  <si>
    <t>Count of Patient Admission Flag2</t>
  </si>
  <si>
    <t>Admission Status</t>
  </si>
  <si>
    <t>%Status</t>
  </si>
  <si>
    <t>No of Patient</t>
  </si>
  <si>
    <t>Count of Age Group</t>
  </si>
  <si>
    <t>Apr</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</si>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</sst>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sz val="11"/>
      <color theme="1"/>
      <name val="Calibri"/>
      <family val="2"/>
      <scheme val="minor"/>
    </font>
    <font>
      <sz val="10"/>
      <color theme="1"/>
      <name val="Bodoni MT Black"/>
      <family val="1"/>
    </font>
    <font>
      <sz val="9"/>
      <color theme="1"/>
      <name val="Bodoni MT Black"/>
      <family val="1"/>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pivotButton="1"/>
    <xf numFmtId="2" fontId="0" fillId="0" borderId="0" xfId="0" applyNumberFormat="1"/>
    <xf numFmtId="0" fontId="0" fillId="0" borderId="0" xfId="0" applyAlignment="1">
      <alignment horizontal="left"/>
    </xf>
    <xf numFmtId="14" fontId="0" fillId="0" borderId="0" xfId="0" applyNumberFormat="1" applyAlignment="1">
      <alignment horizontal="left"/>
    </xf>
    <xf numFmtId="164" fontId="0" fillId="0" borderId="0" xfId="0" applyNumberFormat="1"/>
    <xf numFmtId="10" fontId="0" fillId="0" borderId="0" xfId="0" applyNumberFormat="1"/>
    <xf numFmtId="0" fontId="0" fillId="2" borderId="0" xfId="0" applyFill="1"/>
    <xf numFmtId="0" fontId="0" fillId="3" borderId="0" xfId="0" applyFill="1"/>
    <xf numFmtId="0" fontId="2" fillId="3" borderId="0" xfId="0" applyFont="1" applyFill="1" applyAlignment="1">
      <alignment horizontal="left"/>
    </xf>
    <xf numFmtId="0" fontId="2" fillId="3" borderId="0" xfId="0" applyFont="1" applyFill="1"/>
    <xf numFmtId="10" fontId="2" fillId="3" borderId="0" xfId="0" applyNumberFormat="1" applyFont="1" applyFill="1"/>
    <xf numFmtId="10" fontId="2" fillId="3" borderId="0" xfId="1" applyNumberFormat="1" applyFont="1" applyFill="1"/>
    <xf numFmtId="0" fontId="0" fillId="3" borderId="0" xfId="0" applyFill="1" applyAlignment="1">
      <alignment horizontal="left"/>
    </xf>
    <xf numFmtId="0" fontId="0" fillId="0" borderId="0" xfId="0" applyNumberFormat="1"/>
    <xf numFmtId="0" fontId="2" fillId="3" borderId="0" xfId="0" applyFont="1" applyFill="1" applyAlignment="1">
      <alignment horizontal="right"/>
    </xf>
    <xf numFmtId="0" fontId="3" fillId="3" borderId="0" xfId="0" applyFont="1" applyFill="1" applyAlignment="1">
      <alignment horizontal="right" vertical="center"/>
    </xf>
  </cellXfs>
  <cellStyles count="2">
    <cellStyle name="Normal" xfId="0" builtinId="0"/>
    <cellStyle name="Percent" xfId="1" builtinId="5"/>
  </cellStyles>
  <dxfs count="116">
    <dxf>
      <numFmt numFmtId="164" formatCode="0.0"/>
    </dxf>
    <dxf>
      <numFmt numFmtId="2" formatCode="0.00"/>
    </dxf>
    <dxf>
      <numFmt numFmtId="2" formatCode="0.00"/>
    </dxf>
    <dxf>
      <numFmt numFmtId="2" formatCode="0.00"/>
    </dxf>
    <dxf>
      <numFmt numFmtId="2" formatCode="0.00"/>
    </dxf>
    <dxf>
      <numFmt numFmtId="164" formatCode="0.0"/>
    </dxf>
    <dxf>
      <numFmt numFmtId="164" formatCode="0.0"/>
    </dxf>
    <dxf>
      <numFmt numFmtId="2" formatCode="0.00"/>
    </dxf>
    <dxf>
      <numFmt numFmtId="2" formatCode="0.00"/>
    </dxf>
    <dxf>
      <numFmt numFmtId="2" formatCode="0.00"/>
    </dxf>
    <dxf>
      <numFmt numFmtId="2" formatCode="0.00"/>
    </dxf>
    <dxf>
      <numFmt numFmtId="164" formatCode="0.0"/>
    </dxf>
    <dxf>
      <numFmt numFmtId="164" formatCode="0.0"/>
    </dxf>
    <dxf>
      <numFmt numFmtId="2" formatCode="0.00"/>
    </dxf>
    <dxf>
      <numFmt numFmtId="2" formatCode="0.00"/>
    </dxf>
    <dxf>
      <numFmt numFmtId="2" formatCode="0.00"/>
    </dxf>
    <dxf>
      <numFmt numFmtId="2" formatCode="0.00"/>
    </dxf>
    <dxf>
      <numFmt numFmtId="164" formatCode="0.0"/>
    </dxf>
    <dxf>
      <numFmt numFmtId="164" formatCode="0.0"/>
    </dxf>
    <dxf>
      <numFmt numFmtId="2" formatCode="0.00"/>
    </dxf>
    <dxf>
      <numFmt numFmtId="2" formatCode="0.00"/>
    </dxf>
    <dxf>
      <numFmt numFmtId="2" formatCode="0.00"/>
    </dxf>
    <dxf>
      <numFmt numFmtId="2" formatCode="0.00"/>
    </dxf>
    <dxf>
      <numFmt numFmtId="164" formatCode="0.0"/>
    </dxf>
    <dxf>
      <numFmt numFmtId="164" formatCode="0.0"/>
    </dxf>
    <dxf>
      <numFmt numFmtId="2" formatCode="0.00"/>
    </dxf>
    <dxf>
      <numFmt numFmtId="2" formatCode="0.00"/>
    </dxf>
    <dxf>
      <numFmt numFmtId="2" formatCode="0.00"/>
    </dxf>
    <dxf>
      <numFmt numFmtId="2" formatCode="0.00"/>
    </dxf>
    <dxf>
      <numFmt numFmtId="164" formatCode="0.0"/>
    </dxf>
    <dxf>
      <numFmt numFmtId="164" formatCode="0.0"/>
    </dxf>
    <dxf>
      <numFmt numFmtId="2" formatCode="0.00"/>
    </dxf>
    <dxf>
      <numFmt numFmtId="2" formatCode="0.00"/>
    </dxf>
    <dxf>
      <numFmt numFmtId="2" formatCode="0.00"/>
    </dxf>
    <dxf>
      <numFmt numFmtId="2" formatCode="0.00"/>
    </dxf>
    <dxf>
      <numFmt numFmtId="164" formatCode="0.0"/>
    </dxf>
    <dxf>
      <numFmt numFmtId="164" formatCode="0.0"/>
    </dxf>
    <dxf>
      <numFmt numFmtId="2" formatCode="0.00"/>
    </dxf>
    <dxf>
      <numFmt numFmtId="2" formatCode="0.00"/>
    </dxf>
    <dxf>
      <numFmt numFmtId="2" formatCode="0.00"/>
    </dxf>
    <dxf>
      <numFmt numFmtId="2" formatCode="0.00"/>
    </dxf>
    <dxf>
      <numFmt numFmtId="164" formatCode="0.0"/>
    </dxf>
    <dxf>
      <numFmt numFmtId="164" formatCode="0.0"/>
    </dxf>
    <dxf>
      <numFmt numFmtId="2" formatCode="0.00"/>
    </dxf>
    <dxf>
      <numFmt numFmtId="2" formatCode="0.00"/>
    </dxf>
    <dxf>
      <numFmt numFmtId="2" formatCode="0.00"/>
    </dxf>
    <dxf>
      <numFmt numFmtId="2" formatCode="0.00"/>
    </dxf>
    <dxf>
      <numFmt numFmtId="164" formatCode="0.0"/>
    </dxf>
    <dxf>
      <numFmt numFmtId="164" formatCode="0.0"/>
    </dxf>
    <dxf>
      <numFmt numFmtId="2" formatCode="0.00"/>
    </dxf>
    <dxf>
      <numFmt numFmtId="2" formatCode="0.00"/>
    </dxf>
    <dxf>
      <numFmt numFmtId="2" formatCode="0.00"/>
    </dxf>
    <dxf>
      <numFmt numFmtId="2" formatCode="0.00"/>
    </dxf>
    <dxf>
      <numFmt numFmtId="164" formatCode="0.0"/>
    </dxf>
    <dxf>
      <numFmt numFmtId="164" formatCode="0.0"/>
    </dxf>
    <dxf>
      <numFmt numFmtId="2" formatCode="0.00"/>
    </dxf>
    <dxf>
      <numFmt numFmtId="2" formatCode="0.00"/>
    </dxf>
    <dxf>
      <numFmt numFmtId="2" formatCode="0.00"/>
    </dxf>
    <dxf>
      <numFmt numFmtId="164" formatCode="0.0"/>
    </dxf>
    <dxf>
      <numFmt numFmtId="2" formatCode="0.00"/>
    </dxf>
    <dxf>
      <numFmt numFmtId="2" formatCode="0.00"/>
    </dxf>
    <dxf>
      <numFmt numFmtId="2" formatCode="0.00"/>
    </dxf>
    <dxf>
      <numFmt numFmtId="2" formatCode="0.00"/>
    </dxf>
    <dxf>
      <numFmt numFmtId="164" formatCode="0.0"/>
    </dxf>
    <dxf>
      <numFmt numFmtId="2" formatCode="0.00"/>
    </dxf>
    <dxf>
      <numFmt numFmtId="164" formatCode="0.0"/>
    </dxf>
    <dxf>
      <numFmt numFmtId="2" formatCode="0.00"/>
    </dxf>
    <dxf>
      <numFmt numFmtId="2" formatCode="0.00"/>
    </dxf>
    <dxf>
      <numFmt numFmtId="2" formatCode="0.00"/>
    </dxf>
    <dxf>
      <numFmt numFmtId="2" formatCode="0.00"/>
    </dxf>
    <dxf>
      <numFmt numFmtId="164" formatCode="0.0"/>
    </dxf>
    <dxf>
      <numFmt numFmtId="2" formatCode="0.00"/>
    </dxf>
    <dxf>
      <numFmt numFmtId="2" formatCode="0.00"/>
    </dxf>
    <dxf>
      <numFmt numFmtId="2" formatCode="0.00"/>
    </dxf>
    <dxf>
      <numFmt numFmtId="2" formatCode="0.00"/>
    </dxf>
    <dxf>
      <numFmt numFmtId="164" formatCode="0.0"/>
    </dxf>
    <dxf>
      <numFmt numFmtId="164" formatCode="0.0"/>
    </dxf>
    <dxf>
      <numFmt numFmtId="2" formatCode="0.00"/>
    </dxf>
    <dxf>
      <numFmt numFmtId="2" formatCode="0.00"/>
    </dxf>
    <dxf>
      <numFmt numFmtId="2" formatCode="0.00"/>
    </dxf>
    <dxf>
      <numFmt numFmtId="2" formatCode="0.00"/>
    </dxf>
    <dxf>
      <numFmt numFmtId="164" formatCode="0.0"/>
    </dxf>
    <dxf>
      <numFmt numFmtId="164" formatCode="0.0"/>
    </dxf>
    <dxf>
      <numFmt numFmtId="2" formatCode="0.00"/>
    </dxf>
    <dxf>
      <numFmt numFmtId="164" formatCode="0.0"/>
    </dxf>
    <dxf>
      <numFmt numFmtId="170" formatCode="0.000"/>
    </dxf>
    <dxf>
      <numFmt numFmtId="169" formatCode="0.0000"/>
    </dxf>
    <dxf>
      <numFmt numFmtId="168" formatCode="0.00000"/>
    </dxf>
    <dxf>
      <numFmt numFmtId="167" formatCode="0.000000"/>
    </dxf>
    <dxf>
      <numFmt numFmtId="166" formatCode="0.0000000"/>
    </dxf>
    <dxf>
      <numFmt numFmtId="165" formatCode="0.00000000"/>
    </dxf>
    <dxf>
      <numFmt numFmtId="2" formatCode="0.00"/>
    </dxf>
    <dxf>
      <numFmt numFmtId="2" formatCode="0.00"/>
    </dxf>
    <dxf>
      <numFmt numFmtId="2" formatCode="0.00"/>
    </dxf>
    <dxf>
      <numFmt numFmtId="164" formatCode="0.0"/>
    </dxf>
    <dxf>
      <numFmt numFmtId="2" formatCode="0.00"/>
    </dxf>
    <dxf>
      <font>
        <b/>
        <color theme="1"/>
      </font>
      <border>
        <bottom style="thin">
          <color theme="7"/>
        </bottom>
        <vertical/>
        <horizontal/>
      </border>
    </dxf>
    <dxf>
      <font>
        <color theme="1"/>
      </font>
      <fill>
        <patternFill>
          <bgColor theme="4" tint="0.79998168889431442"/>
        </patternFill>
      </fill>
      <border>
        <left style="thin">
          <color theme="7"/>
        </left>
        <right style="thin">
          <color theme="7"/>
        </right>
        <top style="thin">
          <color theme="7"/>
        </top>
        <bottom style="thin">
          <color theme="7"/>
        </bottom>
        <vertical/>
        <horizontal/>
      </border>
    </dxf>
    <dxf>
      <font>
        <b/>
        <color theme="1"/>
      </font>
      <border>
        <bottom style="thin">
          <color rgb="FF4F81BD"/>
        </bottom>
        <vertical/>
        <horizontal/>
      </border>
    </dxf>
    <dxf>
      <font>
        <color theme="1"/>
      </font>
      <fill>
        <patternFill>
          <bgColor theme="4" tint="0.79998168889431442"/>
        </patternFill>
      </fill>
      <border>
        <left style="thin">
          <color rgb="FF4F81BD"/>
        </left>
        <right style="thin">
          <color rgb="FF4F81BD"/>
        </right>
        <top style="thin">
          <color rgb="FF4F81BD"/>
        </top>
        <bottom style="thin">
          <color rgb="FF4F81BD"/>
        </bottom>
        <vertical/>
        <horizontal/>
      </border>
    </dxf>
    <dxf>
      <font>
        <b/>
        <color theme="1"/>
      </font>
      <border>
        <bottom style="thin">
          <color theme="8"/>
        </bottom>
        <vertical/>
        <horizontal/>
      </border>
    </dxf>
    <dxf>
      <font>
        <color theme="1"/>
        <name val="mt"/>
      </font>
      <border>
        <left style="thin">
          <color theme="8"/>
        </left>
        <right style="thin">
          <color theme="8"/>
        </right>
        <top style="thin">
          <color theme="8"/>
        </top>
        <bottom style="thin">
          <color theme="8"/>
        </bottom>
        <vertical/>
        <horizontal/>
      </border>
    </dxf>
    <dxf>
      <font>
        <b/>
        <color theme="1"/>
      </font>
      <border>
        <bottom style="thin">
          <color theme="8"/>
        </bottom>
        <vertical/>
        <horizontal/>
      </border>
    </dxf>
    <dxf>
      <font>
        <color theme="1"/>
      </font>
      <border diagonalUp="0" diagonalDown="0">
        <left/>
        <right/>
        <top/>
        <bottom/>
        <vertical/>
        <horizontal/>
      </border>
    </dxf>
    <dxf>
      <font>
        <b/>
        <color theme="1"/>
      </font>
      <border>
        <bottom style="thin">
          <color theme="8"/>
        </bottom>
        <vertical/>
        <horizontal/>
      </border>
    </dxf>
    <dxf>
      <font>
        <color theme="1"/>
      </font>
      <border>
        <left/>
        <right style="thin">
          <color theme="8"/>
        </right>
        <top style="thin">
          <color theme="8"/>
        </top>
        <bottom style="thin">
          <color theme="8"/>
        </bottom>
        <vertical/>
        <horizontal/>
      </border>
    </dxf>
    <dxf>
      <font>
        <b/>
        <color theme="1"/>
      </font>
      <border>
        <bottom style="thin">
          <color theme="5"/>
        </bottom>
        <vertical/>
        <horizontal/>
      </border>
    </dxf>
    <dxf>
      <font>
        <color theme="1"/>
      </font>
      <border diagonalUp="0" diagonalDown="0">
        <left/>
        <right/>
        <top/>
        <bottom/>
        <vertical/>
        <horizontal/>
      </border>
    </dxf>
    <dxf>
      <font>
        <b/>
        <color theme="1"/>
      </font>
      <border>
        <bottom style="thin">
          <color theme="5"/>
        </bottom>
        <vertical/>
        <horizontal/>
      </border>
    </dxf>
    <dxf>
      <font>
        <color theme="1"/>
      </font>
      <border>
        <left style="thin">
          <color theme="0"/>
        </left>
        <right style="thin">
          <color theme="0"/>
        </right>
        <top style="thin">
          <color theme="0"/>
        </top>
        <bottom style="thin">
          <color theme="0"/>
        </bottom>
        <vertical/>
        <horizontal/>
      </border>
    </dxf>
    <dxf>
      <font>
        <b/>
        <color theme="1"/>
      </font>
      <border>
        <bottom style="thin">
          <color theme="5"/>
        </bottom>
        <vertical/>
        <horizontal/>
      </border>
    </dxf>
    <dxf>
      <font>
        <sz val="10"/>
        <color theme="1"/>
        <name val="Algerian"/>
        <family val="5"/>
        <scheme val="none"/>
      </font>
      <fill>
        <patternFill>
          <bgColor theme="0"/>
        </patternFill>
      </fill>
      <border diagonalUp="0" diagonalDown="0">
        <left/>
        <right/>
        <top/>
        <bottom/>
        <vertical/>
        <horizontal/>
      </border>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ont>
        <b/>
        <color theme="1"/>
      </font>
      <border>
        <bottom style="thin">
          <color theme="8"/>
        </bottom>
        <vertical/>
        <horizontal/>
      </border>
    </dxf>
    <dxf>
      <font>
        <color theme="1"/>
      </font>
      <fill>
        <patternFill>
          <bgColor theme="4" tint="0.59996337778862885"/>
        </patternFill>
      </fill>
      <border>
        <left style="thin">
          <color theme="8"/>
        </left>
        <right style="thin">
          <color theme="8"/>
        </right>
        <top style="thin">
          <color theme="8"/>
        </top>
        <bottom style="thin">
          <color theme="8"/>
        </bottom>
        <vertical/>
        <horizontal/>
      </border>
    </dxf>
  </dxfs>
  <tableStyles count="10" defaultTableStyle="TableStyleMedium2" defaultPivotStyle="PivotStyleLight16">
    <tableStyle name="My stye" pivot="0" table="0" count="10" xr9:uid="{81C6B22F-7B09-4E13-B6C6-7CEB2230128F}">
      <tableStyleElement type="wholeTable" dxfId="115"/>
      <tableStyleElement type="headerRow" dxfId="114"/>
    </tableStyle>
    <tableStyle name="SlicerStyleDark6 2" pivot="0" table="0" count="10" xr9:uid="{6E455AD2-41C7-497C-A0C9-D2C29AD36755}">
      <tableStyleElement type="wholeTable" dxfId="113"/>
      <tableStyleElement type="headerRow" dxfId="112"/>
    </tableStyle>
    <tableStyle name="SlicerStyleLight2 2" pivot="0" table="0" count="10" xr9:uid="{C2D81E21-4E0D-4DD6-BA5E-5203E48D7113}">
      <tableStyleElement type="wholeTable" dxfId="111"/>
      <tableStyleElement type="headerRow" dxfId="110"/>
    </tableStyle>
    <tableStyle name="SlicerStyleLight2 3" pivot="0" table="0" count="10" xr9:uid="{B5534E5C-3A1C-4676-8735-A0394F406FBA}">
      <tableStyleElement type="wholeTable" dxfId="109"/>
      <tableStyleElement type="headerRow" dxfId="108"/>
    </tableStyle>
    <tableStyle name="SlicerStyleLight2 4" pivot="0" table="0" count="10" xr9:uid="{058CFAC3-D16A-405F-B83A-9C196E9616CE}">
      <tableStyleElement type="wholeTable" dxfId="107"/>
      <tableStyleElement type="headerRow" dxfId="106"/>
    </tableStyle>
    <tableStyle name="SlicerStyleLight5 2" pivot="0" table="0" count="10" xr9:uid="{3864546E-792C-492B-A4EF-AC89B917C282}">
      <tableStyleElement type="wholeTable" dxfId="105"/>
      <tableStyleElement type="headerRow" dxfId="104"/>
    </tableStyle>
    <tableStyle name="SlicerStyleLight5 3" pivot="0" table="0" count="10" xr9:uid="{948A8243-0883-442E-B7ED-02170796D2CD}">
      <tableStyleElement type="wholeTable" dxfId="103"/>
      <tableStyleElement type="headerRow" dxfId="102"/>
    </tableStyle>
    <tableStyle name="SlicerStyleLight5 4" pivot="0" table="0" count="10" xr9:uid="{B9D8C298-7D6F-4A61-B5DA-A962999A3139}">
      <tableStyleElement type="wholeTable" dxfId="101"/>
      <tableStyleElement type="headerRow" dxfId="100"/>
    </tableStyle>
    <tableStyle name="spl" pivot="0" table="0" count="10" xr9:uid="{6F8C2092-D0AE-45CD-A6C3-95E770F08FA3}">
      <tableStyleElement type="wholeTable" dxfId="99"/>
      <tableStyleElement type="headerRow" dxfId="98"/>
    </tableStyle>
    <tableStyle name="yelllo" pivot="0" table="0" count="10" xr9:uid="{9712CE90-9388-4E29-8E4D-5985310EAE61}">
      <tableStyleElement type="wholeTable" dxfId="97"/>
      <tableStyleElement type="headerRow" dxfId="96"/>
    </tableStyle>
  </tableStyles>
  <extLst>
    <ext xmlns:x14="http://schemas.microsoft.com/office/spreadsheetml/2009/9/main" uri="{46F421CA-312F-682f-3DD2-61675219B42D}">
      <x14:dxfs count="8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2">
        <x14:slicerStyle name="My stye">
          <x14:slicerStyleElements>
            <x14:slicerStyleElement type="unselectedItemWithData" dxfId="79"/>
            <x14:slicerStyleElement type="unselectedItemWithNoData" dxfId="78"/>
            <x14:slicerStyleElement type="selectedItemWithData" dxfId="77"/>
            <x14:slicerStyleElement type="selectedItemWithNoData" dxfId="76"/>
            <x14:slicerStyleElement type="hoveredUnselectedItemWithData" dxfId="75"/>
            <x14:slicerStyleElement type="hoveredSelectedItemWithData" dxfId="74"/>
            <x14:slicerStyleElement type="hoveredUnselectedItemWithNoData" dxfId="73"/>
            <x14:slicerStyleElement type="hoveredSelectedItemWithNoData" dxfId="72"/>
          </x14:slicerStyleElements>
        </x14:slicerStyle>
        <x14:slicerStyle name="SlicerStyleDark6 2">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SlicerStyleLight2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Light2 3">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Light2 4">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5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5 3">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5 4">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pl">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yelllo">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5.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394529631164525E-3"/>
          <c:y val="4.6769042262574272E-2"/>
          <c:w val="0.98689563475618181"/>
          <c:h val="0.9343664631206815"/>
        </c:manualLayout>
      </c:layout>
      <c:areaChart>
        <c:grouping val="standard"/>
        <c:varyColors val="0"/>
        <c:ser>
          <c:idx val="0"/>
          <c:order val="0"/>
          <c:tx>
            <c:strRef>
              <c:f>pivot!$Q$5</c:f>
              <c:strCache>
                <c:ptCount val="1"/>
                <c:pt idx="0">
                  <c:v>Total</c:v>
                </c:pt>
              </c:strCache>
            </c:strRef>
          </c:tx>
          <c:spPr>
            <a:solidFill>
              <a:schemeClr val="accent6">
                <a:lumMod val="75000"/>
              </a:schemeClr>
            </a:solidFill>
            <a:ln w="25400">
              <a:noFill/>
            </a:ln>
            <a:effectLst/>
          </c:spPr>
          <c:cat>
            <c:strRef>
              <c:f>pivot!$P$6:$P$36</c:f>
              <c:strCache>
                <c:ptCount val="30"/>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strCache>
            </c:strRef>
          </c:cat>
          <c:val>
            <c:numRef>
              <c:f>pivot!$Q$6:$Q$36</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6-B4CB-44F5-913C-404AB2E54FC0}"/>
            </c:ext>
          </c:extLst>
        </c:ser>
        <c:dLbls>
          <c:showLegendKey val="0"/>
          <c:showVal val="0"/>
          <c:showCatName val="0"/>
          <c:showSerName val="0"/>
          <c:showPercent val="0"/>
          <c:showBubbleSize val="0"/>
        </c:dLbls>
        <c:axId val="314042191"/>
        <c:axId val="314040751"/>
      </c:areaChart>
      <c:catAx>
        <c:axId val="314042191"/>
        <c:scaling>
          <c:orientation val="minMax"/>
        </c:scaling>
        <c:delete val="1"/>
        <c:axPos val="b"/>
        <c:numFmt formatCode="General" sourceLinked="1"/>
        <c:majorTickMark val="out"/>
        <c:minorTickMark val="none"/>
        <c:tickLblPos val="nextTo"/>
        <c:crossAx val="314040751"/>
        <c:crosses val="autoZero"/>
        <c:auto val="1"/>
        <c:lblAlgn val="ctr"/>
        <c:lblOffset val="100"/>
        <c:noMultiLvlLbl val="0"/>
      </c:catAx>
      <c:valAx>
        <c:axId val="314040751"/>
        <c:scaling>
          <c:orientation val="minMax"/>
        </c:scaling>
        <c:delete val="1"/>
        <c:axPos val="l"/>
        <c:numFmt formatCode="General" sourceLinked="1"/>
        <c:majorTickMark val="none"/>
        <c:minorTickMark val="none"/>
        <c:tickLblPos val="nextTo"/>
        <c:crossAx val="31404219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c:f>
              <c:strCache>
                <c:ptCount val="1"/>
                <c:pt idx="0">
                  <c:v>Total</c:v>
                </c:pt>
              </c:strCache>
            </c:strRef>
          </c:tx>
          <c:spPr>
            <a:solidFill>
              <a:schemeClr val="accent1"/>
            </a:solidFill>
            <a:ln>
              <a:noFill/>
            </a:ln>
            <a:effectLst/>
          </c:spPr>
          <c:invertIfNegative val="0"/>
          <c:cat>
            <c:strRef>
              <c:f>pivot!$A$12:$A$20</c:f>
              <c:strCache>
                <c:ptCount val="8"/>
                <c:pt idx="0">
                  <c:v>0-09</c:v>
                </c:pt>
                <c:pt idx="1">
                  <c:v>10-19</c:v>
                </c:pt>
                <c:pt idx="2">
                  <c:v>20-29</c:v>
                </c:pt>
                <c:pt idx="3">
                  <c:v>30-39</c:v>
                </c:pt>
                <c:pt idx="4">
                  <c:v>40-49</c:v>
                </c:pt>
                <c:pt idx="5">
                  <c:v>50-59</c:v>
                </c:pt>
                <c:pt idx="6">
                  <c:v>60-69</c:v>
                </c:pt>
                <c:pt idx="7">
                  <c:v>70-79</c:v>
                </c:pt>
              </c:strCache>
            </c:strRef>
          </c:cat>
          <c:val>
            <c:numRef>
              <c:f>pivot!$B$12:$B$20</c:f>
              <c:numCache>
                <c:formatCode>General</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6-216F-4311-99D7-E2C8957E406A}"/>
            </c:ext>
          </c:extLst>
        </c:ser>
        <c:dLbls>
          <c:showLegendKey val="0"/>
          <c:showVal val="0"/>
          <c:showCatName val="0"/>
          <c:showSerName val="0"/>
          <c:showPercent val="0"/>
          <c:showBubbleSize val="0"/>
        </c:dLbls>
        <c:gapWidth val="219"/>
        <c:overlap val="-27"/>
        <c:axId val="1558236928"/>
        <c:axId val="1558237888"/>
      </c:barChart>
      <c:catAx>
        <c:axId val="155823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237888"/>
        <c:crosses val="autoZero"/>
        <c:auto val="1"/>
        <c:lblAlgn val="ctr"/>
        <c:lblOffset val="100"/>
        <c:noMultiLvlLbl val="0"/>
      </c:catAx>
      <c:valAx>
        <c:axId val="155823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23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pivot!$E$13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67-4DCE-BE73-7185F99EA5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67-4DCE-BE73-7185F99EA51D}"/>
              </c:ext>
            </c:extLst>
          </c:dPt>
          <c:cat>
            <c:strRef>
              <c:f>pivot!$D$14:$D$16</c:f>
              <c:strCache>
                <c:ptCount val="2"/>
                <c:pt idx="0">
                  <c:v>Dealy</c:v>
                </c:pt>
                <c:pt idx="1">
                  <c:v>Ontime</c:v>
                </c:pt>
              </c:strCache>
            </c:strRef>
          </c:cat>
          <c:val>
            <c:numRef>
              <c:f>pivot!$E$14:$E$16</c:f>
              <c:numCache>
                <c:formatCode>0.00</c:formatCode>
                <c:ptCount val="2"/>
                <c:pt idx="0">
                  <c:v>45.450549450549453</c:v>
                </c:pt>
                <c:pt idx="1">
                  <c:v>20.922330097087379</c:v>
                </c:pt>
              </c:numCache>
            </c:numRef>
          </c:val>
          <c:extLst>
            <c:ext xmlns:c16="http://schemas.microsoft.com/office/drawing/2014/chart" uri="{C3380CC4-5D6E-409C-BE32-E72D297353CC}">
              <c16:uniqueId val="{0000000A-10E9-483B-89EB-BCFA9046647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pivot!$H$2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98-4762-B6E7-E31F437543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98-4762-B6E7-E31F43754346}"/>
              </c:ext>
            </c:extLst>
          </c:dPt>
          <c:cat>
            <c:strRef>
              <c:f>pivot!$G$3:$G$5</c:f>
              <c:strCache>
                <c:ptCount val="2"/>
                <c:pt idx="0">
                  <c:v>Female</c:v>
                </c:pt>
                <c:pt idx="1">
                  <c:v>Male</c:v>
                </c:pt>
              </c:strCache>
            </c:strRef>
          </c:cat>
          <c:val>
            <c:numRef>
              <c:f>pivot!$H$3:$H$5</c:f>
              <c:numCache>
                <c:formatCode>General</c:formatCode>
                <c:ptCount val="2"/>
                <c:pt idx="0">
                  <c:v>235</c:v>
                </c:pt>
                <c:pt idx="1">
                  <c:v>244</c:v>
                </c:pt>
              </c:numCache>
            </c:numRef>
          </c:val>
          <c:extLst>
            <c:ext xmlns:c16="http://schemas.microsoft.com/office/drawing/2014/chart" uri="{C3380CC4-5D6E-409C-BE32-E72D297353CC}">
              <c16:uniqueId val="{00000009-D4D1-44B1-A8B5-682A2F35CB9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570279258570937"/>
          <c:y val="1.4372341388360937E-2"/>
          <c:w val="0.38527538708824188"/>
          <c:h val="0.73794430868555227"/>
        </c:manualLayout>
      </c:layout>
      <c:barChart>
        <c:barDir val="bar"/>
        <c:grouping val="clustered"/>
        <c:varyColors val="0"/>
        <c:ser>
          <c:idx val="0"/>
          <c:order val="0"/>
          <c:tx>
            <c:strRef>
              <c:f>pivot!$E$1</c:f>
              <c:strCache>
                <c:ptCount val="1"/>
                <c:pt idx="0">
                  <c:v>Total</c:v>
                </c:pt>
              </c:strCache>
            </c:strRef>
          </c:tx>
          <c:spPr>
            <a:solidFill>
              <a:schemeClr val="accent1"/>
            </a:solidFill>
            <a:ln>
              <a:noFill/>
            </a:ln>
            <a:effectLst/>
          </c:spPr>
          <c:invertIfNegative val="0"/>
          <c:cat>
            <c:strRef>
              <c:f>pivot!$D$2:$D$10</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pivot!$E$2:$E$10</c:f>
              <c:numCache>
                <c:formatCode>General</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6-13E2-439F-8F1F-F03452CE5D44}"/>
            </c:ext>
          </c:extLst>
        </c:ser>
        <c:dLbls>
          <c:showLegendKey val="0"/>
          <c:showVal val="0"/>
          <c:showCatName val="0"/>
          <c:showSerName val="0"/>
          <c:showPercent val="0"/>
          <c:showBubbleSize val="0"/>
        </c:dLbls>
        <c:gapWidth val="182"/>
        <c:axId val="1346248576"/>
        <c:axId val="1346249056"/>
      </c:barChart>
      <c:catAx>
        <c:axId val="1346248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249056"/>
        <c:crosses val="autoZero"/>
        <c:auto val="1"/>
        <c:lblAlgn val="ctr"/>
        <c:lblOffset val="100"/>
        <c:noMultiLvlLbl val="0"/>
      </c:catAx>
      <c:valAx>
        <c:axId val="1346249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24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pivot!$G$45</c:f>
              <c:strCache>
                <c:ptCount val="1"/>
                <c:pt idx="0">
                  <c:v>Total</c:v>
                </c:pt>
              </c:strCache>
            </c:strRef>
          </c:tx>
          <c:spPr>
            <a:ln w="28575" cap="rnd">
              <a:solidFill>
                <a:schemeClr val="accent1"/>
              </a:solidFill>
              <a:round/>
            </a:ln>
            <a:effectLst/>
          </c:spPr>
          <c:marker>
            <c:symbol val="none"/>
          </c:marker>
          <c:cat>
            <c:strRef>
              <c:f>pivot!$F$46:$F$54</c:f>
              <c:strCache>
                <c:ptCount val="8"/>
                <c:pt idx="0">
                  <c:v>0-09</c:v>
                </c:pt>
                <c:pt idx="1">
                  <c:v>10-19</c:v>
                </c:pt>
                <c:pt idx="2">
                  <c:v>20-29</c:v>
                </c:pt>
                <c:pt idx="3">
                  <c:v>30-39</c:v>
                </c:pt>
                <c:pt idx="4">
                  <c:v>40-49</c:v>
                </c:pt>
                <c:pt idx="5">
                  <c:v>50-59</c:v>
                </c:pt>
                <c:pt idx="6">
                  <c:v>60-69</c:v>
                </c:pt>
                <c:pt idx="7">
                  <c:v>70-79</c:v>
                </c:pt>
              </c:strCache>
            </c:strRef>
          </c:cat>
          <c:val>
            <c:numRef>
              <c:f>pivot!$G$46:$G$54</c:f>
              <c:numCache>
                <c:formatCode>0.0</c:formatCode>
                <c:ptCount val="8"/>
                <c:pt idx="0">
                  <c:v>5.7307692307692308</c:v>
                </c:pt>
                <c:pt idx="1">
                  <c:v>5.4285714285714288</c:v>
                </c:pt>
                <c:pt idx="2">
                  <c:v>5.25</c:v>
                </c:pt>
                <c:pt idx="3">
                  <c:v>4.875</c:v>
                </c:pt>
                <c:pt idx="4">
                  <c:v>4.0666666666666664</c:v>
                </c:pt>
                <c:pt idx="5">
                  <c:v>5.5454545454545459</c:v>
                </c:pt>
                <c:pt idx="6">
                  <c:v>5.7222222222222223</c:v>
                </c:pt>
                <c:pt idx="7">
                  <c:v>5.4</c:v>
                </c:pt>
              </c:numCache>
            </c:numRef>
          </c:val>
          <c:smooth val="0"/>
          <c:extLst>
            <c:ext xmlns:c16="http://schemas.microsoft.com/office/drawing/2014/chart" uri="{C3380CC4-5D6E-409C-BE32-E72D297353CC}">
              <c16:uniqueId val="{00000002-BBFA-4F72-AE26-BD633D925E67}"/>
            </c:ext>
          </c:extLst>
        </c:ser>
        <c:dLbls>
          <c:showLegendKey val="0"/>
          <c:showVal val="0"/>
          <c:showCatName val="0"/>
          <c:showSerName val="0"/>
          <c:showPercent val="0"/>
          <c:showBubbleSize val="0"/>
        </c:dLbls>
        <c:smooth val="0"/>
        <c:axId val="870803951"/>
        <c:axId val="866964607"/>
      </c:lineChart>
      <c:catAx>
        <c:axId val="87080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964607"/>
        <c:crosses val="autoZero"/>
        <c:auto val="1"/>
        <c:lblAlgn val="ctr"/>
        <c:lblOffset val="100"/>
        <c:noMultiLvlLbl val="0"/>
      </c:catAx>
      <c:valAx>
        <c:axId val="86696460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80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pivot!$M$46</c:f>
              <c:strCache>
                <c:ptCount val="1"/>
                <c:pt idx="0">
                  <c:v>Total</c:v>
                </c:pt>
              </c:strCache>
            </c:strRef>
          </c:tx>
          <c:spPr>
            <a:solidFill>
              <a:schemeClr val="accent1"/>
            </a:solidFill>
            <a:ln>
              <a:noFill/>
            </a:ln>
            <a:effectLst/>
          </c:spPr>
          <c:invertIfNegative val="0"/>
          <c:cat>
            <c:strRef>
              <c:f>pivot!$L$47:$L$48</c:f>
              <c:strCache>
                <c:ptCount val="1"/>
                <c:pt idx="0">
                  <c:v>Apr</c:v>
                </c:pt>
              </c:strCache>
            </c:strRef>
          </c:cat>
          <c:val>
            <c:numRef>
              <c:f>pivot!$M$47:$M$48</c:f>
              <c:numCache>
                <c:formatCode>General</c:formatCode>
                <c:ptCount val="1"/>
                <c:pt idx="0">
                  <c:v>479</c:v>
                </c:pt>
              </c:numCache>
            </c:numRef>
          </c:val>
          <c:extLst>
            <c:ext xmlns:c16="http://schemas.microsoft.com/office/drawing/2014/chart" uri="{C3380CC4-5D6E-409C-BE32-E72D297353CC}">
              <c16:uniqueId val="{00000000-F3F9-494F-9B11-EBDCEF648EB7}"/>
            </c:ext>
          </c:extLst>
        </c:ser>
        <c:dLbls>
          <c:showLegendKey val="0"/>
          <c:showVal val="0"/>
          <c:showCatName val="0"/>
          <c:showSerName val="0"/>
          <c:showPercent val="0"/>
          <c:showBubbleSize val="0"/>
        </c:dLbls>
        <c:gapWidth val="219"/>
        <c:overlap val="-27"/>
        <c:axId val="522610832"/>
        <c:axId val="893015551"/>
      </c:barChart>
      <c:catAx>
        <c:axId val="52261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015551"/>
        <c:crosses val="autoZero"/>
        <c:auto val="1"/>
        <c:lblAlgn val="ctr"/>
        <c:lblOffset val="100"/>
        <c:noMultiLvlLbl val="0"/>
      </c:catAx>
      <c:valAx>
        <c:axId val="89301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1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[Dasboard.xlsx]pivot!PivotTable5</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DAily</a:t>
            </a:r>
            <a:r>
              <a:rPr lang="en-US" baseline="0"/>
              <a:t> patient count</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36909636909637E-2"/>
          <c:y val="4.5267489711934158E-2"/>
          <c:w val="0.93588588588588584"/>
          <c:h val="0.64943067301772461"/>
        </c:manualLayout>
      </c:layout>
      <c:areaChart>
        <c:grouping val="standard"/>
        <c:varyColors val="0"/>
        <c:ser>
          <c:idx val="0"/>
          <c:order val="0"/>
          <c:tx>
            <c:strRef>
              <c:f>pivot!$Q$5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pivot!$P$6:$P$36</c:f>
              <c:strCache>
                <c:ptCount val="30"/>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strCache>
            </c:strRef>
          </c:cat>
          <c:val>
            <c:numRef>
              <c:f>pivot!$Q$6:$Q$36</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5-8787-4736-8A54-6CCE4B9D198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14042191"/>
        <c:axId val="314040751"/>
      </c:areaChart>
      <c:catAx>
        <c:axId val="3140421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14040751"/>
        <c:crosses val="autoZero"/>
        <c:auto val="1"/>
        <c:lblAlgn val="ctr"/>
        <c:lblOffset val="100"/>
        <c:noMultiLvlLbl val="0"/>
      </c:catAx>
      <c:valAx>
        <c:axId val="314040751"/>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US"/>
                  <a:t>daywise</a:t>
                </a:r>
                <a:r>
                  <a:rPr lang="en-US" baseline="0"/>
                  <a:t> count</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crossAx val="3140421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[Dasboard.xlsx]pivot!PivotTable5</c:name>
    <c:fmtId val="1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DAily</a:t>
            </a:r>
            <a:r>
              <a:rPr lang="en-US" baseline="0"/>
              <a:t> patient count</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718833364502653E-2"/>
          <c:y val="2.8806584362139918E-2"/>
          <c:w val="0.93588588588588584"/>
          <c:h val="0.64943067301772461"/>
        </c:manualLayout>
      </c:layout>
      <c:areaChart>
        <c:grouping val="standard"/>
        <c:varyColors val="0"/>
        <c:ser>
          <c:idx val="0"/>
          <c:order val="0"/>
          <c:tx>
            <c:strRef>
              <c:f>pivot!$Q$5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pivot!$P$6:$P$36</c:f>
              <c:strCache>
                <c:ptCount val="30"/>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strCache>
            </c:strRef>
          </c:cat>
          <c:val>
            <c:numRef>
              <c:f>pivot!$Q$6:$Q$36</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5-322A-430B-88C6-C61D98C1486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14042191"/>
        <c:axId val="314040751"/>
      </c:areaChart>
      <c:catAx>
        <c:axId val="3140421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14040751"/>
        <c:crosses val="autoZero"/>
        <c:auto val="1"/>
        <c:lblAlgn val="ctr"/>
        <c:lblOffset val="100"/>
        <c:noMultiLvlLbl val="0"/>
      </c:catAx>
      <c:valAx>
        <c:axId val="314040751"/>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US"/>
                  <a:t>daywise</a:t>
                </a:r>
                <a:r>
                  <a:rPr lang="en-US" baseline="0"/>
                  <a:t> count</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crossAx val="3140421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[Dasboard.xlsx]pivot!PivotTable6</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AVG Waittime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pivot!$S$5:$S$35</c:f>
              <c:strCache>
                <c:ptCount val="30"/>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strCache>
            </c:strRef>
          </c:cat>
          <c:val>
            <c:numRef>
              <c:f>pivot!$T$5:$T$35</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5-C457-4A84-84E3-46606DC52F9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79489023"/>
        <c:axId val="1379479903"/>
      </c:areaChart>
      <c:catAx>
        <c:axId val="137948902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79479903"/>
        <c:crosses val="autoZero"/>
        <c:auto val="1"/>
        <c:lblAlgn val="ctr"/>
        <c:lblOffset val="100"/>
        <c:noMultiLvlLbl val="0"/>
      </c:catAx>
      <c:valAx>
        <c:axId val="1379479903"/>
        <c:scaling>
          <c:orientation val="minMax"/>
        </c:scaling>
        <c:delete val="1"/>
        <c:axPos val="l"/>
        <c:numFmt formatCode="0.00" sourceLinked="1"/>
        <c:majorTickMark val="out"/>
        <c:minorTickMark val="none"/>
        <c:tickLblPos val="nextTo"/>
        <c:crossAx val="13794890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[Dasboard.xlsx]pivot!PivotTable11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AVG satisfaction  score</a:t>
            </a:r>
          </a:p>
          <a:p>
            <a:pPr>
              <a:defRPr/>
            </a:pP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pivot!$W$4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pivot!$V$5:$V$35</c:f>
              <c:strCache>
                <c:ptCount val="30"/>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strCache>
            </c:strRef>
          </c:cat>
          <c:val>
            <c:numRef>
              <c:f>pivot!$W$5:$W$35</c:f>
              <c:numCache>
                <c:formatCode>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5-914F-4AB8-9D2F-87A83634735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79484703"/>
        <c:axId val="1379476063"/>
      </c:areaChart>
      <c:catAx>
        <c:axId val="137948470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79476063"/>
        <c:crosses val="autoZero"/>
        <c:auto val="1"/>
        <c:lblAlgn val="ctr"/>
        <c:lblOffset val="100"/>
        <c:noMultiLvlLbl val="0"/>
      </c:catAx>
      <c:valAx>
        <c:axId val="1379476063"/>
        <c:scaling>
          <c:orientation val="minMax"/>
        </c:scaling>
        <c:delete val="1"/>
        <c:axPos val="l"/>
        <c:numFmt formatCode="0.0" sourceLinked="1"/>
        <c:majorTickMark val="out"/>
        <c:minorTickMark val="none"/>
        <c:tickLblPos val="nextTo"/>
        <c:crossAx val="13794847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968468468468468E-2"/>
          <c:y val="0.17903061224489797"/>
          <c:w val="0.93806306306306309"/>
          <c:h val="0.75464285714285717"/>
        </c:manualLayout>
      </c:layout>
      <c:areaChart>
        <c:grouping val="standard"/>
        <c:varyColors val="0"/>
        <c:ser>
          <c:idx val="0"/>
          <c:order val="0"/>
          <c:tx>
            <c:strRef>
              <c:f>pivot!$T$4</c:f>
              <c:strCache>
                <c:ptCount val="1"/>
                <c:pt idx="0">
                  <c:v>Total</c:v>
                </c:pt>
              </c:strCache>
            </c:strRef>
          </c:tx>
          <c:spPr>
            <a:solidFill>
              <a:schemeClr val="accent6">
                <a:lumMod val="75000"/>
              </a:schemeClr>
            </a:solidFill>
            <a:ln w="25400">
              <a:noFill/>
            </a:ln>
            <a:effectLst/>
          </c:spPr>
          <c:cat>
            <c:strRef>
              <c:f>pivot!$S$5:$S$35</c:f>
              <c:strCache>
                <c:ptCount val="30"/>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strCache>
            </c:strRef>
          </c:cat>
          <c:val>
            <c:numRef>
              <c:f>pivot!$T$5:$T$35</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6-6E8C-40D8-999B-88F9CCB096BF}"/>
            </c:ext>
          </c:extLst>
        </c:ser>
        <c:dLbls>
          <c:showLegendKey val="0"/>
          <c:showVal val="0"/>
          <c:showCatName val="0"/>
          <c:showSerName val="0"/>
          <c:showPercent val="0"/>
          <c:showBubbleSize val="0"/>
        </c:dLbls>
        <c:axId val="1379489023"/>
        <c:axId val="1379479903"/>
      </c:areaChart>
      <c:catAx>
        <c:axId val="1379489023"/>
        <c:scaling>
          <c:orientation val="minMax"/>
        </c:scaling>
        <c:delete val="1"/>
        <c:axPos val="b"/>
        <c:numFmt formatCode="General" sourceLinked="1"/>
        <c:majorTickMark val="out"/>
        <c:minorTickMark val="none"/>
        <c:tickLblPos val="nextTo"/>
        <c:crossAx val="1379479903"/>
        <c:crosses val="autoZero"/>
        <c:auto val="1"/>
        <c:lblAlgn val="ctr"/>
        <c:lblOffset val="100"/>
        <c:noMultiLvlLbl val="0"/>
      </c:catAx>
      <c:valAx>
        <c:axId val="1379479903"/>
        <c:scaling>
          <c:orientation val="minMax"/>
        </c:scaling>
        <c:delete val="1"/>
        <c:axPos val="l"/>
        <c:numFmt formatCode="0.00" sourceLinked="1"/>
        <c:majorTickMark val="none"/>
        <c:minorTickMark val="none"/>
        <c:tickLblPos val="nextTo"/>
        <c:crossAx val="13794890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[Dasboard.xlsx]pivot!PivotTable11</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23048327137546"/>
          <c:y val="0.126953125"/>
          <c:w val="0.89776951672862448"/>
          <c:h val="0.78515625"/>
        </c:manualLayout>
      </c:layout>
      <c:areaChart>
        <c:grouping val="standard"/>
        <c:varyColors val="0"/>
        <c:ser>
          <c:idx val="0"/>
          <c:order val="0"/>
          <c:tx>
            <c:strRef>
              <c:f>pivot!$W$4</c:f>
              <c:strCache>
                <c:ptCount val="1"/>
                <c:pt idx="0">
                  <c:v>Total</c:v>
                </c:pt>
              </c:strCache>
            </c:strRef>
          </c:tx>
          <c:spPr>
            <a:solidFill>
              <a:schemeClr val="accent6">
                <a:lumMod val="75000"/>
              </a:schemeClr>
            </a:solidFill>
            <a:ln w="25400">
              <a:noFill/>
            </a:ln>
            <a:effectLst/>
          </c:spPr>
          <c:cat>
            <c:strRef>
              <c:f>pivot!$V$5:$V$35</c:f>
              <c:strCache>
                <c:ptCount val="30"/>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strCache>
            </c:strRef>
          </c:cat>
          <c:val>
            <c:numRef>
              <c:f>pivot!$W$5:$W$35</c:f>
              <c:numCache>
                <c:formatCode>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6-685B-4562-AFCB-72110D864314}"/>
            </c:ext>
          </c:extLst>
        </c:ser>
        <c:dLbls>
          <c:showLegendKey val="0"/>
          <c:showVal val="0"/>
          <c:showCatName val="0"/>
          <c:showSerName val="0"/>
          <c:showPercent val="0"/>
          <c:showBubbleSize val="0"/>
        </c:dLbls>
        <c:axId val="1379484703"/>
        <c:axId val="1379476063"/>
      </c:areaChart>
      <c:catAx>
        <c:axId val="1379484703"/>
        <c:scaling>
          <c:orientation val="minMax"/>
        </c:scaling>
        <c:delete val="1"/>
        <c:axPos val="b"/>
        <c:numFmt formatCode="General" sourceLinked="1"/>
        <c:majorTickMark val="out"/>
        <c:minorTickMark val="none"/>
        <c:tickLblPos val="nextTo"/>
        <c:crossAx val="1379476063"/>
        <c:crosses val="autoZero"/>
        <c:auto val="1"/>
        <c:lblAlgn val="ctr"/>
        <c:lblOffset val="100"/>
        <c:noMultiLvlLbl val="0"/>
      </c:catAx>
      <c:valAx>
        <c:axId val="1379476063"/>
        <c:scaling>
          <c:orientation val="minMax"/>
        </c:scaling>
        <c:delete val="1"/>
        <c:axPos val="l"/>
        <c:numFmt formatCode="0.0" sourceLinked="1"/>
        <c:majorTickMark val="none"/>
        <c:minorTickMark val="none"/>
        <c:tickLblPos val="nextTo"/>
        <c:crossAx val="13794847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Bodoni MT Black" panose="02070A030806060202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38781163434903E-2"/>
          <c:y val="3.3468621899790614E-2"/>
          <c:w val="0.9619113573407202"/>
          <c:h val="0.84841193388060532"/>
        </c:manualLayout>
      </c:layout>
      <c:barChart>
        <c:barDir val="col"/>
        <c:grouping val="clustered"/>
        <c:varyColors val="0"/>
        <c:ser>
          <c:idx val="0"/>
          <c:order val="0"/>
          <c:tx>
            <c:strRef>
              <c:f>pivot!$B$11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Bodoni MT Black" panose="02070A030806060202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pivot!$A$12:$A$20</c:f>
              <c:strCache>
                <c:ptCount val="8"/>
                <c:pt idx="0">
                  <c:v>0-09</c:v>
                </c:pt>
                <c:pt idx="1">
                  <c:v>10-19</c:v>
                </c:pt>
                <c:pt idx="2">
                  <c:v>20-29</c:v>
                </c:pt>
                <c:pt idx="3">
                  <c:v>30-39</c:v>
                </c:pt>
                <c:pt idx="4">
                  <c:v>40-49</c:v>
                </c:pt>
                <c:pt idx="5">
                  <c:v>50-59</c:v>
                </c:pt>
                <c:pt idx="6">
                  <c:v>60-69</c:v>
                </c:pt>
                <c:pt idx="7">
                  <c:v>70-79</c:v>
                </c:pt>
              </c:strCache>
            </c:strRef>
          </c:cat>
          <c:val>
            <c:numRef>
              <c:f>pivot!$B$12:$B$20</c:f>
              <c:numCache>
                <c:formatCode>General</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6-276B-4B63-8E08-640D3FBF86A4}"/>
            </c:ext>
          </c:extLst>
        </c:ser>
        <c:dLbls>
          <c:showLegendKey val="0"/>
          <c:showVal val="0"/>
          <c:showCatName val="0"/>
          <c:showSerName val="0"/>
          <c:showPercent val="0"/>
          <c:showBubbleSize val="0"/>
        </c:dLbls>
        <c:gapWidth val="219"/>
        <c:overlap val="-27"/>
        <c:axId val="1558236928"/>
        <c:axId val="1558237888"/>
      </c:barChart>
      <c:catAx>
        <c:axId val="155823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doni MT Black" panose="02070A03080606020203" pitchFamily="18" charset="0"/>
                <a:ea typeface="+mn-ea"/>
                <a:cs typeface="+mn-cs"/>
              </a:defRPr>
            </a:pPr>
            <a:endParaRPr lang="en-US"/>
          </a:p>
        </c:txPr>
        <c:crossAx val="1558237888"/>
        <c:crosses val="autoZero"/>
        <c:auto val="1"/>
        <c:lblAlgn val="ctr"/>
        <c:lblOffset val="100"/>
        <c:noMultiLvlLbl val="0"/>
      </c:catAx>
      <c:valAx>
        <c:axId val="1558237888"/>
        <c:scaling>
          <c:orientation val="minMax"/>
        </c:scaling>
        <c:delete val="1"/>
        <c:axPos val="l"/>
        <c:numFmt formatCode="General" sourceLinked="1"/>
        <c:majorTickMark val="none"/>
        <c:minorTickMark val="none"/>
        <c:tickLblPos val="nextTo"/>
        <c:crossAx val="155823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[Dasboard.xlsx]pivot!PivotTable3</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3233423593544019"/>
          <c:y val="0.14229476808562991"/>
          <c:w val="0.78848024370256886"/>
          <c:h val="0.68068021038385829"/>
        </c:manualLayout>
      </c:layout>
      <c:doughnutChart>
        <c:varyColors val="1"/>
        <c:ser>
          <c:idx val="0"/>
          <c:order val="0"/>
          <c:tx>
            <c:strRef>
              <c:f>pivot!$E$13</c:f>
              <c:strCache>
                <c:ptCount val="1"/>
                <c:pt idx="0">
                  <c:v>Total</c:v>
                </c:pt>
              </c:strCache>
            </c:strRef>
          </c:tx>
          <c:dPt>
            <c:idx val="0"/>
            <c:bubble3D val="0"/>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8D6-47A3-AFFB-1693BA485908}"/>
              </c:ext>
            </c:extLst>
          </c:dPt>
          <c:dPt>
            <c:idx val="1"/>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8D6-47A3-AFFB-1693BA485908}"/>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pivot!$D$14:$D$16</c:f>
              <c:strCache>
                <c:ptCount val="2"/>
                <c:pt idx="0">
                  <c:v>Dealy</c:v>
                </c:pt>
                <c:pt idx="1">
                  <c:v>Ontime</c:v>
                </c:pt>
              </c:strCache>
            </c:strRef>
          </c:cat>
          <c:val>
            <c:numRef>
              <c:f>pivot!$E$14:$E$16</c:f>
              <c:numCache>
                <c:formatCode>0.00</c:formatCode>
                <c:ptCount val="2"/>
                <c:pt idx="0">
                  <c:v>45.450549450549453</c:v>
                </c:pt>
                <c:pt idx="1">
                  <c:v>20.922330097087379</c:v>
                </c:pt>
              </c:numCache>
            </c:numRef>
          </c:val>
          <c:extLst>
            <c:ext xmlns:c16="http://schemas.microsoft.com/office/drawing/2014/chart" uri="{C3380CC4-5D6E-409C-BE32-E72D297353CC}">
              <c16:uniqueId val="{0000000A-513B-477F-BD9F-9EF2B1BF04F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1100" b="0" i="0" u="none" strike="noStrike" kern="1200" baseline="0">
                <a:solidFill>
                  <a:schemeClr val="tx1">
                    <a:lumMod val="65000"/>
                    <a:lumOff val="35000"/>
                  </a:schemeClr>
                </a:solidFill>
                <a:latin typeface="Bodoni MT Black" panose="02070A03080606020203" pitchFamily="18" charset="0"/>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tx1">
                    <a:lumMod val="65000"/>
                    <a:lumOff val="35000"/>
                  </a:schemeClr>
                </a:solidFill>
                <a:latin typeface="Bodoni MT Black" panose="02070A03080606020203" pitchFamily="18" charset="0"/>
                <a:ea typeface="+mn-ea"/>
                <a:cs typeface="+mn-cs"/>
              </a:defRPr>
            </a:pPr>
            <a:endParaRPr lang="en-US"/>
          </a:p>
        </c:txPr>
      </c:legendEntry>
      <c:layout>
        <c:manualLayout>
          <c:xMode val="edge"/>
          <c:yMode val="edge"/>
          <c:x val="0.24091994156838992"/>
          <c:y val="2.1261380413385828E-3"/>
          <c:w val="0.58823529411764708"/>
          <c:h val="0.175745878444881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Bodoni MT Black" panose="02070A030806060202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[Dasboard.xlsx]pivot!PivotTable4</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lumMod val="75000"/>
            </a:schemeClr>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no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lumMod val="75000"/>
            </a:schemeClr>
          </a:solidFill>
          <a:ln>
            <a:noFill/>
          </a:ln>
          <a:effectLst>
            <a:outerShdw blurRad="63500" sx="102000" sy="102000" algn="ctr" rotWithShape="0">
              <a:prstClr val="black">
                <a:alpha val="20000"/>
              </a:prstClr>
            </a:outerShdw>
          </a:effectLst>
        </c:spPr>
        <c:dLbl>
          <c:idx val="0"/>
          <c:layout>
            <c:manualLayout>
              <c:x val="-0.15217391304347827"/>
              <c:y val="-5.387931034482759E-3"/>
            </c:manualLayout>
          </c:layout>
          <c:tx>
            <c:rich>
              <a:bodyPr rot="0" spcFirstLastPara="1" vertOverflow="clip" horzOverflow="clip" vert="horz" wrap="square" lIns="36576" tIns="18288" rIns="36576" bIns="18288" anchor="ctr" anchorCtr="1">
                <a:spAutoFit/>
              </a:bodyPr>
              <a:lstStyle/>
              <a:p>
                <a:pPr>
                  <a:defRPr sz="1000" b="1" i="0" u="none" strike="noStrike" kern="1200" baseline="0">
                    <a:noFill/>
                    <a:latin typeface="+mn-lt"/>
                    <a:ea typeface="+mn-ea"/>
                    <a:cs typeface="+mn-cs"/>
                  </a:defRPr>
                </a:pPr>
                <a:fld id="{2E0BC76A-A9FD-4E97-9088-7DEB50E6118D}" type="CATEGORYNAME">
                  <a:rPr lang="en-US">
                    <a:solidFill>
                      <a:srgbClr val="FFFF00"/>
                    </a:solidFill>
                  </a:rPr>
                  <a:pPr>
                    <a:defRPr sz="1000" b="1" i="0" u="none" strike="noStrike" kern="1200" baseline="0">
                      <a:noFill/>
                      <a:latin typeface="+mn-lt"/>
                      <a:ea typeface="+mn-ea"/>
                      <a:cs typeface="+mn-cs"/>
                    </a:defRPr>
                  </a:pPr>
                  <a:t>[CATEGORY NAME]</a:t>
                </a:fld>
                <a:r>
                  <a:rPr lang="en-US" baseline="0">
                    <a:solidFill>
                      <a:srgbClr val="FFFF00"/>
                    </a:solidFill>
                  </a:rPr>
                  <a:t>
</a:t>
                </a:r>
                <a:fld id="{97776483-7310-47E2-845A-E1D16D72977D}" type="PERCENTAGE">
                  <a:rPr lang="en-US" baseline="0">
                    <a:solidFill>
                      <a:srgbClr val="FFFF00"/>
                    </a:solidFill>
                  </a:rPr>
                  <a:pPr>
                    <a:defRPr sz="1000" b="1" i="0" u="none" strike="noStrike" kern="1200" baseline="0">
                      <a:noFill/>
                      <a:latin typeface="+mn-lt"/>
                      <a:ea typeface="+mn-ea"/>
                      <a:cs typeface="+mn-cs"/>
                    </a:defRPr>
                  </a:pPr>
                  <a:t>[PERCENTAGE]</a:t>
                </a:fld>
                <a:endParaRPr lang="en-US" baseline="0">
                  <a:solidFill>
                    <a:srgbClr val="FFFF00"/>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no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2">
              <a:lumMod val="75000"/>
            </a:schemeClr>
          </a:solidFill>
          <a:ln>
            <a:noFill/>
          </a:ln>
          <a:effectLst>
            <a:outerShdw blurRad="63500" sx="102000" sy="102000" algn="ctr" rotWithShape="0">
              <a:prstClr val="black">
                <a:alpha val="20000"/>
              </a:prstClr>
            </a:outerShdw>
          </a:effectLst>
        </c:spPr>
        <c:dLbl>
          <c:idx val="0"/>
          <c:layout>
            <c:manualLayout>
              <c:x val="0.25543478260869568"/>
              <c:y val="5.3879310344827624E-3"/>
            </c:manualLayout>
          </c:layout>
          <c:tx>
            <c:rich>
              <a:bodyPr rot="0" spcFirstLastPara="1" vertOverflow="clip" horzOverflow="clip" vert="horz" wrap="square" lIns="36576" tIns="18288" rIns="36576" bIns="18288" anchor="ctr" anchorCtr="1">
                <a:spAutoFit/>
              </a:bodyPr>
              <a:lstStyle/>
              <a:p>
                <a:pPr>
                  <a:defRPr sz="1000" b="1" i="0" u="none" strike="noStrike" kern="1200" baseline="0">
                    <a:noFill/>
                    <a:latin typeface="+mn-lt"/>
                    <a:ea typeface="+mn-ea"/>
                    <a:cs typeface="+mn-cs"/>
                  </a:defRPr>
                </a:pPr>
                <a:fld id="{464371E5-43EC-439E-83CA-DC1EFA8184F9}" type="CATEGORYNAME">
                  <a:rPr lang="en-US">
                    <a:solidFill>
                      <a:srgbClr val="FFFF00"/>
                    </a:solidFill>
                  </a:rPr>
                  <a:pPr>
                    <a:defRPr sz="1000" b="1" i="0" u="none" strike="noStrike" kern="1200" baseline="0">
                      <a:noFill/>
                      <a:latin typeface="+mn-lt"/>
                      <a:ea typeface="+mn-ea"/>
                      <a:cs typeface="+mn-cs"/>
                    </a:defRPr>
                  </a:pPr>
                  <a:t>[CATEGORY NAME]</a:t>
                </a:fld>
                <a:r>
                  <a:rPr lang="en-US" baseline="0">
                    <a:solidFill>
                      <a:srgbClr val="FFFF00"/>
                    </a:solidFill>
                  </a:rPr>
                  <a:t>
</a:t>
                </a:r>
                <a:fld id="{34571CFB-CBD6-489E-B88D-7FBE4B648661}" type="PERCENTAGE">
                  <a:rPr lang="en-US" baseline="0">
                    <a:solidFill>
                      <a:srgbClr val="FFFF00"/>
                    </a:solidFill>
                  </a:rPr>
                  <a:pPr>
                    <a:defRPr sz="1000" b="1" i="0" u="none" strike="noStrike" kern="1200" baseline="0">
                      <a:noFill/>
                      <a:latin typeface="+mn-lt"/>
                      <a:ea typeface="+mn-ea"/>
                      <a:cs typeface="+mn-cs"/>
                    </a:defRPr>
                  </a:pPr>
                  <a:t>[PERCENTAGE]</a:t>
                </a:fld>
                <a:endParaRPr lang="en-US" baseline="0">
                  <a:solidFill>
                    <a:srgbClr val="FFFF00"/>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no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255563163300238"/>
                  <c:h val="0.20300451398316591"/>
                </c:manualLayout>
              </c15:layout>
              <c15:dlblFieldTable/>
              <c15:showDataLabelsRange val="0"/>
            </c:ext>
          </c:extLst>
        </c:dLbl>
      </c:pivotFmt>
    </c:pivotFmts>
    <c:plotArea>
      <c:layout>
        <c:manualLayout>
          <c:layoutTarget val="inner"/>
          <c:xMode val="edge"/>
          <c:yMode val="edge"/>
          <c:x val="0.15902986990756587"/>
          <c:y val="0.1859481061634537"/>
          <c:w val="0.70523622047244106"/>
          <c:h val="0.69915659788216133"/>
        </c:manualLayout>
      </c:layout>
      <c:pieChart>
        <c:varyColors val="1"/>
        <c:ser>
          <c:idx val="0"/>
          <c:order val="0"/>
          <c:tx>
            <c:strRef>
              <c:f>pivot!$H$2</c:f>
              <c:strCache>
                <c:ptCount val="1"/>
                <c:pt idx="0">
                  <c:v>Total</c:v>
                </c:pt>
              </c:strCache>
            </c:strRef>
          </c:tx>
          <c:spPr>
            <a:solidFill>
              <a:schemeClr val="accent6">
                <a:lumMod val="75000"/>
              </a:schemeClr>
            </a:solidFill>
          </c:spPr>
          <c:dPt>
            <c:idx val="0"/>
            <c:bubble3D val="0"/>
            <c:spPr>
              <a:solidFill>
                <a:schemeClr val="accent6">
                  <a:lumMod val="7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D0EE-46C7-9E99-80554EEB6680}"/>
              </c:ext>
            </c:extLst>
          </c:dPt>
          <c:dPt>
            <c:idx val="1"/>
            <c:bubble3D val="0"/>
            <c:spPr>
              <a:solidFill>
                <a:schemeClr val="accent2">
                  <a:lumMod val="7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D0EE-46C7-9E99-80554EEB6680}"/>
              </c:ext>
            </c:extLst>
          </c:dPt>
          <c:dLbls>
            <c:dLbl>
              <c:idx val="0"/>
              <c:layout>
                <c:manualLayout>
                  <c:x val="-0.15217391304347827"/>
                  <c:y val="-5.387931034482759E-3"/>
                </c:manualLayout>
              </c:layout>
              <c:tx>
                <c:rich>
                  <a:bodyPr/>
                  <a:lstStyle/>
                  <a:p>
                    <a:fld id="{2E0BC76A-A9FD-4E97-9088-7DEB50E6118D}" type="CATEGORYNAME">
                      <a:rPr lang="en-US">
                        <a:solidFill>
                          <a:srgbClr val="FFFF00"/>
                        </a:solidFill>
                      </a:rPr>
                      <a:pPr/>
                      <a:t>[CATEGORY NAME]</a:t>
                    </a:fld>
                    <a:r>
                      <a:rPr lang="en-US" baseline="0">
                        <a:solidFill>
                          <a:srgbClr val="FFFF00"/>
                        </a:solidFill>
                      </a:rPr>
                      <a:t>
</a:t>
                    </a:r>
                    <a:fld id="{97776483-7310-47E2-845A-E1D16D72977D}" type="PERCENTAGE">
                      <a:rPr lang="en-US" baseline="0">
                        <a:solidFill>
                          <a:srgbClr val="FFFF00"/>
                        </a:solidFill>
                      </a:rPr>
                      <a:pPr/>
                      <a:t>[PERCENTAGE]</a:t>
                    </a:fld>
                    <a:endParaRPr lang="en-US" baseline="0">
                      <a:solidFill>
                        <a:srgbClr val="FFFF00"/>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D0EE-46C7-9E99-80554EEB6680}"/>
                </c:ext>
              </c:extLst>
            </c:dLbl>
            <c:dLbl>
              <c:idx val="1"/>
              <c:layout>
                <c:manualLayout>
                  <c:x val="0.25543478260869568"/>
                  <c:y val="5.3879310344827624E-3"/>
                </c:manualLayout>
              </c:layout>
              <c:tx>
                <c:rich>
                  <a:bodyPr/>
                  <a:lstStyle/>
                  <a:p>
                    <a:fld id="{464371E5-43EC-439E-83CA-DC1EFA8184F9}" type="CATEGORYNAME">
                      <a:rPr lang="en-US">
                        <a:solidFill>
                          <a:srgbClr val="FFFF00"/>
                        </a:solidFill>
                      </a:rPr>
                      <a:pPr/>
                      <a:t>[CATEGORY NAME]</a:t>
                    </a:fld>
                    <a:r>
                      <a:rPr lang="en-US" baseline="0">
                        <a:solidFill>
                          <a:srgbClr val="FFFF00"/>
                        </a:solidFill>
                      </a:rPr>
                      <a:t>
</a:t>
                    </a:r>
                    <a:fld id="{34571CFB-CBD6-489E-B88D-7FBE4B648661}" type="PERCENTAGE">
                      <a:rPr lang="en-US" baseline="0">
                        <a:solidFill>
                          <a:srgbClr val="FFFF00"/>
                        </a:solidFill>
                      </a:rPr>
                      <a:pPr/>
                      <a:t>[PERCENTAGE]</a:t>
                    </a:fld>
                    <a:endParaRPr lang="en-US" baseline="0">
                      <a:solidFill>
                        <a:srgbClr val="FFFF00"/>
                      </a:solidFill>
                    </a:endParaRPr>
                  </a:p>
                </c:rich>
              </c:tx>
              <c:dLblPos val="bestFit"/>
              <c:showLegendKey val="0"/>
              <c:showVal val="0"/>
              <c:showCatName val="1"/>
              <c:showSerName val="0"/>
              <c:showPercent val="1"/>
              <c:showBubbleSize val="0"/>
              <c:extLst>
                <c:ext xmlns:c15="http://schemas.microsoft.com/office/drawing/2012/chart" uri="{CE6537A1-D6FC-4f65-9D91-7224C49458BB}">
                  <c15:layout>
                    <c:manualLayout>
                      <c:w val="0.19255563163300238"/>
                      <c:h val="0.20300451398316591"/>
                    </c:manualLayout>
                  </c15:layout>
                  <c15:dlblFieldTable/>
                  <c15:showDataLabelsRange val="0"/>
                </c:ext>
                <c:ext xmlns:c16="http://schemas.microsoft.com/office/drawing/2014/chart" uri="{C3380CC4-5D6E-409C-BE32-E72D297353CC}">
                  <c16:uniqueId val="{0000000C-D0EE-46C7-9E99-80554EEB6680}"/>
                </c:ext>
              </c:extLst>
            </c:dLbl>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no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pivot!$G$3:$G$5</c:f>
              <c:strCache>
                <c:ptCount val="2"/>
                <c:pt idx="0">
                  <c:v>Female</c:v>
                </c:pt>
                <c:pt idx="1">
                  <c:v>Male</c:v>
                </c:pt>
              </c:strCache>
            </c:strRef>
          </c:cat>
          <c:val>
            <c:numRef>
              <c:f>pivot!$H$3:$H$5</c:f>
              <c:numCache>
                <c:formatCode>General</c:formatCode>
                <c:ptCount val="2"/>
                <c:pt idx="0">
                  <c:v>235</c:v>
                </c:pt>
                <c:pt idx="1">
                  <c:v>244</c:v>
                </c:pt>
              </c:numCache>
            </c:numRef>
          </c:val>
          <c:extLst>
            <c:ext xmlns:c16="http://schemas.microsoft.com/office/drawing/2014/chart" uri="{C3380CC4-5D6E-409C-BE32-E72D297353CC}">
              <c16:uniqueId val="{0000000A-D0EE-46C7-9E99-80554EEB668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20000"/>
          <a:lumOff val="80000"/>
        </a:schemeClr>
      </a:solid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doni MT Black" panose="02070A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88887108588172"/>
          <c:y val="4.5622265966754151E-2"/>
          <c:w val="0.72684509094793393"/>
          <c:h val="0.8803053915135608"/>
        </c:manualLayout>
      </c:layout>
      <c:barChart>
        <c:barDir val="bar"/>
        <c:grouping val="clustered"/>
        <c:varyColors val="0"/>
        <c:ser>
          <c:idx val="0"/>
          <c:order val="0"/>
          <c:tx>
            <c:strRef>
              <c:f>pivot!$E$1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doni MT Black" panose="02070A030806060202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pivot!$D$2:$D$10</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pivot!$E$2:$E$10</c:f>
              <c:numCache>
                <c:formatCode>General</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6-7AEB-48B0-978E-2D1FC00F37A0}"/>
            </c:ext>
          </c:extLst>
        </c:ser>
        <c:dLbls>
          <c:dLblPos val="outEnd"/>
          <c:showLegendKey val="0"/>
          <c:showVal val="1"/>
          <c:showCatName val="0"/>
          <c:showSerName val="0"/>
          <c:showPercent val="0"/>
          <c:showBubbleSize val="0"/>
        </c:dLbls>
        <c:gapWidth val="182"/>
        <c:axId val="1346248576"/>
        <c:axId val="1346249056"/>
      </c:barChart>
      <c:catAx>
        <c:axId val="1346248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Bodoni MT Black" panose="02070A03080606020203" pitchFamily="18" charset="0"/>
                <a:ea typeface="+mn-ea"/>
                <a:cs typeface="+mn-cs"/>
              </a:defRPr>
            </a:pPr>
            <a:endParaRPr lang="en-US"/>
          </a:p>
        </c:txPr>
        <c:crossAx val="1346249056"/>
        <c:crosses val="autoZero"/>
        <c:auto val="1"/>
        <c:lblAlgn val="ctr"/>
        <c:lblOffset val="100"/>
        <c:noMultiLvlLbl val="0"/>
      </c:catAx>
      <c:valAx>
        <c:axId val="1346249056"/>
        <c:scaling>
          <c:orientation val="minMax"/>
        </c:scaling>
        <c:delete val="1"/>
        <c:axPos val="b"/>
        <c:numFmt formatCode="General" sourceLinked="1"/>
        <c:majorTickMark val="none"/>
        <c:minorTickMark val="none"/>
        <c:tickLblPos val="nextTo"/>
        <c:crossAx val="134624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[Dasboard.xlsx]pivot!PivotTable14</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868447842436577E-2"/>
          <c:y val="0.05"/>
          <c:w val="0.93648960739030018"/>
          <c:h val="0.852992125984252"/>
        </c:manualLayout>
      </c:layout>
      <c:barChart>
        <c:barDir val="col"/>
        <c:grouping val="clustered"/>
        <c:varyColors val="0"/>
        <c:ser>
          <c:idx val="0"/>
          <c:order val="0"/>
          <c:tx>
            <c:strRef>
              <c:f>pivot!$M$46</c:f>
              <c:strCache>
                <c:ptCount val="1"/>
                <c:pt idx="0">
                  <c:v>Total</c:v>
                </c:pt>
              </c:strCache>
            </c:strRef>
          </c:tx>
          <c:spPr>
            <a:solidFill>
              <a:schemeClr val="accent6">
                <a:lumMod val="7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pivot!$L$47:$L$48</c:f>
              <c:strCache>
                <c:ptCount val="1"/>
                <c:pt idx="0">
                  <c:v>Apr</c:v>
                </c:pt>
              </c:strCache>
            </c:strRef>
          </c:cat>
          <c:val>
            <c:numRef>
              <c:f>pivot!$M$47:$M$48</c:f>
              <c:numCache>
                <c:formatCode>General</c:formatCode>
                <c:ptCount val="1"/>
                <c:pt idx="0">
                  <c:v>479</c:v>
                </c:pt>
              </c:numCache>
            </c:numRef>
          </c:val>
          <c:extLst>
            <c:ext xmlns:c16="http://schemas.microsoft.com/office/drawing/2014/chart" uri="{C3380CC4-5D6E-409C-BE32-E72D297353CC}">
              <c16:uniqueId val="{00000000-54EA-4676-895A-C95E631527F8}"/>
            </c:ext>
          </c:extLst>
        </c:ser>
        <c:dLbls>
          <c:dLblPos val="outEnd"/>
          <c:showLegendKey val="0"/>
          <c:showVal val="1"/>
          <c:showCatName val="0"/>
          <c:showSerName val="0"/>
          <c:showPercent val="0"/>
          <c:showBubbleSize val="0"/>
        </c:dLbls>
        <c:gapWidth val="444"/>
        <c:overlap val="-90"/>
        <c:axId val="522610832"/>
        <c:axId val="893015551"/>
      </c:barChart>
      <c:catAx>
        <c:axId val="52261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cap="all" spc="120" normalizeH="0" baseline="0">
                <a:solidFill>
                  <a:schemeClr val="tx1">
                    <a:lumMod val="65000"/>
                    <a:lumOff val="35000"/>
                  </a:schemeClr>
                </a:solidFill>
                <a:latin typeface="Bodoni MT Black" panose="02070A03080606020203" pitchFamily="18" charset="0"/>
                <a:ea typeface="+mn-ea"/>
                <a:cs typeface="+mn-cs"/>
              </a:defRPr>
            </a:pPr>
            <a:endParaRPr lang="en-US"/>
          </a:p>
        </c:txPr>
        <c:crossAx val="893015551"/>
        <c:crosses val="autoZero"/>
        <c:auto val="1"/>
        <c:lblAlgn val="ctr"/>
        <c:lblOffset val="100"/>
        <c:noMultiLvlLbl val="0"/>
      </c:catAx>
      <c:valAx>
        <c:axId val="893015551"/>
        <c:scaling>
          <c:orientation val="minMax"/>
        </c:scaling>
        <c:delete val="1"/>
        <c:axPos val="l"/>
        <c:numFmt formatCode="General" sourceLinked="1"/>
        <c:majorTickMark val="none"/>
        <c:minorTickMark val="none"/>
        <c:tickLblPos val="nextTo"/>
        <c:crossAx val="52261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[Dasboard.xlsx]pivot!PivotTable13</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pivot!$G$45</c:f>
              <c:strCache>
                <c:ptCount val="1"/>
                <c:pt idx="0">
                  <c:v>Total</c:v>
                </c:pt>
              </c:strCache>
            </c:strRef>
          </c:tx>
          <c:spPr>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pivot!$F$46:$F$54</c:f>
              <c:strCache>
                <c:ptCount val="8"/>
                <c:pt idx="0">
                  <c:v>0-09</c:v>
                </c:pt>
                <c:pt idx="1">
                  <c:v>10-19</c:v>
                </c:pt>
                <c:pt idx="2">
                  <c:v>20-29</c:v>
                </c:pt>
                <c:pt idx="3">
                  <c:v>30-39</c:v>
                </c:pt>
                <c:pt idx="4">
                  <c:v>40-49</c:v>
                </c:pt>
                <c:pt idx="5">
                  <c:v>50-59</c:v>
                </c:pt>
                <c:pt idx="6">
                  <c:v>60-69</c:v>
                </c:pt>
                <c:pt idx="7">
                  <c:v>70-79</c:v>
                </c:pt>
              </c:strCache>
            </c:strRef>
          </c:cat>
          <c:val>
            <c:numRef>
              <c:f>pivot!$G$46:$G$54</c:f>
              <c:numCache>
                <c:formatCode>0.0</c:formatCode>
                <c:ptCount val="8"/>
                <c:pt idx="0">
                  <c:v>5.7307692307692308</c:v>
                </c:pt>
                <c:pt idx="1">
                  <c:v>5.4285714285714288</c:v>
                </c:pt>
                <c:pt idx="2">
                  <c:v>5.25</c:v>
                </c:pt>
                <c:pt idx="3">
                  <c:v>4.875</c:v>
                </c:pt>
                <c:pt idx="4">
                  <c:v>4.0666666666666664</c:v>
                </c:pt>
                <c:pt idx="5">
                  <c:v>5.5454545454545459</c:v>
                </c:pt>
                <c:pt idx="6">
                  <c:v>5.7222222222222223</c:v>
                </c:pt>
                <c:pt idx="7">
                  <c:v>5.4</c:v>
                </c:pt>
              </c:numCache>
            </c:numRef>
          </c:val>
          <c:smooth val="0"/>
          <c:extLst>
            <c:ext xmlns:c16="http://schemas.microsoft.com/office/drawing/2014/chart" uri="{C3380CC4-5D6E-409C-BE32-E72D297353CC}">
              <c16:uniqueId val="{00000001-00C0-4996-BF19-E7B01D19DA54}"/>
            </c:ext>
          </c:extLst>
        </c:ser>
        <c:dLbls>
          <c:dLblPos val="t"/>
          <c:showLegendKey val="0"/>
          <c:showVal val="1"/>
          <c:showCatName val="0"/>
          <c:showSerName val="0"/>
          <c:showPercent val="0"/>
          <c:showBubbleSize val="0"/>
        </c:dLbls>
        <c:marker val="1"/>
        <c:smooth val="0"/>
        <c:axId val="870803951"/>
        <c:axId val="866964607"/>
      </c:lineChart>
      <c:catAx>
        <c:axId val="87080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doni MT Black" panose="02070A03080606020203" pitchFamily="18" charset="0"/>
                <a:ea typeface="+mn-ea"/>
                <a:cs typeface="+mn-cs"/>
              </a:defRPr>
            </a:pPr>
            <a:endParaRPr lang="en-US"/>
          </a:p>
        </c:txPr>
        <c:crossAx val="866964607"/>
        <c:crosses val="autoZero"/>
        <c:auto val="1"/>
        <c:lblAlgn val="ctr"/>
        <c:lblOffset val="100"/>
        <c:noMultiLvlLbl val="0"/>
      </c:catAx>
      <c:valAx>
        <c:axId val="86696460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doni MT Black" panose="02070A03080606020203" pitchFamily="18" charset="0"/>
                <a:ea typeface="+mn-ea"/>
                <a:cs typeface="+mn-cs"/>
              </a:defRPr>
            </a:pPr>
            <a:endParaRPr lang="en-US"/>
          </a:p>
        </c:txPr>
        <c:crossAx val="87080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hyperlink" Target="#'Avg satisfaction'!A1"/><Relationship Id="rId17" Type="http://schemas.openxmlformats.org/officeDocument/2006/relationships/chart" Target="../charts/chart6.xml"/><Relationship Id="rId2" Type="http://schemas.openxmlformats.org/officeDocument/2006/relationships/image" Target="../media/image1.png"/><Relationship Id="rId16" Type="http://schemas.openxmlformats.org/officeDocument/2006/relationships/chart" Target="../charts/chart5.xml"/><Relationship Id="rId20" Type="http://schemas.openxmlformats.org/officeDocument/2006/relationships/chart" Target="../charts/chart9.xml"/><Relationship Id="rId1" Type="http://schemas.openxmlformats.org/officeDocument/2006/relationships/hyperlink" Target="#'No of patient'!A1"/><Relationship Id="rId6" Type="http://schemas.openxmlformats.org/officeDocument/2006/relationships/image" Target="../media/image5.svg"/><Relationship Id="rId11" Type="http://schemas.openxmlformats.org/officeDocument/2006/relationships/chart" Target="../charts/chart2.xml"/><Relationship Id="rId5" Type="http://schemas.openxmlformats.org/officeDocument/2006/relationships/image" Target="../media/image4.png"/><Relationship Id="rId15" Type="http://schemas.openxmlformats.org/officeDocument/2006/relationships/chart" Target="../charts/chart4.xml"/><Relationship Id="rId10" Type="http://schemas.openxmlformats.org/officeDocument/2006/relationships/hyperlink" Target="#'Avg wait time'!A1"/><Relationship Id="rId19" Type="http://schemas.openxmlformats.org/officeDocument/2006/relationships/chart" Target="../charts/chart8.xml"/><Relationship Id="rId4" Type="http://schemas.openxmlformats.org/officeDocument/2006/relationships/image" Target="../media/image3.svg"/><Relationship Id="rId9" Type="http://schemas.openxmlformats.org/officeDocument/2006/relationships/chart" Target="../charts/chart1.xml"/><Relationship Id="rId14" Type="http://schemas.openxmlformats.org/officeDocument/2006/relationships/image" Target="../media/image8.emf"/></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6.xml"/><Relationship Id="rId5" Type="http://schemas.openxmlformats.org/officeDocument/2006/relationships/chart" Target="../charts/chart17.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absolute">
    <xdr:from>
      <xdr:col>0</xdr:col>
      <xdr:colOff>213360</xdr:colOff>
      <xdr:row>5</xdr:row>
      <xdr:rowOff>142240</xdr:rowOff>
    </xdr:from>
    <xdr:to>
      <xdr:col>2</xdr:col>
      <xdr:colOff>71120</xdr:colOff>
      <xdr:row>36</xdr:row>
      <xdr:rowOff>50800</xdr:rowOff>
    </xdr:to>
    <xdr:sp macro="" textlink="">
      <xdr:nvSpPr>
        <xdr:cNvPr id="17" name="Rectangle: Rounded Corners 16">
          <a:extLst>
            <a:ext uri="{FF2B5EF4-FFF2-40B4-BE49-F238E27FC236}">
              <a16:creationId xmlns:a16="http://schemas.microsoft.com/office/drawing/2014/main" id="{91251659-243A-C5AC-E4F2-CEE452CD3800}"/>
            </a:ext>
          </a:extLst>
        </xdr:cNvPr>
        <xdr:cNvSpPr/>
      </xdr:nvSpPr>
      <xdr:spPr>
        <a:xfrm>
          <a:off x="213360" y="1056640"/>
          <a:ext cx="1076960" cy="5577840"/>
        </a:xfrm>
        <a:prstGeom prst="round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233680</xdr:colOff>
      <xdr:row>0</xdr:row>
      <xdr:rowOff>132080</xdr:rowOff>
    </xdr:from>
    <xdr:to>
      <xdr:col>10</xdr:col>
      <xdr:colOff>274320</xdr:colOff>
      <xdr:row>5</xdr:row>
      <xdr:rowOff>132080</xdr:rowOff>
    </xdr:to>
    <xdr:sp macro="" textlink="">
      <xdr:nvSpPr>
        <xdr:cNvPr id="37" name="Rectangle: Rounded Corners 36">
          <a:extLst>
            <a:ext uri="{FF2B5EF4-FFF2-40B4-BE49-F238E27FC236}">
              <a16:creationId xmlns:a16="http://schemas.microsoft.com/office/drawing/2014/main" id="{014FB5E0-D8A3-1C72-2187-C29F9F9875EC}"/>
            </a:ext>
          </a:extLst>
        </xdr:cNvPr>
        <xdr:cNvSpPr/>
      </xdr:nvSpPr>
      <xdr:spPr>
        <a:xfrm rot="5400000">
          <a:off x="2844800" y="-2479040"/>
          <a:ext cx="914400" cy="6136640"/>
        </a:xfrm>
        <a:prstGeom prst="roundRect">
          <a:avLst/>
        </a:prstGeom>
        <a:solidFill>
          <a:schemeClr val="accent1">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355600</xdr:colOff>
      <xdr:row>0</xdr:row>
      <xdr:rowOff>132080</xdr:rowOff>
    </xdr:from>
    <xdr:to>
      <xdr:col>14</xdr:col>
      <xdr:colOff>142240</xdr:colOff>
      <xdr:row>5</xdr:row>
      <xdr:rowOff>121920</xdr:rowOff>
    </xdr:to>
    <xdr:sp macro="" textlink="">
      <xdr:nvSpPr>
        <xdr:cNvPr id="38" name="Rectangle: Rounded Corners 37">
          <a:extLst>
            <a:ext uri="{FF2B5EF4-FFF2-40B4-BE49-F238E27FC236}">
              <a16:creationId xmlns:a16="http://schemas.microsoft.com/office/drawing/2014/main" id="{B1E030A3-4AF0-4B8B-025D-840F75B0A767}"/>
            </a:ext>
          </a:extLst>
        </xdr:cNvPr>
        <xdr:cNvSpPr/>
      </xdr:nvSpPr>
      <xdr:spPr>
        <a:xfrm rot="5400000">
          <a:off x="7426960" y="-843280"/>
          <a:ext cx="904240" cy="2854960"/>
        </a:xfrm>
        <a:prstGeom prst="round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2</xdr:col>
      <xdr:colOff>205120</xdr:colOff>
      <xdr:row>13</xdr:row>
      <xdr:rowOff>101600</xdr:rowOff>
    </xdr:from>
    <xdr:to>
      <xdr:col>14</xdr:col>
      <xdr:colOff>0</xdr:colOff>
      <xdr:row>19</xdr:row>
      <xdr:rowOff>84320</xdr:rowOff>
    </xdr:to>
    <xdr:sp macro="" textlink="">
      <xdr:nvSpPr>
        <xdr:cNvPr id="44" name="Rectangle: Rounded Corners 43">
          <a:extLst>
            <a:ext uri="{FF2B5EF4-FFF2-40B4-BE49-F238E27FC236}">
              <a16:creationId xmlns:a16="http://schemas.microsoft.com/office/drawing/2014/main" id="{F00F6F86-60A9-EF10-2CF0-FC13364ED4DA}"/>
            </a:ext>
          </a:extLst>
        </xdr:cNvPr>
        <xdr:cNvSpPr/>
      </xdr:nvSpPr>
      <xdr:spPr>
        <a:xfrm rot="5400000">
          <a:off x="4754320" y="-850960"/>
          <a:ext cx="1080000" cy="7740000"/>
        </a:xfrm>
        <a:prstGeom prst="round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2</xdr:col>
      <xdr:colOff>152400</xdr:colOff>
      <xdr:row>19</xdr:row>
      <xdr:rowOff>91440</xdr:rowOff>
    </xdr:from>
    <xdr:to>
      <xdr:col>14</xdr:col>
      <xdr:colOff>91440</xdr:colOff>
      <xdr:row>36</xdr:row>
      <xdr:rowOff>60960</xdr:rowOff>
    </xdr:to>
    <xdr:sp macro="" textlink="">
      <xdr:nvSpPr>
        <xdr:cNvPr id="45" name="Rectangle: Rounded Corners 44">
          <a:extLst>
            <a:ext uri="{FF2B5EF4-FFF2-40B4-BE49-F238E27FC236}">
              <a16:creationId xmlns:a16="http://schemas.microsoft.com/office/drawing/2014/main" id="{27A65EAF-44C7-249C-1A74-819FF53870F1}"/>
            </a:ext>
          </a:extLst>
        </xdr:cNvPr>
        <xdr:cNvSpPr/>
      </xdr:nvSpPr>
      <xdr:spPr>
        <a:xfrm rot="5400000">
          <a:off x="3774440" y="1163320"/>
          <a:ext cx="3078480" cy="7884160"/>
        </a:xfrm>
        <a:prstGeom prst="round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14</xdr:col>
      <xdr:colOff>243840</xdr:colOff>
      <xdr:row>0</xdr:row>
      <xdr:rowOff>71120</xdr:rowOff>
    </xdr:from>
    <xdr:to>
      <xdr:col>18</xdr:col>
      <xdr:colOff>457200</xdr:colOff>
      <xdr:row>15</xdr:row>
      <xdr:rowOff>0</xdr:rowOff>
    </xdr:to>
    <xdr:sp macro="" textlink="">
      <xdr:nvSpPr>
        <xdr:cNvPr id="48" name="Rectangle: Rounded Corners 47">
          <a:extLst>
            <a:ext uri="{FF2B5EF4-FFF2-40B4-BE49-F238E27FC236}">
              <a16:creationId xmlns:a16="http://schemas.microsoft.com/office/drawing/2014/main" id="{19C12DED-1692-A292-E73C-F6173F831705}"/>
            </a:ext>
          </a:extLst>
        </xdr:cNvPr>
        <xdr:cNvSpPr/>
      </xdr:nvSpPr>
      <xdr:spPr>
        <a:xfrm rot="5400000">
          <a:off x="9398000" y="81280"/>
          <a:ext cx="2672080" cy="2651760"/>
        </a:xfrm>
        <a:prstGeom prst="round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18</xdr:col>
      <xdr:colOff>538480</xdr:colOff>
      <xdr:row>0</xdr:row>
      <xdr:rowOff>30480</xdr:rowOff>
    </xdr:from>
    <xdr:to>
      <xdr:col>23</xdr:col>
      <xdr:colOff>121920</xdr:colOff>
      <xdr:row>15</xdr:row>
      <xdr:rowOff>20320</xdr:rowOff>
    </xdr:to>
    <xdr:sp macro="" textlink="">
      <xdr:nvSpPr>
        <xdr:cNvPr id="49" name="Rectangle: Rounded Corners 48">
          <a:extLst>
            <a:ext uri="{FF2B5EF4-FFF2-40B4-BE49-F238E27FC236}">
              <a16:creationId xmlns:a16="http://schemas.microsoft.com/office/drawing/2014/main" id="{A981AD2A-84BB-0624-EDBC-C01A05A746E7}"/>
            </a:ext>
          </a:extLst>
        </xdr:cNvPr>
        <xdr:cNvSpPr/>
      </xdr:nvSpPr>
      <xdr:spPr>
        <a:xfrm rot="5400000">
          <a:off x="12090400" y="81280"/>
          <a:ext cx="2733040" cy="2631440"/>
        </a:xfrm>
        <a:prstGeom prst="round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noFill/>
          </a:endParaRPr>
        </a:p>
      </xdr:txBody>
    </xdr:sp>
    <xdr:clientData/>
  </xdr:twoCellAnchor>
  <xdr:twoCellAnchor editAs="absolute">
    <xdr:from>
      <xdr:col>14</xdr:col>
      <xdr:colOff>172720</xdr:colOff>
      <xdr:row>15</xdr:row>
      <xdr:rowOff>111760</xdr:rowOff>
    </xdr:from>
    <xdr:to>
      <xdr:col>23</xdr:col>
      <xdr:colOff>121920</xdr:colOff>
      <xdr:row>36</xdr:row>
      <xdr:rowOff>91440</xdr:rowOff>
    </xdr:to>
    <xdr:sp macro="" textlink="">
      <xdr:nvSpPr>
        <xdr:cNvPr id="50" name="Rectangle: Rounded Corners 49">
          <a:extLst>
            <a:ext uri="{FF2B5EF4-FFF2-40B4-BE49-F238E27FC236}">
              <a16:creationId xmlns:a16="http://schemas.microsoft.com/office/drawing/2014/main" id="{EA7047F2-261F-F855-F9E4-4DE822C9CD5E}"/>
            </a:ext>
          </a:extLst>
        </xdr:cNvPr>
        <xdr:cNvSpPr/>
      </xdr:nvSpPr>
      <xdr:spPr>
        <a:xfrm rot="5400000">
          <a:off x="10144760" y="2047240"/>
          <a:ext cx="3820160" cy="5435600"/>
        </a:xfrm>
        <a:prstGeom prst="round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589280</xdr:colOff>
      <xdr:row>5</xdr:row>
      <xdr:rowOff>162560</xdr:rowOff>
    </xdr:from>
    <xdr:to>
      <xdr:col>14</xdr:col>
      <xdr:colOff>50800</xdr:colOff>
      <xdr:row>13</xdr:row>
      <xdr:rowOff>30480</xdr:rowOff>
    </xdr:to>
    <xdr:sp macro="" textlink="">
      <xdr:nvSpPr>
        <xdr:cNvPr id="52" name="Rectangle: Rounded Corners 51">
          <a:extLst>
            <a:ext uri="{FF2B5EF4-FFF2-40B4-BE49-F238E27FC236}">
              <a16:creationId xmlns:a16="http://schemas.microsoft.com/office/drawing/2014/main" id="{4270C4A9-5022-F85B-9173-1899165AAACF}"/>
            </a:ext>
          </a:extLst>
        </xdr:cNvPr>
        <xdr:cNvSpPr/>
      </xdr:nvSpPr>
      <xdr:spPr>
        <a:xfrm rot="5400000">
          <a:off x="7284720" y="477520"/>
          <a:ext cx="1330960" cy="2529840"/>
        </a:xfrm>
        <a:prstGeom prst="round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6</xdr:col>
      <xdr:colOff>416560</xdr:colOff>
      <xdr:row>5</xdr:row>
      <xdr:rowOff>152400</xdr:rowOff>
    </xdr:from>
    <xdr:to>
      <xdr:col>10</xdr:col>
      <xdr:colOff>508000</xdr:colOff>
      <xdr:row>13</xdr:row>
      <xdr:rowOff>20320</xdr:rowOff>
    </xdr:to>
    <xdr:sp macro="" textlink="">
      <xdr:nvSpPr>
        <xdr:cNvPr id="53" name="Rectangle: Rounded Corners 52">
          <a:extLst>
            <a:ext uri="{FF2B5EF4-FFF2-40B4-BE49-F238E27FC236}">
              <a16:creationId xmlns:a16="http://schemas.microsoft.com/office/drawing/2014/main" id="{1A2ABE90-180D-4EBF-DF92-AA82C9CD6E4E}"/>
            </a:ext>
          </a:extLst>
        </xdr:cNvPr>
        <xdr:cNvSpPr/>
      </xdr:nvSpPr>
      <xdr:spPr>
        <a:xfrm rot="5400000">
          <a:off x="4673600" y="467360"/>
          <a:ext cx="1330960" cy="2529840"/>
        </a:xfrm>
        <a:prstGeom prst="round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2</xdr:col>
      <xdr:colOff>223520</xdr:colOff>
      <xdr:row>5</xdr:row>
      <xdr:rowOff>162560</xdr:rowOff>
    </xdr:from>
    <xdr:to>
      <xdr:col>6</xdr:col>
      <xdr:colOff>314960</xdr:colOff>
      <xdr:row>13</xdr:row>
      <xdr:rowOff>30480</xdr:rowOff>
    </xdr:to>
    <xdr:sp macro="" textlink="">
      <xdr:nvSpPr>
        <xdr:cNvPr id="54" name="Rectangle: Rounded Corners 53">
          <a:hlinkClick xmlns:r="http://schemas.openxmlformats.org/officeDocument/2006/relationships" r:id="rId1"/>
          <a:extLst>
            <a:ext uri="{FF2B5EF4-FFF2-40B4-BE49-F238E27FC236}">
              <a16:creationId xmlns:a16="http://schemas.microsoft.com/office/drawing/2014/main" id="{6B76107E-2DA8-0F6D-982E-3E99B57373DE}"/>
            </a:ext>
          </a:extLst>
        </xdr:cNvPr>
        <xdr:cNvSpPr/>
      </xdr:nvSpPr>
      <xdr:spPr>
        <a:xfrm rot="5400000">
          <a:off x="2042160" y="477520"/>
          <a:ext cx="1330960" cy="2529840"/>
        </a:xfrm>
        <a:prstGeom prst="round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325120</xdr:colOff>
      <xdr:row>0</xdr:row>
      <xdr:rowOff>162560</xdr:rowOff>
    </xdr:from>
    <xdr:to>
      <xdr:col>10</xdr:col>
      <xdr:colOff>71120</xdr:colOff>
      <xdr:row>3</xdr:row>
      <xdr:rowOff>20320</xdr:rowOff>
    </xdr:to>
    <xdr:sp macro="" textlink="">
      <xdr:nvSpPr>
        <xdr:cNvPr id="57" name="TextBox 56">
          <a:extLst>
            <a:ext uri="{FF2B5EF4-FFF2-40B4-BE49-F238E27FC236}">
              <a16:creationId xmlns:a16="http://schemas.microsoft.com/office/drawing/2014/main" id="{722A66C5-581F-D73B-1460-7AF83A4A5D68}"/>
            </a:ext>
          </a:extLst>
        </xdr:cNvPr>
        <xdr:cNvSpPr txBox="1"/>
      </xdr:nvSpPr>
      <xdr:spPr>
        <a:xfrm>
          <a:off x="1544320" y="162560"/>
          <a:ext cx="4622800" cy="40640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800" b="1">
              <a:latin typeface="Bodoni MT Black" panose="02070A03080606020203" pitchFamily="18" charset="0"/>
            </a:rPr>
            <a:t>Hospital</a:t>
          </a:r>
          <a:r>
            <a:rPr lang="en-US" sz="1800" b="1" baseline="0">
              <a:latin typeface="Bodoni MT Black" panose="02070A03080606020203" pitchFamily="18" charset="0"/>
            </a:rPr>
            <a:t> Emergency Room Dashboard</a:t>
          </a:r>
          <a:endParaRPr lang="en-US" sz="1800" b="1">
            <a:latin typeface="Bodoni MT Black" panose="02070A03080606020203" pitchFamily="18" charset="0"/>
          </a:endParaRPr>
        </a:p>
      </xdr:txBody>
    </xdr:sp>
    <xdr:clientData/>
  </xdr:twoCellAnchor>
  <xdr:twoCellAnchor editAs="oneCell">
    <xdr:from>
      <xdr:col>0</xdr:col>
      <xdr:colOff>314961</xdr:colOff>
      <xdr:row>0</xdr:row>
      <xdr:rowOff>142240</xdr:rowOff>
    </xdr:from>
    <xdr:to>
      <xdr:col>2</xdr:col>
      <xdr:colOff>101601</xdr:colOff>
      <xdr:row>5</xdr:row>
      <xdr:rowOff>50800</xdr:rowOff>
    </xdr:to>
    <xdr:pic>
      <xdr:nvPicPr>
        <xdr:cNvPr id="59" name="Picture 58">
          <a:extLst>
            <a:ext uri="{FF2B5EF4-FFF2-40B4-BE49-F238E27FC236}">
              <a16:creationId xmlns:a16="http://schemas.microsoft.com/office/drawing/2014/main" id="{6C38AA2A-E4FB-2DBB-789B-9DEDF186CD1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4051" t="9290" r="20890" b="9202"/>
        <a:stretch>
          <a:fillRect/>
        </a:stretch>
      </xdr:blipFill>
      <xdr:spPr>
        <a:xfrm>
          <a:off x="314961" y="142240"/>
          <a:ext cx="1005840" cy="822960"/>
        </a:xfrm>
        <a:prstGeom prst="rect">
          <a:avLst/>
        </a:prstGeom>
        <a:solidFill>
          <a:schemeClr val="accent1">
            <a:lumMod val="20000"/>
            <a:lumOff val="80000"/>
          </a:schemeClr>
        </a:solidFill>
      </xdr:spPr>
    </xdr:pic>
    <xdr:clientData/>
  </xdr:twoCellAnchor>
  <xdr:twoCellAnchor>
    <xdr:from>
      <xdr:col>4</xdr:col>
      <xdr:colOff>436880</xdr:colOff>
      <xdr:row>3</xdr:row>
      <xdr:rowOff>60960</xdr:rowOff>
    </xdr:from>
    <xdr:to>
      <xdr:col>7</xdr:col>
      <xdr:colOff>50800</xdr:colOff>
      <xdr:row>4</xdr:row>
      <xdr:rowOff>121920</xdr:rowOff>
    </xdr:to>
    <xdr:sp macro="" textlink="">
      <xdr:nvSpPr>
        <xdr:cNvPr id="61" name="TextBox 60">
          <a:extLst>
            <a:ext uri="{FF2B5EF4-FFF2-40B4-BE49-F238E27FC236}">
              <a16:creationId xmlns:a16="http://schemas.microsoft.com/office/drawing/2014/main" id="{4A89B68C-6EEF-C375-35EB-D70C9F5ACC8C}"/>
            </a:ext>
          </a:extLst>
        </xdr:cNvPr>
        <xdr:cNvSpPr txBox="1"/>
      </xdr:nvSpPr>
      <xdr:spPr>
        <a:xfrm>
          <a:off x="2875280" y="609600"/>
          <a:ext cx="1442720" cy="24384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400" b="1">
              <a:latin typeface="Bodoni MT Black" panose="02070A03080606020203" pitchFamily="18" charset="0"/>
            </a:rPr>
            <a:t>Monthy Report</a:t>
          </a:r>
        </a:p>
      </xdr:txBody>
    </xdr:sp>
    <xdr:clientData/>
  </xdr:twoCellAnchor>
  <xdr:twoCellAnchor>
    <xdr:from>
      <xdr:col>7</xdr:col>
      <xdr:colOff>355600</xdr:colOff>
      <xdr:row>6</xdr:row>
      <xdr:rowOff>60960</xdr:rowOff>
    </xdr:from>
    <xdr:to>
      <xdr:col>10</xdr:col>
      <xdr:colOff>91440</xdr:colOff>
      <xdr:row>8</xdr:row>
      <xdr:rowOff>10160</xdr:rowOff>
    </xdr:to>
    <xdr:sp macro="" textlink="">
      <xdr:nvSpPr>
        <xdr:cNvPr id="62" name="TextBox 61">
          <a:extLst>
            <a:ext uri="{FF2B5EF4-FFF2-40B4-BE49-F238E27FC236}">
              <a16:creationId xmlns:a16="http://schemas.microsoft.com/office/drawing/2014/main" id="{8F8BCE23-60D3-4E9B-8365-2A6984D1B8A3}"/>
            </a:ext>
          </a:extLst>
        </xdr:cNvPr>
        <xdr:cNvSpPr txBox="1"/>
      </xdr:nvSpPr>
      <xdr:spPr>
        <a:xfrm>
          <a:off x="4622800" y="1158240"/>
          <a:ext cx="1564640" cy="31496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b="1">
              <a:latin typeface="Bodoni MT Black" panose="02070A03080606020203" pitchFamily="18" charset="0"/>
            </a:rPr>
            <a:t>AVG Waite Time</a:t>
          </a:r>
        </a:p>
      </xdr:txBody>
    </xdr:sp>
    <xdr:clientData/>
  </xdr:twoCellAnchor>
  <xdr:twoCellAnchor>
    <xdr:from>
      <xdr:col>7</xdr:col>
      <xdr:colOff>365760</xdr:colOff>
      <xdr:row>7</xdr:row>
      <xdr:rowOff>132080</xdr:rowOff>
    </xdr:from>
    <xdr:to>
      <xdr:col>9</xdr:col>
      <xdr:colOff>447040</xdr:colOff>
      <xdr:row>9</xdr:row>
      <xdr:rowOff>30480</xdr:rowOff>
    </xdr:to>
    <xdr:sp macro="" textlink="pivot!A8">
      <xdr:nvSpPr>
        <xdr:cNvPr id="63" name="TextBox 62">
          <a:extLst>
            <a:ext uri="{FF2B5EF4-FFF2-40B4-BE49-F238E27FC236}">
              <a16:creationId xmlns:a16="http://schemas.microsoft.com/office/drawing/2014/main" id="{5ADD07A1-15CE-6F1D-F8C8-57DA9748A23B}"/>
            </a:ext>
          </a:extLst>
        </xdr:cNvPr>
        <xdr:cNvSpPr txBox="1"/>
      </xdr:nvSpPr>
      <xdr:spPr>
        <a:xfrm>
          <a:off x="4632960" y="1412240"/>
          <a:ext cx="1300480" cy="26416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7C9617E4-6864-4032-A80D-7467E9A68F86}" type="TxLink">
            <a:rPr lang="en-US" sz="1600" b="0" i="0" u="none" strike="noStrike">
              <a:solidFill>
                <a:srgbClr val="000000"/>
              </a:solidFill>
              <a:latin typeface="Bodoni MT Black" panose="02070A03080606020203" pitchFamily="18" charset="0"/>
              <a:ea typeface="Calibri"/>
              <a:cs typeface="Calibri"/>
            </a:rPr>
            <a:pPr algn="ctr"/>
            <a:t>34.90</a:t>
          </a:fld>
          <a:endParaRPr lang="en-US" sz="1600" b="1">
            <a:latin typeface="Bodoni MT Black" panose="02070A03080606020203" pitchFamily="18" charset="0"/>
          </a:endParaRPr>
        </a:p>
      </xdr:txBody>
    </xdr:sp>
    <xdr:clientData/>
  </xdr:twoCellAnchor>
  <xdr:twoCellAnchor>
    <xdr:from>
      <xdr:col>2</xdr:col>
      <xdr:colOff>579120</xdr:colOff>
      <xdr:row>6</xdr:row>
      <xdr:rowOff>30480</xdr:rowOff>
    </xdr:from>
    <xdr:to>
      <xdr:col>6</xdr:col>
      <xdr:colOff>101600</xdr:colOff>
      <xdr:row>7</xdr:row>
      <xdr:rowOff>101600</xdr:rowOff>
    </xdr:to>
    <xdr:sp macro="" textlink="">
      <xdr:nvSpPr>
        <xdr:cNvPr id="64" name="TextBox 63">
          <a:extLst>
            <a:ext uri="{FF2B5EF4-FFF2-40B4-BE49-F238E27FC236}">
              <a16:creationId xmlns:a16="http://schemas.microsoft.com/office/drawing/2014/main" id="{20BE9C98-0F42-5B86-7877-9ABF88F9FC7C}"/>
            </a:ext>
          </a:extLst>
        </xdr:cNvPr>
        <xdr:cNvSpPr txBox="1"/>
      </xdr:nvSpPr>
      <xdr:spPr>
        <a:xfrm>
          <a:off x="1798320" y="1127760"/>
          <a:ext cx="1960880" cy="25400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b="1">
              <a:latin typeface="Bodoni MT Black" panose="02070A03080606020203" pitchFamily="18" charset="0"/>
            </a:rPr>
            <a:t>No</a:t>
          </a:r>
          <a:r>
            <a:rPr lang="en-US" sz="1400" b="1" baseline="0">
              <a:latin typeface="Bodoni MT Black" panose="02070A03080606020203" pitchFamily="18" charset="0"/>
            </a:rPr>
            <a:t> of Patient</a:t>
          </a:r>
          <a:endParaRPr lang="en-US" sz="1400" b="1">
            <a:latin typeface="Bodoni MT Black" panose="02070A03080606020203" pitchFamily="18" charset="0"/>
          </a:endParaRPr>
        </a:p>
      </xdr:txBody>
    </xdr:sp>
    <xdr:clientData/>
  </xdr:twoCellAnchor>
  <xdr:twoCellAnchor>
    <xdr:from>
      <xdr:col>3</xdr:col>
      <xdr:colOff>508000</xdr:colOff>
      <xdr:row>7</xdr:row>
      <xdr:rowOff>101600</xdr:rowOff>
    </xdr:from>
    <xdr:to>
      <xdr:col>5</xdr:col>
      <xdr:colOff>20320</xdr:colOff>
      <xdr:row>8</xdr:row>
      <xdr:rowOff>162560</xdr:rowOff>
    </xdr:to>
    <xdr:sp macro="" textlink="pivot!A2">
      <xdr:nvSpPr>
        <xdr:cNvPr id="65" name="TextBox 64">
          <a:extLst>
            <a:ext uri="{FF2B5EF4-FFF2-40B4-BE49-F238E27FC236}">
              <a16:creationId xmlns:a16="http://schemas.microsoft.com/office/drawing/2014/main" id="{AACE671C-18A2-F5C8-3F01-57AC3E3E9390}"/>
            </a:ext>
          </a:extLst>
        </xdr:cNvPr>
        <xdr:cNvSpPr txBox="1"/>
      </xdr:nvSpPr>
      <xdr:spPr>
        <a:xfrm>
          <a:off x="2336800" y="1381760"/>
          <a:ext cx="731520" cy="24384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B7528FB1-3F12-4C8B-83F8-0B63CD9628F2}" type="TxLink">
            <a:rPr lang="en-US" sz="1600" b="0" i="0" u="none" strike="noStrike">
              <a:solidFill>
                <a:srgbClr val="000000"/>
              </a:solidFill>
              <a:latin typeface="Bodoni MT Black" panose="02070A03080606020203" pitchFamily="18" charset="0"/>
              <a:ea typeface="Calibri"/>
              <a:cs typeface="Calibri"/>
            </a:rPr>
            <a:pPr algn="ctr"/>
            <a:t>479</a:t>
          </a:fld>
          <a:endParaRPr lang="en-US" sz="1600" b="1">
            <a:latin typeface="Bodoni MT Black" panose="02070A03080606020203" pitchFamily="18" charset="0"/>
          </a:endParaRPr>
        </a:p>
      </xdr:txBody>
    </xdr:sp>
    <xdr:clientData/>
  </xdr:twoCellAnchor>
  <xdr:twoCellAnchor>
    <xdr:from>
      <xdr:col>10</xdr:col>
      <xdr:colOff>833120</xdr:colOff>
      <xdr:row>6</xdr:row>
      <xdr:rowOff>40640</xdr:rowOff>
    </xdr:from>
    <xdr:to>
      <xdr:col>13</xdr:col>
      <xdr:colOff>497840</xdr:colOff>
      <xdr:row>8</xdr:row>
      <xdr:rowOff>0</xdr:rowOff>
    </xdr:to>
    <xdr:sp macro="" textlink="">
      <xdr:nvSpPr>
        <xdr:cNvPr id="66" name="TextBox 65">
          <a:extLst>
            <a:ext uri="{FF2B5EF4-FFF2-40B4-BE49-F238E27FC236}">
              <a16:creationId xmlns:a16="http://schemas.microsoft.com/office/drawing/2014/main" id="{E7D847D6-AE24-F83F-06BF-51113E36925C}"/>
            </a:ext>
          </a:extLst>
        </xdr:cNvPr>
        <xdr:cNvSpPr txBox="1"/>
      </xdr:nvSpPr>
      <xdr:spPr>
        <a:xfrm>
          <a:off x="6929120" y="1137920"/>
          <a:ext cx="2123440" cy="32512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b="1">
              <a:latin typeface="Bodoni MT Black" panose="02070A03080606020203" pitchFamily="18" charset="0"/>
            </a:rPr>
            <a:t>Satisfaction Score</a:t>
          </a:r>
        </a:p>
      </xdr:txBody>
    </xdr:sp>
    <xdr:clientData/>
  </xdr:twoCellAnchor>
  <xdr:twoCellAnchor>
    <xdr:from>
      <xdr:col>11</xdr:col>
      <xdr:colOff>172720</xdr:colOff>
      <xdr:row>7</xdr:row>
      <xdr:rowOff>111760</xdr:rowOff>
    </xdr:from>
    <xdr:to>
      <xdr:col>12</xdr:col>
      <xdr:colOff>325120</xdr:colOff>
      <xdr:row>9</xdr:row>
      <xdr:rowOff>20320</xdr:rowOff>
    </xdr:to>
    <xdr:sp macro="" textlink="pivot!A5">
      <xdr:nvSpPr>
        <xdr:cNvPr id="67" name="TextBox 66">
          <a:extLst>
            <a:ext uri="{FF2B5EF4-FFF2-40B4-BE49-F238E27FC236}">
              <a16:creationId xmlns:a16="http://schemas.microsoft.com/office/drawing/2014/main" id="{783064B7-71D7-FC36-21BA-3186339F747B}"/>
            </a:ext>
          </a:extLst>
        </xdr:cNvPr>
        <xdr:cNvSpPr txBox="1"/>
      </xdr:nvSpPr>
      <xdr:spPr>
        <a:xfrm>
          <a:off x="7508240" y="1391920"/>
          <a:ext cx="762000" cy="27432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A2ACFFD-B37F-46B4-B51D-BCDE8A1F68DE}" type="TxLink">
            <a:rPr lang="en-US" sz="1600" b="0" i="0" u="none" strike="noStrike">
              <a:solidFill>
                <a:srgbClr val="000000"/>
              </a:solidFill>
              <a:latin typeface="Bodoni MT Black" panose="02070A03080606020203" pitchFamily="18" charset="0"/>
              <a:ea typeface="Calibri"/>
              <a:cs typeface="Calibri"/>
            </a:rPr>
            <a:pPr algn="ctr"/>
            <a:t>5.30</a:t>
          </a:fld>
          <a:endParaRPr lang="en-US" sz="1600" b="1">
            <a:latin typeface="Bodoni MT Black" panose="02070A03080606020203" pitchFamily="18" charset="0"/>
          </a:endParaRPr>
        </a:p>
      </xdr:txBody>
    </xdr:sp>
    <xdr:clientData/>
  </xdr:twoCellAnchor>
  <xdr:twoCellAnchor editAs="oneCell">
    <xdr:from>
      <xdr:col>2</xdr:col>
      <xdr:colOff>284480</xdr:colOff>
      <xdr:row>5</xdr:row>
      <xdr:rowOff>132080</xdr:rowOff>
    </xdr:from>
    <xdr:to>
      <xdr:col>3</xdr:col>
      <xdr:colOff>101600</xdr:colOff>
      <xdr:row>8</xdr:row>
      <xdr:rowOff>10160</xdr:rowOff>
    </xdr:to>
    <xdr:pic>
      <xdr:nvPicPr>
        <xdr:cNvPr id="69" name="Graphic 68" descr="Male profile with solid fill">
          <a:hlinkClick xmlns:r="http://schemas.openxmlformats.org/officeDocument/2006/relationships" r:id="rId1"/>
          <a:extLst>
            <a:ext uri="{FF2B5EF4-FFF2-40B4-BE49-F238E27FC236}">
              <a16:creationId xmlns:a16="http://schemas.microsoft.com/office/drawing/2014/main" id="{0978FCFA-35F4-E167-3307-3E43CA2730B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03680" y="1046480"/>
          <a:ext cx="426720" cy="426720"/>
        </a:xfrm>
        <a:prstGeom prst="rect">
          <a:avLst/>
        </a:prstGeom>
      </xdr:spPr>
    </xdr:pic>
    <xdr:clientData/>
  </xdr:twoCellAnchor>
  <xdr:twoCellAnchor editAs="oneCell">
    <xdr:from>
      <xdr:col>6</xdr:col>
      <xdr:colOff>477520</xdr:colOff>
      <xdr:row>5</xdr:row>
      <xdr:rowOff>172720</xdr:rowOff>
    </xdr:from>
    <xdr:to>
      <xdr:col>7</xdr:col>
      <xdr:colOff>223520</xdr:colOff>
      <xdr:row>7</xdr:row>
      <xdr:rowOff>162560</xdr:rowOff>
    </xdr:to>
    <xdr:pic>
      <xdr:nvPicPr>
        <xdr:cNvPr id="73" name="Graphic 72" descr="Hourglass Finished with solid fill">
          <a:extLst>
            <a:ext uri="{FF2B5EF4-FFF2-40B4-BE49-F238E27FC236}">
              <a16:creationId xmlns:a16="http://schemas.microsoft.com/office/drawing/2014/main" id="{6F127574-5A96-74C0-77F0-E8E1CD75297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135120" y="1087120"/>
          <a:ext cx="355600" cy="355600"/>
        </a:xfrm>
        <a:prstGeom prst="rect">
          <a:avLst/>
        </a:prstGeom>
      </xdr:spPr>
    </xdr:pic>
    <xdr:clientData/>
  </xdr:twoCellAnchor>
  <xdr:twoCellAnchor editAs="oneCell">
    <xdr:from>
      <xdr:col>10</xdr:col>
      <xdr:colOff>680720</xdr:colOff>
      <xdr:row>6</xdr:row>
      <xdr:rowOff>20320</xdr:rowOff>
    </xdr:from>
    <xdr:to>
      <xdr:col>10</xdr:col>
      <xdr:colOff>995680</xdr:colOff>
      <xdr:row>7</xdr:row>
      <xdr:rowOff>152400</xdr:rowOff>
    </xdr:to>
    <xdr:pic>
      <xdr:nvPicPr>
        <xdr:cNvPr id="75" name="Graphic 74" descr="Star with solid fill">
          <a:extLst>
            <a:ext uri="{FF2B5EF4-FFF2-40B4-BE49-F238E27FC236}">
              <a16:creationId xmlns:a16="http://schemas.microsoft.com/office/drawing/2014/main" id="{36FE28D8-CA1C-A6AA-8A2A-4ACCE768724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flipH="1">
          <a:off x="6776720" y="1117600"/>
          <a:ext cx="314960" cy="314960"/>
        </a:xfrm>
        <a:prstGeom prst="rect">
          <a:avLst/>
        </a:prstGeom>
      </xdr:spPr>
    </xdr:pic>
    <xdr:clientData/>
  </xdr:twoCellAnchor>
  <xdr:twoCellAnchor editAs="oneCell">
    <xdr:from>
      <xdr:col>0</xdr:col>
      <xdr:colOff>264160</xdr:colOff>
      <xdr:row>6</xdr:row>
      <xdr:rowOff>40640</xdr:rowOff>
    </xdr:from>
    <xdr:to>
      <xdr:col>2</xdr:col>
      <xdr:colOff>0</xdr:colOff>
      <xdr:row>35</xdr:row>
      <xdr:rowOff>71120</xdr:rowOff>
    </xdr:to>
    <mc:AlternateContent xmlns:mc="http://schemas.openxmlformats.org/markup-compatibility/2006" xmlns:a14="http://schemas.microsoft.com/office/drawing/2010/main">
      <mc:Choice Requires="a14">
        <xdr:graphicFrame macro="">
          <xdr:nvGraphicFramePr>
            <xdr:cNvPr id="2" name="Date (Month) 1">
              <a:extLst>
                <a:ext uri="{FF2B5EF4-FFF2-40B4-BE49-F238E27FC236}">
                  <a16:creationId xmlns:a16="http://schemas.microsoft.com/office/drawing/2014/main" id="{432784AE-B270-4F7D-BBBE-7A0987AEEB1B}"/>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264160" y="1137920"/>
              <a:ext cx="955040" cy="533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345440</xdr:colOff>
      <xdr:row>7</xdr:row>
      <xdr:rowOff>132080</xdr:rowOff>
    </xdr:from>
    <xdr:to>
      <xdr:col>6</xdr:col>
      <xdr:colOff>223520</xdr:colOff>
      <xdr:row>13</xdr:row>
      <xdr:rowOff>30480</xdr:rowOff>
    </xdr:to>
    <xdr:graphicFrame macro="">
      <xdr:nvGraphicFramePr>
        <xdr:cNvPr id="4" name="Chart 3">
          <a:hlinkClick xmlns:r="http://schemas.openxmlformats.org/officeDocument/2006/relationships" r:id="rId1"/>
          <a:extLst>
            <a:ext uri="{FF2B5EF4-FFF2-40B4-BE49-F238E27FC236}">
              <a16:creationId xmlns:a16="http://schemas.microsoft.com/office/drawing/2014/main" id="{3F739CD3-31EC-4F63-B00F-47A955BF8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477520</xdr:colOff>
      <xdr:row>8</xdr:row>
      <xdr:rowOff>101600</xdr:rowOff>
    </xdr:from>
    <xdr:to>
      <xdr:col>10</xdr:col>
      <xdr:colOff>365760</xdr:colOff>
      <xdr:row>13</xdr:row>
      <xdr:rowOff>40640</xdr:rowOff>
    </xdr:to>
    <xdr:graphicFrame macro="">
      <xdr:nvGraphicFramePr>
        <xdr:cNvPr id="5" name="Chart 4">
          <a:hlinkClick xmlns:r="http://schemas.openxmlformats.org/officeDocument/2006/relationships" r:id="rId10"/>
          <a:extLst>
            <a:ext uri="{FF2B5EF4-FFF2-40B4-BE49-F238E27FC236}">
              <a16:creationId xmlns:a16="http://schemas.microsoft.com/office/drawing/2014/main" id="{49056E36-7954-4468-B039-DBAA64D7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436880</xdr:colOff>
      <xdr:row>7</xdr:row>
      <xdr:rowOff>121920</xdr:rowOff>
    </xdr:from>
    <xdr:to>
      <xdr:col>13</xdr:col>
      <xdr:colOff>568960</xdr:colOff>
      <xdr:row>13</xdr:row>
      <xdr:rowOff>111760</xdr:rowOff>
    </xdr:to>
    <xdr:graphicFrame macro="">
      <xdr:nvGraphicFramePr>
        <xdr:cNvPr id="6" name="Chart 5">
          <a:hlinkClick xmlns:r="http://schemas.openxmlformats.org/officeDocument/2006/relationships" r:id="rId12"/>
          <a:extLst>
            <a:ext uri="{FF2B5EF4-FFF2-40B4-BE49-F238E27FC236}">
              <a16:creationId xmlns:a16="http://schemas.microsoft.com/office/drawing/2014/main" id="{868A9B79-890C-473C-A2AB-8E0D645F2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203200</xdr:colOff>
          <xdr:row>13</xdr:row>
          <xdr:rowOff>101600</xdr:rowOff>
        </xdr:from>
        <xdr:to>
          <xdr:col>14</xdr:col>
          <xdr:colOff>20320</xdr:colOff>
          <xdr:row>19</xdr:row>
          <xdr:rowOff>81280</xdr:rowOff>
        </xdr:to>
        <xdr:pic>
          <xdr:nvPicPr>
            <xdr:cNvPr id="9" name="Picture 8">
              <a:extLst>
                <a:ext uri="{FF2B5EF4-FFF2-40B4-BE49-F238E27FC236}">
                  <a16:creationId xmlns:a16="http://schemas.microsoft.com/office/drawing/2014/main" id="{BEF09915-A784-1C7E-3995-0E5743714C3E}"/>
                </a:ext>
              </a:extLst>
            </xdr:cNvPr>
            <xdr:cNvPicPr>
              <a:picLocks noChangeAspect="1" noChangeArrowheads="1"/>
              <a:extLst>
                <a:ext uri="{84589F7E-364E-4C9E-8A38-B11213B215E9}">
                  <a14:cameraTool cellRange="pivot!$E$28:$H$30" spid="_x0000_s1049"/>
                </a:ext>
              </a:extLst>
            </xdr:cNvPicPr>
          </xdr:nvPicPr>
          <xdr:blipFill>
            <a:blip xmlns:r="http://schemas.openxmlformats.org/officeDocument/2006/relationships" r:embed="rId14"/>
            <a:srcRect/>
            <a:stretch>
              <a:fillRect/>
            </a:stretch>
          </xdr:blipFill>
          <xdr:spPr bwMode="auto">
            <a:xfrm>
              <a:off x="1422400" y="2479040"/>
              <a:ext cx="7762240" cy="1076960"/>
            </a:xfrm>
            <a:prstGeom prst="roundRect">
              <a:avLst>
                <a:gd name="adj" fmla="val 16667"/>
              </a:avLst>
            </a:prstGeom>
            <a:solidFill>
              <a:schemeClr val="accent1">
                <a:lumMod val="20000"/>
                <a:lumOff val="80000"/>
              </a:schemeClr>
            </a:solidFill>
            <a:ln>
              <a:noFill/>
            </a:ln>
            <a:effectLst/>
          </xdr:spPr>
        </xdr:pic>
        <xdr:clientData/>
      </xdr:twoCellAnchor>
    </mc:Choice>
    <mc:Fallback/>
  </mc:AlternateContent>
  <xdr:twoCellAnchor>
    <xdr:from>
      <xdr:col>2</xdr:col>
      <xdr:colOff>406400</xdr:colOff>
      <xdr:row>19</xdr:row>
      <xdr:rowOff>152400</xdr:rowOff>
    </xdr:from>
    <xdr:to>
      <xdr:col>13</xdr:col>
      <xdr:colOff>406400</xdr:colOff>
      <xdr:row>34</xdr:row>
      <xdr:rowOff>121920</xdr:rowOff>
    </xdr:to>
    <xdr:graphicFrame macro="">
      <xdr:nvGraphicFramePr>
        <xdr:cNvPr id="3" name="Chart 2">
          <a:extLst>
            <a:ext uri="{FF2B5EF4-FFF2-40B4-BE49-F238E27FC236}">
              <a16:creationId xmlns:a16="http://schemas.microsoft.com/office/drawing/2014/main" id="{5ABA2EC1-188B-4364-8416-5429B4A1E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599440</xdr:colOff>
      <xdr:row>34</xdr:row>
      <xdr:rowOff>91440</xdr:rowOff>
    </xdr:from>
    <xdr:to>
      <xdr:col>10</xdr:col>
      <xdr:colOff>406400</xdr:colOff>
      <xdr:row>36</xdr:row>
      <xdr:rowOff>0</xdr:rowOff>
    </xdr:to>
    <xdr:sp macro="" textlink="">
      <xdr:nvSpPr>
        <xdr:cNvPr id="7" name="TextBox 6">
          <a:extLst>
            <a:ext uri="{FF2B5EF4-FFF2-40B4-BE49-F238E27FC236}">
              <a16:creationId xmlns:a16="http://schemas.microsoft.com/office/drawing/2014/main" id="{B733FCF8-8B5E-BBDB-E965-474A00F71136}"/>
            </a:ext>
          </a:extLst>
        </xdr:cNvPr>
        <xdr:cNvSpPr txBox="1"/>
      </xdr:nvSpPr>
      <xdr:spPr>
        <a:xfrm>
          <a:off x="3647440" y="6309360"/>
          <a:ext cx="2854960" cy="27432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Bodoni MT Black" panose="02070A03080606020203" pitchFamily="18" charset="0"/>
            </a:rPr>
            <a:t>No.</a:t>
          </a:r>
          <a:r>
            <a:rPr lang="en-US" sz="1200" baseline="0">
              <a:latin typeface="Bodoni MT Black" panose="02070A03080606020203" pitchFamily="18" charset="0"/>
            </a:rPr>
            <a:t> of Patient by Age group</a:t>
          </a:r>
          <a:endParaRPr lang="en-US" sz="1200">
            <a:latin typeface="Bodoni MT Black" panose="02070A03080606020203" pitchFamily="18" charset="0"/>
          </a:endParaRPr>
        </a:p>
      </xdr:txBody>
    </xdr:sp>
    <xdr:clientData/>
  </xdr:twoCellAnchor>
  <xdr:twoCellAnchor>
    <xdr:from>
      <xdr:col>14</xdr:col>
      <xdr:colOff>325120</xdr:colOff>
      <xdr:row>0</xdr:row>
      <xdr:rowOff>142240</xdr:rowOff>
    </xdr:from>
    <xdr:to>
      <xdr:col>18</xdr:col>
      <xdr:colOff>132080</xdr:colOff>
      <xdr:row>15</xdr:row>
      <xdr:rowOff>0</xdr:rowOff>
    </xdr:to>
    <xdr:graphicFrame macro="">
      <xdr:nvGraphicFramePr>
        <xdr:cNvPr id="10" name="Chart 9">
          <a:extLst>
            <a:ext uri="{FF2B5EF4-FFF2-40B4-BE49-F238E27FC236}">
              <a16:creationId xmlns:a16="http://schemas.microsoft.com/office/drawing/2014/main" id="{129643DE-68A6-46E0-8AF1-82B763F39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365760</xdr:colOff>
      <xdr:row>12</xdr:row>
      <xdr:rowOff>91440</xdr:rowOff>
    </xdr:from>
    <xdr:to>
      <xdr:col>18</xdr:col>
      <xdr:colOff>345440</xdr:colOff>
      <xdr:row>14</xdr:row>
      <xdr:rowOff>20320</xdr:rowOff>
    </xdr:to>
    <xdr:sp macro="" textlink="">
      <xdr:nvSpPr>
        <xdr:cNvPr id="13" name="TextBox 12">
          <a:extLst>
            <a:ext uri="{FF2B5EF4-FFF2-40B4-BE49-F238E27FC236}">
              <a16:creationId xmlns:a16="http://schemas.microsoft.com/office/drawing/2014/main" id="{AF645ED0-2D10-3B1D-8A20-E8D2EA5D9E59}"/>
            </a:ext>
          </a:extLst>
        </xdr:cNvPr>
        <xdr:cNvSpPr txBox="1"/>
      </xdr:nvSpPr>
      <xdr:spPr>
        <a:xfrm>
          <a:off x="9530080" y="2286000"/>
          <a:ext cx="2418080" cy="29464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Bodoni MT Black" panose="02070A03080606020203" pitchFamily="18" charset="0"/>
            </a:rPr>
            <a:t>Patient Attended Status</a:t>
          </a:r>
        </a:p>
      </xdr:txBody>
    </xdr:sp>
    <xdr:clientData/>
  </xdr:twoCellAnchor>
  <xdr:twoCellAnchor>
    <xdr:from>
      <xdr:col>19</xdr:col>
      <xdr:colOff>50800</xdr:colOff>
      <xdr:row>1</xdr:row>
      <xdr:rowOff>91440</xdr:rowOff>
    </xdr:from>
    <xdr:to>
      <xdr:col>22</xdr:col>
      <xdr:colOff>558800</xdr:colOff>
      <xdr:row>14</xdr:row>
      <xdr:rowOff>71120</xdr:rowOff>
    </xdr:to>
    <xdr:graphicFrame macro="">
      <xdr:nvGraphicFramePr>
        <xdr:cNvPr id="14" name="Chart 13">
          <a:extLst>
            <a:ext uri="{FF2B5EF4-FFF2-40B4-BE49-F238E27FC236}">
              <a16:creationId xmlns:a16="http://schemas.microsoft.com/office/drawing/2014/main" id="{E4ED66C2-283C-4869-875B-8F83E63A3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19</xdr:col>
      <xdr:colOff>182880</xdr:colOff>
      <xdr:row>13</xdr:row>
      <xdr:rowOff>0</xdr:rowOff>
    </xdr:from>
    <xdr:to>
      <xdr:col>22</xdr:col>
      <xdr:colOff>548640</xdr:colOff>
      <xdr:row>14</xdr:row>
      <xdr:rowOff>132080</xdr:rowOff>
    </xdr:to>
    <xdr:sp macro="" textlink="">
      <xdr:nvSpPr>
        <xdr:cNvPr id="15" name="TextBox 14">
          <a:extLst>
            <a:ext uri="{FF2B5EF4-FFF2-40B4-BE49-F238E27FC236}">
              <a16:creationId xmlns:a16="http://schemas.microsoft.com/office/drawing/2014/main" id="{168B1BF8-6CFD-3E7F-1ADD-5F91AC9A1286}"/>
            </a:ext>
          </a:extLst>
        </xdr:cNvPr>
        <xdr:cNvSpPr txBox="1"/>
      </xdr:nvSpPr>
      <xdr:spPr>
        <a:xfrm>
          <a:off x="12395200" y="2377440"/>
          <a:ext cx="2194560" cy="314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Bodoni MT Black" panose="02070A03080606020203" pitchFamily="18" charset="0"/>
            </a:rPr>
            <a:t>Gender wise Analysis</a:t>
          </a:r>
        </a:p>
      </xdr:txBody>
    </xdr:sp>
    <xdr:clientData/>
  </xdr:twoCellAnchor>
  <xdr:twoCellAnchor>
    <xdr:from>
      <xdr:col>14</xdr:col>
      <xdr:colOff>182880</xdr:colOff>
      <xdr:row>15</xdr:row>
      <xdr:rowOff>152400</xdr:rowOff>
    </xdr:from>
    <xdr:to>
      <xdr:col>22</xdr:col>
      <xdr:colOff>548640</xdr:colOff>
      <xdr:row>35</xdr:row>
      <xdr:rowOff>152400</xdr:rowOff>
    </xdr:to>
    <xdr:graphicFrame macro="">
      <xdr:nvGraphicFramePr>
        <xdr:cNvPr id="16" name="Chart 15">
          <a:extLst>
            <a:ext uri="{FF2B5EF4-FFF2-40B4-BE49-F238E27FC236}">
              <a16:creationId xmlns:a16="http://schemas.microsoft.com/office/drawing/2014/main" id="{2A1CF6E9-8294-45C5-A9E6-D725D494C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30480</xdr:colOff>
      <xdr:row>34</xdr:row>
      <xdr:rowOff>132080</xdr:rowOff>
    </xdr:from>
    <xdr:to>
      <xdr:col>23</xdr:col>
      <xdr:colOff>335280</xdr:colOff>
      <xdr:row>36</xdr:row>
      <xdr:rowOff>71120</xdr:rowOff>
    </xdr:to>
    <xdr:sp macro="" textlink="">
      <xdr:nvSpPr>
        <xdr:cNvPr id="18" name="TextBox 17">
          <a:extLst>
            <a:ext uri="{FF2B5EF4-FFF2-40B4-BE49-F238E27FC236}">
              <a16:creationId xmlns:a16="http://schemas.microsoft.com/office/drawing/2014/main" id="{17799D50-67C6-FB9F-F6A3-BEAE5EF6EA99}"/>
            </a:ext>
          </a:extLst>
        </xdr:cNvPr>
        <xdr:cNvSpPr txBox="1"/>
      </xdr:nvSpPr>
      <xdr:spPr>
        <a:xfrm>
          <a:off x="10414000" y="6350000"/>
          <a:ext cx="45720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Bodoni MT Black" panose="02070A03080606020203" pitchFamily="18" charset="0"/>
            </a:rPr>
            <a:t>No. of Patient</a:t>
          </a:r>
          <a:r>
            <a:rPr lang="en-US" sz="1400" baseline="0">
              <a:latin typeface="Bodoni MT Black" panose="02070A03080606020203" pitchFamily="18" charset="0"/>
            </a:rPr>
            <a:t> by department Referal</a:t>
          </a:r>
          <a:endParaRPr lang="en-US" sz="1400">
            <a:latin typeface="Bodoni MT Black" panose="02070A03080606020203" pitchFamily="18" charset="0"/>
          </a:endParaRPr>
        </a:p>
      </xdr:txBody>
    </xdr:sp>
    <xdr:clientData/>
  </xdr:twoCellAnchor>
  <xdr:twoCellAnchor editAs="oneCell">
    <xdr:from>
      <xdr:col>10</xdr:col>
      <xdr:colOff>436880</xdr:colOff>
      <xdr:row>1</xdr:row>
      <xdr:rowOff>91440</xdr:rowOff>
    </xdr:from>
    <xdr:to>
      <xdr:col>14</xdr:col>
      <xdr:colOff>60960</xdr:colOff>
      <xdr:row>5</xdr:row>
      <xdr:rowOff>20320</xdr:rowOff>
    </xdr:to>
    <mc:AlternateContent xmlns:mc="http://schemas.openxmlformats.org/markup-compatibility/2006" xmlns:a14="http://schemas.microsoft.com/office/drawing/2010/main">
      <mc:Choice Requires="a14">
        <xdr:graphicFrame macro="">
          <xdr:nvGraphicFramePr>
            <xdr:cNvPr id="19" name="Date (Year) 1">
              <a:extLst>
                <a:ext uri="{FF2B5EF4-FFF2-40B4-BE49-F238E27FC236}">
                  <a16:creationId xmlns:a16="http://schemas.microsoft.com/office/drawing/2014/main" id="{119F4AC2-51E0-4D4F-B7FB-897C6B88CE4A}"/>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6532880" y="274320"/>
              <a:ext cx="2692400" cy="66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23</xdr:col>
      <xdr:colOff>223520</xdr:colOff>
      <xdr:row>0</xdr:row>
      <xdr:rowOff>101600</xdr:rowOff>
    </xdr:from>
    <xdr:to>
      <xdr:col>29</xdr:col>
      <xdr:colOff>589280</xdr:colOff>
      <xdr:row>18</xdr:row>
      <xdr:rowOff>30480</xdr:rowOff>
    </xdr:to>
    <xdr:sp macro="" textlink="">
      <xdr:nvSpPr>
        <xdr:cNvPr id="8" name="Rectangle: Rounded Corners 7">
          <a:extLst>
            <a:ext uri="{FF2B5EF4-FFF2-40B4-BE49-F238E27FC236}">
              <a16:creationId xmlns:a16="http://schemas.microsoft.com/office/drawing/2014/main" id="{742BE9DA-8397-4A94-A1DB-BA77D0D6BABF}"/>
            </a:ext>
          </a:extLst>
        </xdr:cNvPr>
        <xdr:cNvSpPr/>
      </xdr:nvSpPr>
      <xdr:spPr>
        <a:xfrm rot="5400000">
          <a:off x="15275560" y="-299720"/>
          <a:ext cx="3220720" cy="4023360"/>
        </a:xfrm>
        <a:prstGeom prst="round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editAs="absolute">
    <xdr:from>
      <xdr:col>23</xdr:col>
      <xdr:colOff>264160</xdr:colOff>
      <xdr:row>18</xdr:row>
      <xdr:rowOff>101600</xdr:rowOff>
    </xdr:from>
    <xdr:to>
      <xdr:col>30</xdr:col>
      <xdr:colOff>20320</xdr:colOff>
      <xdr:row>36</xdr:row>
      <xdr:rowOff>0</xdr:rowOff>
    </xdr:to>
    <xdr:sp macro="" textlink="">
      <xdr:nvSpPr>
        <xdr:cNvPr id="11" name="Rectangle: Rounded Corners 10">
          <a:extLst>
            <a:ext uri="{FF2B5EF4-FFF2-40B4-BE49-F238E27FC236}">
              <a16:creationId xmlns:a16="http://schemas.microsoft.com/office/drawing/2014/main" id="{39097D69-174B-1C70-3AFF-135C8054E35D}"/>
            </a:ext>
          </a:extLst>
        </xdr:cNvPr>
        <xdr:cNvSpPr/>
      </xdr:nvSpPr>
      <xdr:spPr>
        <a:xfrm rot="5400000">
          <a:off x="15331440" y="2976880"/>
          <a:ext cx="3190240" cy="4023360"/>
        </a:xfrm>
        <a:prstGeom prst="round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304800</xdr:colOff>
      <xdr:row>1</xdr:row>
      <xdr:rowOff>152400</xdr:rowOff>
    </xdr:from>
    <xdr:to>
      <xdr:col>29</xdr:col>
      <xdr:colOff>497840</xdr:colOff>
      <xdr:row>16</xdr:row>
      <xdr:rowOff>71120</xdr:rowOff>
    </xdr:to>
    <xdr:graphicFrame macro="">
      <xdr:nvGraphicFramePr>
        <xdr:cNvPr id="12" name="Chart 11">
          <a:extLst>
            <a:ext uri="{FF2B5EF4-FFF2-40B4-BE49-F238E27FC236}">
              <a16:creationId xmlns:a16="http://schemas.microsoft.com/office/drawing/2014/main" id="{6B589971-9C1E-4BD0-83DD-63A969C9F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24</xdr:col>
      <xdr:colOff>599440</xdr:colOff>
      <xdr:row>16</xdr:row>
      <xdr:rowOff>30480</xdr:rowOff>
    </xdr:from>
    <xdr:to>
      <xdr:col>29</xdr:col>
      <xdr:colOff>40640</xdr:colOff>
      <xdr:row>18</xdr:row>
      <xdr:rowOff>40640</xdr:rowOff>
    </xdr:to>
    <xdr:sp macro="" textlink="">
      <xdr:nvSpPr>
        <xdr:cNvPr id="21" name="TextBox 20">
          <a:extLst>
            <a:ext uri="{FF2B5EF4-FFF2-40B4-BE49-F238E27FC236}">
              <a16:creationId xmlns:a16="http://schemas.microsoft.com/office/drawing/2014/main" id="{154B15F5-5A91-7E50-13F9-4FC65D641CDF}"/>
            </a:ext>
          </a:extLst>
        </xdr:cNvPr>
        <xdr:cNvSpPr txBox="1"/>
      </xdr:nvSpPr>
      <xdr:spPr>
        <a:xfrm>
          <a:off x="15859760" y="2956560"/>
          <a:ext cx="2489200" cy="375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odoni MT Black" panose="02070A03080606020203" pitchFamily="18" charset="0"/>
            </a:rPr>
            <a:t>Month</a:t>
          </a:r>
          <a:r>
            <a:rPr lang="en-US" sz="1100" baseline="0">
              <a:latin typeface="Bodoni MT Black" panose="02070A03080606020203" pitchFamily="18" charset="0"/>
            </a:rPr>
            <a:t> wise Addmited Patient</a:t>
          </a:r>
          <a:endParaRPr lang="en-US" sz="1100">
            <a:latin typeface="Bodoni MT Black" panose="02070A03080606020203" pitchFamily="18" charset="0"/>
          </a:endParaRPr>
        </a:p>
      </xdr:txBody>
    </xdr:sp>
    <xdr:clientData/>
  </xdr:twoCellAnchor>
  <xdr:twoCellAnchor>
    <xdr:from>
      <xdr:col>23</xdr:col>
      <xdr:colOff>396240</xdr:colOff>
      <xdr:row>19</xdr:row>
      <xdr:rowOff>40640</xdr:rowOff>
    </xdr:from>
    <xdr:to>
      <xdr:col>30</xdr:col>
      <xdr:colOff>0</xdr:colOff>
      <xdr:row>34</xdr:row>
      <xdr:rowOff>132080</xdr:rowOff>
    </xdr:to>
    <xdr:graphicFrame macro="">
      <xdr:nvGraphicFramePr>
        <xdr:cNvPr id="22" name="Chart 21">
          <a:extLst>
            <a:ext uri="{FF2B5EF4-FFF2-40B4-BE49-F238E27FC236}">
              <a16:creationId xmlns:a16="http://schemas.microsoft.com/office/drawing/2014/main" id="{73498152-B5DF-48C8-9721-0D5B2FF87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24</xdr:col>
      <xdr:colOff>467360</xdr:colOff>
      <xdr:row>34</xdr:row>
      <xdr:rowOff>81280</xdr:rowOff>
    </xdr:from>
    <xdr:to>
      <xdr:col>28</xdr:col>
      <xdr:colOff>538480</xdr:colOff>
      <xdr:row>35</xdr:row>
      <xdr:rowOff>142240</xdr:rowOff>
    </xdr:to>
    <xdr:sp macro="" textlink="">
      <xdr:nvSpPr>
        <xdr:cNvPr id="24" name="TextBox 23">
          <a:extLst>
            <a:ext uri="{FF2B5EF4-FFF2-40B4-BE49-F238E27FC236}">
              <a16:creationId xmlns:a16="http://schemas.microsoft.com/office/drawing/2014/main" id="{566CD73B-992D-ADD7-8C40-53A34B58809D}"/>
            </a:ext>
          </a:extLst>
        </xdr:cNvPr>
        <xdr:cNvSpPr txBox="1"/>
      </xdr:nvSpPr>
      <xdr:spPr>
        <a:xfrm>
          <a:off x="15727680" y="6299200"/>
          <a:ext cx="250952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odoni MT Black" panose="02070A03080606020203" pitchFamily="18" charset="0"/>
            </a:rPr>
            <a:t>AVG Satidfaction by Age group</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236220</xdr:colOff>
      <xdr:row>2</xdr:row>
      <xdr:rowOff>68580</xdr:rowOff>
    </xdr:from>
    <xdr:to>
      <xdr:col>12</xdr:col>
      <xdr:colOff>304800</xdr:colOff>
      <xdr:row>20</xdr:row>
      <xdr:rowOff>68580</xdr:rowOff>
    </xdr:to>
    <mc:AlternateContent xmlns:mc="http://schemas.openxmlformats.org/markup-compatibility/2006" xmlns:a14="http://schemas.microsoft.com/office/drawing/2010/main">
      <mc:Choice Requires="a14">
        <xdr:graphicFrame macro="">
          <xdr:nvGraphicFramePr>
            <xdr:cNvPr id="7" name="Date (Month)">
              <a:extLst>
                <a:ext uri="{FF2B5EF4-FFF2-40B4-BE49-F238E27FC236}">
                  <a16:creationId xmlns:a16="http://schemas.microsoft.com/office/drawing/2014/main" id="{FE29B071-AB56-DD28-9982-654E8A0C035F}"/>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166860" y="434340"/>
              <a:ext cx="1828800" cy="3291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31</xdr:row>
      <xdr:rowOff>102870</xdr:rowOff>
    </xdr:from>
    <xdr:to>
      <xdr:col>4</xdr:col>
      <xdr:colOff>487680</xdr:colOff>
      <xdr:row>46</xdr:row>
      <xdr:rowOff>102870</xdr:rowOff>
    </xdr:to>
    <xdr:graphicFrame macro="">
      <xdr:nvGraphicFramePr>
        <xdr:cNvPr id="2" name="Chart 1">
          <a:extLst>
            <a:ext uri="{FF2B5EF4-FFF2-40B4-BE49-F238E27FC236}">
              <a16:creationId xmlns:a16="http://schemas.microsoft.com/office/drawing/2014/main" id="{2CED04F8-38A0-B76F-4299-38E18A3AE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xdr:colOff>
      <xdr:row>18</xdr:row>
      <xdr:rowOff>45720</xdr:rowOff>
    </xdr:from>
    <xdr:to>
      <xdr:col>3</xdr:col>
      <xdr:colOff>792480</xdr:colOff>
      <xdr:row>28</xdr:row>
      <xdr:rowOff>133350</xdr:rowOff>
    </xdr:to>
    <xdr:graphicFrame macro="">
      <xdr:nvGraphicFramePr>
        <xdr:cNvPr id="3" name="Chart 2">
          <a:extLst>
            <a:ext uri="{FF2B5EF4-FFF2-40B4-BE49-F238E27FC236}">
              <a16:creationId xmlns:a16="http://schemas.microsoft.com/office/drawing/2014/main" id="{9F943BA0-C606-884E-E6F0-BF3A4526E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495300</xdr:colOff>
      <xdr:row>15</xdr:row>
      <xdr:rowOff>175260</xdr:rowOff>
    </xdr:from>
    <xdr:to>
      <xdr:col>3</xdr:col>
      <xdr:colOff>739140</xdr:colOff>
      <xdr:row>18</xdr:row>
      <xdr:rowOff>45720</xdr:rowOff>
    </xdr:to>
    <xdr:cxnSp macro="">
      <xdr:nvCxnSpPr>
        <xdr:cNvPr id="5" name="Straight Arrow Connector 4">
          <a:extLst>
            <a:ext uri="{FF2B5EF4-FFF2-40B4-BE49-F238E27FC236}">
              <a16:creationId xmlns:a16="http://schemas.microsoft.com/office/drawing/2014/main" id="{95EA6518-3E6A-B93F-99E8-2188B863E9CB}"/>
            </a:ext>
          </a:extLst>
        </xdr:cNvPr>
        <xdr:cNvCxnSpPr/>
      </xdr:nvCxnSpPr>
      <xdr:spPr>
        <a:xfrm flipV="1">
          <a:off x="4663440" y="2918460"/>
          <a:ext cx="243840" cy="419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1264920</xdr:colOff>
      <xdr:row>19</xdr:row>
      <xdr:rowOff>144780</xdr:rowOff>
    </xdr:from>
    <xdr:to>
      <xdr:col>0</xdr:col>
      <xdr:colOff>1516380</xdr:colOff>
      <xdr:row>31</xdr:row>
      <xdr:rowOff>152400</xdr:rowOff>
    </xdr:to>
    <xdr:cxnSp macro="">
      <xdr:nvCxnSpPr>
        <xdr:cNvPr id="6" name="Straight Arrow Connector 5">
          <a:extLst>
            <a:ext uri="{FF2B5EF4-FFF2-40B4-BE49-F238E27FC236}">
              <a16:creationId xmlns:a16="http://schemas.microsoft.com/office/drawing/2014/main" id="{D8DF5102-0C67-4564-9EF7-73328BEC790C}"/>
            </a:ext>
          </a:extLst>
        </xdr:cNvPr>
        <xdr:cNvCxnSpPr/>
      </xdr:nvCxnSpPr>
      <xdr:spPr>
        <a:xfrm flipV="1">
          <a:off x="1264920" y="3619500"/>
          <a:ext cx="251460" cy="2202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853440</xdr:colOff>
      <xdr:row>5</xdr:row>
      <xdr:rowOff>41910</xdr:rowOff>
    </xdr:from>
    <xdr:to>
      <xdr:col>8</xdr:col>
      <xdr:colOff>60960</xdr:colOff>
      <xdr:row>14</xdr:row>
      <xdr:rowOff>76200</xdr:rowOff>
    </xdr:to>
    <xdr:graphicFrame macro="">
      <xdr:nvGraphicFramePr>
        <xdr:cNvPr id="11" name="Chart 10">
          <a:extLst>
            <a:ext uri="{FF2B5EF4-FFF2-40B4-BE49-F238E27FC236}">
              <a16:creationId xmlns:a16="http://schemas.microsoft.com/office/drawing/2014/main" id="{D5FAB46A-E84F-4B7D-6297-34F90652A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14</xdr:row>
      <xdr:rowOff>72390</xdr:rowOff>
    </xdr:from>
    <xdr:to>
      <xdr:col>8</xdr:col>
      <xdr:colOff>60960</xdr:colOff>
      <xdr:row>21</xdr:row>
      <xdr:rowOff>7620</xdr:rowOff>
    </xdr:to>
    <xdr:graphicFrame macro="">
      <xdr:nvGraphicFramePr>
        <xdr:cNvPr id="12" name="Chart 11">
          <a:extLst>
            <a:ext uri="{FF2B5EF4-FFF2-40B4-BE49-F238E27FC236}">
              <a16:creationId xmlns:a16="http://schemas.microsoft.com/office/drawing/2014/main" id="{7D058ACF-8EB2-090A-8C1F-1F2B19F63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7</xdr:row>
      <xdr:rowOff>53340</xdr:rowOff>
    </xdr:from>
    <xdr:to>
      <xdr:col>5</xdr:col>
      <xdr:colOff>876300</xdr:colOff>
      <xdr:row>16</xdr:row>
      <xdr:rowOff>38100</xdr:rowOff>
    </xdr:to>
    <xdr:cxnSp macro="">
      <xdr:nvCxnSpPr>
        <xdr:cNvPr id="14" name="Straight Arrow Connector 13">
          <a:extLst>
            <a:ext uri="{FF2B5EF4-FFF2-40B4-BE49-F238E27FC236}">
              <a16:creationId xmlns:a16="http://schemas.microsoft.com/office/drawing/2014/main" id="{0EAF351F-1ACA-F2EE-2903-33014909C181}"/>
            </a:ext>
          </a:extLst>
        </xdr:cNvPr>
        <xdr:cNvCxnSpPr/>
      </xdr:nvCxnSpPr>
      <xdr:spPr>
        <a:xfrm>
          <a:off x="6385560" y="1333500"/>
          <a:ext cx="876300" cy="1630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167640</xdr:colOff>
      <xdr:row>34</xdr:row>
      <xdr:rowOff>121921</xdr:rowOff>
    </xdr:from>
    <xdr:to>
      <xdr:col>9</xdr:col>
      <xdr:colOff>167640</xdr:colOff>
      <xdr:row>40</xdr:row>
      <xdr:rowOff>22861</xdr:rowOff>
    </xdr:to>
    <mc:AlternateContent xmlns:mc="http://schemas.openxmlformats.org/markup-compatibility/2006" xmlns:a14="http://schemas.microsoft.com/office/drawing/2010/main">
      <mc:Choice Requires="a14">
        <xdr:graphicFrame macro="">
          <xdr:nvGraphicFramePr>
            <xdr:cNvPr id="15" name="Date (Year)">
              <a:extLst>
                <a:ext uri="{FF2B5EF4-FFF2-40B4-BE49-F238E27FC236}">
                  <a16:creationId xmlns:a16="http://schemas.microsoft.com/office/drawing/2014/main" id="{B333410D-E091-F2CF-CC96-80604F0BE63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8702040" y="6339841"/>
              <a:ext cx="1828800" cy="99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60960</xdr:colOff>
      <xdr:row>54</xdr:row>
      <xdr:rowOff>125730</xdr:rowOff>
    </xdr:from>
    <xdr:to>
      <xdr:col>7</xdr:col>
      <xdr:colOff>335280</xdr:colOff>
      <xdr:row>66</xdr:row>
      <xdr:rowOff>68580</xdr:rowOff>
    </xdr:to>
    <xdr:graphicFrame macro="">
      <xdr:nvGraphicFramePr>
        <xdr:cNvPr id="4" name="Chart 3">
          <a:extLst>
            <a:ext uri="{FF2B5EF4-FFF2-40B4-BE49-F238E27FC236}">
              <a16:creationId xmlns:a16="http://schemas.microsoft.com/office/drawing/2014/main" id="{38483D04-7672-F33C-701F-5692AE33E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1440180</xdr:colOff>
      <xdr:row>59</xdr:row>
      <xdr:rowOff>148590</xdr:rowOff>
    </xdr:from>
    <xdr:to>
      <xdr:col>13</xdr:col>
      <xdr:colOff>838200</xdr:colOff>
      <xdr:row>74</xdr:row>
      <xdr:rowOff>148590</xdr:rowOff>
    </xdr:to>
    <xdr:graphicFrame macro="">
      <xdr:nvGraphicFramePr>
        <xdr:cNvPr id="8" name="Chart 7">
          <a:extLst>
            <a:ext uri="{FF2B5EF4-FFF2-40B4-BE49-F238E27FC236}">
              <a16:creationId xmlns:a16="http://schemas.microsoft.com/office/drawing/2014/main" id="{9F031D7E-C3C0-66D2-AF8E-2E9713A0A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160020</xdr:colOff>
      <xdr:row>16</xdr:row>
      <xdr:rowOff>160020</xdr:rowOff>
    </xdr:to>
    <xdr:graphicFrame macro="">
      <xdr:nvGraphicFramePr>
        <xdr:cNvPr id="2" name="Chart 1">
          <a:extLst>
            <a:ext uri="{FF2B5EF4-FFF2-40B4-BE49-F238E27FC236}">
              <a16:creationId xmlns:a16="http://schemas.microsoft.com/office/drawing/2014/main" id="{FABC9027-E099-46E4-ACC2-248423CC9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556260</xdr:colOff>
      <xdr:row>3</xdr:row>
      <xdr:rowOff>7620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FDF34121-5321-9992-6B6B-56A3165A561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556260" cy="556260"/>
        </a:xfrm>
        <a:prstGeom prst="rect">
          <a:avLst/>
        </a:prstGeom>
      </xdr:spPr>
    </xdr:pic>
    <xdr:clientData/>
  </xdr:twoCellAnchor>
  <xdr:twoCellAnchor>
    <xdr:from>
      <xdr:col>0</xdr:col>
      <xdr:colOff>0</xdr:colOff>
      <xdr:row>0</xdr:row>
      <xdr:rowOff>22860</xdr:rowOff>
    </xdr:from>
    <xdr:to>
      <xdr:col>15</xdr:col>
      <xdr:colOff>160020</xdr:colOff>
      <xdr:row>17</xdr:row>
      <xdr:rowOff>0</xdr:rowOff>
    </xdr:to>
    <xdr:graphicFrame macro="">
      <xdr:nvGraphicFramePr>
        <xdr:cNvPr id="7" name="Chart 6">
          <a:extLst>
            <a:ext uri="{FF2B5EF4-FFF2-40B4-BE49-F238E27FC236}">
              <a16:creationId xmlns:a16="http://schemas.microsoft.com/office/drawing/2014/main" id="{C0AE63F7-FD3D-8A52-BBC0-0DC5EE359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0</xdr:row>
      <xdr:rowOff>22860</xdr:rowOff>
    </xdr:from>
    <xdr:to>
      <xdr:col>0</xdr:col>
      <xdr:colOff>556260</xdr:colOff>
      <xdr:row>3</xdr:row>
      <xdr:rowOff>30480</xdr:rowOff>
    </xdr:to>
    <xdr:pic>
      <xdr:nvPicPr>
        <xdr:cNvPr id="8" name="Graphic 7" descr="Home with solid fill">
          <a:hlinkClick xmlns:r="http://schemas.openxmlformats.org/officeDocument/2006/relationships" r:id="rId2"/>
          <a:extLst>
            <a:ext uri="{FF2B5EF4-FFF2-40B4-BE49-F238E27FC236}">
              <a16:creationId xmlns:a16="http://schemas.microsoft.com/office/drawing/2014/main" id="{58E3612F-07E2-D399-9CBD-288FBAAF63C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22860"/>
          <a:ext cx="556260" cy="5562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594360</xdr:colOff>
      <xdr:row>21</xdr:row>
      <xdr:rowOff>45720</xdr:rowOff>
    </xdr:to>
    <xdr:graphicFrame macro="">
      <xdr:nvGraphicFramePr>
        <xdr:cNvPr id="2" name="Chart 1">
          <a:extLst>
            <a:ext uri="{FF2B5EF4-FFF2-40B4-BE49-F238E27FC236}">
              <a16:creationId xmlns:a16="http://schemas.microsoft.com/office/drawing/2014/main" id="{CA090F24-CA36-446F-98F0-32E52A01B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0.00464</cdr:x>
      <cdr:y>0.01307</cdr:y>
    </cdr:from>
    <cdr:to>
      <cdr:x>0.0554</cdr:x>
      <cdr:y>0.15621</cdr:y>
    </cdr:to>
    <cdr:pic>
      <cdr:nvPicPr>
        <cdr:cNvPr id="2" name="Graphic 7"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8E3612F-07E2-D399-9CBD-288FBAAF63C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56260" cy="55626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60960</xdr:colOff>
      <xdr:row>1</xdr:row>
      <xdr:rowOff>83820</xdr:rowOff>
    </xdr:from>
    <xdr:to>
      <xdr:col>15</xdr:col>
      <xdr:colOff>106680</xdr:colOff>
      <xdr:row>18</xdr:row>
      <xdr:rowOff>106680</xdr:rowOff>
    </xdr:to>
    <xdr:graphicFrame macro="">
      <xdr:nvGraphicFramePr>
        <xdr:cNvPr id="2" name="Chart 1">
          <a:extLst>
            <a:ext uri="{FF2B5EF4-FFF2-40B4-BE49-F238E27FC236}">
              <a16:creationId xmlns:a16="http://schemas.microsoft.com/office/drawing/2014/main" id="{12CB459F-D0E0-4017-8096-4125E4580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0.00553</cdr:x>
      <cdr:y>0.01622</cdr:y>
    </cdr:from>
    <cdr:to>
      <cdr:x>0.06606</cdr:x>
      <cdr:y>0.19384</cdr:y>
    </cdr:to>
    <cdr:pic>
      <cdr:nvPicPr>
        <cdr:cNvPr id="2" name="Graphic 7"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8E3612F-07E2-D399-9CBD-288FBAAF63C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56260" cy="55626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yomk" refreshedDate="45820.479910995367" backgroundQuery="1" createdVersion="8" refreshedVersion="8" minRefreshableVersion="3" recordCount="0" supportSubquery="1" supportAdvancedDrill="1" xr:uid="{437DACCD-72B4-41C0-AAA1-B9A198539DB0}">
  <cacheSource type="external" connectionId="3"/>
  <cacheFields count="4">
    <cacheField name="[Hospital Emergency Room Data].[Age Group].[Age Group]" caption="Age Group" numFmtId="0" hierarchy="15" level="1">
      <sharedItems count="8">
        <s v="0-09"/>
        <s v="10-19"/>
        <s v="20-29"/>
        <s v="30-39"/>
        <s v="40-49"/>
        <s v="50-59"/>
        <s v="60-69"/>
        <s v="70-79"/>
      </sharedItems>
    </cacheField>
    <cacheField name="[Calender_Table].[Date (Month)].[Date (Month)]" caption="Date (Month)" numFmtId="0" hierarchy="3" level="1">
      <sharedItems containsSemiMixedTypes="0" containsNonDate="0" containsString="0"/>
    </cacheField>
    <cacheField name="[Measures].[Count of Age Group]" caption="Count of Age Group" numFmtId="0" hierarchy="33" level="32767"/>
    <cacheField name="[Calender_Table].[Date (Year)].[Date (Year)]" caption="Date (Year)"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dmission Time]" caption="Sum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Average of Patient Admission Time]" caption="Average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yomk" refreshedDate="45820.479915856478" backgroundQuery="1" createdVersion="8" refreshedVersion="8" minRefreshableVersion="3" recordCount="0" supportSubquery="1" supportAdvancedDrill="1" xr:uid="{C713784E-A599-4B1E-8E36-E57A13B63705}">
  <cacheSource type="external" connectionId="3"/>
  <cacheFields count="3">
    <cacheField name="[Measures].[Distinct Count of Patient Id]" caption="Distinct Count of Patient Id" numFmtId="0" hierarchy="22"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dmission Time]" caption="Sum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Average of Patient Admission Time]" caption="Average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yomk" refreshedDate="45820.479916087963" backgroundQuery="1" createdVersion="8" refreshedVersion="8" minRefreshableVersion="3" recordCount="0" supportSubquery="1" supportAdvancedDrill="1" xr:uid="{3DB1E26D-E54C-45E1-9DCB-D9C07040CE94}">
  <cacheSource type="external" connectionId="3"/>
  <cacheFields count="3">
    <cacheField name="[Measures].[Average of Patient Satisfaction Score]" caption="Average of Patient Satisfaction Score" numFmtId="0" hierarchy="26"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Admission Time]" caption="Sum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Average of Patient Admission Time]" caption="Average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yomk" refreshedDate="45820.479916319448" backgroundQuery="1" createdVersion="8" refreshedVersion="8" minRefreshableVersion="3" recordCount="0" supportSubquery="1" supportAdvancedDrill="1" xr:uid="{BF02FE46-F956-4B8D-8C10-384FD6F7EA22}">
  <cacheSource type="external" connectionId="3"/>
  <cacheFields count="3">
    <cacheField name="[Measures].[Average of Patient Waittime]" caption="Average of Patient Waittime" numFmtId="0" hierarchy="24"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dmission Time]" caption="Sum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Average of Patient Admission Time]" caption="Average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yomk" refreshedDate="45820.479916898148" backgroundQuery="1" createdVersion="8" refreshedVersion="8" minRefreshableVersion="3" recordCount="0" supportSubquery="1" supportAdvancedDrill="1" xr:uid="{43250CFD-9E65-450D-9191-E9224A47B94F}">
  <cacheSource type="external" connectionId="3"/>
  <cacheFields count="4">
    <cacheField name="[Hospital Emergency Room Data].[Age Group].[Age Group]" caption="Age Group" numFmtId="0" hierarchy="15" level="1">
      <sharedItems count="8">
        <s v="0-09"/>
        <s v="10-19"/>
        <s v="20-29"/>
        <s v="30-39"/>
        <s v="40-49"/>
        <s v="50-59"/>
        <s v="60-69"/>
        <s v="70-79"/>
      </sharedItems>
    </cacheField>
    <cacheField name="[Measures].[Average of Patient Satisfaction Score]" caption="Average of Patient Satisfaction Score" numFmtId="0" hierarchy="26" level="32767"/>
    <cacheField name="[Calender_Table].[Date (Year)].[Date (Year)]" caption="Date (Year)" numFmtId="0" hierarchy="1" level="1">
      <sharedItems containsSemiMixedTypes="0" containsNonDate="0" containsString="0"/>
    </cacheField>
    <cacheField name="[Calender_Table].[Date (Month)].[Date (Month)]" caption="Date (Month)"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dmission Time]" caption="Sum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Average of Patient Admission Time]" caption="Average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yomk" refreshedDate="45820.479918287034" backgroundQuery="1" createdVersion="8" refreshedVersion="8" minRefreshableVersion="3" recordCount="0" supportSubquery="1" supportAdvancedDrill="1" xr:uid="{3ECAD187-E5A8-4DF2-B456-7E58CA2568C1}">
  <cacheSource type="external" connectionId="3"/>
  <cacheFields count="3">
    <cacheField name="[Calender_Table].[Date (Month)].[Date (Month)]" caption="Date (Month)" numFmtId="0" hierarchy="3" level="1">
      <sharedItems count="1">
        <s v="Apr"/>
      </sharedItems>
    </cacheField>
    <cacheField name="[Measures].[Count of Patient Admission Flag]" caption="Count of Patient Admission Flag" numFmtId="0" hierarchy="32" level="32767"/>
    <cacheField name="[Calender_Table].[Date (Year)].[Date (Year)]" caption="Date (Year)"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2" memberValueDatatype="5"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dmission Time]" caption="Sum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Average of Patient Admission Time]" caption="Average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yomk" refreshedDate="45818.891315740744" backgroundQuery="1" createdVersion="3" refreshedVersion="8" minRefreshableVersion="3" recordCount="0" supportSubquery="1" supportAdvancedDrill="1" xr:uid="{4FCF904A-A6A3-4EC5-BA77-3EAC80153AF2}">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dmission Time]" caption="Sum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Average of Patient Admission Time]" caption="Average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2408885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yomk" refreshedDate="45820.479911458337" backgroundQuery="1" createdVersion="8" refreshedVersion="8" minRefreshableVersion="3" recordCount="0" supportSubquery="1" supportAdvancedDrill="1" xr:uid="{8A4B78CC-08AD-4C16-AE70-E24294694637}">
  <cacheSource type="external" connectionId="3"/>
  <cacheFields count="2">
    <cacheField name="[Calender_Table].[Date (Year)].[Date (Year)]" caption="Date (Year)" numFmtId="0" hierarchy="1" level="1">
      <sharedItems count="1">
        <s v="2023"/>
      </sharedItems>
    </cacheField>
    <cacheField name="[Calender_Table].[Date (Month)].[Date (Month)]" caption="Date (Month)"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0"/>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dmission Time]" caption="Sum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Average of Patient Admission Time]" caption="Average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yomk" refreshedDate="45820.479912037037" backgroundQuery="1" createdVersion="8" refreshedVersion="8" minRefreshableVersion="3" recordCount="0" supportSubquery="1" supportAdvancedDrill="1" xr:uid="{4A0A84BF-CEBD-4406-AF4D-E08CF51DD488}">
  <cacheSource type="external" connectionId="3"/>
  <cacheFields count="4">
    <cacheField name="[Calender_Table].[Date].[Date]" caption="Date" numFmtId="0" level="1">
      <sharedItems containsSemiMixedTypes="0" containsNonDate="0" containsDate="1" containsString="0" minDate="2023-04-01T00:00:00" maxDate="2023-05-01T00:00:00" count="3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sharedItems>
    </cacheField>
    <cacheField name="[Measures].[Average of Patient Satisfaction Score]" caption="Average of Patient Satisfaction Score" numFmtId="0" hierarchy="26"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dmission Time]" caption="Sum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Average of Patient Admission Time]" caption="Average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yomk" refreshedDate="45820.479912731484" backgroundQuery="1" createdVersion="8" refreshedVersion="8" minRefreshableVersion="3" recordCount="0" supportSubquery="1" supportAdvancedDrill="1" xr:uid="{E51A5729-8824-4C26-A019-70D50D8B8ED2}">
  <cacheSource type="external" connectionId="3"/>
  <cacheFields count="5">
    <cacheField name="[Measures].[Count of Patient Admission Flag]" caption="Count of Patient Admission Flag" numFmtId="0" hierarchy="32" level="32767"/>
    <cacheField name="[Hospital Emergency Room Data].[Patient Admission Flag].[Patient Admission Flag]" caption="Patient Admission Flag" numFmtId="0" hierarchy="12" level="1">
      <sharedItems count="2">
        <s v="Admitted"/>
        <s v="Not Admitted"/>
      </sharedItems>
    </cacheField>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dmission Time]" caption="Sum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Average of Patient Admission Time]" caption="Average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Flag]" caption="Count of Patient Admission Flag"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yomk" refreshedDate="45820.479913078707" backgroundQuery="1" createdVersion="8" refreshedVersion="8" minRefreshableVersion="3" recordCount="0" supportSubquery="1" supportAdvancedDrill="1" xr:uid="{09AFBCCE-08E1-4118-86DD-AC737EC676F3}">
  <cacheSource type="external" connectionId="3"/>
  <cacheFields count="4">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 name="[Calender_Table].[Date (Month)].[Date (Month)]" caption="Date (Month)" numFmtId="0" hierarchy="3" level="1">
      <sharedItems containsSemiMixedTypes="0" containsNonDate="0" containsString="0"/>
    </cacheField>
    <cacheField name="[Measures].[Count of Patient Id]" caption="Count of Patient Id" numFmtId="0" hierarchy="21" level="32767"/>
    <cacheField name="[Calender_Table].[Date (Year)].[Date (Year)]" caption="Date (Year)"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dmission Time]" caption="Sum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Average of Patient Admission Time]" caption="Average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yomk" refreshedDate="45820.479913657407" backgroundQuery="1" createdVersion="8" refreshedVersion="8" minRefreshableVersion="3" recordCount="0" supportSubquery="1" supportAdvancedDrill="1" xr:uid="{FB615F56-380B-4A63-9537-D1AA10CC047B}">
  <cacheSource type="external" connectionId="3"/>
  <cacheFields count="4">
    <cacheField name="[Hospital Emergency Room Data].[Patient Attend Status].[Patient Attend Status]" caption="Patient Attend Status" numFmtId="0" hierarchy="16" level="1">
      <sharedItems count="2">
        <s v="Dealy"/>
        <s v="Ontime"/>
      </sharedItems>
    </cacheField>
    <cacheField name="[Measures].[Average of Patient Waittime]" caption="Average of Patient Waittime" numFmtId="0" hierarchy="24"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dmission Time]" caption="Sum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Average of Patient Admission Time]" caption="Average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yomk" refreshedDate="45820.479914120369" backgroundQuery="1" createdVersion="8" refreshedVersion="8" minRefreshableVersion="3" recordCount="0" supportSubquery="1" supportAdvancedDrill="1" xr:uid="{4236DF8C-9A86-4EC1-A226-9B6EAF9243D6}">
  <cacheSource type="external" connectionId="3"/>
  <cacheFields count="4">
    <cacheField name="[Measures].[Count of Patient Gender]" caption="Count of Patient Gender" numFmtId="0" hierarchy="30" level="32767"/>
    <cacheField name="[Calender_Table].[Date (Month)].[Date (Month)]" caption="Date (Month)" numFmtId="0" hierarchy="3" level="1">
      <sharedItems containsSemiMixedTypes="0" containsNonDate="0" containsString="0"/>
    </cacheField>
    <cacheField name="[Hospital Emergency Room Data].[Patient Gender].[Patient Gender]" caption="Patient Gender" numFmtId="0" hierarchy="8" level="1">
      <sharedItems count="2">
        <s v="Female"/>
        <s v="Male"/>
      </sharedItems>
    </cacheField>
    <cacheField name="[Calender_Table].[Date (Year)].[Date (Year)]" caption="Date (Year)"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dmission Time]" caption="Sum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Average of Patient Admission Time]" caption="Average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oneField="1" hidden="1">
      <fieldsUsage count="1">
        <fieldUsage x="0"/>
      </fieldsUsage>
      <extLst>
        <ext xmlns:x15="http://schemas.microsoft.com/office/spreadsheetml/2010/11/main" uri="{B97F6D7D-B522-45F9-BDA1-12C45D357490}">
          <x15:cacheHierarchy aggregatedColumn="8"/>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yomk" refreshedDate="45820.479914699077" backgroundQuery="1" createdVersion="8" refreshedVersion="8" minRefreshableVersion="3" recordCount="0" supportSubquery="1" supportAdvancedDrill="1" xr:uid="{B7D0B479-52D1-4BDA-88D7-60B0590AC226}">
  <cacheSource type="external" connectionId="3"/>
  <cacheFields count="4">
    <cacheField name="[Measures].[Distinct Count of Patient Id]" caption="Distinct Count of Patient Id" numFmtId="0" hierarchy="22" level="32767"/>
    <cacheField name="[Calender_Table].[Date].[Date]" caption="Date" numFmtId="0" level="1">
      <sharedItems containsSemiMixedTypes="0" containsNonDate="0" containsDate="1" containsString="0" minDate="2023-04-01T00:00:00" maxDate="2023-05-01T00:00:00" count="3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sharedItems>
    </cacheField>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dmission Time]" caption="Sum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Average of Patient Admission Time]" caption="Average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yomk" refreshedDate="45820.479915509262" backgroundQuery="1" createdVersion="8" refreshedVersion="8" minRefreshableVersion="3" recordCount="0" supportSubquery="1" supportAdvancedDrill="1" xr:uid="{BA991E05-CB6E-43D2-8DBA-624087127E71}">
  <cacheSource type="external" connectionId="3"/>
  <cacheFields count="4">
    <cacheField name="[Calender_Table].[Date].[Date]" caption="Date" numFmtId="0" level="1">
      <sharedItems containsSemiMixedTypes="0" containsNonDate="0" containsDate="1" containsString="0" minDate="2023-04-01T00:00:00" maxDate="2023-05-01T00:00:00" count="3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sharedItems>
    </cacheField>
    <cacheField name="[Measures].[Average of Patient Waittime]" caption="Average of Patient Waittime" numFmtId="0" hierarchy="24"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dmission Time]" caption="Sum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Average of Patient Admission Time]" caption="Average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FD0253-2FAE-4998-A4D3-E05284764D03}" name="PivotTable14" cacheId="6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46:M48"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Patient Admission Flag"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24BCDD-9005-4E7C-9011-C72147CD1125}" name="PivotTable5" cacheId="651" applyNumberFormats="0" applyBorderFormats="0" applyFontFormats="0" applyPatternFormats="0" applyAlignmentFormats="0" applyWidthHeightFormats="1" dataCaption="Values" tag="f98cdee2-78fb-4847-9e84-2264f9d542cc" updatedVersion="8" minRefreshableVersion="3" subtotalHiddenItems="1" itemPrintTitles="1" createdVersion="8" indent="0" outline="1" outlineData="1" multipleFieldFilters="0" chartFormat="21">
  <location ref="P5:Q36"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Hierarchies count="35">
    <pivotHierarchy multipleItemSelectionAllowed="1"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ECBC7E-9CF2-4BCC-A585-7A7C2553F2A2}" name="PivotTable11" cacheId="636"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chartFormat="16">
  <location ref="V4:W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1" subtotal="average" baseField="0" baseItem="0" numFmtId="164"/>
  </dataFields>
  <formats count="1">
    <format dxfId="94">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811C72D-929A-4EE8-8E3F-3AD9127A3670}" name="PivotTable8" cacheId="660" applyNumberFormats="0" applyBorderFormats="0" applyFontFormats="0" applyPatternFormats="0" applyAlignmentFormats="0" applyWidthHeightFormats="1" dataCaption="Values" tag="7cad5c46-59fb-45bd-b3a5-7c4ab6cdf1b4" updatedVersion="8" minRefreshableVersion="3" subtotalHiddenItems="1" itemPrintTitles="1" createdVersion="8"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95">
      <pivotArea outline="0" collapsedLevelsAreSubtotals="1" fieldPosition="0"/>
    </format>
  </formats>
  <pivotHierarchies count="35">
    <pivotHierarchy multipleItemSelectionAllowed="1"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909E1FD-5C29-4372-A3A5-41A5119B032E}" name="PivotTable7" cacheId="657" applyNumberFormats="0" applyBorderFormats="0" applyFontFormats="0" applyPatternFormats="0" applyAlignmentFormats="0" applyWidthHeightFormats="1" dataCaption="Values" tag="d0299255-ca94-44a4-994e-37afaeb63d35" updatedVersion="8" minRefreshableVersion="3" subtotalHiddenItems="1" itemPrintTitles="1" createdVersion="8" indent="0" outline="1" outlineData="1" multipleFieldFilters="0">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multipleItemSelectionAllowed="1"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5D26A4B-A937-498F-96A9-12CB1CADDBD7}" name="PivotTable12" cacheId="639"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chartFormat="48">
  <location ref="E23:G26" firstHeaderRow="0"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0"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0" uniqueName="[__Xl2].[Measures].[Count of Patient Admission Flag]"/>
        </ext>
      </extLst>
    </dataField>
  </dataFields>
  <chartFormats count="6">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pivotArea type="data" outline="0" fieldPosition="0">
        <references count="2">
          <reference field="4294967294" count="1" selected="0">
            <x v="0"/>
          </reference>
          <reference field="1" count="1" selected="0">
            <x v="0"/>
          </reference>
        </references>
      </pivotArea>
    </chartFormat>
    <chartFormat chart="15" format="3">
      <pivotArea type="data" outline="0" fieldPosition="0">
        <references count="2">
          <reference field="4294967294" count="1" selected="0">
            <x v="0"/>
          </reference>
          <reference field="1" count="1" selected="0">
            <x v="1"/>
          </reference>
        </references>
      </pivotArea>
    </chartFormat>
    <chartFormat chart="15" format="4">
      <pivotArea type="data" outline="0" fieldPosition="0">
        <references count="2">
          <reference field="4294967294" count="1" selected="0">
            <x v="1"/>
          </reference>
          <reference field="1" count="1" selected="0">
            <x v="1"/>
          </reference>
        </references>
      </pivotArea>
    </chartFormat>
    <chartFormat chart="15" format="5">
      <pivotArea type="data" outline="0" fieldPosition="0">
        <references count="2">
          <reference field="4294967294" count="1" selected="0">
            <x v="1"/>
          </reference>
          <reference field="1" count="1" selected="0">
            <x v="0"/>
          </reference>
        </references>
      </pivotArea>
    </chartFormat>
  </chartFormats>
  <pivotHierarchies count="36">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B7B184-686A-4344-AA93-721821BE4D26}" name="PivotTable13" cacheId="6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45:G54"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Average of Patient Satisfaction Score" fld="1" subtotal="average" baseField="0" baseItem="0"/>
  </dataFields>
  <formats count="1">
    <format dxfId="84">
      <pivotArea collapsedLevelsAreSubtotals="1" fieldPosition="0">
        <references count="1">
          <reference field="0" count="0"/>
        </references>
      </pivotArea>
    </format>
  </formats>
  <chartFormats count="4">
    <chartFormat chart="5"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791262-7FEE-4F2E-AE1C-716B59391D2E}" name="PivotTable6" cacheId="654"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chartFormat="19">
  <location ref="S4:T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1" subtotal="average" baseField="0" baseItem="0" numFmtId="2"/>
  </dataFields>
  <formats count="1">
    <format dxfId="91">
      <pivotArea outline="0" collapsedLevelsAreSubtotals="1" fieldPosition="0"/>
    </format>
  </formats>
  <chartFormats count="2">
    <chartFormat chart="7"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29E2AC-870E-4F84-A95B-373BC0070814}" name="PivotTable10" cacheId="633" applyNumberFormats="0" applyBorderFormats="0" applyFontFormats="0" applyPatternFormats="0" applyAlignmentFormats="0" applyWidthHeightFormats="1" dataCaption="Values" tag="41f3ce0d-6464-48be-8f7d-71381b76a995" updatedVersion="8" minRefreshableVersion="3" subtotalHiddenItems="1" itemPrintTitles="1" createdVersion="8" indent="0" outline="1" outlineData="1" multipleFieldFilters="0">
  <location ref="G36:G38" firstHeaderRow="1" firstDataRow="1" firstDataCol="1"/>
  <pivotFields count="2">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0"/>
  </rowFields>
  <rowItems count="2">
    <i>
      <x/>
    </i>
    <i t="grand">
      <x/>
    </i>
  </rowItems>
  <pivotHierarchies count="35">
    <pivotHierarchy dragToData="1"/>
    <pivotHierarchy multipleItemSelectionAllowed="1" dragToData="1"/>
    <pivotHierarchy dragToData="1"/>
    <pivotHierarchy multipleItemSelectionAllowed="1" dragToData="1">
      <members count="1" level="1">
        <member name="[Calende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C08CBB-610F-4A27-8B60-95E8B310693B}" name="PivotTable3" cacheId="645" applyNumberFormats="0" applyBorderFormats="0" applyFontFormats="0" applyPatternFormats="0" applyAlignmentFormats="0" applyWidthHeightFormats="1" dataCaption="Values" tag="ed127716-be57-45bf-be93-df608e942e65" updatedVersion="8" minRefreshableVersion="3" subtotalHiddenItems="1" itemPrintTitles="1" createdVersion="8" indent="0" outline="1" outlineData="1" multipleFieldFilters="0" chartFormat="12">
  <location ref="D13:E16"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Average of Patient Waittime" fld="1" subtotal="average" baseField="0" baseItem="0"/>
  </dataFields>
  <formats count="1">
    <format dxfId="92">
      <pivotArea collapsedLevelsAreSubtotals="1" fieldPosition="0">
        <references count="1">
          <reference field="0" count="0"/>
        </references>
      </pivotArea>
    </format>
  </formats>
  <chartFormats count="6">
    <chartFormat chart="1"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0"/>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caption="Average of Patient Admission 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3BE2D4-3E92-4998-B1E4-583D90980A43}" name="PivotTable9" cacheId="663" applyNumberFormats="0" applyBorderFormats="0" applyFontFormats="0" applyPatternFormats="0" applyAlignmentFormats="0" applyWidthHeightFormats="1" dataCaption="Values" tag="bc5355f9-af27-4f3c-b23b-9078e7b73356" updatedVersion="8" minRefreshableVersion="3" subtotalHiddenItems="1" itemPrintTitles="1" createdVersion="8"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93">
      <pivotArea outline="0" collapsedLevelsAreSubtotals="1" fieldPosition="0"/>
    </format>
  </formats>
  <pivotHierarchies count="35">
    <pivotHierarchy multipleItemSelectionAllowed="1"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938FA9-3AC1-470F-BD6A-70F4B5792F0C}" name="PivotTable4" cacheId="648" applyNumberFormats="0" applyBorderFormats="0" applyFontFormats="0" applyPatternFormats="0" applyAlignmentFormats="0" applyWidthHeightFormats="1" dataCaption="Values" tag="b2559847-4501-47d2-ae77-15b7de1baa96" updatedVersion="8" minRefreshableVersion="3" subtotalHiddenItems="1" itemPrintTitles="1" createdVersion="8" indent="0" outline="1" outlineData="1" multipleFieldFilters="0" chartFormat="12">
  <location ref="G2:H5"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0" subtotal="count" baseField="0" baseItem="0"/>
  </dataFields>
  <chartFormats count="6">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 Gender"/>
    <pivotHierarchy dragToData="1" caption="Distinct Count of Patient Gender"/>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026A4C-7DA2-42DE-88AC-565D9468837E}" name="PivotTable2" cacheId="642" applyNumberFormats="0" applyBorderFormats="0" applyFontFormats="0" applyPatternFormats="0" applyAlignmentFormats="0" applyWidthHeightFormats="1" dataCaption="Values" tag="97c1a0c1-7c87-4569-ba19-76fe0dadc558" updatedVersion="8" minRefreshableVersion="3" subtotalHiddenItems="1" itemPrintTitles="1" createdVersion="8" indent="0" outline="1" outlineData="1" multipleFieldFilters="0" chartFormat="5">
  <location ref="D1:E10" firstHeaderRow="1" firstDataRow="1" firstDataCol="1"/>
  <pivotFields count="4">
    <pivotField axis="axisRow" allDrilled="1" subtotalTop="0" showAll="0" sortType="ascending" dataSourceSort="1"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9">
    <i>
      <x v="7"/>
    </i>
    <i>
      <x v="3"/>
    </i>
    <i>
      <x v="6"/>
    </i>
    <i>
      <x v="1"/>
    </i>
    <i>
      <x/>
    </i>
    <i>
      <x v="5"/>
    </i>
    <i>
      <x v="2"/>
    </i>
    <i>
      <x v="4"/>
    </i>
    <i t="grand">
      <x/>
    </i>
  </rowItems>
  <colItems count="1">
    <i/>
  </colItems>
  <dataFields count="1">
    <dataField name="Count of Patient Id" fld="2" subtotal="count" baseField="0" baseItem="5"/>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0B65160-BBB9-48F4-88BB-C4DEA369AC6A}" name="PivotTable1" cacheId="630" applyNumberFormats="0" applyBorderFormats="0" applyFontFormats="0" applyPatternFormats="0" applyAlignmentFormats="0" applyWidthHeightFormats="1" dataCaption="Values" tag="504cddd3-6932-4fdb-a08e-36501f4abed7" updatedVersion="8" minRefreshableVersion="3" subtotalHiddenItems="1" itemPrintTitles="1" createdVersion="8" indent="0" outline="1" outlineData="1" multipleFieldFilters="0" chartFormat="5">
  <location ref="A11:B20"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Age Group" fld="2"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5">
    <pivotHierarchy multipleItemSelectionAllowed="1"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4CCE29F-54CC-4D61-A0BD-359EA9A900A0}" sourceName="[Calender_Table].[Date (Month)]">
  <pivotTables>
    <pivotTable tabId="7" name="PivotTable1"/>
    <pivotTable tabId="7" name="PivotTable10"/>
    <pivotTable tabId="7" name="PivotTable11"/>
    <pivotTable tabId="7" name="PivotTable12"/>
    <pivotTable tabId="7" name="PivotTable2"/>
    <pivotTable tabId="7" name="PivotTable3"/>
    <pivotTable tabId="7" name="PivotTable4"/>
    <pivotTable tabId="7" name="PivotTable5"/>
    <pivotTable tabId="7" name="PivotTable6"/>
    <pivotTable tabId="7" name="PivotTable7"/>
    <pivotTable tabId="7" name="PivotTable8"/>
    <pivotTable tabId="7" name="PivotTable9"/>
    <pivotTable tabId="7" name="PivotTable13"/>
    <pivotTable tabId="7" name="PivotTable14"/>
  </pivotTables>
  <data>
    <olap pivotCacheId="224088855">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nd="1"/>
              <i n="[Calender_Table].[Date (Month)].&amp;[Feb]" c="Feb" nd="1"/>
              <i n="[Calender_Table].[Date (Month)].&amp;[Mar]" c="Mar" nd="1"/>
            </range>
          </ranges>
        </level>
      </levels>
      <selections count="1">
        <selection n="[Calende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901F6AE-F9E2-4C95-9615-F258C883D99C}" sourceName="[Calender_Table].[Date (Year)]">
  <pivotTables>
    <pivotTable tabId="7" name="PivotTable10"/>
    <pivotTable tabId="7" name="PivotTable1"/>
    <pivotTable tabId="7" name="PivotTable11"/>
    <pivotTable tabId="7" name="PivotTable12"/>
    <pivotTable tabId="7" name="PivotTable2"/>
    <pivotTable tabId="7" name="PivotTable3"/>
    <pivotTable tabId="7" name="PivotTable4"/>
    <pivotTable tabId="7" name="PivotTable5"/>
    <pivotTable tabId="7" name="PivotTable6"/>
    <pivotTable tabId="7" name="PivotTable7"/>
    <pivotTable tabId="7" name="PivotTable8"/>
    <pivotTable tabId="7" name="PivotTable9"/>
    <pivotTable tabId="7" name="PivotTable13"/>
    <pivotTable tabId="7" name="PivotTable14"/>
  </pivotTables>
  <data>
    <olap pivotCacheId="224088855">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BF3EE7CD-0113-4CB4-A990-B162F590DA60}" cache="Slicer_Date__Month" caption="Date (Month)" showCaption="0" level="1" style="spl" rowHeight="396000"/>
  <slicer name="Date (Year) 1" xr10:uid="{C40430F6-E736-4582-8EC5-8AB1F34E1BEE}" cache="Slicer_Date__Year" caption="Date (Year)" showCaption="0" level="1" style="yelllo"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94ED6CDA-EFA3-4A00-9EE0-D2A2DCB2F078}" cache="Slicer_Date__Month" caption="Date (Month)" level="1" style="SlicerStyleLight1" rowHeight="234950"/>
  <slicer name="Date (Year)" xr10:uid="{CE3F2A1F-E204-4CB0-8B79-105B2C41FCC0}" cache="Slicer_Date__Year" caption="Date (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4750C-0A75-44A2-8180-CE7340841982}">
  <dimension ref="A21"/>
  <sheetViews>
    <sheetView tabSelected="1" zoomScale="75" zoomScaleNormal="75" workbookViewId="0">
      <selection activeCell="AH26" sqref="AH26"/>
    </sheetView>
  </sheetViews>
  <sheetFormatPr defaultRowHeight="14.4" x14ac:dyDescent="0.3"/>
  <cols>
    <col min="1" max="9" width="8.88671875" style="7"/>
    <col min="10" max="10" width="8.88671875" style="7" customWidth="1"/>
    <col min="11" max="11" width="18.109375" style="7" customWidth="1"/>
    <col min="12" max="16384" width="8.88671875" style="7"/>
  </cols>
  <sheetData>
    <row r="21" s="7" customFormat="1" x14ac:dyDescent="0.3"/>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10BA7-DFB3-4AD7-8E9B-939E3C782BAC}">
  <dimension ref="A1:W584"/>
  <sheetViews>
    <sheetView topLeftCell="A7" workbookViewId="0">
      <selection activeCell="F28" sqref="F28"/>
    </sheetView>
  </sheetViews>
  <sheetFormatPr defaultRowHeight="14.4" x14ac:dyDescent="0.3"/>
  <cols>
    <col min="1" max="1" width="25" bestFit="1" customWidth="1"/>
    <col min="2" max="3" width="17.88671875" bestFit="1" customWidth="1"/>
    <col min="4" max="4" width="15.33203125" bestFit="1" customWidth="1"/>
    <col min="5" max="5" width="19.44140625" customWidth="1"/>
    <col min="6" max="6" width="12.5546875" bestFit="1" customWidth="1"/>
    <col min="7" max="7" width="32.44140625" bestFit="1" customWidth="1"/>
    <col min="8" max="8" width="21.6640625" bestFit="1" customWidth="1"/>
    <col min="9" max="9" width="5" bestFit="1" customWidth="1"/>
    <col min="10" max="10" width="4.109375" bestFit="1" customWidth="1"/>
    <col min="11" max="11" width="4" bestFit="1" customWidth="1"/>
    <col min="12" max="12" width="12.5546875" bestFit="1" customWidth="1"/>
    <col min="13" max="13" width="28.109375" bestFit="1" customWidth="1"/>
    <col min="14" max="14" width="27.109375" bestFit="1" customWidth="1"/>
    <col min="15" max="15" width="6.77734375" bestFit="1" customWidth="1"/>
    <col min="16" max="16" width="12.5546875" bestFit="1" customWidth="1"/>
    <col min="17" max="17" width="23.88671875" bestFit="1" customWidth="1"/>
    <col min="18" max="18" width="6.33203125" bestFit="1" customWidth="1"/>
    <col min="19" max="19" width="12.5546875" bestFit="1" customWidth="1"/>
    <col min="20" max="20" width="25" bestFit="1" customWidth="1"/>
    <col min="21" max="21" width="10.77734375" bestFit="1" customWidth="1"/>
    <col min="22" max="22" width="12.5546875" bestFit="1" customWidth="1"/>
    <col min="23" max="23" width="32.44140625" bestFit="1" customWidth="1"/>
    <col min="24" max="24" width="29.21875" bestFit="1" customWidth="1"/>
    <col min="25" max="25" width="7" bestFit="1" customWidth="1"/>
    <col min="26" max="26" width="6" bestFit="1" customWidth="1"/>
    <col min="27" max="27" width="10.77734375" bestFit="1" customWidth="1"/>
    <col min="28" max="28" width="6" bestFit="1" customWidth="1"/>
    <col min="29" max="29" width="6.6640625" bestFit="1" customWidth="1"/>
    <col min="30" max="31" width="6" bestFit="1" customWidth="1"/>
    <col min="32" max="32" width="6.6640625" bestFit="1" customWidth="1"/>
    <col min="33" max="34" width="6" bestFit="1" customWidth="1"/>
    <col min="35" max="35" width="10.77734375" bestFit="1" customWidth="1"/>
    <col min="36" max="36" width="6.77734375" bestFit="1" customWidth="1"/>
    <col min="37" max="37" width="6" bestFit="1" customWidth="1"/>
    <col min="38" max="38" width="6.6640625" bestFit="1" customWidth="1"/>
    <col min="39" max="39" width="6.33203125" bestFit="1" customWidth="1"/>
    <col min="40" max="40" width="6.109375" bestFit="1" customWidth="1"/>
    <col min="41" max="41" width="6.6640625" bestFit="1" customWidth="1"/>
    <col min="42" max="42" width="10.77734375" bestFit="1" customWidth="1"/>
    <col min="43" max="601" width="10.33203125" bestFit="1" customWidth="1"/>
    <col min="602" max="602" width="10.77734375" bestFit="1" customWidth="1"/>
    <col min="603" max="732" width="10.33203125" bestFit="1" customWidth="1"/>
    <col min="733" max="733" width="10.77734375" bestFit="1" customWidth="1"/>
  </cols>
  <sheetData>
    <row r="1" spans="1:23" x14ac:dyDescent="0.3">
      <c r="A1" t="s">
        <v>0</v>
      </c>
      <c r="B1" t="s">
        <v>4</v>
      </c>
      <c r="D1" s="1" t="s">
        <v>8</v>
      </c>
      <c r="E1" t="s">
        <v>7</v>
      </c>
    </row>
    <row r="2" spans="1:23" x14ac:dyDescent="0.3">
      <c r="A2" s="14">
        <v>479</v>
      </c>
      <c r="D2" s="3" t="s">
        <v>24</v>
      </c>
      <c r="E2" s="14">
        <v>4</v>
      </c>
      <c r="G2" s="1" t="s">
        <v>8</v>
      </c>
      <c r="H2" t="s">
        <v>29</v>
      </c>
    </row>
    <row r="3" spans="1:23" x14ac:dyDescent="0.3">
      <c r="D3" s="3" t="s">
        <v>20</v>
      </c>
      <c r="E3" s="14">
        <v>11</v>
      </c>
      <c r="G3" s="3" t="s">
        <v>27</v>
      </c>
      <c r="H3" s="14">
        <v>235</v>
      </c>
      <c r="S3" t="s">
        <v>31</v>
      </c>
      <c r="V3" t="s">
        <v>32</v>
      </c>
    </row>
    <row r="4" spans="1:23" x14ac:dyDescent="0.3">
      <c r="A4" t="s">
        <v>2</v>
      </c>
      <c r="B4" t="s">
        <v>5</v>
      </c>
      <c r="D4" s="3" t="s">
        <v>23</v>
      </c>
      <c r="E4" s="14">
        <v>11</v>
      </c>
      <c r="G4" s="3" t="s">
        <v>28</v>
      </c>
      <c r="H4" s="14">
        <v>244</v>
      </c>
      <c r="P4" t="s">
        <v>30</v>
      </c>
      <c r="S4" s="1" t="s">
        <v>8</v>
      </c>
      <c r="T4" t="s">
        <v>1</v>
      </c>
      <c r="V4" s="1" t="s">
        <v>8</v>
      </c>
      <c r="W4" t="s">
        <v>2</v>
      </c>
    </row>
    <row r="5" spans="1:23" x14ac:dyDescent="0.3">
      <c r="A5" s="2">
        <v>5.3034482758620687</v>
      </c>
      <c r="D5" s="3" t="s">
        <v>18</v>
      </c>
      <c r="E5" s="14">
        <v>12</v>
      </c>
      <c r="G5" s="3" t="s">
        <v>3</v>
      </c>
      <c r="H5" s="14">
        <v>479</v>
      </c>
      <c r="P5" s="1" t="s">
        <v>8</v>
      </c>
      <c r="Q5" t="s">
        <v>0</v>
      </c>
      <c r="S5" s="4">
        <v>45017</v>
      </c>
      <c r="T5" s="2">
        <v>40.473684210526315</v>
      </c>
      <c r="V5" s="4">
        <v>45017</v>
      </c>
      <c r="W5" s="5">
        <v>3.8</v>
      </c>
    </row>
    <row r="6" spans="1:23" x14ac:dyDescent="0.3">
      <c r="D6" s="3" t="s">
        <v>17</v>
      </c>
      <c r="E6" s="14">
        <v>18</v>
      </c>
      <c r="P6" s="4">
        <v>45017</v>
      </c>
      <c r="Q6" s="14">
        <v>19</v>
      </c>
      <c r="S6" s="4">
        <v>45018</v>
      </c>
      <c r="T6" s="2">
        <v>29.46153846153846</v>
      </c>
      <c r="V6" s="4">
        <v>45018</v>
      </c>
      <c r="W6" s="5">
        <v>7.75</v>
      </c>
    </row>
    <row r="7" spans="1:23" x14ac:dyDescent="0.3">
      <c r="A7" t="s">
        <v>1</v>
      </c>
      <c r="B7" t="s">
        <v>6</v>
      </c>
      <c r="D7" s="3" t="s">
        <v>22</v>
      </c>
      <c r="E7" s="14">
        <v>45</v>
      </c>
      <c r="P7" s="4">
        <v>45018</v>
      </c>
      <c r="Q7" s="14">
        <v>13</v>
      </c>
      <c r="S7" s="4">
        <v>45019</v>
      </c>
      <c r="T7" s="2">
        <v>33.928571428571431</v>
      </c>
      <c r="V7" s="4">
        <v>45019</v>
      </c>
      <c r="W7" s="5">
        <v>4.5999999999999996</v>
      </c>
    </row>
    <row r="8" spans="1:23" x14ac:dyDescent="0.3">
      <c r="A8" s="2">
        <v>34.90187891440501</v>
      </c>
      <c r="D8" s="3" t="s">
        <v>19</v>
      </c>
      <c r="E8" s="14">
        <v>115</v>
      </c>
      <c r="P8" s="4">
        <v>45019</v>
      </c>
      <c r="Q8" s="14">
        <v>14</v>
      </c>
      <c r="S8" s="4">
        <v>45020</v>
      </c>
      <c r="T8" s="2">
        <v>32.222222222222221</v>
      </c>
      <c r="V8" s="4">
        <v>45020</v>
      </c>
      <c r="W8" s="5">
        <v>6</v>
      </c>
    </row>
    <row r="9" spans="1:23" x14ac:dyDescent="0.3">
      <c r="D9" s="3" t="s">
        <v>21</v>
      </c>
      <c r="E9" s="14">
        <v>263</v>
      </c>
      <c r="P9" s="4">
        <v>45020</v>
      </c>
      <c r="Q9" s="14">
        <v>9</v>
      </c>
      <c r="S9" s="4">
        <v>45021</v>
      </c>
      <c r="T9" s="2">
        <v>35.736842105263158</v>
      </c>
      <c r="V9" s="4">
        <v>45021</v>
      </c>
      <c r="W9" s="5">
        <v>5.5714285714285712</v>
      </c>
    </row>
    <row r="10" spans="1:23" x14ac:dyDescent="0.3">
      <c r="D10" s="3" t="s">
        <v>3</v>
      </c>
      <c r="E10" s="14">
        <v>479</v>
      </c>
      <c r="P10" s="4">
        <v>45021</v>
      </c>
      <c r="Q10" s="14">
        <v>19</v>
      </c>
      <c r="S10" s="4">
        <v>45022</v>
      </c>
      <c r="T10" s="2">
        <v>30.142857142857142</v>
      </c>
      <c r="V10" s="4">
        <v>45022</v>
      </c>
      <c r="W10" s="5">
        <v>2</v>
      </c>
    </row>
    <row r="11" spans="1:23" x14ac:dyDescent="0.3">
      <c r="A11" s="1" t="s">
        <v>8</v>
      </c>
      <c r="B11" t="s">
        <v>40</v>
      </c>
      <c r="P11" s="4">
        <v>45022</v>
      </c>
      <c r="Q11" s="14">
        <v>14</v>
      </c>
      <c r="S11" s="4">
        <v>45023</v>
      </c>
      <c r="T11" s="2">
        <v>33.81818181818182</v>
      </c>
      <c r="V11" s="4">
        <v>45023</v>
      </c>
      <c r="W11" s="5">
        <v>8</v>
      </c>
    </row>
    <row r="12" spans="1:23" x14ac:dyDescent="0.3">
      <c r="A12" s="3" t="s">
        <v>9</v>
      </c>
      <c r="B12" s="14">
        <v>70</v>
      </c>
      <c r="P12" s="4">
        <v>45023</v>
      </c>
      <c r="Q12" s="14">
        <v>11</v>
      </c>
      <c r="S12" s="4">
        <v>45024</v>
      </c>
      <c r="T12" s="2">
        <v>31.681818181818183</v>
      </c>
      <c r="V12" s="4">
        <v>45024</v>
      </c>
      <c r="W12" s="5">
        <v>8</v>
      </c>
    </row>
    <row r="13" spans="1:23" x14ac:dyDescent="0.3">
      <c r="A13" s="3" t="s">
        <v>10</v>
      </c>
      <c r="B13" s="14">
        <v>67</v>
      </c>
      <c r="D13" s="1" t="s">
        <v>8</v>
      </c>
      <c r="E13" t="s">
        <v>1</v>
      </c>
      <c r="P13" s="4">
        <v>45024</v>
      </c>
      <c r="Q13" s="14">
        <v>22</v>
      </c>
      <c r="S13" s="4">
        <v>45025</v>
      </c>
      <c r="T13" s="2">
        <v>36.416666666666664</v>
      </c>
      <c r="V13" s="4">
        <v>45025</v>
      </c>
      <c r="W13" s="5">
        <v>5.25</v>
      </c>
    </row>
    <row r="14" spans="1:23" x14ac:dyDescent="0.3">
      <c r="A14" s="3" t="s">
        <v>11</v>
      </c>
      <c r="B14" s="14">
        <v>64</v>
      </c>
      <c r="D14" s="3" t="s">
        <v>26</v>
      </c>
      <c r="E14" s="2">
        <v>45.450549450549453</v>
      </c>
      <c r="P14" s="4">
        <v>45025</v>
      </c>
      <c r="Q14" s="14">
        <v>12</v>
      </c>
      <c r="S14" s="4">
        <v>45026</v>
      </c>
      <c r="T14" s="2">
        <v>33.692307692307693</v>
      </c>
      <c r="V14" s="4">
        <v>45026</v>
      </c>
      <c r="W14" s="5">
        <v>6</v>
      </c>
    </row>
    <row r="15" spans="1:23" x14ac:dyDescent="0.3">
      <c r="A15" s="3" t="s">
        <v>12</v>
      </c>
      <c r="B15" s="14">
        <v>60</v>
      </c>
      <c r="D15" s="3" t="s">
        <v>25</v>
      </c>
      <c r="E15" s="2">
        <v>20.922330097087379</v>
      </c>
      <c r="P15" s="4">
        <v>45026</v>
      </c>
      <c r="Q15" s="14">
        <v>13</v>
      </c>
      <c r="S15" s="4">
        <v>45027</v>
      </c>
      <c r="T15" s="2">
        <v>39.117647058823529</v>
      </c>
      <c r="V15" s="4">
        <v>45027</v>
      </c>
      <c r="W15" s="5">
        <v>6.5</v>
      </c>
    </row>
    <row r="16" spans="1:23" x14ac:dyDescent="0.3">
      <c r="A16" s="3" t="s">
        <v>13</v>
      </c>
      <c r="B16" s="14">
        <v>42</v>
      </c>
      <c r="D16" s="3" t="s">
        <v>3</v>
      </c>
      <c r="E16" s="14">
        <v>34.90187891440501</v>
      </c>
      <c r="P16" s="4">
        <v>45027</v>
      </c>
      <c r="Q16" s="14">
        <v>17</v>
      </c>
      <c r="S16" s="4">
        <v>45028</v>
      </c>
      <c r="T16" s="2">
        <v>36.93333333333333</v>
      </c>
      <c r="V16" s="4">
        <v>45028</v>
      </c>
      <c r="W16" s="5">
        <v>5.75</v>
      </c>
    </row>
    <row r="17" spans="1:23" x14ac:dyDescent="0.3">
      <c r="A17" s="3" t="s">
        <v>14</v>
      </c>
      <c r="B17" s="14">
        <v>53</v>
      </c>
      <c r="P17" s="4">
        <v>45028</v>
      </c>
      <c r="Q17" s="14">
        <v>30</v>
      </c>
      <c r="S17" s="4">
        <v>45029</v>
      </c>
      <c r="T17" s="2">
        <v>29.923076923076923</v>
      </c>
      <c r="V17" s="4">
        <v>45029</v>
      </c>
      <c r="W17" s="5">
        <v>5.6</v>
      </c>
    </row>
    <row r="18" spans="1:23" x14ac:dyDescent="0.3">
      <c r="A18" s="3" t="s">
        <v>15</v>
      </c>
      <c r="B18" s="14">
        <v>71</v>
      </c>
      <c r="P18" s="4">
        <v>45029</v>
      </c>
      <c r="Q18" s="14">
        <v>13</v>
      </c>
      <c r="S18" s="4">
        <v>45030</v>
      </c>
      <c r="T18" s="2">
        <v>31.666666666666668</v>
      </c>
      <c r="V18" s="4">
        <v>45030</v>
      </c>
      <c r="W18" s="5">
        <v>6.5</v>
      </c>
    </row>
    <row r="19" spans="1:23" x14ac:dyDescent="0.3">
      <c r="A19" s="3" t="s">
        <v>16</v>
      </c>
      <c r="B19" s="14">
        <v>52</v>
      </c>
      <c r="P19" s="4">
        <v>45030</v>
      </c>
      <c r="Q19" s="14">
        <v>21</v>
      </c>
      <c r="S19" s="4">
        <v>45031</v>
      </c>
      <c r="T19" s="2">
        <v>40.25</v>
      </c>
      <c r="V19" s="4">
        <v>45031</v>
      </c>
      <c r="W19" s="5">
        <v>5.666666666666667</v>
      </c>
    </row>
    <row r="20" spans="1:23" x14ac:dyDescent="0.3">
      <c r="A20" s="3" t="s">
        <v>3</v>
      </c>
      <c r="B20" s="14">
        <v>479</v>
      </c>
      <c r="P20" s="4">
        <v>45031</v>
      </c>
      <c r="Q20" s="14">
        <v>12</v>
      </c>
      <c r="S20" s="4">
        <v>45032</v>
      </c>
      <c r="T20" s="2">
        <v>30</v>
      </c>
      <c r="V20" s="4">
        <v>45032</v>
      </c>
      <c r="W20" s="5">
        <v>5.666666666666667</v>
      </c>
    </row>
    <row r="21" spans="1:23" x14ac:dyDescent="0.3">
      <c r="P21" s="4">
        <v>45032</v>
      </c>
      <c r="Q21" s="14">
        <v>17</v>
      </c>
      <c r="S21" s="4">
        <v>45033</v>
      </c>
      <c r="T21" s="2">
        <v>35</v>
      </c>
      <c r="V21" s="4">
        <v>45033</v>
      </c>
      <c r="W21" s="5">
        <v>5.8</v>
      </c>
    </row>
    <row r="22" spans="1:23" x14ac:dyDescent="0.3">
      <c r="P22" s="4">
        <v>45033</v>
      </c>
      <c r="Q22" s="14">
        <v>16</v>
      </c>
      <c r="S22" s="4">
        <v>45034</v>
      </c>
      <c r="T22" s="2">
        <v>41.85</v>
      </c>
      <c r="V22" s="4">
        <v>45034</v>
      </c>
      <c r="W22" s="5">
        <v>4.666666666666667</v>
      </c>
    </row>
    <row r="23" spans="1:23" x14ac:dyDescent="0.3">
      <c r="E23" s="1" t="s">
        <v>8</v>
      </c>
      <c r="F23" t="s">
        <v>33</v>
      </c>
      <c r="G23" t="s">
        <v>36</v>
      </c>
      <c r="P23" s="4">
        <v>45034</v>
      </c>
      <c r="Q23" s="14">
        <v>20</v>
      </c>
      <c r="S23" s="4">
        <v>45035</v>
      </c>
      <c r="T23" s="2">
        <v>33.277777777777779</v>
      </c>
      <c r="V23" s="4">
        <v>45035</v>
      </c>
      <c r="W23" s="5">
        <v>4.833333333333333</v>
      </c>
    </row>
    <row r="24" spans="1:23" x14ac:dyDescent="0.3">
      <c r="E24" s="3" t="s">
        <v>34</v>
      </c>
      <c r="F24" s="14">
        <v>237</v>
      </c>
      <c r="G24" s="6">
        <v>0.49478079331941544</v>
      </c>
      <c r="P24" s="4">
        <v>45035</v>
      </c>
      <c r="Q24" s="14">
        <v>18</v>
      </c>
      <c r="S24" s="4">
        <v>45036</v>
      </c>
      <c r="T24" s="2">
        <v>32.9375</v>
      </c>
      <c r="V24" s="4">
        <v>45036</v>
      </c>
      <c r="W24" s="5">
        <v>2.3333333333333335</v>
      </c>
    </row>
    <row r="25" spans="1:23" x14ac:dyDescent="0.3">
      <c r="E25" s="3" t="s">
        <v>35</v>
      </c>
      <c r="F25" s="14">
        <v>242</v>
      </c>
      <c r="G25" s="6">
        <v>0.50521920668058451</v>
      </c>
      <c r="P25" s="4">
        <v>45036</v>
      </c>
      <c r="Q25" s="14">
        <v>16</v>
      </c>
      <c r="S25" s="4">
        <v>45037</v>
      </c>
      <c r="T25" s="2">
        <v>33.266666666666666</v>
      </c>
      <c r="V25" s="4">
        <v>45037</v>
      </c>
      <c r="W25" s="5">
        <v>4.5</v>
      </c>
    </row>
    <row r="26" spans="1:23" x14ac:dyDescent="0.3">
      <c r="E26" s="3" t="s">
        <v>3</v>
      </c>
      <c r="F26" s="14">
        <v>479</v>
      </c>
      <c r="G26" s="6">
        <v>1</v>
      </c>
      <c r="P26" s="4">
        <v>45037</v>
      </c>
      <c r="Q26" s="14">
        <v>15</v>
      </c>
      <c r="S26" s="4">
        <v>45038</v>
      </c>
      <c r="T26" s="2">
        <v>34.444444444444443</v>
      </c>
      <c r="V26" s="4">
        <v>45038</v>
      </c>
      <c r="W26" s="5">
        <v>6.666666666666667</v>
      </c>
    </row>
    <row r="27" spans="1:23" x14ac:dyDescent="0.3">
      <c r="P27" s="4">
        <v>45038</v>
      </c>
      <c r="Q27" s="14">
        <v>18</v>
      </c>
      <c r="S27" s="4">
        <v>45039</v>
      </c>
      <c r="T27" s="2">
        <v>43.416666666666664</v>
      </c>
      <c r="V27" s="4">
        <v>45039</v>
      </c>
      <c r="W27" s="5">
        <v>7.5</v>
      </c>
    </row>
    <row r="28" spans="1:23" x14ac:dyDescent="0.3">
      <c r="E28" s="9" t="s">
        <v>37</v>
      </c>
      <c r="F28" s="16" t="s">
        <v>39</v>
      </c>
      <c r="G28" s="15" t="s">
        <v>38</v>
      </c>
      <c r="H28" s="8"/>
      <c r="P28" s="4">
        <v>45039</v>
      </c>
      <c r="Q28" s="14">
        <v>12</v>
      </c>
      <c r="S28" s="4">
        <v>45040</v>
      </c>
      <c r="T28" s="2">
        <v>36.357142857142854</v>
      </c>
      <c r="V28" s="4">
        <v>45040</v>
      </c>
      <c r="W28" s="5">
        <v>5.2857142857142856</v>
      </c>
    </row>
    <row r="29" spans="1:23" x14ac:dyDescent="0.3">
      <c r="E29" s="10" t="str">
        <f>E25</f>
        <v>Not Admitted</v>
      </c>
      <c r="F29" s="10">
        <f>F25</f>
        <v>242</v>
      </c>
      <c r="G29" s="11">
        <f>G25</f>
        <v>0.50521920668058451</v>
      </c>
      <c r="H29" s="13"/>
      <c r="P29" s="4">
        <v>45040</v>
      </c>
      <c r="Q29" s="14">
        <v>14</v>
      </c>
      <c r="S29" s="4">
        <v>45041</v>
      </c>
      <c r="T29" s="2">
        <v>40.611111111111114</v>
      </c>
      <c r="V29" s="4">
        <v>45041</v>
      </c>
      <c r="W29" s="5">
        <v>2.875</v>
      </c>
    </row>
    <row r="30" spans="1:23" x14ac:dyDescent="0.3">
      <c r="E30" s="10" t="str">
        <f>E24</f>
        <v>Admitted</v>
      </c>
      <c r="F30" s="10">
        <f>F24</f>
        <v>237</v>
      </c>
      <c r="G30" s="12">
        <f>G24</f>
        <v>0.49478079331941544</v>
      </c>
      <c r="H30" s="13"/>
      <c r="P30" s="4">
        <v>45041</v>
      </c>
      <c r="Q30" s="14">
        <v>18</v>
      </c>
      <c r="S30" s="4">
        <v>45042</v>
      </c>
      <c r="T30" s="2">
        <v>29.875</v>
      </c>
      <c r="V30" s="4">
        <v>45042</v>
      </c>
      <c r="W30" s="5">
        <v>6.25</v>
      </c>
    </row>
    <row r="31" spans="1:23" x14ac:dyDescent="0.3">
      <c r="P31" s="4">
        <v>45042</v>
      </c>
      <c r="Q31" s="14">
        <v>16</v>
      </c>
      <c r="S31" s="4">
        <v>45043</v>
      </c>
      <c r="T31" s="2">
        <v>33.5</v>
      </c>
      <c r="V31" s="4">
        <v>45043</v>
      </c>
      <c r="W31" s="5">
        <v>6.125</v>
      </c>
    </row>
    <row r="32" spans="1:23" x14ac:dyDescent="0.3">
      <c r="P32" s="4">
        <v>45043</v>
      </c>
      <c r="Q32" s="14">
        <v>16</v>
      </c>
      <c r="S32" s="4">
        <v>45044</v>
      </c>
      <c r="T32" s="2">
        <v>32.5625</v>
      </c>
      <c r="V32" s="4">
        <v>45044</v>
      </c>
      <c r="W32" s="5">
        <v>5.75</v>
      </c>
    </row>
    <row r="33" spans="6:23" x14ac:dyDescent="0.3">
      <c r="P33" s="4">
        <v>45044</v>
      </c>
      <c r="Q33" s="14">
        <v>16</v>
      </c>
      <c r="S33" s="4">
        <v>45045</v>
      </c>
      <c r="T33" s="2">
        <v>38.571428571428569</v>
      </c>
      <c r="V33" s="4">
        <v>45045</v>
      </c>
      <c r="W33" s="5">
        <v>5.375</v>
      </c>
    </row>
    <row r="34" spans="6:23" x14ac:dyDescent="0.3">
      <c r="P34" s="4">
        <v>45045</v>
      </c>
      <c r="Q34" s="14">
        <v>14</v>
      </c>
      <c r="S34" s="4">
        <v>45046</v>
      </c>
      <c r="T34" s="2">
        <v>32.714285714285715</v>
      </c>
      <c r="V34" s="4">
        <v>45046</v>
      </c>
      <c r="W34" s="5">
        <v>5.6</v>
      </c>
    </row>
    <row r="35" spans="6:23" x14ac:dyDescent="0.3">
      <c r="P35" s="4">
        <v>45046</v>
      </c>
      <c r="Q35" s="14">
        <v>14</v>
      </c>
      <c r="S35" s="3" t="s">
        <v>3</v>
      </c>
      <c r="T35" s="2">
        <v>34.90187891440501</v>
      </c>
      <c r="V35" s="3" t="s">
        <v>3</v>
      </c>
      <c r="W35" s="5">
        <v>5.3034482758620687</v>
      </c>
    </row>
    <row r="36" spans="6:23" x14ac:dyDescent="0.3">
      <c r="G36" s="1" t="s">
        <v>8</v>
      </c>
      <c r="P36" s="3" t="s">
        <v>3</v>
      </c>
      <c r="Q36" s="14">
        <v>479</v>
      </c>
    </row>
    <row r="37" spans="6:23" x14ac:dyDescent="0.3">
      <c r="G37" s="3" t="s">
        <v>42</v>
      </c>
    </row>
    <row r="38" spans="6:23" x14ac:dyDescent="0.3">
      <c r="G38" s="3" t="s">
        <v>3</v>
      </c>
    </row>
    <row r="45" spans="6:23" x14ac:dyDescent="0.3">
      <c r="F45" s="1" t="s">
        <v>8</v>
      </c>
      <c r="G45" t="s">
        <v>2</v>
      </c>
    </row>
    <row r="46" spans="6:23" x14ac:dyDescent="0.3">
      <c r="F46" s="3" t="s">
        <v>9</v>
      </c>
      <c r="G46" s="5">
        <v>5.7307692307692308</v>
      </c>
      <c r="L46" s="1" t="s">
        <v>8</v>
      </c>
      <c r="M46" t="s">
        <v>33</v>
      </c>
    </row>
    <row r="47" spans="6:23" x14ac:dyDescent="0.3">
      <c r="F47" s="3" t="s">
        <v>10</v>
      </c>
      <c r="G47" s="5">
        <v>5.4285714285714288</v>
      </c>
      <c r="L47" s="3" t="s">
        <v>41</v>
      </c>
      <c r="M47" s="14">
        <v>479</v>
      </c>
    </row>
    <row r="48" spans="6:23" x14ac:dyDescent="0.3">
      <c r="F48" s="3" t="s">
        <v>11</v>
      </c>
      <c r="G48" s="5">
        <v>5.25</v>
      </c>
      <c r="L48" s="3" t="s">
        <v>3</v>
      </c>
      <c r="M48" s="14">
        <v>479</v>
      </c>
    </row>
    <row r="49" spans="6:7" x14ac:dyDescent="0.3">
      <c r="F49" s="3" t="s">
        <v>12</v>
      </c>
      <c r="G49" s="5">
        <v>4.875</v>
      </c>
    </row>
    <row r="50" spans="6:7" x14ac:dyDescent="0.3">
      <c r="F50" s="3" t="s">
        <v>13</v>
      </c>
      <c r="G50" s="5">
        <v>4.0666666666666664</v>
      </c>
    </row>
    <row r="51" spans="6:7" x14ac:dyDescent="0.3">
      <c r="F51" s="3" t="s">
        <v>14</v>
      </c>
      <c r="G51" s="5">
        <v>5.5454545454545459</v>
      </c>
    </row>
    <row r="52" spans="6:7" x14ac:dyDescent="0.3">
      <c r="F52" s="3" t="s">
        <v>15</v>
      </c>
      <c r="G52" s="5">
        <v>5.7222222222222223</v>
      </c>
    </row>
    <row r="53" spans="6:7" x14ac:dyDescent="0.3">
      <c r="F53" s="3" t="s">
        <v>16</v>
      </c>
      <c r="G53" s="5">
        <v>5.4</v>
      </c>
    </row>
    <row r="54" spans="6:7" x14ac:dyDescent="0.3">
      <c r="F54" s="3" t="s">
        <v>3</v>
      </c>
      <c r="G54" s="14">
        <v>5.3034482758620687</v>
      </c>
    </row>
    <row r="576" spans="23:23" x14ac:dyDescent="0.3">
      <c r="W576" s="5"/>
    </row>
    <row r="577" spans="23:23" x14ac:dyDescent="0.3">
      <c r="W577" s="5"/>
    </row>
    <row r="578" spans="23:23" x14ac:dyDescent="0.3">
      <c r="W578" s="5"/>
    </row>
    <row r="579" spans="23:23" x14ac:dyDescent="0.3">
      <c r="W579" s="5"/>
    </row>
    <row r="580" spans="23:23" x14ac:dyDescent="0.3">
      <c r="W580" s="5"/>
    </row>
    <row r="581" spans="23:23" x14ac:dyDescent="0.3">
      <c r="W581" s="5"/>
    </row>
    <row r="582" spans="23:23" x14ac:dyDescent="0.3">
      <c r="W582" s="5"/>
    </row>
    <row r="583" spans="23:23" x14ac:dyDescent="0.3">
      <c r="W583" s="5"/>
    </row>
    <row r="584" spans="23:23" x14ac:dyDescent="0.3">
      <c r="W584" s="5"/>
    </row>
  </sheetData>
  <mergeCells count="1">
    <mergeCell ref="H29:H30"/>
  </mergeCells>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F0FCB-6116-47FC-ADA4-7B2DCE75642D}">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B4250-FFDF-4664-B4F3-AC74AC5C5247}">
  <dimension ref="A1"/>
  <sheetViews>
    <sheetView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BE0BE-B8FB-4F06-B463-6062473CC91C}">
  <dimension ref="A1"/>
  <sheetViews>
    <sheetView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 C a l e n d a r _ T a b l e 1 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 I n d e x ) 1 < / K e y > < / a : K e y > < a : V a l u e   i : t y p e = " T a b l e W i d g e t B a s e V i e w S t a t e " / > < / a : K e y V a l u e O f D i a g r a m O b j e c t K e y a n y T y p e z b w N T n L X > < a : K e y V a l u e O f D i a g r a m O b j e c t K e y a n y T y p e z b w N T n L X > < a : K e y > < K e y > C o l u m n s \ D a t e   ( M o n t h ) 1 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T a b l e X M L _ C a l e n d e r _ T a b l e _ 8 8 f c d b 7 b - 2 f 8 d - 4 9 5 a - b 3 3 5 - d 1 0 5 e 4 2 4 c 3 8 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 2 1 9 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2.xml>��< ? x m l   v e r s i o n = " 1 . 0 "   e n c o d i n g = " U T F - 1 6 "   s t a n d a l o n e = " n o " ? > < D a t a M a s h u p   x m l n s = " h t t p : / / s c h e m a s . m i c r o s o f t . c o m / D a t a M a s h u p " > A A A A A F A 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C B Y 3 K 0 A A A D 3 A A A A E g A A A E N v b m Z p Z y 9 Q Y W N r Y W d l L n h t b H q / e 7 + N f U V u j k J Z a l F x Z n 6 e r Z K h n o G S Q n F J Y l 5 K Y k 5 + X q q t U l 6 + k r 0 d L 5 d N Q G J y d m J 6 q g J Q d V 6 x V U V x i q 1 S R k l J g Z W + f n l 5 u V 6 5 s V 5 + U b q + k Y G B o X 6 E r 0 9 w c k Z q b q I S X H E m Y c W 6 m X k g a 5 N T l e x s w i C u s T P S M z Q x 1 j M 0 N 9 M z s N G H C d r 4 Z u Y h F B g B H Q y S R R K 0 c S 7 N K S k t S r V L z d P 1 9 L P R h 3 F t 9 K F + s A M A A A D / / w M A U E s D B B Q A A g A I A A A A I Q B N F W I 3 X w M A A L 4 L A A A T A A A A R m 9 y b X V s Y X M v U 2 V j d G l v b j E u b a R W b U / b M B D + j s R / s M K X V L I i U h i T h v o B + j K Q G G O 0 e 5 H o h N z E F A v H r m y n o k L 9 7 z s n a Z O 0 c Y s Y q I T a l 3 u e u 3 v u b E 0 j w 6 R A w / w Z n h 8 c 6 G e i a I y O v C u p Z 8 w Q j v o J V V M q o g W 6 l z J B P W K I h z q I U 3 N 4 g O B n K F M V U V j p 6 n n Q k 1 G a U G H 8 A e M 0 6 E p h 4 I v 2 v e 6 X 8 U 9 N l R 7 P F z J 5 G f e o f j F y N h 5 9 v x u O + 3 + 6 / Z t x j + i J J C o e 7 w I O I j 3 3 W v i h R z l L m K G q 4 2 E P o 6 7 k a S J 0 J 2 x j 1 B e R j J m Y d s 4 + H R + H G P 1 I p a F D s + C 0 U / 4 b 3 E p B / 7 Z w H s G R d 6 d k A n s x u q I k B p o 2 w B G Z g G G x U 6 z 7 e b A Y P R T r F 5 w P I 8 K J 0 h 2 j 0 q r L 7 j M R U / A 4 W s x o 6 W 6 k i N B P U i U 5 Z b u p / Q Z 8 / P b m 3 R H D I H v o O o Y Q D V g i Q 1 / N E q N y 6 y J O m N a 2 h J A d 6 j Q b M K X B j 7 B p d R r d E L C 5 J Y n b z V c q g J y b z N S + e i 3 M 2 W l g A 6 t t 3 p N o 2 3 G P z o g y S b Z P n 6 h S O + i V o Q 4 4 m a 7 M u J w y y H / N c g h P / U Q K a U d S 7 a D 1 m z B j W L L D o o 7 7 G G 4 i L 8 u S f 7 N 6 j V d q L I v e l c m E C V q s + x v a w M 4 6 N Z R m i Q t n a u V 1 B I m 6 X K w b w v c C 5 F V V n 0 m 9 h Q t y X s n 2 n s 4 4 F C V G v w h P K x I t 1 r N V f y s o c G Q / h A P x w l L V X s F b e l m 6 M E M n 6 A Y 3 7 A 3 s h y Y f h K 3 m O 9 z b j J s k q 7 3 Y r M J M r M 4 w 2 8 4 w 6 7 y w Z 0 c I P C y I g W m w H a o t N n a y c T I 4 e W e i 2 w D + R L i 2 J G 5 l 7 v + / i S R y 3 t Q U + U b Z E 5 u M 8 Y 4 W r P g f z j g z h X c 0 W a B 1 I 5 R I m U l u 4 W 8 T q r T Z 1 j T N 3 g R f u Y u t T t t o N D j / W u 7 h H I R u q K D t U m t 7 r 1 r d C W j W 7 Z p L p t w Y v t W V K 2 D M N J b L b j S P s P Y + K F e G d 5 x l k J L G 9 0 Z 2 W C 8 d 2 T p 5 R 2 / X 4 2 s m P m L l K S j S Z E K V C / F 0 L 2 K d 3 3 6 8 O F X E n l w 7 q h K + r y y n G V o x 9 y v J z A + S Z e v w g A k n Q n k V 7 M L Q t Q P 1 M U N s v P n d M G 0 C W z W g Y B X l t 4 / b J x h u X 8 d h C 3 8 + C f H R K i o f 1 u x v q 5 J O K e Z U 2 c u P k X l U Z X g D u B d Z 5 + t 7 V 7 0 j L x c w p Z 7 h s u d D 4 4 m U 8 9 X f / q t R J B s k O u g r J d V H F L 7 N y + Y z N 8 h U n W t 4 + c E 7 X 5 M U q 7 e 4 o j W r V a r 5 P / 8 H A A D / / w M A U E s B A i 0 A F A A G A A g A A A A h A C r d q k D S A A A A N w E A A B M A A A A A A A A A A A A A A A A A A A A A A F t D b 2 5 0 Z W 5 0 X 1 R 5 c G V z X S 5 4 b W x Q S w E C L Q A U A A I A C A A A A C E A y C B Y 3 K 0 A A A D 3 A A A A E g A A A A A A A A A A A A A A A A A L A w A A Q 2 9 u Z m l n L 1 B h Y 2 t h Z 2 U u e G 1 s U E s B A i 0 A F A A C A A g A A A A h A E 0 V Y j d f A w A A v g s A A B M A A A A A A A A A A A A A A A A A 6 A M A A E Z v c m 1 1 b G F z L 1 N l Y 3 R p b 2 4 x L m 1 Q S w U G A A A A A A M A A w D C A A A A e 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s i A A A A A A A A C S I 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N i 0 x M F Q x N T o x N z o w M C 4 4 O T Q w M z k w W i I v P j x F b n R y e S B U e X B l P S J G a W x s Q 2 9 s d W 1 u V H l w Z X M i I F Z h b H V l P S J z Q m d r T E J n W U R C Z 1 l H Q X d N P S I 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Q z M 2 E 1 Z m Y 4 L W R j N T U t N D l j N C 1 i N 2 F h L T h m Y z d i M D V h Y T U z Z i 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0 L n t Q Y X R p Z W 5 0 I E F k b W l z c 2 l v b i B U a W 1 l 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0 L n t Q Y X R p Z W 5 0 I E F k b W l z c 2 l v b i B U a W 1 l 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p d m 9 0 I V B p d m 9 0 V G F i b G U 1 I i 8 + P C 9 T d G F i b G V F b n R y a W V z P j w v S X R l b T 4 8 S X R l b T 4 8 S X R l b U x v Y 2 F 0 a W 9 u P j x J d G V t V H l w Z T 5 G b 3 J t d W x h P C 9 J d G V t V H l w Z T 4 8 S X R l b V B h d G g + U 2 V j d G l v b j E v Q 2 F s Z W 5 k Z 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Y t M T B U M T U 6 N T E 6 M T I u O D A 1 N D Q z N V 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z N T Q 3 N D A y M C 0 2 O W Y 2 L T R i Z j M t O W R j M i 0 5 M T U x M G U w N D g 2 O T Y i 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E Y X R l L D B 9 J n F 1 b 3 Q 7 X S w m c X V v d D t D b 2 x 1 b W 5 D b 3 V u d C Z x d W 9 0 O z o x L C Z x d W 9 0 O 0 t l e U N v b H V t b k 5 h b W V z J n F 1 b 3 Q 7 O l t d L C Z x d W 9 0 O 0 N v b H V t b k l k Z W 5 0 a X R p Z X M m c X V v d D s 6 W y Z x d W 9 0 O 1 N l Y 3 R p b 2 4 x L 0 N h b G V u Z G V y X 1 R h Y m x l L 0 N o Y W 5 n Z W Q g V H l w Z S 5 7 R G F 0 Z S w w 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h v c 3 B p d G F s J T I w R W 1 l c m d l b m N 5 J T I w U m 9 v b S U y M E R h d G E v Q 2 h h b m d l Z C U y M F R 5 c G U z P C 9 J d G V t U G F 0 a D 4 8 L 0 l 0 Z W 1 M b 2 N h d G l v b j 4 8 U 3 R h Y m x l R W 5 0 c m l l c y 8 + P C 9 J d G V t P j x J d G V t P j x J d G V t T G 9 j Y X R p b 2 4 + P E l 0 Z W 1 U e X B l P k Z v c m 1 1 b G E 8 L 0 l 0 Z W 1 U e X B l P j x J d G V t U G F 0 a D 5 T Z W N 0 a W 9 u M S 9 I b 3 N w a X R h b C U y M E V t Z X J n Z W 5 j e S U y M F J v b 2 0 l M j B E Y X R h L 0 N o Y W 5 n Z W Q l M j B U e X B l N D w v S X R l b V B h d G g + P C 9 J d G V t T G 9 j Y X R p b 2 4 + P F N 0 Y W J s Z U V u d H J p Z X M v P j w v S X R l b T 4 8 S X R l b T 4 8 S X R l b U x v Y 2 F 0 a W 9 u P j x J d G V t V H l w Z T 5 G b 3 J t d W x h P C 9 J d G V t V H l w Z T 4 8 S X R l b V B h d G g + U 2 V j d G l v b j E v Q 2 F s Z W 5 k Z X J f V G F i b G U v U 2 9 1 c m N l P C 9 J d G V t U G F 0 a D 4 8 L 0 l 0 Z W 1 M b 2 N h d G l v b j 4 8 U 3 R h Y m x l R W 5 0 c m l l c y 8 + P C 9 J d G V t P j x J d G V t P j x J d G V t T G 9 j Y X R p b 2 4 + P E l 0 Z W 1 U e X B l P k Z v c m 1 1 b G E 8 L 0 l 0 Z W 1 U e X B l P j x J d G V t U G F 0 a D 5 T Z W N 0 a W 9 u M S 9 D Y W x l b m R l c l 9 U Y W J s Z S 9 D b 2 5 2 Z X J 0 Z W Q l M j B 0 b y U y M F R h Y m x l P C 9 J d G V t U G F 0 a D 4 8 L 0 l 0 Z W 1 M b 2 N h d G l v b j 4 8 U 3 R h Y m x l R W 5 0 c m l l c y 8 + P C 9 J d G V t P j x J d G V t P j x J d G V t T G 9 j Y X R p b 2 4 + P E l 0 Z W 1 U e X B l P k Z v c m 1 1 b G E 8 L 0 l 0 Z W 1 U e X B l P j x J d G V t U G F 0 a D 5 T Z W N 0 a W 9 u M S 9 D Y W x l b m R l c l 9 U Y W J s Z S 9 S Z W 5 h b W V k J T I w Q 2 9 s d W 1 u c z w v S X R l b V B h d G g + P C 9 J d G V t T G 9 j Y X R p b 2 4 + P F N 0 Y W J s Z U V u d H J p Z X M v P j w v S X R l b T 4 8 S X R l b T 4 8 S X R l b U x v Y 2 F 0 a W 9 u P j x J d G V t V H l w Z T 5 G b 3 J t d W x h P C 9 J d G V t V H l w Z T 4 8 S X R l b V B h d G g + U 2 V j d G l v b j E v S G 9 z c G l 0 Y W w l M j B F b W V y Z 2 V u Y 3 k l M j B S b 2 9 t J T I w R G F 0 Y S 9 S Z W 5 h b W V k J T I w Q 2 9 s d W 1 u c z E 8 L 0 l 0 Z W 1 Q Y X R o P j w v S X R l b U x v Y 2 F 0 a W 9 u P j x T d G F i b G V F b n R y a W V z L z 4 8 L 0 l 0 Z W 0 + P E l 0 Z W 0 + P E l 0 Z W 1 M b 2 N h d G l v b j 4 8 S X R l b V R 5 c G U + R m 9 y b X V s Y T w v S X R l b V R 5 c G U + P E l 0 Z W 1 Q Y X R o P l N l Y 3 R p b 2 4 x L 0 N h b G V u Z G V y X 1 R h Y m x l 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0 R Y c / r 4 L B T 5 A k e f f 8 P v q G A A A A A A I A A A A A A B B m A A A A A Q A A I A A A A F I T H f O o v O C j Z e + i y M R a + M u B D 7 9 q 5 U C k a x S S O m q z 4 E i S A A A A A A 6 A A A A A A g A A I A A A A I S j + p d j c U t 6 i R f t f d B L W 6 k c q i d w H 0 Y + Z N E M t 5 K E K V R L U A A A A K u W C C z E u 5 W I n c f y n Z c e 5 2 F s c q v m e F T t f T 3 u V d r 1 f D O i 9 Y 2 5 t k s W r a l S a U F u R 1 v 1 o K h X H i s t z z X q m z 8 i i K z a I E z 8 j D 1 N J j m 3 W h W C X U n + x / 0 j Q A A A A N 0 O S 2 N b V 7 a f A W j c Z / r Z v i W i i m e y c T b b W 2 b O L l O 0 8 F d K D 8 Y 6 7 Q 6 m U K 7 S A q E c 8 7 0 V b k j r L y S U B n y T s A R J X z 4 q b u c = < / D a t a M a s h u p > 
</file>

<file path=customXml/item13.xml>��< ? x m l   v e r s i o n = " 1 . 0 "   e n c o d i n g = " U T F - 1 6 " ? > < G e m i n i   x m l n s = " h t t p : / / g e m i n i / p i v o t c u s t o m i z a t i o n / S h o w I m p l i c i t M e a s u r e s " > < C u s t o m C o n t e n t > < ! [ C D A T A [ F a l s e ] ] > < / C u s t o m C o n t e n t > < / G e m i n i > 
</file>

<file path=customXml/item14.xml>��< ? x m l   v e r s i o n = " 1 . 0 "   e n c o d i n g = " U T F - 1 6 " ? > < G e m i n i   x m l n s = " h t t p : / / g e m i n i / p i v o t c u s t o m i z a t i o n / C l i e n t W i n d o w X M L " > < C u s t o m C o n t e n t > < ! [ C D A T A [ C a l e n d e r _ T a b l e _ 8 8 f c d b 7 b - 2 f 8 d - 4 9 5 a - b 3 3 5 - d 1 0 5 e 4 2 4 c 3 8 6 ] ] > < / C u s t o m C o n t e n t > < / G e m i n i > 
</file>

<file path=customXml/item15.xml>��< ? x m l   v e r s i o n = " 1 . 0 "   e n c o d i n g = " U T F - 1 6 " ? > < G e m i n i   x m l n s = " h t t p : / / g e m i n i / p i v o t c u s t o m i z a t i o n / T a b l e O r d e r " > < C u s t o m C o n t e n t > < ! [ C D A T A [ H o s p i t a l   E m e r g e n c y   R o o m   D a t a _ 3 0 3 1 d d 9 2 - 0 a 3 a - 4 9 3 e - a d 6 a - f 6 6 e e 9 8 0 a 1 c 2 , C a l e n d e r _ T a b l e _ 8 8 f c d b 7 b - 2 f 8 d - 4 9 5 a - b 3 3 5 - d 1 0 5 e 4 2 4 c 3 8 6 ] ] > < / C u s t o m C o n t e n t > < / G e m i n i > 
</file>

<file path=customXml/item16.xml>��< ? x m l   v e r s i o n = " 1 . 0 "   e n c o d i n g = " U T F - 1 6 " ? > < G e m i n i   x m l n s = " h t t p : / / g e m i n i / p i v o t c u s t o m i z a t i o n / T a b l e X M L _ C a l e n d a r _ T a b l e - 0 1 b 9 d 3 5 e - 7 9 7 f - 4 1 b 8 - a b 2 d - 3 8 b b f a e e b c 1 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  ( M o n t h   I n d e x ) < / s t r i n g > < / k e y > < v a l u e > < i n t > 1 9 4 < / i n t > < / v a l u e > < / i t e m > < i t e m > < k e y > < s t r i n g > D a t e   ( M o n t h ) < / s t r i n g > < / k e y > < v a l u e > < i n t > 1 4 7 < / i n t > < / v a l u e > < / i t e m > < i t e m > < k e y > < s t r i n g > D a t e   ( D a y   I n d e x ) < / s t r i n g > < / k e y > < v a l u e > < i n t > 1 7 2 < / i n t > < / v a l u e > < / i t e m > < i t e m > < k e y > < s t r i n g > D a t e   ( D a y ) < / s t r i n g > < / k e y > < v a l u e > < i n t > 1 2 5 < / i n t > < / v a l u e > < / i t e m > < i t e m > < k e y > < s t r i n g > D a t e   ( Y e a r ) < / s t r i n g > < / k e y > < v a l u e > < i n t > 1 2 8 < / i n t > < / v a l u e > < / i t e m > < i t e m > < k e y > < s t r i n g > D a t e   ( Q u a r t e r ) < / s t r i n g > < / k e y > < v a l u e > < i n t > 1 5 6 < / i n t > < / v a l u e > < / i t e m > < i t e m > < k e y > < s t r i n g > D a t e   ( M o n t h   I n d e x ) 1 < / s t r i n g > < / k e y > < v a l u e > < i n t > 2 0 4 < / i n t > < / v a l u e > < / i t e m > < i t e m > < k e y > < s t r i n g > D a t e   ( M o n t h ) 1 < / s t r i n g > < / k e y > < v a l u e > < i n t > 1 5 7 < / 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i t e m > < k e y > < s t r i n g > D a t e   ( M o n t h   I n d e x ) 1 < / s t r i n g > < / k e y > < v a l u e > < i n t > 7 < / i n t > < / v a l u e > < / i t e m > < i t e m > < k e y > < s t r i n g > D a t e   ( M o n t h ) 1 < / s t r i n g > < / k e y > < v a l u e > < i n t > 8 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D i a g r a m O b j e c t K e y > < K e y > C o l u m n s \ D a t e   ( Y e a r ) < / K e y > < / D i a g r a m O b j e c t K e y > < D i a g r a m O b j e c t K e y > < K e y > C o l u m n s \ D a t e   ( Q u a r t e r ) < / K e y > < / D i a g r a m O b j e c t K e y > < D i a g r a m O b j e c t K e y > < K e y > C o l u m n s \ D a t e   ( M o n t h   I n d e x ) 1 < / K e y > < / D i a g r a m O b j e c t K e y > < D i a g r a m O b j e c t K e y > < K e y > C o l u m n s \ D a t e   ( M o n t h ) 1 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a : K e y V a l u e O f D i a g r a m O b j e c t K e y a n y T y p e z b w N T n L X > < a : K e y > < K e y > C o l u m n s \ D a t e   ( Y e a r ) < / K e y > < / a : K e y > < a : V a l u e   i : t y p e = " M e a s u r e G r i d N o d e V i e w S t a t e " > < C o l u m n > 5 < / C o l u m n > < L a y e d O u t > t r u e < / L a y e d O u t > < / a : V a l u e > < / a : K e y V a l u e O f D i a g r a m O b j e c t K e y a n y T y p e z b w N T n L X > < a : K e y V a l u e O f D i a g r a m O b j e c t K e y a n y T y p e z b w N T n L X > < a : K e y > < K e y > C o l u m n s \ D a t e   ( Q u a r t e r ) < / K e y > < / a : K e y > < a : V a l u e   i : t y p e = " M e a s u r e G r i d N o d e V i e w S t a t e " > < C o l u m n > 6 < / C o l u m n > < L a y e d O u t > t r u e < / L a y e d O u t > < / a : V a l u e > < / a : K e y V a l u e O f D i a g r a m O b j e c t K e y a n y T y p e z b w N T n L X > < a : K e y V a l u e O f D i a g r a m O b j e c t K e y a n y T y p e z b w N T n L X > < a : K e y > < K e y > C o l u m n s \ D a t e   ( M o n t h   I n d e x ) 1 < / K e y > < / a : K e y > < a : V a l u e   i : t y p e = " M e a s u r e G r i d N o d e V i e w S t a t e " > < C o l u m n > 7 < / C o l u m n > < L a y e d O u t > t r u e < / L a y e d O u t > < / a : V a l u e > < / a : K e y V a l u e O f D i a g r a m O b j e c t K e y a n y T y p e z b w N T n L X > < a : K e y V a l u e O f D i a g r a m O b j e c t K e y a n y T y p e z b w N T n L X > < a : K e y > < K e y > C o l u m n s \ D a t e   ( M o n t h ) 1 < / K e y > < / a : K e y > < a : V a l u e   i : t y p e = " M e a s u r e G r i d N o d e V i e w S t a t e " > < C o l u m n > 8 < / C o l u m n > < L a y e d O u t > t r u e < / L a y e d O u t > < / a : V a l u e > < / a : K e y V a l u e O f D i a g r a m O b j e c t K e y a n y T y p e z b w N T n L X > < / V i e w S t a t e s > < / D i a g r a m M a n a g e r . S e r i a l i z a b l e D i a g r a m > < 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D i a g r a m O b j e c t K e y > < K e y > C o l u m n s \ D a t e   ( Y e a r ) < / K e y > < / D i a g r a m O b j e c t K e y > < D i a g r a m O b j e c t K e y > < K e y > C o l u m n s \ D a t e   ( Q u a r t e r ) 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a : K e y V a l u e O f D i a g r a m O b j e c t K e y a n y T y p e z b w N T n L X > < a : K e y > < K e y > C o l u m n s \ D a t e   ( Y e a r ) < / K e y > < / a : K e y > < a : V a l u e   i : t y p e = " M e a s u r e G r i d N o d e V i e w S t a t e " > < C o l u m n > 5 < / C o l u m n > < L a y e d O u t > t r u e < / L a y e d O u t > < / a : V a l u e > < / a : K e y V a l u e O f D i a g r a m O b j e c t K e y a n y T y p e z b w N T n L X > < a : K e y V a l u e O f D i a g r a m O b j e c t K e y a n y T y p e z b w N T n L X > < a : K e y > < K e y > C o l u m n s \ D a t e   ( Q u a r t e r ) < / K e y > < / a : K e y > < a : V a l u e   i : t y p e = " M e a s u r e G r i d N o d e V i e w S t a t e " > < C o l u m n > 6 < / 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 M e a s u r e s \ S u m   o f   P a t i e n t   A d m i s s i o n   T i m e < / K e y > < / D i a g r a m O b j e c t K e y > < D i a g r a m O b j e c t K e y > < K e y > M e a s u r e s \ S u m   o f   P a t i e n t   A d m i s s i o n   T i m e \ T a g I n f o \ F o r m u l a < / K e y > < / D i a g r a m O b j e c t K e y > < D i a g r a m O b j e c t K e y > < K e y > M e a s u r e s \ S u m   o f   P a t i e n t   A d m i s s i o n   T i m e \ T a g I n f o \ V a l u e < / K e y > < / D i a g r a m O b j e c t K e y > < D i a g r a m O b j e c t K e y > < K e y > M e a s u r e s \ A v e r a g e   o f   P a t i e n t   A d m i s s i o n   T i m e < / K e y > < / D i a g r a m O b j e c t K e y > < D i a g r a m O b j e c t K e y > < K e y > M e a s u r e s \ A v e r a g e   o f   P a t i e n t   A d m i s s i o n   T i m e \ T a g I n f o \ F o r m u l a < / K e y > < / D i a g r a m O b j e c t K e y > < D i a g r a m O b j e c t K e y > < K e y > M e a s u r e s \ A v e r a g e   o f   P a t i e n t   A d m i s s i o n   T i m e \ T a g I n f o \ V a l u e < / K e y > < / D i a g r a m O b j e c t K e y > < D i a g r a m O b j e c t K e y > < K e y > M e a s u r e s \ C o u n t   o f   P a t i e n t   N a m e < / K e y > < / D i a g r a m O b j e c t K e y > < D i a g r a m O b j e c t K e y > < K e y > M e a s u r e s \ C o u n t   o f   P a t i e n t   N a m e \ T a g I n f o \ F o r m u l a < / K e y > < / D i a g r a m O b j e c t K e y > < D i a g r a m O b j e c t K e y > < K e y > M e a s u r e s \ C o u n t   o f   P a t i e n t   N a m e \ T a g I n f o \ V a l u e 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 M e a s u r e s \ D i s t i n c t   C o u n t   o f   P a t i e n t   G e n d e r < / K e y > < / D i a g r a m O b j e c t K e y > < D i a g r a m O b j e c t K e y > < K e y > M e a s u r e s \ D i s t i n c t   C o u n t   o f   P a t i e n t   G e n d e r \ T a g I n f o \ F o r m u l a < / K e y > < / D i a g r a m O b j e c t K e y > < D i a g r a m O b j e c t K e y > < K e y > M e a s u r e s \ D i s t i n c t   C o u n t   o f   P a t i e n t   G e n d e r \ T a g I n f o \ V a l u e 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 L i n k s \ & l t ; C o l u m n s \ S u m   o f   P a t i e n t   A d m i s s i o n   T i m e & g t ; - & l t ; M e a s u r e s \ P a t i e n t   A d m i s s i o n   T i m e & g t ; < / K e y > < / D i a g r a m O b j e c t K e y > < D i a g r a m O b j e c t K e y > < K e y > L i n k s \ & l t ; C o l u m n s \ S u m   o f   P a t i e n t   A d m i s s i o n   T i m e & g t ; - & l t ; M e a s u r e s \ P a t i e n t   A d m i s s i o n   T i m e & g t ; \ C O L U M N < / K e y > < / D i a g r a m O b j e c t K e y > < D i a g r a m O b j e c t K e y > < K e y > L i n k s \ & l t ; C o l u m n s \ S u m   o f   P a t i e n t   A d m i s s i o n   T i m e & g t ; - & l t ; M e a s u r e s \ P a t i e n t   A d m i s s i o n   T i m e & g t ; \ M E A S U R E < / K e y > < / D i a g r a m O b j e c t K e y > < D i a g r a m O b j e c t K e y > < K e y > L i n k s \ & l t ; C o l u m n s \ A v e r a g e   o f   P a t i e n t   A d m i s s i o n   T i m e & g t ; - & l t ; M e a s u r e s \ P a t i e n t   A d m i s s i o n   T i m e & g t ; < / K e y > < / D i a g r a m O b j e c t K e y > < D i a g r a m O b j e c t K e y > < K e y > L i n k s \ & l t ; C o l u m n s \ A v e r a g e   o f   P a t i e n t   A d m i s s i o n   T i m e & g t ; - & l t ; M e a s u r e s \ P a t i e n t   A d m i s s i o n   T i m e & g t ; \ C O L U M N < / K e y > < / D i a g r a m O b j e c t K e y > < D i a g r a m O b j e c t K e y > < K e y > L i n k s \ & l t ; C o l u m n s \ A v e r a g e   o f   P a t i e n t   A d m i s s i o n   T i m e & g t ; - & l t ; M e a s u r e s \ P a t i e n t   A d m i s s i o n   T i m e & g t ; \ M E A S U R E < / K e y > < / D i a g r a m O b j e c t K e y > < D i a g r a m O b j e c t K e y > < K e y > L i n k s \ & l t ; C o l u m n s \ C o u n t   o f   P a t i e n t   N a m e & g t ; - & l t ; M e a s u r e s \ P a t i e n t   N a m e & g t ; < / K e y > < / D i a g r a m O b j e c t K e y > < D i a g r a m O b j e c t K e y > < K e y > L i n k s \ & l t ; C o l u m n s \ C o u n t   o f   P a t i e n t   N a m e & g t ; - & l t ; M e a s u r e s \ P a t i e n t   N a m e & g t ; \ C O L U M N < / K e y > < / D i a g r a m O b j e c t K e y > < D i a g r a m O b j e c t K e y > < K e y > L i n k s \ & l t ; C o l u m n s \ C o u n t   o f   P a t i e n t   N a m e & g t ; - & l t ; M e a s u r e s \ P a t i e n t   N a m e & g t ; \ M E A S U R E 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 L i n k s \ & l t ; C o l u m n s \ D i s t i n c t   C o u n t   o f   P a t i e n t   G e n d e r & g t ; - & l t ; M e a s u r e s \ P a t i e n t   G e n d e r & g t ; < / K e y > < / D i a g r a m O b j e c t K e y > < D i a g r a m O b j e c t K e y > < K e y > L i n k s \ & l t ; C o l u m n s \ D i s t i n c t   C o u n t   o f   P a t i e n t   G e n d e r & g t ; - & l t ; M e a s u r e s \ P a t i e n t   G e n d e r & g t ; \ C O L U M N < / K e y > < / D i a g r a m O b j e c t K e y > < D i a g r a m O b j e c t K e y > < K e y > L i n k s \ & l t ; C o l u m n s \ D i s t i n c t   C o u n t   o f   P a t i e n t   G e n d e r & g t ; - & l t ; M e a s u r e s \ P a t i e n t   G e n d e r & g t ; \ M E A S U R E 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 9 < / 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 9 < / 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 8 < / 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 8 < / 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 M e a s u r e s \ S u m   o f   P a t i e n t   A d m i s s i o n   T i m e < / K e y > < / a : K e y > < a : V a l u e   i : t y p e = " M e a s u r e G r i d N o d e V i e w S t a t e " > < C o l u m n > 2 < / C o l u m n > < L a y e d O u t > t r u e < / L a y e d O u t > < W a s U I I n v i s i b l e > t r u e < / W a s U I I n v i s i b l e > < / a : V a l u e > < / a : K e y V a l u e O f D i a g r a m O b j e c t K e y a n y T y p e z b w N T n L X > < a : K e y V a l u e O f D i a g r a m O b j e c t K e y a n y T y p e z b w N T n L X > < a : K e y > < K e y > M e a s u r e s \ S u m   o f   P a t i e n t   A d m i s s i o n   T i m e \ T a g I n f o \ F o r m u l a < / K e y > < / a : K e y > < a : V a l u e   i : t y p e = " M e a s u r e G r i d V i e w S t a t e I D i a g r a m T a g A d d i t i o n a l I n f o " / > < / a : K e y V a l u e O f D i a g r a m O b j e c t K e y a n y T y p e z b w N T n L X > < a : K e y V a l u e O f D i a g r a m O b j e c t K e y a n y T y p e z b w N T n L X > < a : K e y > < K e y > M e a s u r e s \ S u m   o f   P a t i e n t   A d m i s s i o n   T i m e \ T a g I n f o \ V a l u e < / K e y > < / a : K e y > < a : V a l u e   i : t y p e = " M e a s u r e G r i d V i e w S t a t e I D i a g r a m T a g A d d i t i o n a l I n f o " / > < / a : K e y V a l u e O f D i a g r a m O b j e c t K e y a n y T y p e z b w N T n L X > < a : K e y V a l u e O f D i a g r a m O b j e c t K e y a n y T y p e z b w N T n L X > < a : K e y > < K e y > M e a s u r e s \ A v e r a g e   o f   P a t i e n t   A d m i s s i o n   T i m e < / K e y > < / a : K e y > < a : V a l u e   i : t y p e = " M e a s u r e G r i d N o d e V i e w S t a t e " > < C o l u m n > 2 < / C o l u m n > < L a y e d O u t > t r u e < / L a y e d O u t > < R o w > 1 < / R o w > < W a s U I I n v i s i b l e > t r u e < / W a s U I I n v i s i b l e > < / a : V a l u e > < / a : K e y V a l u e O f D i a g r a m O b j e c t K e y a n y T y p e z b w N T n L X > < a : K e y V a l u e O f D i a g r a m O b j e c t K e y a n y T y p e z b w N T n L X > < a : K e y > < K e y > M e a s u r e s \ A v e r a g e   o f   P a t i e n t   A d m i s s i o n   T i m e \ T a g I n f o \ F o r m u l a < / K e y > < / a : K e y > < a : V a l u e   i : t y p e = " M e a s u r e G r i d V i e w S t a t e I D i a g r a m T a g A d d i t i o n a l I n f o " / > < / a : K e y V a l u e O f D i a g r a m O b j e c t K e y a n y T y p e z b w N T n L X > < a : K e y V a l u e O f D i a g r a m O b j e c t K e y a n y T y p e z b w N T n L X > < a : K e y > < K e y > M e a s u r e s \ A v e r a g e   o f   P a t i e n t   A d m i s s i o n   T i m e \ T a g I n f o \ V a l u e < / K e y > < / a : K e y > < a : V a l u e   i : t y p e = " M e a s u r e G r i d V i e w S t a t e I D i a g r a m T a g A d d i t i o n a l I n f o " / > < / a : K e y V a l u e O f D i a g r a m O b j e c t K e y a n y T y p e z b w N T n L X > < a : K e y V a l u e O f D i a g r a m O b j e c t K e y a n y T y p e z b w N T n L X > < a : K e y > < K e y > M e a s u r e s \ C o u n t   o f   P a t i e n t   N a m e < / K e y > < / a : K e y > < a : V a l u e   i : t y p e = " M e a s u r e G r i d N o d e V i e w S t a t e " > < C o l u m n > 1 1 < / C o l u m n > < L a y e d O u t > t r u e < / L a y e d O u t > < W a s U I I n v i s i b l e > t r u e < / W a s U I I n v i s i b l e > < / a : V a l u e > < / a : K e y V a l u e O f D i a g r a m O b j e c t K e y a n y T y p e z b w N T n L X > < a : K e y V a l u e O f D i a g r a m O b j e c t K e y a n y T y p e z b w N T n L X > < a : K e y > < K e y > M e a s u r e s \ C o u n t   o f   P a t i e n t   N a m e \ T a g I n f o \ F o r m u l a < / K e y > < / a : K e y > < a : V a l u e   i : t y p e = " M e a s u r e G r i d V i e w S t a t e I D i a g r a m T a g A d d i t i o n a l I n f o " / > < / a : K e y V a l u e O f D i a g r a m O b j e c t K e y a n y T y p e z b w N T n L X > < a : K e y V a l u e O f D i a g r a m O b j e c t K e y a n y T y p e z b w N T n L X > < a : K e y > < K e y > M e a s u r e s \ C o u n t   o f   P a t i e n t   N a m e \ T a g I n f o \ V a l u e < / K e y > < / a : K e y > < a : V a l u e   i : t y p e = " M e a s u r e G r i d V i e w S t a t e I D i a g r a m T a g A d d i t i o n a l I n f o " / > < / a : K e y V a l u e O f D i a g r a m O b j e c t K e y a n y T y p e z b w N T n L X > < a : K e y V a l u e O f D i a g r a m O b j e c t K e y a n y T y p e z b w N T n L X > < a : K e y > < K e y > M e a s u r e s \ C o u n t   o f   P a t i e n t   G e n d e r < / K e y > < / a : K e y > < a : V a l u e   i : t y p e = " M e a s u r e G r i d N o d e V i e w S t a t e " > < C o l u m n > 3 < / 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 M e a s u r e s \ D i s t i n c t   C o u n t   o f   P a t i e n t   G e n d e r < / K e y > < / a : K e y > < a : V a l u e   i : t y p e = " M e a s u r e G r i d N o d e V i e w S t a t e " > < C o l u m n > 3 < / C o l u m n > < L a y e d O u t > t r u e < / L a y e d O u t > < R o w > 1 < / R o w > < W a s U I I n v i s i b l e > t r u e < / W a s U I I n v i s i b l e > < / a : V a l u e > < / a : K e y V a l u e O f D i a g r a m O b j e c t K e y a n y T y p e z b w N T n L X > < a : K e y V a l u e O f D i a g r a m O b j e c t K e y a n y T y p e z b w N T n L X > < a : K e y > < K e y > M e a s u r e s \ D i s t i n c t   C o u n t   o f   P a t i e n t   G e n d e r \ T a g I n f o \ F o r m u l a < / K e y > < / a : K e y > < a : V a l u e   i : t y p e = " M e a s u r e G r i d V i e w S t a t e I D i a g r a m T a g A d d i t i o n a l I n f o " / > < / a : K e y V a l u e O f D i a g r a m O b j e c t K e y a n y T y p e z b w N T n L X > < a : K e y V a l u e O f D i a g r a m O b j e c t K e y a n y T y p e z b w N T n L X > < a : K e y > < K e y > M e a s u r e s \ D i s t i n c t   C o u n t   o f   P a t i e n t   G e n d e r \ T a g I n f o \ V a l u e 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 1 1 < / C o l u m n > < L a y e d O u t > t r u e < / L a y e d O u t > < / a : V a l u e > < / a : K e y V a l u e O f D i a g r a m O b j e c t K e y a n y T y p e z b w N T n L X > < a : K e y V a l u e O f D i a g r a m O b j e c t K e y a n y T y p e z b w N T n L X > < a : K e y > < K e y > C o l u m n s \ P a t i e n t   G e n d e r < / K e y > < / a : K e y > < a : V a l u e   i : t y p e = " M e a s u r e G r i d N o d e V i e w S t a t e " > < C o l u m n > 3 < / C o l u m n > < L a y e d O u t > t r u e < / L a y e d O u t > < / a : V a l u e > < / a : K e y V a l u e O f D i a g r a m O b j e c t K e y a n y T y p e z b w N T n L X > < a : K e y V a l u e O f D i a g r a m O b j e c t K e y a n y T y p e z b w N T n L X > < a : K e y > < K e y > C o l u m n s \ P a t i e n t   A g e < / K e y > < / a : K e y > < a : V a l u e   i : t y p e = " M e a s u r e G r i d N o d e V i e w S t a t e " > < C o l u m n > 4 < / C o l u m n > < L a y e d O u t > t r u e < / L a y e d O u t > < / a : V a l u e > < / a : K e y V a l u e O f D i a g r a m O b j e c t K e y a n y T y p e z b w N T n L X > < a : K e y V a l u e O f D i a g r a m O b j e c t K e y a n y T y p e z b w N T n L X > < a : K e y > < K e y > C o l u m n s \ P a t i e n t   R a c e < / K e y > < / a : K e y > < a : V a l u e   i : t y p e = " M e a s u r e G r i d N o d e V i e w S t a t e " > < C o l u m n > 5 < / C o l u m n > < L a y e d O u t > t r u e < / L a y e d O u t > < / a : V a l u e > < / a : K e y V a l u e O f D i a g r a m O b j e c t K e y a n y T y p e z b w N T n L X > < a : K e y V a l u e O f D i a g r a m O b j e c t K e y a n y T y p e z b w N T n L X > < a : K e y > < K e y > C o l u m n s \ D e p a r t m e n t   R e f e r r a l < / K e y > < / a : K e y > < a : V a l u e   i : t y p e = " M e a s u r e G r i d N o d e V i e w S t a t e " > < C o l u m n > 6 < / C o l u m n > < L a y e d O u t > t r u e < / L a y e d O u t > < / a : V a l u e > < / a : K e y V a l u e O f D i a g r a m O b j e c t K e y a n y T y p e z b w N T n L X > < a : K e y V a l u e O f D i a g r a m O b j e c t K e y a n y T y p e z b w N T n L X > < a : K e y > < K e y > C o l u m n s \ P a t i e n t   A d m i s s i o n   F l a g < / K e y > < / a : K e y > < a : V a l u e   i : t y p e = " M e a s u r e G r i d N o d e V i e w S t a t e " > < C o l u m n > 7 < / C o l u m n > < L a y e d O u t > t r u e < / L a y e d O u t > < / a : V a l u e > < / a : K e y V a l u e O f D i a g r a m O b j e c t K e y a n y T y p e z b w N T n L X > < a : K e y V a l u e O f D i a g r a m O b j e c t K e y a n y T y p e z b w N T n L X > < a : K e y > < K e y > C o l u m n s \ P a t i e n t   S a t i s f a c t i o n   S c o r e < / K e y > < / a : K e y > < a : V a l u e   i : t y p e = " M e a s u r e G r i d N o d e V i e w S t a t e " > < C o l u m n > 8 < / C o l u m n > < L a y e d O u t > t r u e < / L a y e d O u t > < / a : V a l u e > < / a : K e y V a l u e O f D i a g r a m O b j e c t K e y a n y T y p e z b w N T n L X > < a : K e y V a l u e O f D i a g r a m O b j e c t K e y a n y T y p e z b w N T n L X > < a : K e y > < K e y > C o l u m n s \ P a t i e n t   W a i t t i m e < / K e y > < / a : K e y > < a : V a l u e   i : t y p e = " M e a s u r e G r i d N o d e V i e w S t a t e " > < C o l u m n > 9 < / C o l u m n > < L a y e d O u t > t r u e < / L a y e d O u t > < / a : V a l u e > < / a : K e y V a l u e O f D i a g r a m O b j e c t K e y a n y T y p e z b w N T n L X > < a : K e y V a l u e O f D i a g r a m O b j e c t K e y a n y T y p e z b w N T n L X > < a : K e y > < K e y > C o l u m n s \ A g e   G r o u p < / K e y > < / a : K e y > < a : V a l u e   i : t y p e = " M e a s u r e G r i d N o d e V i e w S t a t e " > < C o l u m n > 1 0 < / 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 L i n k s \ & l t ; C o l u m n s \ S u m   o f   P a t i e n t   A d m i s s i o n   T i m e & g t ; - & l t ; M e a s u r e s \ P a t i e n t   A d m i s s i o n   T i m e & g t ; < / K e y > < / a : K e y > < a : V a l u e   i : t y p e = " M e a s u r e G r i d V i e w S t a t e I D i a g r a m L i n k " / > < / a : K e y V a l u e O f D i a g r a m O b j e c t K e y a n y T y p e z b w N T n L X > < a : K e y V a l u e O f D i a g r a m O b j e c t K e y a n y T y p e z b w N T n L X > < a : K e y > < K e y > L i n k s \ & l t ; C o l u m n s \ S u m   o f   P a t i e n t   A d m i s s i o n   T i m e & g t ; - & l t ; M e a s u r e s \ P a t i e n t   A d m i s s i o n   T i m e & g t ; \ C O L U M N < / K e y > < / a : K e y > < a : V a l u e   i : t y p e = " M e a s u r e G r i d V i e w S t a t e I D i a g r a m L i n k E n d p o i n t " / > < / a : K e y V a l u e O f D i a g r a m O b j e c t K e y a n y T y p e z b w N T n L X > < a : K e y V a l u e O f D i a g r a m O b j e c t K e y a n y T y p e z b w N T n L X > < a : K e y > < K e y > L i n k s \ & l t ; C o l u m n s \ S u m   o f   P a t i e n t   A d m i s s i o n   T i m e & g t ; - & l t ; M e a s u r e s \ P a t i e n t   A d m i s s i o n   T i m e & g t ; \ M E A S U R E < / K e y > < / a : K e y > < a : V a l u e   i : t y p e = " M e a s u r e G r i d V i e w S t a t e I D i a g r a m L i n k E n d p o i n t " / > < / a : K e y V a l u e O f D i a g r a m O b j e c t K e y a n y T y p e z b w N T n L X > < a : K e y V a l u e O f D i a g r a m O b j e c t K e y a n y T y p e z b w N T n L X > < a : K e y > < K e y > L i n k s \ & l t ; C o l u m n s \ A v e r a g e   o f   P a t i e n t   A d m i s s i o n   T i m e & g t ; - & l t ; M e a s u r e s \ P a t i e n t   A d m i s s i o n   T i m e & g t ; < / K e y > < / a : K e y > < a : V a l u e   i : t y p e = " M e a s u r e G r i d V i e w S t a t e I D i a g r a m L i n k " / > < / a : K e y V a l u e O f D i a g r a m O b j e c t K e y a n y T y p e z b w N T n L X > < a : K e y V a l u e O f D i a g r a m O b j e c t K e y a n y T y p e z b w N T n L X > < a : K e y > < K e y > L i n k s \ & l t ; C o l u m n s \ A v e r a g e   o f   P a t i e n t   A d m i s s i o n   T i m e & g t ; - & l t ; M e a s u r e s \ P a t i e n t   A d m i s s i o n   T i m e & g t ; \ C O L U M N < / K e y > < / a : K e y > < a : V a l u e   i : t y p e = " M e a s u r e G r i d V i e w S t a t e I D i a g r a m L i n k E n d p o i n t " / > < / a : K e y V a l u e O f D i a g r a m O b j e c t K e y a n y T y p e z b w N T n L X > < a : K e y V a l u e O f D i a g r a m O b j e c t K e y a n y T y p e z b w N T n L X > < a : K e y > < K e y > L i n k s \ & l t ; C o l u m n s \ A v e r a g e   o f   P a t i e n t   A d m i s s i o n   T i m e & g t ; - & l t ; M e a s u r e s \ P a t i e n t   A d m i s s i o n   T i m e & g t ; \ M E A S U R E < / K e y > < / a : K e y > < a : V a l u e   i : t y p e = " M e a s u r e G r i d V i e w S t a t e I D i a g r a m L i n k E n d p o i n t " / > < / a : K e y V a l u e O f D i a g r a m O b j e c t K e y a n y T y p e z b w N T n L X > < a : K e y V a l u e O f D i a g r a m O b j e c t K e y a n y T y p e z b w N T n L X > < a : K e y > < K e y > L i n k s \ & l t ; C o l u m n s \ C o u n t   o f   P a t i e n t   N a m e & g t ; - & l t ; M e a s u r e s \ P a t i e n t   N a m e & g t ; < / K e y > < / a : K e y > < a : V a l u e   i : t y p e = " M e a s u r e G r i d V i e w S t a t e I D i a g r a m L i n k " / > < / a : K e y V a l u e O f D i a g r a m O b j e c t K e y a n y T y p e z b w N T n L X > < a : K e y V a l u e O f D i a g r a m O b j e c t K e y a n y T y p e z b w N T n L X > < a : K e y > < K e y > L i n k s \ & l t ; C o l u m n s \ C o u n t   o f   P a t i e n t   N a m e & g t ; - & l t ; M e a s u r e s \ P a t i e n t   N a m e & g t ; \ C O L U M N < / K e y > < / a : K e y > < a : V a l u e   i : t y p e = " M e a s u r e G r i d V i e w S t a t e I D i a g r a m L i n k E n d p o i n t " / > < / a : K e y V a l u e O f D i a g r a m O b j e c t K e y a n y T y p e z b w N T n L X > < a : K e y V a l u e O f D i a g r a m O b j e c t K e y a n y T y p e z b w N T n L X > < a : K e y > < K e y > L i n k s \ & l t ; C o l u m n s \ C o u n t   o f   P a t i e n t   N a m e & g t ; - & l t ; M e a s u r e s \ P a t i e n t   N a m e & g t ; \ M E A S U R E 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 L i n k s \ & l t ; C o l u m n s \ D i s t i n c t   C o u n t   o f   P a t i e n t   G e n d e r & g t ; - & l t ; M e a s u r e s \ P a t i e n t   G e n d e r & g t ; < / K e y > < / a : K e y > < a : V a l u e   i : t y p e = " M e a s u r e G r i d V i e w S t a t e I D i a g r a m L i n k " / > < / a : K e y V a l u e O f D i a g r a m O b j e c t K e y a n y T y p e z b w N T n L X > < a : K e y V a l u e O f D i a g r a m O b j e c t K e y a n y T y p e z b w N T n L X > < a : K e y > < K e y > L i n k s \ & l t ; C o l u m n s \ D i s t i n c t   C o u n t   o f   P a t i e n t   G e n d e r & g t ; - & l t ; M e a s u r e s \ P a t i e n t   G e n d e r & g t ; \ C O L U M N < / K e y > < / a : K e y > < a : V a l u e   i : t y p e = " M e a s u r e G r i d V i e w S t a t e I D i a g r a m L i n k E n d p o i n t " / > < / a : K e y V a l u e O f D i a g r a m O b j e c t K e y a n y T y p e z b w N T n L X > < a : K e y V a l u e O f D i a g r a m O b j e c t K e y a n y T y p e z b w N T n L X > < a : K e y > < K e y > L i n k s \ & l t ; C o l u m n s \ D i s t i n c t   C o u n t   o f   P a t i e n t   G e n d e r & g t ; - & l t ; M e a s u r e s \ P a t i e n t   G e n d e r & g t ; \ M E A S U R E < / K e y > < / a : K e y > < a : V a l u e   i : t y p e = " M e a s u r e G r i d V i e w S t a t e I D i a g r a m L i n k E n d p o i n t " / > < / a : K e y V a l u e O f D i a g r a m O b j e c t K e y a n y T y p e z b w N T n L X > < / V i e w S t a t e s > < / D i a g r a m M a n a g e r . S e r i a l i z a b l e D i a g r a m > < 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 D a t a \ M e a s u r e s \ S u m   o f   P a t i e n t   A d m i s s i o n   T i m e < / K e y > < / D i a g r a m O b j e c t K e y > < D i a g r a m O b j e c t K e y > < K e y > T a b l e s \ H o s p i t a l   E m e r g e n c y   R o o m   D a t a \ S u m   o f   P a t i e n t   A d m i s s i o n   T i m e \ A d d i t i o n a l   I n f o \ I m p l i c i t   M e a s u r e < / K e y > < / D i a g r a m O b j e c t K e y > < D i a g r a m O b j e c t K e y > < K e y > T a b l e s \ H o s p i t a l   E m e r g e n c y   R o o m   D a t a \ M e a s u r e s \ A v e r a g e   o f   P a t i e n t   A d m i s s i o n   T i m e < / K e y > < / D i a g r a m O b j e c t K e y > < D i a g r a m O b j e c t K e y > < K e y > T a b l e s \ H o s p i t a l   E m e r g e n c y   R o o m   D a t a \ A v e r a g e   o f   P a t i e n t   A d m i s s i o n   T i m e \ A d d i t i o n a l   I n f o \ I m p l i c i t   M e a s u r e < / K e y > < / D i a g r a m O b j e c t K e y > < D i a g r a m O b j e c t K e y > < K e y > T a b l e s \ H o s p i t a l   E m e r g e n c y   R o o m   D a t a \ M e a s u r e s \ C o u n t   o f   P a t i e n t   N a m e < / K e y > < / D i a g r a m O b j e c t K e y > < D i a g r a m O b j e c t K e y > < K e y > T a b l e s \ H o s p i t a l   E m e r g e n c y   R o o m   D a t a \ C o u n t   o f   P a t i e n t   N a m e \ A d d i t i o n a l 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 D a t a \ M e a s u r e s \ D i s t i n c t   C o u n t   o f   P a t i e n t   G e n d e r < / K e y > < / D i a g r a m O b j e c t K e y > < D i a g r a m O b j e c t K e y > < K e y > T a b l e s \ H o s p i t a l   E m e r g e n c y   R o o m   D a t a \ D i s t i n c t   C o u n t   o f   P a t i e n t   G e n d e r \ A d d i t i o n a l 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 4 3 0 < / H e i g h t > < I s E x p a n d e d > t r u e < / I s E x p a n d e d > < L a y e d O u t > t r u e < / L a y e d O u t > < W i d t h > 3 0 1 . 6 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 D a t a \ M e a s u r e s \ S u m   o f   P a t i e n t   A d m i s s i o n   T i m e < / K e y > < / a : K e y > < a : V a l u e   i : t y p e = " D i a g r a m D i s p l a y N o d e V i e w S t a t e " > < H e i g h t > 1 5 0 < / H e i g h t > < I s E x p a n d e d > t r u e < / I s E x p a n d e d > < W i d t h > 2 0 0 < / W i d t h > < / a : V a l u e > < / a : K e y V a l u e O f D i a g r a m O b j e c t K e y a n y T y p e z b w N T n L X > < a : K e y V a l u e O f D i a g r a m O b j e c t K e y a n y T y p e z b w N T n L X > < a : K e y > < K e y > T a b l e s \ H o s p i t a l   E m e r g e n c y   R o o m   D a t a \ S u m   o f   P a t i e n t   A d m i s s i o n   T i m e \ A d d i t i o n a l   I n f o \ I m p l i c i t   M e a s u r e < / K e y > < / a : K e y > < a : V a l u e   i : t y p e = " D i a g r a m D i s p l a y V i e w S t a t e I D i a g r a m T a g A d d i t i o n a l I n f o " / > < / a : K e y V a l u e O f D i a g r a m O b j e c t K e y a n y T y p e z b w N T n L X > < a : K e y V a l u e O f D i a g r a m O b j e c t K e y a n y T y p e z b w N T n L X > < a : K e y > < K e y > T a b l e s \ H o s p i t a l   E m e r g e n c y   R o o m   D a t a \ M e a s u r e s \ A v e r a g e   o f   P a t i e n t   A d m i s s i o n   T i m e < / K e y > < / a : K e y > < a : V a l u e   i : t y p e = " D i a g r a m D i s p l a y N o d e V i e w S t a t e " > < H e i g h t > 1 5 0 < / H e i g h t > < I s E x p a n d e d > t r u e < / I s E x p a n d e d > < W i d t h > 2 0 0 < / W i d t h > < / a : V a l u e > < / a : K e y V a l u e O f D i a g r a m O b j e c t K e y a n y T y p e z b w N T n L X > < a : K e y V a l u e O f D i a g r a m O b j e c t K e y a n y T y p e z b w N T n L X > < a : K e y > < K e y > T a b l e s \ H o s p i t a l   E m e r g e n c y   R o o m   D a t a \ A v e r a g e   o f   P a t i e n t   A d m i s s i o n   T i m e \ A d d i t i o n a l   I n f o \ I m p l i c i t   M e a s u r e < / K e y > < / a : K e y > < a : V a l u e   i : t y p e = " D i a g r a m D i s p l a y V i e w S t a t e I D i a g r a m T a g A d d i t i o n a l I n f o " / > < / a : K e y V a l u e O f D i a g r a m O b j e c t K e y a n y T y p e z b w N T n L X > < a : K e y V a l u e O f D i a g r a m O b j e c t K e y a n y T y p e z b w N T n L X > < a : K e y > < K e y > T a b l e s \ H o s p i t a l   E m e r g e n c y   R o o m   D a t a \ M e a s u r e s \ C o u n t   o f   P a t i e n t   N a m e < / K e y > < / a : K e y > < a : V a l u e   i : t y p e = " D i a g r a m D i s p l a y N o d e V i e w S t a t e " > < H e i g h t > 1 5 0 < / H e i g h t > < I s E x p a n d e d > t r u e < / I s E x p a n d e d > < W i d t h > 2 0 0 < / W i d t h > < / a : V a l u e > < / a : K e y V a l u e O f D i a g r a m O b j e c t K e y a n y T y p e z b w N T n L X > < a : K e y V a l u e O f D i a g r a m O b j e c t K e y a n y T y p e z b w N T n L X > < a : K e y > < K e y > T a b l e s \ H o s p i t a l   E m e r g e n c y   R o o m   D a t a \ C o u n t   o f   P a t i e n t   N a m e \ A d d i t i o n a l 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 D a t a \ M e a s u r e s \ D i s t i n c t   C o u n t   o f   P a t i e n t   G e n d e r < / K e y > < / a : K e y > < a : V a l u e   i : t y p e = " D i a g r a m D i s p l a y N o d e V i e w S t a t e " > < H e i g h t > 1 5 0 < / H e i g h t > < I s E x p a n d e d > t r u e < / I s E x p a n d e d > < W i d t h > 2 0 0 < / W i d t h > < / a : V a l u e > < / a : K e y V a l u e O f D i a g r a m O b j e c t K e y a n y T y p e z b w N T n L X > < a : K e y V a l u e O f D i a g r a m O b j e c t K e y a n y T y p e z b w N T n L X > < a : K e y > < K e y > T a b l e s \ H o s p i t a l   E m e r g e n c y   R o o m   D a t a \ D i s t i n c t   C o u n t   o f   P a t i e n t   G e n d e r \ A d d i t i o n a l   I n f o \ I m p l i c i t   M e a s u r e < / K e y > < / a : K e y > < a : V a l u e   i : t y p e = " D i a g r a m D i s p l a y V i e w S t a t e I D i a g r a m T a g A d d i t i o n a l I n f o " / > < / a : K e y V a l u e O f D i a g r a m O b j e c t K e y a n y T y p e z b w N T n L X > < a : K e y V a l u e O f D i a g r a m O b j e c t K e y a n y T y p e z b w N T n L X > < a : K e y > < K e y > T a b l e s \ C a l e n d e r _ T a b l e < / K e y > < / a : K e y > < a : V a l u e   i : t y p e = " D i a g r a m D i s p l a y N o d e V i e w S t a t e " > < H e i g h t > 1 2 7 . 6 0 0 0 0 0 0 0 0 0 0 0 5 3 < / H e i g h t > < I s E x p a n d e d > t r u e < / I s E x p a n d e d > < L a y e d O u t > t r u e < / L a y e d O u t > < L e f t > 6 4 5 . 1 0 3 8 1 0 5 6 7 6 6 6 < / L e f t > < T a b I n d e x > 1 < / T a b I n d e x > < T o p > 2 9 . 5 9 9 9 9 9 9 9 9 9 9 9 9 9 4 < / T o p > < W i d t h > 2 0 8 . 8 < / 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 ( 3 1 7 . 6 , 2 1 5 ) .   E n d   p o i n t   2 :   ( 6 2 9 . 1 0 3 8 1 0 5 6 7 6 6 6 , 9 3 . 4 )   < / A u t o m a t i o n P r o p e r t y H e l p e r T e x t > < L a y e d O u t > t r u e < / L a y e d O u t > < P o i n t s   x m l n s : b = " h t t p : / / s c h e m a s . d a t a c o n t r a c t . o r g / 2 0 0 4 / 0 7 / S y s t e m . W i n d o w s " > < b : P o i n t > < b : _ x > 3 1 7 . 6 < / b : _ x > < b : _ y > 2 1 5 < / b : _ y > < / b : P o i n t > < b : P o i n t > < b : _ x > 4 7 1 . 3 5 1 9 0 5 5 < / b : _ x > < b : _ y > 2 1 5 < / b : _ y > < / b : P o i n t > < b : P o i n t > < b : _ x > 4 7 3 . 3 5 1 9 0 5 5 < / b : _ x > < b : _ y > 2 1 3 < / b : _ y > < / b : P o i n t > < b : P o i n t > < b : _ x > 4 7 3 . 3 5 1 9 0 5 5 < / b : _ x > < b : _ y > 9 5 . 4 < / b : _ y > < / b : P o i n t > < b : P o i n t > < b : _ x > 4 7 5 . 3 5 1 9 0 5 5 < / b : _ x > < b : _ y > 9 3 . 4 < / b : _ y > < / b : P o i n t > < b : P o i n t > < b : _ x > 6 2 9 . 1 0 3 8 1 0 5 6 7 6 6 5 8 5 < / b : _ x > < b : _ y > 9 3 . 4 < / 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 3 0 1 . 6 < / b : _ x > < b : _ y > 2 0 7 < / b : _ y > < / L a b e l L o c a t i o n > < L o c a t i o n   x m l n s : b = " h t t p : / / s c h e m a s . d a t a c o n t r a c t . o r g / 2 0 0 4 / 0 7 / S y s t e m . W i n d o w s " > < b : _ x > 3 0 1 . 6 < / b : _ x > < b : _ y > 2 1 5 < / 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 6 2 9 . 1 0 3 8 1 0 5 6 7 6 6 5 8 5 < / b : _ x > < b : _ y > 8 5 . 4 < / b : _ y > < / L a b e l L o c a t i o n > < L o c a t i o n   x m l n s : b = " h t t p : / / s c h e m a s . d a t a c o n t r a c t . o r g / 2 0 0 4 / 0 7 / S y s t e m . W i n d o w s " > < b : _ x > 6 4 5 . 1 0 3 8 1 0 5 6 7 6 6 5 8 5 < / b : _ x > < b : _ y > 9 3 . 4 < / 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 3 1 7 . 6 < / b : _ x > < b : _ y > 2 1 5 < / b : _ y > < / b : P o i n t > < b : P o i n t > < b : _ x > 4 7 1 . 3 5 1 9 0 5 5 < / b : _ x > < b : _ y > 2 1 5 < / b : _ y > < / b : P o i n t > < b : P o i n t > < b : _ x > 4 7 3 . 3 5 1 9 0 5 5 < / b : _ x > < b : _ y > 2 1 3 < / b : _ y > < / b : P o i n t > < b : P o i n t > < b : _ x > 4 7 3 . 3 5 1 9 0 5 5 < / b : _ x > < b : _ y > 9 5 . 4 < / b : _ y > < / b : P o i n t > < b : P o i n t > < b : _ x > 4 7 5 . 3 5 1 9 0 5 5 < / b : _ x > < b : _ y > 9 3 . 4 < / b : _ y > < / b : P o i n t > < b : P o i n t > < b : _ x > 6 2 9 . 1 0 3 8 1 0 5 6 7 6 6 5 8 5 < / b : _ x > < b : _ y > 9 3 . 4 < / b : _ y > < / b : P o i n t > < / P o i n t s > < / a : V a l u e > < / a : K e y V a l u e O f D i a g r a m O b j e c t K e y a n y T y p e z b w N T n L X > < / V i e w S t a t e s > < / D i a g r a m M a n a g e r . S e r i a l i z a b l e D i a g r a m > < / A r r a y O f D i a g r a m M a n a g e r . S e r i a l i z a b l e D i a g r a m > ] ] > < / 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S h o w H i d d e n " > < C u s t o m C o n t e n t > < ! [ C D A T A [ T r u 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 D a t a _ 3 0 3 1 d d 9 2 - 0 a 3 a - 4 9 3 e - a d 6 a - f 6 6 e e 9 8 0 a 1 c 2 < / K e y > < V a l u e   x m l n s : a = " h t t p : / / s c h e m a s . d a t a c o n t r a c t . o r g / 2 0 0 4 / 0 7 / M i c r o s o f t . A n a l y s i s S e r v i c e s . C o m m o n " > < a : H a s F o c u s > t r u e < / a : H a s F o c u s > < a : S i z e A t D p i 9 6 > 1 3 0 < / a : S i z e A t D p i 9 6 > < a : V i s i b l e > t r u e < / a : V i s i b l e > < / V a l u e > < / K e y V a l u e O f s t r i n g S a n d b o x E d i t o r . M e a s u r e G r i d S t a t e S c d E 3 5 R y > < K e y V a l u e O f s t r i n g S a n d b o x E d i t o r . M e a s u r e G r i d S t a t e S c d E 3 5 R y > < K e y > C a l e n d e r _ T a b l e _ 8 8 f c d b 7 b - 2 f 8 d - 4 9 5 a - b 3 3 5 - d 1 0 5 e 4 2 4 c 3 8 6 < / K e y > < V a l u e   x m l n s : a = " h t t p : / / s c h e m a s . d a t a c o n t r a c t . o r g / 2 0 0 4 / 0 7 / M i c r o s o f t . A n a l y s i s S e r v i c e s . C o m m o n " > < a : H a s F o c u s > f a l s e < / a : H a s F o c u s > < a : S i z e A t D p i 9 6 > 1 3 0 < / a : S i z e A t D p i 9 6 > < a : V i s i b l e > t r u e < / a : V i s i b l e > < / V a l u e > < / K e y V a l u e O f s t r i n g S a n d b o x E d i t o r . M e a s u r e G r i d S t a t e S c d E 3 5 R y > < / A r r a y O f K e y V a l u e O f s t r i n g S a n d b o x E d i t o r . M e a s u r e G r i d S t a t e S c d E 3 5 R y > ] ] > < / C u s t o m C o n t e n t > < / G e m i n i > 
</file>

<file path=customXml/item3.xml>��< ? x m l   v e r s i o n = " 1 . 0 "   e n c o d i n g = " U T F - 1 6 " ? > < G e m i n i   x m l n s = " h t t p : / / g e m i n i / p i v o t c u s t o m i z a t i o n / T a b l e X M L _ H o s p i t a l   E m e r g e n c y   R o o m   D a t a _ 3 0 3 1 d d 9 2 - 0 a 3 a - 4 9 3 e - a d 6 a - f 6 6 e e 9 8 0 a 1 c 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 1 1 < / 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 W a i t t i m e < / s t r i n g > < / k e y > < v a l u e > < i n t > 9 < / i n t > < / v a l u e > < / i t e m > < i t e m > < k e y > < s t r i n g > P a t i e n t   A t t e n d   S t a t u s < / s t r i n g > < / k e y > < v a l u e > < i n t > 1 2 < / i n t > < / v a l u e > < / i t e m > < i t e m > < k e y > < s t r i n g > A g e   G r o u p < / s t r i n g > < / k e y > < v a l u e > < i n t > 1 0 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 2 0 2 5 - 0 6 - 1 0 T 2 1 : 2 5 : 5 0 . 5 2 2 9 2 3 8 + 0 5 : 3 0 < / L a s t P r o c e s s e d T i m e > < / D a t a M o d e l i n g S a n d b o x . S e r i a l i z e d S a n d b o x E r r o r C a c h e > ] ] > < / C u s t o m C o n t e n t > < / G e m i n i > 
</file>

<file path=customXml/item5.xml>��< ? x m l   v e r s i o n = " 1 . 0 "   e n c o d i n g = " U T F - 1 6 " ? > < G e m i n i   x m l n s = " h t t p : / / g e m i n i / p i v o t c u s t o m i z a t i o n / I s S a n d b o x E m b e d d e d " > < C u s t o m C o n t e n t > < ! [ C D A T A [ y e s ] ] > < / 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7.xml>��< ? x m l   v e r s i o n = " 1 . 0 "   e n c o d i n g = " U T F - 1 6 " ? > < G e m i n i   x m l n s = " h t t p : / / g e m i n i / p i v o t c u s t o m i z a t i o n / M a n u a l C a l c M o d e " > < C u s t o m C o n t e n t > < ! [ C D A T A [ F a l s e ] ] > < / C u s t o m C o n t e n t > < / G e m i n i > 
</file>

<file path=customXml/item8.xml>��< ? x m l   v e r s i o n = " 1 . 0 "   e n c o d i n g = " U T F - 1 6 " ? > < G e m i n i   x m l n s = " h t t p : / / g e m i n i / p i v o t c u s t o m i z a t i o n / S a n d b o x N o n E m p t y " > < C u s t o m C o n t e n t > < ! [ C D A T A [ 1 ] ] > < / C u s t o m C o n t e n t > < / G e m i n i > 
</file>

<file path=customXml/item9.xml>��< ? x m l   v e r s i o n = " 1 . 0 "   e n c o d i n g = " U T F - 1 6 " ? > < G e m i n i   x m l n s = " h t t p : / / g e m i n i / p i v o t c u s t o m i z a t i o n / T a b l e X M L _ C a l e n d a r _ T a b l e - 1 0 0 8 2 8 5 2 - f 4 1 b - 4 0 6 5 - 9 0 9 0 - c 0 4 7 0 c 6 3 e 9 f 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  ( M o n t h   I n d e x ) < / s t r i n g > < / k e y > < v a l u e > < i n t > 1 9 4 < / i n t > < / v a l u e > < / i t e m > < i t e m > < k e y > < s t r i n g > D a t e   ( M o n t h ) < / s t r i n g > < / k e y > < v a l u e > < i n t > 1 4 7 < / i n t > < / v a l u e > < / i t e m > < i t e m > < k e y > < s t r i n g > D a t e   ( D a y   I n d e x ) < / s t r i n g > < / k e y > < v a l u e > < i n t > 1 7 2 < / i n t > < / v a l u e > < / i t e m > < i t e m > < k e y > < s t r i n g > D a t e   ( D a y ) < / s t r i n g > < / k e y > < v a l u e > < i n t > 1 2 5 < / i n t > < / v a l u e > < / i t e m > < i t e m > < k e y > < s t r i n g > D a t e   ( Y e a r ) < / s t r i n g > < / k e y > < v a l u e > < i n t > 1 2 8 < / i n t > < / v a l u e > < / i t e m > < i t e m > < k e y > < s t r i n g > D a t e   ( Q u a r t e r ) < / s t r i n g > < / k e y > < v a l u e > < i n t > 1 5 6 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6D6DD52-60D7-4B5B-8A2A-99E8656E983F}">
  <ds:schemaRefs/>
</ds:datastoreItem>
</file>

<file path=customXml/itemProps10.xml><?xml version="1.0" encoding="utf-8"?>
<ds:datastoreItem xmlns:ds="http://schemas.openxmlformats.org/officeDocument/2006/customXml" ds:itemID="{344B3D80-E35C-494D-8C2E-5A030C05FF14}">
  <ds:schemaRefs/>
</ds:datastoreItem>
</file>

<file path=customXml/itemProps11.xml><?xml version="1.0" encoding="utf-8"?>
<ds:datastoreItem xmlns:ds="http://schemas.openxmlformats.org/officeDocument/2006/customXml" ds:itemID="{3D6F2BAA-4EA8-4F9B-8CD8-5E27B624D1A6}">
  <ds:schemaRefs/>
</ds:datastoreItem>
</file>

<file path=customXml/itemProps12.xml><?xml version="1.0" encoding="utf-8"?>
<ds:datastoreItem xmlns:ds="http://schemas.openxmlformats.org/officeDocument/2006/customXml" ds:itemID="{051355B4-BF41-4A88-AF87-49F0B91B0665}">
  <ds:schemaRefs>
    <ds:schemaRef ds:uri="http://schemas.microsoft.com/DataMashup"/>
  </ds:schemaRefs>
</ds:datastoreItem>
</file>

<file path=customXml/itemProps13.xml><?xml version="1.0" encoding="utf-8"?>
<ds:datastoreItem xmlns:ds="http://schemas.openxmlformats.org/officeDocument/2006/customXml" ds:itemID="{132AAB3C-40CC-4CCB-A4D6-50FFE2E8DE76}">
  <ds:schemaRefs/>
</ds:datastoreItem>
</file>

<file path=customXml/itemProps14.xml><?xml version="1.0" encoding="utf-8"?>
<ds:datastoreItem xmlns:ds="http://schemas.openxmlformats.org/officeDocument/2006/customXml" ds:itemID="{1185F39E-266F-489C-AA41-59C0842AAE91}">
  <ds:schemaRefs/>
</ds:datastoreItem>
</file>

<file path=customXml/itemProps15.xml><?xml version="1.0" encoding="utf-8"?>
<ds:datastoreItem xmlns:ds="http://schemas.openxmlformats.org/officeDocument/2006/customXml" ds:itemID="{9781F259-CEFF-468A-A68A-0FB2CD1AD3BC}">
  <ds:schemaRefs/>
</ds:datastoreItem>
</file>

<file path=customXml/itemProps16.xml><?xml version="1.0" encoding="utf-8"?>
<ds:datastoreItem xmlns:ds="http://schemas.openxmlformats.org/officeDocument/2006/customXml" ds:itemID="{8AB46AD4-2DCA-4BB4-BF23-E916E5A3E808}">
  <ds:schemaRefs/>
</ds:datastoreItem>
</file>

<file path=customXml/itemProps17.xml><?xml version="1.0" encoding="utf-8"?>
<ds:datastoreItem xmlns:ds="http://schemas.openxmlformats.org/officeDocument/2006/customXml" ds:itemID="{872B9DBD-C6FA-4397-AAC0-A9980B5C1999}">
  <ds:schemaRefs/>
</ds:datastoreItem>
</file>

<file path=customXml/itemProps18.xml><?xml version="1.0" encoding="utf-8"?>
<ds:datastoreItem xmlns:ds="http://schemas.openxmlformats.org/officeDocument/2006/customXml" ds:itemID="{961F828B-E303-4FA7-B9D8-5690F753AB31}">
  <ds:schemaRefs/>
</ds:datastoreItem>
</file>

<file path=customXml/itemProps19.xml><?xml version="1.0" encoding="utf-8"?>
<ds:datastoreItem xmlns:ds="http://schemas.openxmlformats.org/officeDocument/2006/customXml" ds:itemID="{9852E44D-DBE8-495B-A659-7CA391B1419C}">
  <ds:schemaRefs/>
</ds:datastoreItem>
</file>

<file path=customXml/itemProps2.xml><?xml version="1.0" encoding="utf-8"?>
<ds:datastoreItem xmlns:ds="http://schemas.openxmlformats.org/officeDocument/2006/customXml" ds:itemID="{51BDE4CF-EFEF-471F-85A4-59CD703A8E1F}">
  <ds:schemaRefs/>
</ds:datastoreItem>
</file>

<file path=customXml/itemProps20.xml><?xml version="1.0" encoding="utf-8"?>
<ds:datastoreItem xmlns:ds="http://schemas.openxmlformats.org/officeDocument/2006/customXml" ds:itemID="{3F23D7CB-6977-4DBD-BB53-7E5919547E5E}">
  <ds:schemaRefs/>
</ds:datastoreItem>
</file>

<file path=customXml/itemProps3.xml><?xml version="1.0" encoding="utf-8"?>
<ds:datastoreItem xmlns:ds="http://schemas.openxmlformats.org/officeDocument/2006/customXml" ds:itemID="{42F36D8F-80B6-4305-A4B9-FA4381D8FDCF}">
  <ds:schemaRefs/>
</ds:datastoreItem>
</file>

<file path=customXml/itemProps4.xml><?xml version="1.0" encoding="utf-8"?>
<ds:datastoreItem xmlns:ds="http://schemas.openxmlformats.org/officeDocument/2006/customXml" ds:itemID="{13111C1A-B348-4CC7-AE43-6E63AF8505FF}">
  <ds:schemaRefs/>
</ds:datastoreItem>
</file>

<file path=customXml/itemProps5.xml><?xml version="1.0" encoding="utf-8"?>
<ds:datastoreItem xmlns:ds="http://schemas.openxmlformats.org/officeDocument/2006/customXml" ds:itemID="{7B08BB2F-40AC-49FA-B9DD-FA55E9C831B7}">
  <ds:schemaRefs/>
</ds:datastoreItem>
</file>

<file path=customXml/itemProps6.xml><?xml version="1.0" encoding="utf-8"?>
<ds:datastoreItem xmlns:ds="http://schemas.openxmlformats.org/officeDocument/2006/customXml" ds:itemID="{D038B0CB-09F4-4639-9FD9-C755BF226829}">
  <ds:schemaRefs/>
</ds:datastoreItem>
</file>

<file path=customXml/itemProps7.xml><?xml version="1.0" encoding="utf-8"?>
<ds:datastoreItem xmlns:ds="http://schemas.openxmlformats.org/officeDocument/2006/customXml" ds:itemID="{3CA6379A-5A1E-40E9-AD75-4A57D4EA8463}">
  <ds:schemaRefs/>
</ds:datastoreItem>
</file>

<file path=customXml/itemProps8.xml><?xml version="1.0" encoding="utf-8"?>
<ds:datastoreItem xmlns:ds="http://schemas.openxmlformats.org/officeDocument/2006/customXml" ds:itemID="{1447072E-E4B0-4DBE-BF5E-9D7F69A3C11A}">
  <ds:schemaRefs/>
</ds:datastoreItem>
</file>

<file path=customXml/itemProps9.xml><?xml version="1.0" encoding="utf-8"?>
<ds:datastoreItem xmlns:ds="http://schemas.openxmlformats.org/officeDocument/2006/customXml" ds:itemID="{4A03A449-F32B-418E-A3DE-24D0A9099A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vt:lpstr>
      <vt:lpstr>No of patient</vt:lpstr>
      <vt:lpstr>Avg wait time</vt:lpstr>
      <vt:lpstr>Avg satisfaction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vyom korat</dc:creator>
  <cp:lastModifiedBy>vyom korat</cp:lastModifiedBy>
  <dcterms:created xsi:type="dcterms:W3CDTF">2025-06-10T11:25:58Z</dcterms:created>
  <dcterms:modified xsi:type="dcterms:W3CDTF">2025-06-12T06:01:27Z</dcterms:modified>
</cp:coreProperties>
</file>