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-an\QuyetTamPassDoAn\"/>
    </mc:Choice>
  </mc:AlternateContent>
  <xr:revisionPtr revIDLastSave="0" documentId="13_ncr:1_{A99FD76A-D753-4F3A-9F05-3F1D6C974F1C}" xr6:coauthVersionLast="36" xr6:coauthVersionMax="36" xr10:uidLastSave="{00000000-0000-0000-0000-000000000000}"/>
  <bookViews>
    <workbookView xWindow="2790" yWindow="0" windowWidth="20490" windowHeight="8115" xr2:uid="{00000000-000D-0000-FFFF-FFFF00000000}"/>
  </bookViews>
  <sheets>
    <sheet name="Cover" sheetId="1" r:id="rId1"/>
    <sheet name="References" sheetId="2" r:id="rId2"/>
    <sheet name="Test Strategy" sheetId="3" r:id="rId3"/>
    <sheet name="Test Management" sheetId="4" r:id="rId4"/>
    <sheet name="Requirement" sheetId="5" r:id="rId5"/>
    <sheet name="List Of TC" sheetId="6" r:id="rId6"/>
  </sheets>
  <externalReferences>
    <externalReference r:id="rId7"/>
  </externalReferences>
  <definedNames>
    <definedName name="DIEP">[1]Sheet3!$C$2:$C$4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6" l="1"/>
  <c r="J8" i="6"/>
  <c r="J21" i="6" l="1"/>
  <c r="J20" i="6"/>
  <c r="J19" i="6"/>
  <c r="J18" i="6"/>
  <c r="J17" i="6"/>
  <c r="J16" i="6"/>
  <c r="J10" i="6"/>
  <c r="J9" i="6"/>
  <c r="H22" i="6" l="1"/>
  <c r="G22" i="6"/>
  <c r="F22" i="6"/>
  <c r="E22" i="6"/>
  <c r="D22" i="6"/>
  <c r="C22" i="6"/>
  <c r="J15" i="6" l="1"/>
  <c r="J14" i="6"/>
  <c r="J12" i="6"/>
  <c r="J13" i="6"/>
  <c r="J11" i="6"/>
  <c r="C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Q</t>
        </r>
        <r>
          <rPr>
            <b/>
            <sz val="8"/>
            <color indexed="81"/>
            <rFont val="Tahoma"/>
            <family val="2"/>
            <charset val="204"/>
          </rPr>
          <t>uynhHN: Effective Date must be after approve date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8" authorId="1" shapeId="0" xr:uid="{00000000-0006-0000-0000-000002000000}">
      <text>
        <r>
          <rPr>
            <b/>
            <sz val="10"/>
            <color indexed="8"/>
            <rFont val="Times New Roman"/>
            <family val="1"/>
            <charset val="204"/>
          </rPr>
          <t>*A</t>
        </r>
        <r>
          <rPr>
            <sz val="10"/>
            <color indexed="8"/>
            <rFont val="Times New Roman"/>
            <family val="1"/>
            <charset val="204"/>
          </rPr>
          <t xml:space="preserve">: Add
  </t>
        </r>
        <r>
          <rPr>
            <b/>
            <sz val="10"/>
            <color indexed="8"/>
            <rFont val="Times New Roman"/>
            <family val="1"/>
            <charset val="204"/>
          </rPr>
          <t>M</t>
        </r>
        <r>
          <rPr>
            <sz val="10"/>
            <color indexed="8"/>
            <rFont val="Times New Roman"/>
            <family val="1"/>
            <charset val="204"/>
          </rPr>
          <t xml:space="preserve">: Modify
  </t>
        </r>
        <r>
          <rPr>
            <b/>
            <sz val="10"/>
            <color indexed="8"/>
            <rFont val="Times New Roman"/>
            <family val="1"/>
            <charset val="204"/>
          </rPr>
          <t>D</t>
        </r>
        <r>
          <rPr>
            <sz val="10"/>
            <color indexed="8"/>
            <rFont val="Times New Roman"/>
            <family val="1"/>
            <charset val="204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A3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
Select items by change □ to ■ 
</t>
        </r>
      </text>
    </comment>
    <comment ref="G3" authorId="0" shapeId="0" xr:uid="{00000000-0006-0000-0200-000002000000}">
      <text>
        <r>
          <rPr>
            <sz val="8"/>
            <color indexed="81"/>
            <rFont val="Tahoma"/>
            <family val="2"/>
            <charset val="204"/>
          </rPr>
          <t xml:space="preserve">
Planned Defect number for each Test level
</t>
        </r>
      </text>
    </comment>
    <comment ref="A5" authorId="0" shapeId="0" xr:uid="{00000000-0006-0000-0200-000003000000}">
      <text>
        <r>
          <rPr>
            <sz val="8"/>
            <color indexed="81"/>
            <rFont val="Tahoma"/>
            <family val="2"/>
            <charset val="204"/>
          </rPr>
          <t xml:space="preserve">
Select items by change □ to ■ 
</t>
        </r>
      </text>
    </comment>
    <comment ref="E5" authorId="0" shapeId="0" xr:uid="{00000000-0006-0000-0200-000004000000}">
      <text>
        <r>
          <rPr>
            <sz val="8"/>
            <color indexed="81"/>
            <rFont val="Tahoma"/>
            <family val="2"/>
            <charset val="204"/>
          </rPr>
          <t xml:space="preserve">
- Manual
- Test tool
….
</t>
        </r>
      </text>
    </comment>
    <comment ref="A11" authorId="0" shapeId="0" xr:uid="{00000000-0006-0000-0200-000005000000}">
      <text>
        <r>
          <rPr>
            <sz val="8"/>
            <color indexed="81"/>
            <rFont val="Tahoma"/>
            <family val="2"/>
            <charset val="204"/>
          </rPr>
          <t xml:space="preserve">
Condition to start testing
</t>
        </r>
      </text>
    </comment>
    <comment ref="A13" authorId="0" shapeId="0" xr:uid="{00000000-0006-0000-0200-000006000000}">
      <text>
        <r>
          <rPr>
            <sz val="8"/>
            <color indexed="81"/>
            <rFont val="Tahoma"/>
            <family val="2"/>
            <charset val="204"/>
          </rPr>
          <t xml:space="preserve">
Condition to finish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A23" authorId="0" shapeId="0" xr:uid="{00000000-0006-0000-0300-000001000000}">
      <text>
        <r>
          <rPr>
            <sz val="8"/>
            <color indexed="81"/>
            <rFont val="Tahoma"/>
            <family val="2"/>
            <charset val="204"/>
          </rPr>
          <t xml:space="preserve">
List all risks which can occur and impact to test activities
</t>
        </r>
      </text>
    </comment>
    <comment ref="C23" authorId="0" shapeId="0" xr:uid="{00000000-0006-0000-0300-000002000000}">
      <text>
        <r>
          <rPr>
            <sz val="8"/>
            <color indexed="81"/>
            <rFont val="Tahoma"/>
            <family val="2"/>
            <charset val="204"/>
          </rPr>
          <t xml:space="preserve">
Describe the existing condition that could possibly lead to a risk of testing.
(Điều kiện có thể dẫn đến việc xảy ra risk)  
</t>
        </r>
      </text>
    </comment>
    <comment ref="E23" authorId="0" shapeId="0" xr:uid="{00000000-0006-0000-0300-000003000000}">
      <text>
        <r>
          <rPr>
            <sz val="8"/>
            <color indexed="81"/>
            <rFont val="Tahoma"/>
            <family val="2"/>
            <charset val="204"/>
          </rPr>
          <t xml:space="preserve">
Actions to eliminate the probability of the occurrence.
(Hành động để phòng ngừa, ngăn không cho risk xảy ra)
</t>
        </r>
      </text>
    </comment>
    <comment ref="F23" authorId="0" shapeId="0" xr:uid="{00000000-0006-0000-0300-000004000000}">
      <text>
        <r>
          <rPr>
            <sz val="8"/>
            <color indexed="81"/>
            <rFont val="Tahoma"/>
            <family val="2"/>
            <charset val="204"/>
          </rPr>
          <t>Action to reduce negative impacts when the risk occurs. 
Hành động chữa cháy, để giảm thiểu thiệt hại khi risk xảy ra.</t>
        </r>
      </text>
    </comment>
    <comment ref="G23" authorId="0" shapeId="0" xr:uid="{00000000-0006-0000-0300-000005000000}">
      <text>
        <r>
          <rPr>
            <sz val="8"/>
            <color indexed="81"/>
            <rFont val="Tahoma"/>
            <family val="2"/>
            <charset val="204"/>
          </rPr>
          <t xml:space="preserve">
Persons who are responsible for mitigation and Contigency action</t>
        </r>
      </text>
    </comment>
    <comment ref="H23" authorId="0" shapeId="0" xr:uid="{00000000-0006-0000-0300-000006000000}">
      <text>
        <r>
          <rPr>
            <sz val="8"/>
            <color indexed="81"/>
            <rFont val="Tahoma"/>
            <family val="2"/>
            <charset val="204"/>
          </rPr>
          <t xml:space="preserve">
Date to check whether the risk can be closed or not
</t>
        </r>
      </text>
    </comment>
    <comment ref="A28" authorId="0" shapeId="0" xr:uid="{00000000-0006-0000-0300-000007000000}">
      <text>
        <r>
          <rPr>
            <sz val="8"/>
            <color indexed="81"/>
            <rFont val="Tahoma"/>
            <family val="2"/>
            <charset val="204"/>
          </rPr>
          <t xml:space="preserve">
List any constraints on products provided by other teams, resource, schedule, test tools, etc
</t>
        </r>
      </text>
    </comment>
    <comment ref="H28" authorId="0" shapeId="0" xr:uid="{00000000-0006-0000-0300-000008000000}">
      <text>
        <r>
          <rPr>
            <sz val="8"/>
            <color indexed="81"/>
            <rFont val="Tahoma"/>
            <family val="2"/>
            <charset val="204"/>
          </rPr>
          <t xml:space="preserve">It can be:
- Requirement
- Test Products
- Test environment
- Test tools
...
</t>
        </r>
      </text>
    </comment>
    <comment ref="A31" authorId="0" shapeId="0" xr:uid="{00000000-0006-0000-0300-000009000000}">
      <text>
        <r>
          <rPr>
            <sz val="8"/>
            <color indexed="81"/>
            <rFont val="Tahoma"/>
            <family val="2"/>
            <charset val="204"/>
          </rPr>
          <t xml:space="preserve">
List any assumptions made during the testing
</t>
        </r>
      </text>
    </comment>
    <comment ref="H31" authorId="0" shapeId="0" xr:uid="{00000000-0006-0000-0300-00000A000000}">
      <text>
        <r>
          <rPr>
            <sz val="8"/>
            <color indexed="81"/>
            <rFont val="Tahoma"/>
            <family val="2"/>
            <charset val="204"/>
          </rPr>
          <t xml:space="preserve">It can be:
- Requirement
- Test Products
- Test environment
- Test tools
...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  <charset val="204"/>
          </rPr>
          <t xml:space="preserve">
Major features and functions to be tested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diepltb</author>
    <author>ana</author>
  </authors>
  <commentList>
    <comment ref="A6" authorId="0" shapeId="0" xr:uid="{00000000-0006-0000-0500-000001000000}">
      <text>
        <r>
          <rPr>
            <sz val="8"/>
            <color indexed="81"/>
            <rFont val="Tahoma"/>
            <family val="2"/>
            <charset val="204"/>
          </rPr>
          <t>Module/Function will be tested.
It's normally a sheet in Test case document</t>
        </r>
      </text>
    </comment>
    <comment ref="B6" authorId="0" shapeId="0" xr:uid="{00000000-0006-0000-0500-000002000000}">
      <text>
        <r>
          <rPr>
            <sz val="8"/>
            <color indexed="81"/>
            <rFont val="Tahoma"/>
            <family val="2"/>
            <charset val="204"/>
          </rPr>
          <t>Module/Function will be tested.
It's large item in TC</t>
        </r>
      </text>
    </comment>
    <comment ref="D6" authorId="0" shapeId="0" xr:uid="{00000000-0006-0000-0500-000003000000}">
      <text>
        <r>
          <rPr>
            <sz val="8"/>
            <color indexed="81"/>
            <rFont val="Tahoma"/>
            <family val="2"/>
            <charset val="204"/>
          </rPr>
          <t>Define content which we implement to test in a module.
It's medium item in TC</t>
        </r>
      </text>
    </comment>
    <comment ref="E6" authorId="1" shapeId="0" xr:uid="{00000000-0006-0000-0500-000004000000}">
      <text>
        <r>
          <rPr>
            <sz val="8"/>
            <color indexed="81"/>
            <rFont val="Tahoma"/>
            <family val="2"/>
            <charset val="204"/>
          </rPr>
          <t xml:space="preserve">Implement or not:
- Y/ N or
- X/blank
</t>
        </r>
      </text>
    </comment>
    <comment ref="K6" authorId="1" shapeId="0" xr:uid="{00000000-0006-0000-0500-000005000000}">
      <text>
        <r>
          <rPr>
            <sz val="8"/>
            <color indexed="81"/>
            <rFont val="Tahoma"/>
            <family val="2"/>
            <charset val="204"/>
          </rPr>
          <t xml:space="preserve">
Tester who will test the module/function/item
</t>
        </r>
      </text>
    </comment>
    <comment ref="F7" authorId="1" shapeId="0" xr:uid="{00000000-0006-0000-0500-000006000000}">
      <text>
        <r>
          <rPr>
            <sz val="8"/>
            <color indexed="81"/>
            <rFont val="Tahoma"/>
            <family val="2"/>
            <charset val="204"/>
          </rPr>
          <t xml:space="preserve">
Normally 60% of all TC
</t>
        </r>
      </text>
    </comment>
    <comment ref="G7" authorId="1" shapeId="0" xr:uid="{00000000-0006-0000-0500-000007000000}">
      <text>
        <r>
          <rPr>
            <sz val="8"/>
            <color indexed="81"/>
            <rFont val="Tahoma"/>
            <family val="2"/>
            <charset val="204"/>
          </rPr>
          <t xml:space="preserve">
Normally 30% of all TC
</t>
        </r>
      </text>
    </comment>
    <comment ref="H7" authorId="1" shapeId="0" xr:uid="{00000000-0006-0000-0500-000008000000}">
      <text>
        <r>
          <rPr>
            <sz val="8"/>
            <color indexed="81"/>
            <rFont val="Tahoma"/>
            <family val="2"/>
            <charset val="204"/>
          </rPr>
          <t xml:space="preserve">
Normally 10% of all TC
</t>
        </r>
      </text>
    </comment>
  </commentList>
</comments>
</file>

<file path=xl/sharedStrings.xml><?xml version="1.0" encoding="utf-8"?>
<sst xmlns="http://schemas.openxmlformats.org/spreadsheetml/2006/main" count="297" uniqueCount="202">
  <si>
    <t>ORANGE HRM TEST DESIGN</t>
  </si>
  <si>
    <t>Project Name</t>
  </si>
  <si>
    <t>Project Code</t>
  </si>
  <si>
    <t>Version</t>
  </si>
  <si>
    <t>Creator</t>
  </si>
  <si>
    <t>Position</t>
  </si>
  <si>
    <t>Tester</t>
  </si>
  <si>
    <t>Date</t>
  </si>
  <si>
    <t>Reviewer</t>
  </si>
  <si>
    <t>Approver</t>
  </si>
  <si>
    <t>Project Manager</t>
  </si>
  <si>
    <t xml:space="preserve">Record of change </t>
  </si>
  <si>
    <t>Effective Date</t>
  </si>
  <si>
    <t>Changed Sheet</t>
  </si>
  <si>
    <t>*A, D, M</t>
  </si>
  <si>
    <t>Change description</t>
  </si>
  <si>
    <t>Author</t>
  </si>
  <si>
    <t>1.0</t>
  </si>
  <si>
    <t>All sheets</t>
  </si>
  <si>
    <t>A</t>
  </si>
  <si>
    <t>First create</t>
  </si>
  <si>
    <t>Introduction</t>
  </si>
  <si>
    <t>Sheet Name</t>
  </si>
  <si>
    <t>Description</t>
  </si>
  <si>
    <t>Note</t>
  </si>
  <si>
    <t>Cover</t>
  </si>
  <si>
    <t>Title page and Introduction</t>
  </si>
  <si>
    <t>This page</t>
  </si>
  <si>
    <t>Reference</t>
  </si>
  <si>
    <t>- List of reference documents that the Test plan is based on.
- List of Terminologies and definition/explanation</t>
  </si>
  <si>
    <t>Test Strategy</t>
  </si>
  <si>
    <t>Description of Test strategy, test scope and types, test environment, acceptance criteria</t>
  </si>
  <si>
    <t>Test Management</t>
  </si>
  <si>
    <t>Information about test planning and management:
- Master schedule
- Deliverables of test project
- Management method
- Risks
- Constraints
- Assumptions
- Training plan</t>
  </si>
  <si>
    <t>Requirement</t>
  </si>
  <si>
    <t>List of Requirements</t>
  </si>
  <si>
    <t>List of TC</t>
  </si>
  <si>
    <t>Description of Test case structure, number of TC, TC classification, …</t>
  </si>
  <si>
    <t xml:space="preserve">Reference </t>
  </si>
  <si>
    <t>Reference Document</t>
  </si>
  <si>
    <t>#</t>
  </si>
  <si>
    <t>Title/File name</t>
  </si>
  <si>
    <t>SoftwareTestingHelp_OrangeHRM_FRS.docx</t>
  </si>
  <si>
    <t>http://www.SoftwareTestingHelp.com</t>
  </si>
  <si>
    <t>Term definition</t>
  </si>
  <si>
    <t>Term</t>
  </si>
  <si>
    <t>Definition/explanation</t>
  </si>
  <si>
    <t>GUI</t>
  </si>
  <si>
    <t>Graphic User Interface</t>
  </si>
  <si>
    <t>PM</t>
  </si>
  <si>
    <t>ST</t>
  </si>
  <si>
    <t>System test</t>
  </si>
  <si>
    <t>TC</t>
  </si>
  <si>
    <t>Test Case</t>
  </si>
  <si>
    <t>TP</t>
  </si>
  <si>
    <t>Test Plan</t>
  </si>
  <si>
    <t>TR</t>
  </si>
  <si>
    <t>Test Report</t>
  </si>
  <si>
    <t>UI</t>
  </si>
  <si>
    <t>User Interface</t>
  </si>
  <si>
    <t>UT</t>
  </si>
  <si>
    <t>Unit test</t>
  </si>
  <si>
    <t>Test scope</t>
  </si>
  <si>
    <t>Doer</t>
  </si>
  <si>
    <t>Defect Plan</t>
  </si>
  <si>
    <t>þ</t>
  </si>
  <si>
    <t>Test types</t>
  </si>
  <si>
    <t>Test Type</t>
  </si>
  <si>
    <t>Technique</t>
  </si>
  <si>
    <t>Completion Criteria</t>
  </si>
  <si>
    <t>Functionality</t>
  </si>
  <si>
    <t>Manual/automatic</t>
  </si>
  <si>
    <t>All test cases have been executed. All identified defects have been closed</t>
  </si>
  <si>
    <t>Interfaces</t>
  </si>
  <si>
    <t>Each GUI is successfully verified</t>
  </si>
  <si>
    <t>Load and Stress</t>
  </si>
  <si>
    <t>Regression</t>
  </si>
  <si>
    <t xml:space="preserve"> - 80% Test cases is randomly select 
 - All test cases are implemented and passed
</t>
  </si>
  <si>
    <t xml:space="preserve">      Software</t>
  </si>
  <si>
    <t>　　Platform</t>
  </si>
  <si>
    <t>Start standard</t>
  </si>
  <si>
    <t>System test is starts only when UT is passed by UT Inspection</t>
  </si>
  <si>
    <t>System test is starts only when The necessary hardware/software is available</t>
  </si>
  <si>
    <t>End standard</t>
  </si>
  <si>
    <t>UT is only finished  if the defects which is detect in Final  unit test inspection is closed</t>
  </si>
  <si>
    <t>ST is only finished if all defects must have to closed and all ST testcase is executed</t>
  </si>
  <si>
    <t>Acceptance 
criteria</t>
  </si>
  <si>
    <t>Criteria</t>
  </si>
  <si>
    <t xml:space="preserve">Unit </t>
  </si>
  <si>
    <t>Target</t>
  </si>
  <si>
    <t>Test coverage</t>
  </si>
  <si>
    <t>%</t>
  </si>
  <si>
    <t>Successful Test coverage</t>
  </si>
  <si>
    <t>Number of Unit Test cases</t>
  </si>
  <si>
    <t xml:space="preserve">Case </t>
  </si>
  <si>
    <t>Number of review defects</t>
  </si>
  <si>
    <t>Rate of valid TC</t>
  </si>
  <si>
    <t>Rate of invalid TC</t>
  </si>
  <si>
    <t>Rate of boundary TC</t>
  </si>
  <si>
    <t xml:space="preserve"> - Window 10 
 - Google Chrome</t>
  </si>
  <si>
    <t>Real Machine</t>
  </si>
  <si>
    <t>Major activity</t>
  </si>
  <si>
    <t>Start date</t>
  </si>
  <si>
    <t>End date</t>
  </si>
  <si>
    <t>Person in charge</t>
  </si>
  <si>
    <t>Study Specs</t>
  </si>
  <si>
    <t>Create Test plan</t>
  </si>
  <si>
    <t>Review &amp; update TD</t>
  </si>
  <si>
    <t>Create Test case</t>
  </si>
  <si>
    <t>Review &amp; update TC</t>
  </si>
  <si>
    <t>Create Test data</t>
  </si>
  <si>
    <t>Update TC</t>
  </si>
  <si>
    <t>Review UT spec</t>
  </si>
  <si>
    <t xml:space="preserve">Do UT Inspection </t>
  </si>
  <si>
    <t>Deliverables</t>
  </si>
  <si>
    <t>Execute test</t>
  </si>
  <si>
    <t>Evaluate test result</t>
  </si>
  <si>
    <t xml:space="preserve">Create user manual </t>
  </si>
  <si>
    <t>Delivered date</t>
  </si>
  <si>
    <t>Delivered by</t>
  </si>
  <si>
    <t>Delivered to</t>
  </si>
  <si>
    <t>Test plan</t>
  </si>
  <si>
    <t>Test design (Test summary)</t>
  </si>
  <si>
    <t>Management 
method</t>
  </si>
  <si>
    <t>Test cases</t>
  </si>
  <si>
    <t>Test data</t>
  </si>
  <si>
    <t>Test report</t>
  </si>
  <si>
    <t>Risks</t>
  </si>
  <si>
    <t>Condition</t>
  </si>
  <si>
    <t>Mitigation</t>
  </si>
  <si>
    <t>Contigency</t>
  </si>
  <si>
    <t>Assessed Date</t>
  </si>
  <si>
    <t xml:space="preserve">The hardware maybe corrupt when testing </t>
  </si>
  <si>
    <t>Using hardware carefully</t>
  </si>
  <si>
    <t>Re-Plan schedule</t>
  </si>
  <si>
    <t>Time for testing may is not enough</t>
  </si>
  <si>
    <t>Add more resource to implement testing</t>
  </si>
  <si>
    <t>Note cases which can't implement in test report</t>
  </si>
  <si>
    <t>Unit test is not goot or have not enough time to implement unit test</t>
  </si>
  <si>
    <t>Push PM to team do unit test correct with schedule</t>
  </si>
  <si>
    <t>Constraint</t>
  </si>
  <si>
    <t>Type</t>
  </si>
  <si>
    <t>Test environment: Test environment is built like the actual environment.</t>
  </si>
  <si>
    <t>Assumption</t>
  </si>
  <si>
    <t>Board hardware works well</t>
  </si>
  <si>
    <t>Create Test design (TD)</t>
  </si>
  <si>
    <t>Another Team</t>
  </si>
  <si>
    <t>Software trail maybe expired</t>
  </si>
  <si>
    <t>Complete test within 30 days trail</t>
  </si>
  <si>
    <t>Regist new trail at Orange HRM</t>
  </si>
  <si>
    <t>Software is provided by OrangeHRM</t>
  </si>
  <si>
    <t>Requirements to be tested:</t>
  </si>
  <si>
    <t>Test Items</t>
  </si>
  <si>
    <t>Salary module</t>
  </si>
  <si>
    <t>Job module</t>
  </si>
  <si>
    <t>Emergency Contacts module</t>
  </si>
  <si>
    <t>Contact Details module</t>
  </si>
  <si>
    <t>Qualifications module</t>
  </si>
  <si>
    <t>Acceptance criteria</t>
  </si>
  <si>
    <t>case</t>
  </si>
  <si>
    <t>Recovery</t>
  </si>
  <si>
    <t>LIST OF TEST CASES</t>
  </si>
  <si>
    <t>Number of test case:</t>
  </si>
  <si>
    <t>Module</t>
  </si>
  <si>
    <t>Large item</t>
  </si>
  <si>
    <t>No</t>
  </si>
  <si>
    <t>Medium Item</t>
  </si>
  <si>
    <t xml:space="preserve">Implement </t>
  </si>
  <si>
    <t>Expected number of TC</t>
  </si>
  <si>
    <t>Normal</t>
  </si>
  <si>
    <t>Abnormal</t>
  </si>
  <si>
    <t>Boundary</t>
  </si>
  <si>
    <t>Regression
test</t>
  </si>
  <si>
    <t>Total</t>
  </si>
  <si>
    <t>Salary</t>
  </si>
  <si>
    <t>Giáp Minh Luật -SE04780</t>
  </si>
  <si>
    <t>LuatGM</t>
  </si>
  <si>
    <t>Nguyễn Thị Hương - SE04846</t>
  </si>
  <si>
    <t>Vũ Ngọc Thưởng - SE04786</t>
  </si>
  <si>
    <t>LuatGM,HuongNT,ThuongVN</t>
  </si>
  <si>
    <t xml:space="preserve">LuatGM,HuongNT </t>
  </si>
  <si>
    <t>ThuongVN</t>
  </si>
  <si>
    <t>HuongNT,ThuongVN</t>
  </si>
  <si>
    <t>Sprint1</t>
  </si>
  <si>
    <t>Employee managent</t>
  </si>
  <si>
    <t>Termination of contract</t>
  </si>
  <si>
    <t>Sprint2</t>
  </si>
  <si>
    <t>Tranfers</t>
  </si>
  <si>
    <t>Brief managent</t>
  </si>
  <si>
    <t>Brief inside company</t>
  </si>
  <si>
    <t>Brief outside company</t>
  </si>
  <si>
    <t>Regulation</t>
  </si>
  <si>
    <t>Sprint3</t>
  </si>
  <si>
    <t>Certificate</t>
  </si>
  <si>
    <t>Sprint4</t>
  </si>
  <si>
    <t>Occupation</t>
  </si>
  <si>
    <t>Sprint5</t>
  </si>
  <si>
    <t>Asign Task</t>
  </si>
  <si>
    <t>Take Attendance</t>
  </si>
  <si>
    <t>Degree-DaskCertificate</t>
  </si>
  <si>
    <t>Login,Logout</t>
  </si>
  <si>
    <t>Employee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</si>
</sst>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29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b/>
      <sz val="26"/>
      <color indexed="10"/>
      <name val="Tahoma"/>
      <family val="2"/>
      <charset val="204"/>
    </font>
    <font>
      <b/>
      <sz val="18"/>
      <color indexed="61"/>
      <name val="Tahoma"/>
      <family val="2"/>
      <charset val="204"/>
    </font>
    <font>
      <b/>
      <sz val="9"/>
      <color indexed="12"/>
      <name val="Tahoma"/>
      <family val="2"/>
      <charset val="204"/>
    </font>
    <font>
      <sz val="10"/>
      <name val="Tahoma"/>
      <family val="2"/>
      <charset val="204"/>
    </font>
    <font>
      <sz val="11"/>
      <name val="Tahoma"/>
      <family val="2"/>
      <charset val="204"/>
    </font>
    <font>
      <sz val="9"/>
      <name val="Tahoma"/>
      <family val="2"/>
      <charset val="204"/>
    </font>
    <font>
      <b/>
      <sz val="12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11"/>
      <color theme="10"/>
      <name val="Arial"/>
      <family val="2"/>
      <scheme val="minor"/>
    </font>
    <font>
      <u/>
      <sz val="9"/>
      <color indexed="12"/>
      <name val="Tahoma"/>
      <family val="2"/>
      <charset val="204"/>
    </font>
    <font>
      <u/>
      <sz val="11"/>
      <color indexed="12"/>
      <name val="Tahoma"/>
      <family val="2"/>
      <charset val="204"/>
    </font>
    <font>
      <u/>
      <sz val="10"/>
      <color indexed="12"/>
      <name val="Tahoma"/>
      <family val="2"/>
      <charset val="204"/>
    </font>
    <font>
      <b/>
      <sz val="10"/>
      <color indexed="12"/>
      <name val="Tahoma"/>
      <family val="2"/>
      <charset val="204"/>
    </font>
    <font>
      <sz val="10"/>
      <name val="Arial"/>
      <family val="2"/>
      <charset val="204"/>
    </font>
    <font>
      <b/>
      <sz val="10"/>
      <name val="Tahoma"/>
      <family val="2"/>
      <charset val="204"/>
    </font>
    <font>
      <sz val="9"/>
      <name val="ＭＳ Ｐゴシック"/>
      <family val="3"/>
      <charset val="128"/>
    </font>
    <font>
      <b/>
      <sz val="9"/>
      <name val="Tahoma"/>
      <family val="2"/>
      <charset val="204"/>
    </font>
    <font>
      <sz val="9"/>
      <color indexed="12"/>
      <name val="Wingdings"/>
      <charset val="2"/>
    </font>
    <font>
      <i/>
      <sz val="9"/>
      <name val="Tahoma"/>
      <family val="2"/>
      <charset val="204"/>
    </font>
    <font>
      <b/>
      <sz val="16"/>
      <name val="Tahoma"/>
      <family val="2"/>
      <charset val="204"/>
    </font>
    <font>
      <b/>
      <sz val="11"/>
      <name val="Tahoma"/>
      <family val="2"/>
      <charset val="204"/>
    </font>
    <font>
      <sz val="10"/>
      <color indexed="9"/>
      <name val="Tahoma"/>
      <family val="2"/>
      <charset val="204"/>
    </font>
    <font>
      <b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1" fillId="0" borderId="0">
      <alignment vertical="center"/>
    </xf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1" fillId="0" borderId="0">
      <alignment vertical="center"/>
    </xf>
    <xf numFmtId="0" fontId="19" fillId="0" borderId="0"/>
    <xf numFmtId="0" fontId="1" fillId="0" borderId="0"/>
  </cellStyleXfs>
  <cellXfs count="30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4" fillId="2" borderId="5" xfId="2" applyFont="1" applyFill="1" applyBorder="1" applyAlignment="1">
      <alignment horizontal="left" vertical="center"/>
    </xf>
    <xf numFmtId="0" fontId="4" fillId="2" borderId="8" xfId="2" applyFont="1" applyFill="1" applyBorder="1" applyAlignment="1">
      <alignment horizontal="left" vertical="center"/>
    </xf>
    <xf numFmtId="0" fontId="7" fillId="0" borderId="8" xfId="2" applyFont="1" applyFill="1" applyBorder="1" applyAlignment="1">
      <alignment horizontal="left" vertical="center"/>
    </xf>
    <xf numFmtId="164" fontId="5" fillId="0" borderId="9" xfId="1" applyNumberFormat="1" applyFont="1" applyBorder="1" applyAlignment="1">
      <alignment horizontal="right" vertical="top" wrapText="1"/>
    </xf>
    <xf numFmtId="0" fontId="4" fillId="2" borderId="5" xfId="2" applyFont="1" applyFill="1" applyBorder="1" applyAlignment="1">
      <alignment vertical="center"/>
    </xf>
    <xf numFmtId="14" fontId="5" fillId="0" borderId="9" xfId="1" applyNumberFormat="1" applyFont="1" applyBorder="1" applyAlignment="1">
      <alignment horizontal="right" vertical="top" wrapText="1"/>
    </xf>
    <xf numFmtId="0" fontId="4" fillId="2" borderId="10" xfId="2" applyFont="1" applyFill="1" applyBorder="1" applyAlignment="1">
      <alignment vertical="center"/>
    </xf>
    <xf numFmtId="14" fontId="5" fillId="0" borderId="9" xfId="1" applyNumberFormat="1" applyFont="1" applyBorder="1" applyAlignment="1">
      <alignment horizontal="right"/>
    </xf>
    <xf numFmtId="0" fontId="4" fillId="2" borderId="5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18" xfId="2" applyFont="1" applyFill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5" fontId="7" fillId="0" borderId="18" xfId="1" applyNumberFormat="1" applyFont="1" applyBorder="1" applyAlignment="1">
      <alignment horizontal="center" vertical="center"/>
    </xf>
    <xf numFmtId="165" fontId="9" fillId="0" borderId="5" xfId="1" applyNumberFormat="1" applyFont="1" applyBorder="1" applyAlignment="1">
      <alignment vertical="center"/>
    </xf>
    <xf numFmtId="49" fontId="7" fillId="0" borderId="8" xfId="1" applyNumberFormat="1" applyFont="1" applyBorder="1" applyAlignment="1">
      <alignment vertical="center"/>
    </xf>
    <xf numFmtId="0" fontId="7" fillId="0" borderId="8" xfId="1" applyFont="1" applyBorder="1" applyAlignment="1">
      <alignment vertical="center"/>
    </xf>
    <xf numFmtId="165" fontId="7" fillId="0" borderId="5" xfId="1" applyNumberFormat="1" applyFont="1" applyBorder="1" applyAlignment="1">
      <alignment vertical="center"/>
    </xf>
    <xf numFmtId="0" fontId="5" fillId="0" borderId="16" xfId="4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3" borderId="0" xfId="5" applyFont="1" applyFill="1" applyBorder="1"/>
    <xf numFmtId="0" fontId="20" fillId="2" borderId="8" xfId="6" applyFont="1" applyFill="1" applyBorder="1" applyAlignment="1">
      <alignment horizontal="center" vertical="center"/>
    </xf>
    <xf numFmtId="0" fontId="5" fillId="0" borderId="8" xfId="7" applyFont="1" applyBorder="1" applyAlignment="1">
      <alignment horizontal="center" vertical="center" wrapText="1"/>
    </xf>
    <xf numFmtId="0" fontId="7" fillId="0" borderId="8" xfId="7" applyFont="1" applyBorder="1" applyAlignment="1">
      <alignment horizontal="left" vertical="center" wrapText="1"/>
    </xf>
    <xf numFmtId="14" fontId="7" fillId="0" borderId="8" xfId="7" applyNumberFormat="1" applyFont="1" applyBorder="1" applyAlignment="1">
      <alignment horizontal="center" vertical="center" wrapText="1"/>
    </xf>
    <xf numFmtId="14" fontId="5" fillId="0" borderId="8" xfId="7" applyNumberFormat="1" applyFont="1" applyBorder="1" applyAlignment="1">
      <alignment horizontal="center" vertical="center" wrapText="1"/>
    </xf>
    <xf numFmtId="0" fontId="5" fillId="3" borderId="0" xfId="8" applyFont="1" applyFill="1" applyAlignment="1">
      <alignment vertical="center"/>
    </xf>
    <xf numFmtId="0" fontId="14" fillId="0" borderId="8" xfId="3" applyBorder="1" applyAlignment="1">
      <alignment horizontal="center" vertical="center" wrapText="1"/>
    </xf>
    <xf numFmtId="0" fontId="5" fillId="3" borderId="0" xfId="5" applyFont="1" applyFill="1" applyBorder="1" applyAlignment="1">
      <alignment vertical="center"/>
    </xf>
    <xf numFmtId="0" fontId="20" fillId="2" borderId="27" xfId="6" applyFont="1" applyFill="1" applyBorder="1" applyAlignment="1">
      <alignment horizontal="center" vertical="center"/>
    </xf>
    <xf numFmtId="0" fontId="5" fillId="0" borderId="31" xfId="9" applyFont="1" applyBorder="1" applyAlignment="1">
      <alignment horizontal="center" vertical="center" wrapText="1"/>
    </xf>
    <xf numFmtId="0" fontId="5" fillId="0" borderId="32" xfId="9" applyFont="1" applyBorder="1" applyAlignment="1">
      <alignment vertical="top" wrapText="1"/>
    </xf>
    <xf numFmtId="0" fontId="5" fillId="0" borderId="33" xfId="9" applyFont="1" applyBorder="1" applyAlignment="1">
      <alignment horizontal="center" vertical="center" wrapText="1"/>
    </xf>
    <xf numFmtId="0" fontId="5" fillId="0" borderId="33" xfId="9" applyFont="1" applyBorder="1" applyAlignment="1">
      <alignment vertical="top" wrapText="1"/>
    </xf>
    <xf numFmtId="0" fontId="7" fillId="0" borderId="0" xfId="9" applyFont="1" applyAlignment="1">
      <alignment vertical="center"/>
    </xf>
    <xf numFmtId="0" fontId="7" fillId="0" borderId="0" xfId="9" applyFont="1" applyAlignment="1">
      <alignment vertical="center" wrapText="1"/>
    </xf>
    <xf numFmtId="0" fontId="7" fillId="0" borderId="0" xfId="9" applyFont="1" applyAlignment="1">
      <alignment horizontal="right" vertical="center" wrapText="1"/>
    </xf>
    <xf numFmtId="0" fontId="22" fillId="2" borderId="8" xfId="9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7" fillId="0" borderId="32" xfId="9" applyFont="1" applyBorder="1" applyAlignment="1">
      <alignment horizontal="center" vertical="center" wrapText="1"/>
    </xf>
    <xf numFmtId="0" fontId="7" fillId="0" borderId="32" xfId="9" applyFont="1" applyBorder="1" applyAlignment="1">
      <alignment vertical="center" wrapText="1"/>
    </xf>
    <xf numFmtId="0" fontId="22" fillId="2" borderId="8" xfId="9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 wrapText="1"/>
    </xf>
    <xf numFmtId="0" fontId="23" fillId="0" borderId="42" xfId="0" applyFont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23" fillId="0" borderId="45" xfId="0" applyFont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2" xfId="0" quotePrefix="1" applyFont="1" applyBorder="1" applyAlignment="1">
      <alignment horizontal="center" vertical="center" wrapText="1"/>
    </xf>
    <xf numFmtId="0" fontId="7" fillId="0" borderId="45" xfId="0" quotePrefix="1" applyFont="1" applyBorder="1" applyAlignment="1">
      <alignment horizontal="center" vertical="center" wrapText="1"/>
    </xf>
    <xf numFmtId="0" fontId="7" fillId="0" borderId="34" xfId="9" applyFont="1" applyBorder="1" applyAlignment="1">
      <alignment horizontal="center" vertical="center" wrapText="1"/>
    </xf>
    <xf numFmtId="0" fontId="7" fillId="0" borderId="31" xfId="9" applyFont="1" applyFill="1" applyBorder="1" applyAlignment="1">
      <alignment horizontal="center" vertical="center" wrapText="1"/>
    </xf>
    <xf numFmtId="0" fontId="7" fillId="0" borderId="32" xfId="9" applyFont="1" applyFill="1" applyBorder="1" applyAlignment="1">
      <alignment horizontal="center" vertical="center" wrapText="1"/>
    </xf>
    <xf numFmtId="0" fontId="7" fillId="0" borderId="36" xfId="9" applyFont="1" applyBorder="1" applyAlignment="1">
      <alignment horizontal="center" vertical="center" wrapText="1"/>
    </xf>
    <xf numFmtId="0" fontId="7" fillId="0" borderId="33" xfId="9" applyFont="1" applyFill="1" applyBorder="1" applyAlignment="1">
      <alignment horizontal="left" vertical="center" wrapText="1"/>
    </xf>
    <xf numFmtId="0" fontId="7" fillId="0" borderId="33" xfId="9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/>
    </xf>
    <xf numFmtId="0" fontId="5" fillId="0" borderId="58" xfId="0" quotePrefix="1" applyFont="1" applyBorder="1" applyAlignment="1">
      <alignment horizontal="center" vertical="center"/>
    </xf>
    <xf numFmtId="14" fontId="5" fillId="0" borderId="61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0" fontId="5" fillId="0" borderId="63" xfId="0" quotePrefix="1" applyFont="1" applyBorder="1" applyAlignment="1">
      <alignment horizontal="center" vertical="center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/>
    </xf>
    <xf numFmtId="0" fontId="5" fillId="0" borderId="67" xfId="0" applyFont="1" applyBorder="1" applyAlignment="1">
      <alignment vertical="center" wrapText="1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20" fillId="2" borderId="2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0" borderId="68" xfId="0" quotePrefix="1" applyFont="1" applyBorder="1" applyAlignment="1">
      <alignment horizontal="center" vertical="center"/>
    </xf>
    <xf numFmtId="0" fontId="5" fillId="0" borderId="69" xfId="0" applyFont="1" applyBorder="1" applyAlignment="1">
      <alignment vertical="center" wrapText="1"/>
    </xf>
    <xf numFmtId="0" fontId="5" fillId="0" borderId="70" xfId="0" quotePrefix="1" applyFont="1" applyBorder="1" applyAlignment="1">
      <alignment horizontal="center" vertical="center"/>
    </xf>
    <xf numFmtId="0" fontId="5" fillId="0" borderId="72" xfId="0" quotePrefix="1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76" xfId="0" applyFont="1" applyBorder="1" applyAlignment="1">
      <alignment horizontal="center" vertical="center"/>
    </xf>
    <xf numFmtId="0" fontId="5" fillId="0" borderId="76" xfId="0" applyFont="1" applyBorder="1" applyAlignment="1">
      <alignment horizontal="right" vertical="top" wrapText="1"/>
    </xf>
    <xf numFmtId="0" fontId="5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right" vertical="top" wrapText="1"/>
    </xf>
    <xf numFmtId="0" fontId="5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right" vertical="top" wrapText="1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0" applyFont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left" vertical="center" wrapText="1"/>
    </xf>
    <xf numFmtId="0" fontId="7" fillId="0" borderId="80" xfId="0" applyFont="1" applyFill="1" applyBorder="1" applyAlignment="1">
      <alignment horizontal="left" vertical="center" wrapText="1"/>
    </xf>
    <xf numFmtId="0" fontId="22" fillId="0" borderId="81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vertical="center" wrapText="1"/>
    </xf>
    <xf numFmtId="0" fontId="7" fillId="0" borderId="80" xfId="0" applyFont="1" applyBorder="1" applyAlignment="1">
      <alignment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/>
    </xf>
    <xf numFmtId="0" fontId="5" fillId="0" borderId="0" xfId="10" applyFont="1" applyAlignment="1">
      <alignment horizontal="left" vertical="top" wrapText="1"/>
    </xf>
    <xf numFmtId="0" fontId="5" fillId="0" borderId="0" xfId="10" applyFont="1" applyFill="1" applyAlignment="1">
      <alignment horizontal="left" vertical="top" wrapText="1"/>
    </xf>
    <xf numFmtId="0" fontId="18" fillId="0" borderId="0" xfId="10" applyFont="1" applyAlignment="1">
      <alignment horizontal="left" vertical="top" wrapText="1"/>
    </xf>
    <xf numFmtId="0" fontId="18" fillId="0" borderId="0" xfId="10" applyFont="1" applyFill="1" applyAlignment="1">
      <alignment horizontal="left" vertical="top" wrapText="1"/>
    </xf>
    <xf numFmtId="0" fontId="20" fillId="2" borderId="8" xfId="11" applyFont="1" applyFill="1" applyBorder="1" applyAlignment="1">
      <alignment horizontal="center" vertical="center" wrapText="1"/>
    </xf>
    <xf numFmtId="0" fontId="5" fillId="0" borderId="8" xfId="11" applyFont="1" applyBorder="1" applyAlignment="1">
      <alignment vertical="center"/>
    </xf>
    <xf numFmtId="0" fontId="5" fillId="0" borderId="8" xfId="11" applyFont="1" applyBorder="1" applyAlignment="1">
      <alignment horizontal="center" vertical="center"/>
    </xf>
    <xf numFmtId="0" fontId="5" fillId="2" borderId="8" xfId="11" applyFont="1" applyFill="1" applyBorder="1" applyAlignment="1">
      <alignment horizontal="center" vertical="center"/>
    </xf>
    <xf numFmtId="0" fontId="5" fillId="0" borderId="18" xfId="11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20" fillId="2" borderId="87" xfId="11" applyFont="1" applyFill="1" applyBorder="1" applyAlignment="1">
      <alignment horizontal="center" vertical="top"/>
    </xf>
    <xf numFmtId="0" fontId="20" fillId="2" borderId="88" xfId="11" applyFont="1" applyFill="1" applyBorder="1" applyAlignment="1">
      <alignment horizontal="center" vertical="top"/>
    </xf>
    <xf numFmtId="0" fontId="5" fillId="0" borderId="34" xfId="11" applyFont="1" applyBorder="1" applyAlignment="1">
      <alignment vertical="center"/>
    </xf>
    <xf numFmtId="0" fontId="5" fillId="0" borderId="89" xfId="11" applyFont="1" applyBorder="1" applyAlignment="1">
      <alignment vertical="center"/>
    </xf>
    <xf numFmtId="0" fontId="5" fillId="5" borderId="8" xfId="11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20" fillId="2" borderId="91" xfId="11" applyFont="1" applyFill="1" applyBorder="1" applyAlignment="1">
      <alignment horizontal="center" vertical="top"/>
    </xf>
    <xf numFmtId="0" fontId="5" fillId="2" borderId="90" xfId="10" applyFont="1" applyFill="1" applyBorder="1" applyAlignment="1">
      <alignment vertical="center" wrapText="1"/>
    </xf>
    <xf numFmtId="0" fontId="5" fillId="2" borderId="91" xfId="1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8" fillId="2" borderId="19" xfId="4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5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2" borderId="19" xfId="4" applyFont="1" applyFill="1" applyBorder="1" applyAlignment="1">
      <alignment horizontal="center" vertical="center"/>
    </xf>
    <xf numFmtId="0" fontId="4" fillId="2" borderId="17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/>
    </xf>
    <xf numFmtId="0" fontId="4" fillId="2" borderId="20" xfId="4" applyFont="1" applyFill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19" xfId="4" applyFont="1" applyBorder="1" applyAlignment="1">
      <alignment horizontal="left" vertical="center"/>
    </xf>
    <xf numFmtId="0" fontId="7" fillId="0" borderId="17" xfId="1" applyFont="1" applyBorder="1" applyAlignment="1">
      <alignment vertical="center"/>
    </xf>
    <xf numFmtId="0" fontId="7" fillId="0" borderId="16" xfId="4" applyFont="1" applyBorder="1" applyAlignment="1">
      <alignment vertical="center"/>
    </xf>
    <xf numFmtId="0" fontId="7" fillId="0" borderId="20" xfId="4" applyFont="1" applyBorder="1" applyAlignment="1">
      <alignment vertical="center"/>
    </xf>
    <xf numFmtId="0" fontId="7" fillId="0" borderId="17" xfId="4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17" fillId="0" borderId="22" xfId="3" applyFont="1" applyBorder="1" applyAlignment="1">
      <alignment horizontal="left" vertical="center"/>
    </xf>
    <xf numFmtId="0" fontId="17" fillId="0" borderId="23" xfId="3" applyFont="1" applyBorder="1" applyAlignment="1">
      <alignment vertical="center"/>
    </xf>
    <xf numFmtId="0" fontId="7" fillId="0" borderId="24" xfId="4" applyFont="1" applyBorder="1" applyAlignment="1">
      <alignment vertical="center" wrapText="1"/>
    </xf>
    <xf numFmtId="0" fontId="7" fillId="0" borderId="25" xfId="4" applyFont="1" applyBorder="1" applyAlignment="1">
      <alignment vertical="center" wrapText="1"/>
    </xf>
    <xf numFmtId="0" fontId="7" fillId="0" borderId="23" xfId="4" applyFont="1" applyBorder="1" applyAlignment="1">
      <alignment vertical="center" wrapText="1"/>
    </xf>
    <xf numFmtId="0" fontId="7" fillId="0" borderId="24" xfId="4" applyFont="1" applyBorder="1" applyAlignment="1">
      <alignment vertical="center"/>
    </xf>
    <xf numFmtId="0" fontId="7" fillId="0" borderId="26" xfId="4" applyFont="1" applyBorder="1" applyAlignment="1">
      <alignment vertical="center"/>
    </xf>
    <xf numFmtId="0" fontId="15" fillId="0" borderId="19" xfId="3" applyFont="1" applyBorder="1" applyAlignment="1">
      <alignment horizontal="left" vertical="center"/>
    </xf>
    <xf numFmtId="0" fontId="15" fillId="0" borderId="17" xfId="3" applyFont="1" applyBorder="1" applyAlignment="1">
      <alignment vertical="center"/>
    </xf>
    <xf numFmtId="0" fontId="7" fillId="0" borderId="16" xfId="4" quotePrefix="1" applyFont="1" applyBorder="1" applyAlignment="1">
      <alignment vertical="center" wrapText="1"/>
    </xf>
    <xf numFmtId="0" fontId="7" fillId="0" borderId="20" xfId="4" applyFont="1" applyBorder="1" applyAlignment="1">
      <alignment vertical="center" wrapText="1"/>
    </xf>
    <xf numFmtId="0" fontId="7" fillId="0" borderId="17" xfId="4" applyFont="1" applyBorder="1" applyAlignment="1">
      <alignment vertical="center" wrapText="1"/>
    </xf>
    <xf numFmtId="0" fontId="7" fillId="0" borderId="21" xfId="4" applyFont="1" applyBorder="1" applyAlignment="1">
      <alignment vertical="center"/>
    </xf>
    <xf numFmtId="0" fontId="7" fillId="0" borderId="16" xfId="4" applyFont="1" applyBorder="1" applyAlignment="1">
      <alignment vertical="center" wrapText="1"/>
    </xf>
    <xf numFmtId="0" fontId="16" fillId="0" borderId="19" xfId="3" applyFont="1" applyBorder="1" applyAlignment="1">
      <alignment horizontal="left" vertical="center"/>
    </xf>
    <xf numFmtId="0" fontId="16" fillId="0" borderId="17" xfId="3" applyFont="1" applyBorder="1" applyAlignment="1">
      <alignment vertical="center"/>
    </xf>
    <xf numFmtId="0" fontId="5" fillId="0" borderId="16" xfId="4" applyFont="1" applyBorder="1" applyAlignment="1">
      <alignment vertical="center" wrapText="1"/>
    </xf>
    <xf numFmtId="0" fontId="6" fillId="0" borderId="20" xfId="1" applyFont="1" applyBorder="1" applyAlignment="1">
      <alignment vertical="center" wrapText="1"/>
    </xf>
    <xf numFmtId="0" fontId="6" fillId="0" borderId="17" xfId="1" applyFont="1" applyBorder="1" applyAlignment="1">
      <alignment vertical="center" wrapText="1"/>
    </xf>
    <xf numFmtId="0" fontId="18" fillId="0" borderId="0" xfId="2" applyFont="1" applyFill="1" applyBorder="1" applyAlignment="1">
      <alignment horizontal="center"/>
    </xf>
    <xf numFmtId="0" fontId="18" fillId="3" borderId="14" xfId="5" applyFont="1" applyFill="1" applyBorder="1" applyAlignment="1">
      <alignment horizontal="left"/>
    </xf>
    <xf numFmtId="0" fontId="20" fillId="2" borderId="28" xfId="6" applyFont="1" applyFill="1" applyBorder="1" applyAlignment="1">
      <alignment horizontal="center" vertical="center"/>
    </xf>
    <xf numFmtId="0" fontId="20" fillId="2" borderId="29" xfId="6" applyFont="1" applyFill="1" applyBorder="1" applyAlignment="1">
      <alignment horizontal="center" vertical="center"/>
    </xf>
    <xf numFmtId="0" fontId="20" fillId="2" borderId="30" xfId="6" applyFont="1" applyFill="1" applyBorder="1" applyAlignment="1">
      <alignment horizontal="center" vertical="center"/>
    </xf>
    <xf numFmtId="0" fontId="5" fillId="0" borderId="32" xfId="7" applyFont="1" applyBorder="1" applyAlignment="1">
      <alignment horizontal="left" vertical="center" wrapText="1"/>
    </xf>
    <xf numFmtId="0" fontId="5" fillId="0" borderId="33" xfId="7" applyFont="1" applyBorder="1" applyAlignment="1">
      <alignment horizontal="left" vertical="center" wrapText="1"/>
    </xf>
    <xf numFmtId="0" fontId="22" fillId="0" borderId="0" xfId="9" applyFont="1" applyAlignment="1">
      <alignment horizontal="left" vertical="center"/>
    </xf>
    <xf numFmtId="0" fontId="7" fillId="0" borderId="0" xfId="9" applyFont="1" applyAlignment="1">
      <alignment horizontal="left" vertical="center"/>
    </xf>
    <xf numFmtId="0" fontId="22" fillId="2" borderId="27" xfId="9" applyFont="1" applyFill="1" applyBorder="1" applyAlignment="1">
      <alignment horizontal="center" vertical="center"/>
    </xf>
    <xf numFmtId="0" fontId="7" fillId="2" borderId="34" xfId="9" applyFont="1" applyFill="1" applyBorder="1" applyAlignment="1">
      <alignment horizontal="center" vertical="center"/>
    </xf>
    <xf numFmtId="0" fontId="22" fillId="2" borderId="16" xfId="9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2" fillId="2" borderId="16" xfId="9" applyFont="1" applyFill="1" applyBorder="1" applyAlignment="1">
      <alignment horizontal="center" vertical="center" wrapText="1"/>
    </xf>
    <xf numFmtId="0" fontId="22" fillId="2" borderId="17" xfId="9" applyFont="1" applyFill="1" applyBorder="1" applyAlignment="1">
      <alignment horizontal="center" vertical="center" wrapText="1"/>
    </xf>
    <xf numFmtId="0" fontId="7" fillId="0" borderId="32" xfId="9" applyFont="1" applyFill="1" applyBorder="1" applyAlignment="1">
      <alignment horizontal="left" vertical="center" wrapText="1"/>
    </xf>
    <xf numFmtId="0" fontId="7" fillId="0" borderId="32" xfId="9" applyFont="1" applyBorder="1" applyAlignment="1">
      <alignment vertical="center" wrapText="1"/>
    </xf>
    <xf numFmtId="0" fontId="7" fillId="0" borderId="52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22" fillId="2" borderId="34" xfId="9" applyFont="1" applyFill="1" applyBorder="1" applyAlignment="1">
      <alignment horizontal="center" vertical="center"/>
    </xf>
    <xf numFmtId="0" fontId="7" fillId="0" borderId="42" xfId="0" applyFont="1" applyBorder="1" applyAlignment="1">
      <alignment horizontal="left" vertical="center"/>
    </xf>
    <xf numFmtId="0" fontId="7" fillId="0" borderId="43" xfId="0" applyFont="1" applyBorder="1" applyAlignment="1">
      <alignment vertic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20" xfId="9" applyFont="1" applyBorder="1" applyAlignment="1">
      <alignment horizontal="center" vertical="center"/>
    </xf>
    <xf numFmtId="0" fontId="7" fillId="0" borderId="17" xfId="9" applyFont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50" xfId="9" applyFont="1" applyBorder="1" applyAlignment="1">
      <alignment vertical="center" wrapText="1"/>
    </xf>
    <xf numFmtId="0" fontId="7" fillId="0" borderId="51" xfId="9" applyFont="1" applyBorder="1" applyAlignment="1">
      <alignment vertical="center" wrapText="1"/>
    </xf>
    <xf numFmtId="0" fontId="7" fillId="0" borderId="50" xfId="9" applyFont="1" applyFill="1" applyBorder="1" applyAlignment="1">
      <alignment horizontal="left" vertical="center" wrapText="1"/>
    </xf>
    <xf numFmtId="0" fontId="7" fillId="0" borderId="51" xfId="0" applyFont="1" applyBorder="1" applyAlignment="1">
      <alignment vertical="center" wrapText="1"/>
    </xf>
    <xf numFmtId="0" fontId="22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24" fillId="0" borderId="43" xfId="0" applyFont="1" applyBorder="1" applyAlignment="1">
      <alignment vertical="center" wrapText="1"/>
    </xf>
    <xf numFmtId="0" fontId="24" fillId="0" borderId="44" xfId="0" applyFont="1" applyBorder="1" applyAlignment="1">
      <alignment vertical="center" wrapTex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7" fillId="0" borderId="37" xfId="9" applyFont="1" applyFill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37" xfId="9" applyFont="1" applyBorder="1" applyAlignment="1">
      <alignment vertical="center" wrapText="1"/>
    </xf>
    <xf numFmtId="0" fontId="7" fillId="0" borderId="39" xfId="9" applyFont="1" applyBorder="1" applyAlignment="1">
      <alignment vertical="center" wrapText="1"/>
    </xf>
    <xf numFmtId="0" fontId="22" fillId="2" borderId="27" xfId="9" applyFont="1" applyFill="1" applyBorder="1" applyAlignment="1">
      <alignment horizontal="center" vertical="center" wrapText="1"/>
    </xf>
    <xf numFmtId="0" fontId="22" fillId="2" borderId="36" xfId="9" applyFont="1" applyFill="1" applyBorder="1" applyAlignment="1">
      <alignment horizontal="center" vertical="center"/>
    </xf>
    <xf numFmtId="0" fontId="7" fillId="0" borderId="48" xfId="9" applyFont="1" applyFill="1" applyBorder="1" applyAlignment="1">
      <alignment horizontal="left" vertical="center" wrapText="1"/>
    </xf>
    <xf numFmtId="0" fontId="7" fillId="0" borderId="49" xfId="0" applyFont="1" applyBorder="1" applyAlignment="1">
      <alignment vertical="center" wrapText="1"/>
    </xf>
    <xf numFmtId="0" fontId="7" fillId="0" borderId="48" xfId="9" applyFont="1" applyBorder="1" applyAlignment="1">
      <alignment vertical="center" wrapText="1"/>
    </xf>
    <xf numFmtId="0" fontId="5" fillId="0" borderId="64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55" xfId="0" applyFont="1" applyFill="1" applyBorder="1" applyAlignment="1">
      <alignment horizontal="center" vertical="center"/>
    </xf>
    <xf numFmtId="0" fontId="5" fillId="0" borderId="59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73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20" fillId="2" borderId="27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20" fillId="2" borderId="34" xfId="0" applyFont="1" applyFill="1" applyBorder="1" applyAlignment="1">
      <alignment horizontal="left" vertical="center" wrapText="1"/>
    </xf>
    <xf numFmtId="0" fontId="20" fillId="2" borderId="36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7" fillId="0" borderId="78" xfId="0" applyFont="1" applyFill="1" applyBorder="1" applyAlignment="1">
      <alignment horizontal="left" vertical="center" wrapText="1"/>
    </xf>
    <xf numFmtId="0" fontId="7" fillId="0" borderId="51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7" fillId="0" borderId="78" xfId="0" applyFont="1" applyBorder="1" applyAlignment="1">
      <alignment vertical="center" wrapText="1"/>
    </xf>
    <xf numFmtId="0" fontId="18" fillId="0" borderId="0" xfId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5" fillId="0" borderId="29" xfId="0" applyFont="1" applyBorder="1" applyAlignment="1">
      <alignment vertical="center" wrapText="1"/>
    </xf>
    <xf numFmtId="0" fontId="22" fillId="2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left"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7" fillId="0" borderId="77" xfId="0" applyFont="1" applyBorder="1" applyAlignment="1">
      <alignment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vertical="center" wrapText="1"/>
    </xf>
    <xf numFmtId="0" fontId="7" fillId="0" borderId="39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7" fillId="0" borderId="37" xfId="0" applyFont="1" applyFill="1" applyBorder="1" applyAlignment="1">
      <alignment horizontal="left" vertical="center" wrapText="1"/>
    </xf>
    <xf numFmtId="0" fontId="7" fillId="0" borderId="50" xfId="0" applyFont="1" applyFill="1" applyBorder="1" applyAlignment="1">
      <alignment horizontal="left" vertical="center" wrapText="1"/>
    </xf>
    <xf numFmtId="0" fontId="7" fillId="0" borderId="48" xfId="0" applyFont="1" applyFill="1" applyBorder="1" applyAlignment="1">
      <alignment horizontal="left" vertical="center" wrapText="1"/>
    </xf>
    <xf numFmtId="0" fontId="5" fillId="0" borderId="8" xfId="10" applyFont="1" applyBorder="1" applyAlignment="1">
      <alignment horizontal="center" vertical="center" wrapText="1"/>
    </xf>
    <xf numFmtId="0" fontId="20" fillId="2" borderId="83" xfId="11" applyFont="1" applyFill="1" applyBorder="1" applyAlignment="1">
      <alignment horizontal="center" vertical="center"/>
    </xf>
    <xf numFmtId="0" fontId="28" fillId="0" borderId="36" xfId="11" applyFont="1" applyBorder="1" applyAlignment="1">
      <alignment horizontal="center" vertical="center"/>
    </xf>
    <xf numFmtId="0" fontId="5" fillId="0" borderId="92" xfId="10" applyFont="1" applyBorder="1" applyAlignment="1">
      <alignment horizontal="center" vertical="center" wrapText="1"/>
    </xf>
    <xf numFmtId="0" fontId="5" fillId="0" borderId="93" xfId="10" applyFont="1" applyBorder="1" applyAlignment="1">
      <alignment horizontal="center" vertical="center" wrapText="1"/>
    </xf>
    <xf numFmtId="0" fontId="5" fillId="0" borderId="10" xfId="10" applyFont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20" fillId="2" borderId="85" xfId="11" applyFont="1" applyFill="1" applyBorder="1" applyAlignment="1">
      <alignment horizontal="center" vertical="center"/>
    </xf>
    <xf numFmtId="0" fontId="28" fillId="0" borderId="86" xfId="11" applyFont="1" applyBorder="1" applyAlignment="1">
      <alignment horizontal="center" vertical="center"/>
    </xf>
    <xf numFmtId="0" fontId="27" fillId="4" borderId="8" xfId="10" applyFont="1" applyFill="1" applyBorder="1" applyAlignment="1">
      <alignment horizontal="center" vertical="top" wrapText="1"/>
    </xf>
    <xf numFmtId="0" fontId="20" fillId="2" borderId="82" xfId="11" applyFont="1" applyFill="1" applyBorder="1" applyAlignment="1">
      <alignment horizontal="center" vertical="center"/>
    </xf>
    <xf numFmtId="0" fontId="20" fillId="2" borderId="10" xfId="11" applyFont="1" applyFill="1" applyBorder="1" applyAlignment="1">
      <alignment horizontal="center" vertical="center"/>
    </xf>
    <xf numFmtId="0" fontId="20" fillId="2" borderId="36" xfId="11" applyFont="1" applyFill="1" applyBorder="1" applyAlignment="1">
      <alignment horizontal="center" vertical="center"/>
    </xf>
    <xf numFmtId="0" fontId="20" fillId="2" borderId="83" xfId="11" applyFont="1" applyFill="1" applyBorder="1" applyAlignment="1">
      <alignment vertical="center"/>
    </xf>
    <xf numFmtId="0" fontId="20" fillId="2" borderId="36" xfId="11" applyFont="1" applyFill="1" applyBorder="1" applyAlignment="1">
      <alignment vertical="center"/>
    </xf>
    <xf numFmtId="0" fontId="20" fillId="2" borderId="2" xfId="11" applyFont="1" applyFill="1" applyBorder="1" applyAlignment="1">
      <alignment horizontal="center" vertical="center" wrapText="1"/>
    </xf>
    <xf numFmtId="0" fontId="20" fillId="2" borderId="3" xfId="11" applyFont="1" applyFill="1" applyBorder="1" applyAlignment="1">
      <alignment horizontal="center" vertical="center" wrapText="1"/>
    </xf>
    <xf numFmtId="0" fontId="20" fillId="2" borderId="84" xfId="11" applyFont="1" applyFill="1" applyBorder="1" applyAlignment="1">
      <alignment horizontal="center" vertical="center" wrapText="1"/>
    </xf>
  </cellXfs>
  <cellStyles count="12">
    <cellStyle name="Hyperlink" xfId="3" builtinId="8"/>
    <cellStyle name="Normal" xfId="0" builtinId="0"/>
    <cellStyle name="Normal 2" xfId="10" xr:uid="{00000000-0005-0000-0000-000002000000}"/>
    <cellStyle name="Normal_Copy of RGBdataUpload2" xfId="7" xr:uid="{00000000-0005-0000-0000-000003000000}"/>
    <cellStyle name="Normal_Functional Test Case v1.0" xfId="5" xr:uid="{00000000-0005-0000-0000-000004000000}"/>
    <cellStyle name="Normal_KCJMobile-Dxx_BASE_ITC_vy.y_Old" xfId="8" xr:uid="{00000000-0005-0000-0000-000005000000}"/>
    <cellStyle name="Normal_MCPD_Testcase_v1.0" xfId="6" xr:uid="{00000000-0005-0000-0000-000006000000}"/>
    <cellStyle name="Normal_Pavion_TestDesign_v1.0.0_EN_00020598_12_20090609" xfId="11" xr:uid="{00000000-0005-0000-0000-000007000000}"/>
    <cellStyle name="Normal_PBP_Application_TC v1.0" xfId="2" xr:uid="{00000000-0005-0000-0000-000008000000}"/>
    <cellStyle name="Normal_Template_ESTestPro_Test Case" xfId="1" xr:uid="{00000000-0005-0000-0000-000009000000}"/>
    <cellStyle name="Normal_Template_ESTestPro_Test plan" xfId="9" xr:uid="{00000000-0005-0000-0000-00000A000000}"/>
    <cellStyle name="Normal_Template_Test Case_v0.5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FATA\Test%20documents\Test%20Design\Pavion_TestDesign_v1.0.0_EN_00020598_12_200906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Pavion_Support (2)"/>
      <sheetName val="Pavion_Support"/>
      <sheetName val="Sheet3"/>
    </sheetNames>
    <sheetDataSet>
      <sheetData sheetId="0"/>
      <sheetData sheetId="1"/>
      <sheetData sheetId="2"/>
      <sheetData sheetId="3">
        <row r="3">
          <cell r="C3" t="str">
            <v>YES</v>
          </cell>
        </row>
        <row r="4">
          <cell r="C4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ftwaretestinghel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/>
  </sheetViews>
  <sheetFormatPr defaultRowHeight="14.25"/>
  <cols>
    <col min="1" max="7" width="16" customWidth="1"/>
  </cols>
  <sheetData>
    <row r="1" spans="1:7" ht="32.25">
      <c r="A1" s="1"/>
      <c r="B1" s="135" t="s">
        <v>0</v>
      </c>
      <c r="C1" s="136"/>
      <c r="D1" s="136"/>
      <c r="E1" s="136"/>
      <c r="F1" s="136"/>
      <c r="G1" s="137"/>
    </row>
    <row r="2" spans="1:7">
      <c r="A2" s="2" t="s">
        <v>1</v>
      </c>
      <c r="B2" s="138" t="s">
        <v>0</v>
      </c>
      <c r="C2" s="139"/>
      <c r="D2" s="3" t="s">
        <v>2</v>
      </c>
      <c r="E2" s="4"/>
      <c r="F2" s="3" t="s">
        <v>3</v>
      </c>
      <c r="G2" s="5">
        <v>1</v>
      </c>
    </row>
    <row r="3" spans="1:7">
      <c r="A3" s="6" t="s">
        <v>4</v>
      </c>
      <c r="B3" s="138" t="s">
        <v>175</v>
      </c>
      <c r="C3" s="139"/>
      <c r="D3" s="3" t="s">
        <v>5</v>
      </c>
      <c r="E3" s="4" t="s">
        <v>6</v>
      </c>
      <c r="F3" s="3" t="s">
        <v>7</v>
      </c>
      <c r="G3" s="7">
        <v>43748</v>
      </c>
    </row>
    <row r="4" spans="1:7">
      <c r="A4" s="8" t="s">
        <v>8</v>
      </c>
      <c r="B4" s="138" t="s">
        <v>177</v>
      </c>
      <c r="C4" s="139"/>
      <c r="D4" s="3" t="s">
        <v>5</v>
      </c>
      <c r="E4" s="4" t="s">
        <v>6</v>
      </c>
      <c r="F4" s="3" t="s">
        <v>7</v>
      </c>
      <c r="G4" s="9">
        <v>43424</v>
      </c>
    </row>
    <row r="5" spans="1:7">
      <c r="A5" s="6" t="s">
        <v>9</v>
      </c>
      <c r="B5" s="138" t="s">
        <v>178</v>
      </c>
      <c r="C5" s="139"/>
      <c r="D5" s="3" t="s">
        <v>5</v>
      </c>
      <c r="E5" s="4" t="s">
        <v>6</v>
      </c>
      <c r="F5" s="3" t="s">
        <v>7</v>
      </c>
      <c r="G5" s="9">
        <v>43449</v>
      </c>
    </row>
    <row r="6" spans="1:7">
      <c r="A6" s="140" t="s">
        <v>11</v>
      </c>
      <c r="B6" s="141"/>
      <c r="C6" s="141"/>
      <c r="D6" s="141"/>
      <c r="E6" s="141"/>
      <c r="F6" s="141"/>
      <c r="G6" s="142"/>
    </row>
    <row r="7" spans="1:7">
      <c r="A7" s="143"/>
      <c r="B7" s="144"/>
      <c r="C7" s="144"/>
      <c r="D7" s="144"/>
      <c r="E7" s="144"/>
      <c r="F7" s="144"/>
      <c r="G7" s="145"/>
    </row>
    <row r="8" spans="1:7">
      <c r="A8" s="10" t="s">
        <v>12</v>
      </c>
      <c r="B8" s="11" t="s">
        <v>3</v>
      </c>
      <c r="C8" s="11" t="s">
        <v>13</v>
      </c>
      <c r="D8" s="11" t="s">
        <v>14</v>
      </c>
      <c r="E8" s="146" t="s">
        <v>15</v>
      </c>
      <c r="F8" s="147"/>
      <c r="G8" s="12" t="s">
        <v>16</v>
      </c>
    </row>
    <row r="9" spans="1:7">
      <c r="A9" s="7">
        <v>43748</v>
      </c>
      <c r="B9" s="13" t="s">
        <v>17</v>
      </c>
      <c r="C9" s="14" t="s">
        <v>18</v>
      </c>
      <c r="D9" s="14" t="s">
        <v>19</v>
      </c>
      <c r="E9" s="148" t="s">
        <v>20</v>
      </c>
      <c r="F9" s="149"/>
      <c r="G9" s="15" t="s">
        <v>176</v>
      </c>
    </row>
    <row r="10" spans="1:7">
      <c r="A10" s="16"/>
      <c r="B10" s="17"/>
      <c r="C10" s="18"/>
      <c r="D10" s="18"/>
      <c r="E10" s="148"/>
      <c r="F10" s="149"/>
      <c r="G10" s="15"/>
    </row>
    <row r="11" spans="1:7">
      <c r="A11" s="19"/>
      <c r="B11" s="17"/>
      <c r="C11" s="18"/>
      <c r="D11" s="18"/>
      <c r="E11" s="148"/>
      <c r="F11" s="149"/>
      <c r="G11" s="15"/>
    </row>
    <row r="12" spans="1:7">
      <c r="A12" s="19"/>
      <c r="B12" s="17"/>
      <c r="C12" s="18"/>
      <c r="D12" s="18"/>
      <c r="E12" s="148"/>
      <c r="F12" s="149"/>
      <c r="G12" s="15"/>
    </row>
    <row r="13" spans="1:7" ht="33.75" customHeight="1">
      <c r="A13" s="132" t="s">
        <v>21</v>
      </c>
      <c r="B13" s="133"/>
      <c r="C13" s="133"/>
      <c r="D13" s="133"/>
      <c r="E13" s="133"/>
      <c r="F13" s="133"/>
      <c r="G13" s="134"/>
    </row>
    <row r="14" spans="1:7" ht="33.75" customHeight="1">
      <c r="A14" s="150" t="s">
        <v>22</v>
      </c>
      <c r="B14" s="151"/>
      <c r="C14" s="152" t="s">
        <v>23</v>
      </c>
      <c r="D14" s="153"/>
      <c r="E14" s="151"/>
      <c r="F14" s="152" t="s">
        <v>24</v>
      </c>
      <c r="G14" s="154"/>
    </row>
    <row r="15" spans="1:7" ht="33.75" customHeight="1">
      <c r="A15" s="155" t="s">
        <v>25</v>
      </c>
      <c r="B15" s="156"/>
      <c r="C15" s="157" t="s">
        <v>26</v>
      </c>
      <c r="D15" s="158"/>
      <c r="E15" s="159"/>
      <c r="F15" s="157" t="s">
        <v>27</v>
      </c>
      <c r="G15" s="160"/>
    </row>
    <row r="16" spans="1:7" ht="39" customHeight="1">
      <c r="A16" s="168" t="s">
        <v>28</v>
      </c>
      <c r="B16" s="169"/>
      <c r="C16" s="170" t="s">
        <v>29</v>
      </c>
      <c r="D16" s="171"/>
      <c r="E16" s="172"/>
      <c r="F16" s="157"/>
      <c r="G16" s="173"/>
    </row>
    <row r="17" spans="1:7" ht="33.75" customHeight="1">
      <c r="A17" s="168" t="s">
        <v>30</v>
      </c>
      <c r="B17" s="169"/>
      <c r="C17" s="174" t="s">
        <v>31</v>
      </c>
      <c r="D17" s="171"/>
      <c r="E17" s="172"/>
      <c r="F17" s="157"/>
      <c r="G17" s="173"/>
    </row>
    <row r="18" spans="1:7" ht="33.75" customHeight="1">
      <c r="A18" s="175" t="s">
        <v>32</v>
      </c>
      <c r="B18" s="176"/>
      <c r="C18" s="174" t="s">
        <v>33</v>
      </c>
      <c r="D18" s="171"/>
      <c r="E18" s="172"/>
      <c r="F18" s="157"/>
      <c r="G18" s="173"/>
    </row>
    <row r="19" spans="1:7" ht="33.75" customHeight="1">
      <c r="A19" s="175" t="s">
        <v>34</v>
      </c>
      <c r="B19" s="176"/>
      <c r="C19" s="177" t="s">
        <v>35</v>
      </c>
      <c r="D19" s="178"/>
      <c r="E19" s="179"/>
      <c r="F19" s="20"/>
      <c r="G19" s="21"/>
    </row>
    <row r="20" spans="1:7" ht="33.75" customHeight="1" thickBot="1">
      <c r="A20" s="161" t="s">
        <v>36</v>
      </c>
      <c r="B20" s="162"/>
      <c r="C20" s="163" t="s">
        <v>37</v>
      </c>
      <c r="D20" s="164"/>
      <c r="E20" s="165"/>
      <c r="F20" s="166"/>
      <c r="G20" s="167"/>
    </row>
  </sheetData>
  <mergeCells count="32">
    <mergeCell ref="A20:B20"/>
    <mergeCell ref="C20:E20"/>
    <mergeCell ref="F20:G20"/>
    <mergeCell ref="A16:B16"/>
    <mergeCell ref="C16:E16"/>
    <mergeCell ref="F16:G16"/>
    <mergeCell ref="A17:B17"/>
    <mergeCell ref="C17:E17"/>
    <mergeCell ref="F17:G17"/>
    <mergeCell ref="A18:B18"/>
    <mergeCell ref="C18:E18"/>
    <mergeCell ref="F18:G18"/>
    <mergeCell ref="A19:B19"/>
    <mergeCell ref="C19:E19"/>
    <mergeCell ref="A14:B14"/>
    <mergeCell ref="C14:E14"/>
    <mergeCell ref="F14:G14"/>
    <mergeCell ref="A15:B15"/>
    <mergeCell ref="C15:E15"/>
    <mergeCell ref="F15:G15"/>
    <mergeCell ref="A13:G13"/>
    <mergeCell ref="B1:G1"/>
    <mergeCell ref="B2:C2"/>
    <mergeCell ref="B3:C3"/>
    <mergeCell ref="B4:C4"/>
    <mergeCell ref="B5:C5"/>
    <mergeCell ref="A6:G7"/>
    <mergeCell ref="E8:F8"/>
    <mergeCell ref="E9:F9"/>
    <mergeCell ref="E10:F10"/>
    <mergeCell ref="E11:F11"/>
    <mergeCell ref="E12:F12"/>
  </mergeCells>
  <hyperlinks>
    <hyperlink ref="A19" location="Traceability!A1" display="Traceability" xr:uid="{00000000-0004-0000-0000-000000000000}"/>
    <hyperlink ref="A17:B17" location="'Test Strategy'!A1" display="Test Strategy" xr:uid="{00000000-0004-0000-0000-000001000000}"/>
    <hyperlink ref="A16:B16" location="Reference!A1" display="Reference" xr:uid="{00000000-0004-0000-0000-000002000000}"/>
    <hyperlink ref="A20:B20" location="'List of TC'!A1" display="List of TC" xr:uid="{00000000-0004-0000-0000-000003000000}"/>
    <hyperlink ref="A19:B19" location="Requirement!A1" display="Requirement" xr:uid="{00000000-0004-0000-0000-000004000000}"/>
    <hyperlink ref="A18:B18" location="'Test Management'!A1" display="Test Management" xr:uid="{00000000-0004-0000-0000-000005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"/>
    </sheetView>
  </sheetViews>
  <sheetFormatPr defaultRowHeight="14.25"/>
  <cols>
    <col min="1" max="1" width="18.375" customWidth="1"/>
    <col min="2" max="2" width="36.25" customWidth="1"/>
    <col min="3" max="3" width="36.125" customWidth="1"/>
    <col min="4" max="6" width="18.375" customWidth="1"/>
  </cols>
  <sheetData>
    <row r="1" spans="1:6">
      <c r="A1" s="180" t="s">
        <v>38</v>
      </c>
      <c r="B1" s="180"/>
      <c r="C1" s="180"/>
      <c r="D1" s="180"/>
      <c r="E1" s="180"/>
      <c r="F1" s="180"/>
    </row>
    <row r="2" spans="1:6">
      <c r="A2" s="181" t="s">
        <v>39</v>
      </c>
      <c r="B2" s="181"/>
      <c r="C2" s="22"/>
      <c r="D2" s="22"/>
      <c r="E2" s="22"/>
      <c r="F2" s="22"/>
    </row>
    <row r="3" spans="1:6">
      <c r="A3" s="23" t="s">
        <v>40</v>
      </c>
      <c r="B3" s="23" t="s">
        <v>41</v>
      </c>
      <c r="C3" s="23" t="s">
        <v>16</v>
      </c>
      <c r="D3" s="23" t="s">
        <v>3</v>
      </c>
      <c r="E3" s="23" t="s">
        <v>12</v>
      </c>
      <c r="F3" s="23" t="s">
        <v>24</v>
      </c>
    </row>
    <row r="4" spans="1:6">
      <c r="A4" s="24">
        <v>1</v>
      </c>
      <c r="B4" s="25" t="s">
        <v>42</v>
      </c>
      <c r="C4" s="29" t="s">
        <v>43</v>
      </c>
      <c r="D4" s="24"/>
      <c r="E4" s="26"/>
      <c r="F4" s="27"/>
    </row>
    <row r="5" spans="1:6">
      <c r="A5" s="181" t="s">
        <v>44</v>
      </c>
      <c r="B5" s="181"/>
      <c r="C5" s="30"/>
      <c r="D5" s="30"/>
      <c r="E5" s="28"/>
      <c r="F5" s="28"/>
    </row>
    <row r="6" spans="1:6">
      <c r="A6" s="31" t="s">
        <v>40</v>
      </c>
      <c r="B6" s="31" t="s">
        <v>45</v>
      </c>
      <c r="C6" s="182" t="s">
        <v>46</v>
      </c>
      <c r="D6" s="183"/>
      <c r="E6" s="183"/>
      <c r="F6" s="184"/>
    </row>
    <row r="7" spans="1:6">
      <c r="A7" s="32">
        <v>1</v>
      </c>
      <c r="B7" s="33" t="s">
        <v>47</v>
      </c>
      <c r="C7" s="185" t="s">
        <v>48</v>
      </c>
      <c r="D7" s="185"/>
      <c r="E7" s="185"/>
      <c r="F7" s="185"/>
    </row>
    <row r="8" spans="1:6">
      <c r="A8" s="32">
        <v>2</v>
      </c>
      <c r="B8" s="33" t="s">
        <v>49</v>
      </c>
      <c r="C8" s="185" t="s">
        <v>10</v>
      </c>
      <c r="D8" s="185"/>
      <c r="E8" s="185"/>
      <c r="F8" s="185"/>
    </row>
    <row r="9" spans="1:6">
      <c r="A9" s="32">
        <v>3</v>
      </c>
      <c r="B9" s="33" t="s">
        <v>52</v>
      </c>
      <c r="C9" s="185" t="s">
        <v>53</v>
      </c>
      <c r="D9" s="185"/>
      <c r="E9" s="185"/>
      <c r="F9" s="185"/>
    </row>
    <row r="10" spans="1:6">
      <c r="A10" s="32">
        <v>4</v>
      </c>
      <c r="B10" s="33" t="s">
        <v>54</v>
      </c>
      <c r="C10" s="185" t="s">
        <v>55</v>
      </c>
      <c r="D10" s="185"/>
      <c r="E10" s="185"/>
      <c r="F10" s="185"/>
    </row>
    <row r="11" spans="1:6">
      <c r="A11" s="32">
        <v>5</v>
      </c>
      <c r="B11" s="33" t="s">
        <v>56</v>
      </c>
      <c r="C11" s="185" t="s">
        <v>57</v>
      </c>
      <c r="D11" s="185"/>
      <c r="E11" s="185"/>
      <c r="F11" s="185"/>
    </row>
    <row r="12" spans="1:6">
      <c r="A12" s="32">
        <v>6</v>
      </c>
      <c r="B12" s="33" t="s">
        <v>58</v>
      </c>
      <c r="C12" s="185" t="s">
        <v>59</v>
      </c>
      <c r="D12" s="185"/>
      <c r="E12" s="185"/>
      <c r="F12" s="185"/>
    </row>
    <row r="13" spans="1:6">
      <c r="A13" s="32">
        <v>7</v>
      </c>
      <c r="B13" s="33" t="s">
        <v>60</v>
      </c>
      <c r="C13" s="185" t="s">
        <v>61</v>
      </c>
      <c r="D13" s="185"/>
      <c r="E13" s="185"/>
      <c r="F13" s="185"/>
    </row>
    <row r="14" spans="1:6">
      <c r="A14" s="34">
        <v>8</v>
      </c>
      <c r="B14" s="35" t="s">
        <v>50</v>
      </c>
      <c r="C14" s="186" t="s">
        <v>51</v>
      </c>
      <c r="D14" s="186"/>
      <c r="E14" s="186"/>
      <c r="F14" s="186"/>
    </row>
  </sheetData>
  <mergeCells count="12">
    <mergeCell ref="C8:F8"/>
    <mergeCell ref="C9:F9"/>
    <mergeCell ref="C14:F14"/>
    <mergeCell ref="C10:F10"/>
    <mergeCell ref="C11:F11"/>
    <mergeCell ref="C12:F12"/>
    <mergeCell ref="C13:F13"/>
    <mergeCell ref="A1:F1"/>
    <mergeCell ref="A2:B2"/>
    <mergeCell ref="A5:B5"/>
    <mergeCell ref="C6:F6"/>
    <mergeCell ref="C7:F7"/>
  </mergeCells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sqref="A1:H1"/>
    </sheetView>
  </sheetViews>
  <sheetFormatPr defaultRowHeight="14.25"/>
  <cols>
    <col min="1" max="8" width="16.375" customWidth="1"/>
  </cols>
  <sheetData>
    <row r="1" spans="1:8">
      <c r="A1" s="187" t="s">
        <v>30</v>
      </c>
      <c r="B1" s="188"/>
      <c r="C1" s="188"/>
      <c r="D1" s="188"/>
      <c r="E1" s="188"/>
      <c r="F1" s="188"/>
      <c r="G1" s="188"/>
      <c r="H1" s="188"/>
    </row>
    <row r="2" spans="1:8">
      <c r="A2" s="36"/>
      <c r="B2" s="37"/>
      <c r="C2" s="37"/>
      <c r="D2" s="37"/>
      <c r="E2" s="37"/>
      <c r="F2" s="37"/>
      <c r="G2" s="37"/>
      <c r="H2" s="38"/>
    </row>
    <row r="3" spans="1:8">
      <c r="A3" s="189" t="s">
        <v>62</v>
      </c>
      <c r="B3" s="191" t="s">
        <v>62</v>
      </c>
      <c r="C3" s="192"/>
      <c r="D3" s="193"/>
      <c r="E3" s="194" t="s">
        <v>63</v>
      </c>
      <c r="F3" s="195"/>
      <c r="G3" s="39" t="s">
        <v>64</v>
      </c>
      <c r="H3" s="39" t="s">
        <v>24</v>
      </c>
    </row>
    <row r="4" spans="1:8">
      <c r="A4" s="190"/>
      <c r="B4" s="40" t="s">
        <v>65</v>
      </c>
      <c r="C4" s="196" t="s">
        <v>51</v>
      </c>
      <c r="D4" s="196"/>
      <c r="E4" s="197" t="s">
        <v>6</v>
      </c>
      <c r="F4" s="197" t="s">
        <v>6</v>
      </c>
      <c r="G4" s="41">
        <v>10</v>
      </c>
      <c r="H4" s="42"/>
    </row>
    <row r="5" spans="1:8">
      <c r="A5" s="189" t="s">
        <v>66</v>
      </c>
      <c r="B5" s="191" t="s">
        <v>67</v>
      </c>
      <c r="C5" s="192"/>
      <c r="D5" s="193"/>
      <c r="E5" s="43" t="s">
        <v>68</v>
      </c>
      <c r="F5" s="194" t="s">
        <v>69</v>
      </c>
      <c r="G5" s="209"/>
      <c r="H5" s="210"/>
    </row>
    <row r="6" spans="1:8" ht="26.25" customHeight="1">
      <c r="A6" s="204"/>
      <c r="B6" s="40" t="s">
        <v>65</v>
      </c>
      <c r="C6" s="211" t="s">
        <v>70</v>
      </c>
      <c r="D6" s="211" t="s">
        <v>70</v>
      </c>
      <c r="E6" s="44" t="s">
        <v>71</v>
      </c>
      <c r="F6" s="211" t="s">
        <v>72</v>
      </c>
      <c r="G6" s="212"/>
      <c r="H6" s="213"/>
    </row>
    <row r="7" spans="1:8" ht="22.5" customHeight="1">
      <c r="A7" s="204"/>
      <c r="B7" s="45" t="s">
        <v>65</v>
      </c>
      <c r="C7" s="214" t="s">
        <v>73</v>
      </c>
      <c r="D7" s="214" t="s">
        <v>73</v>
      </c>
      <c r="E7" s="46" t="s">
        <v>71</v>
      </c>
      <c r="F7" s="214" t="s">
        <v>74</v>
      </c>
      <c r="G7" s="207"/>
      <c r="H7" s="208"/>
    </row>
    <row r="8" spans="1:8" ht="39.75" customHeight="1">
      <c r="A8" s="190"/>
      <c r="B8" s="47" t="s">
        <v>65</v>
      </c>
      <c r="C8" s="201" t="s">
        <v>76</v>
      </c>
      <c r="D8" s="201" t="s">
        <v>76</v>
      </c>
      <c r="E8" s="48" t="s">
        <v>71</v>
      </c>
      <c r="F8" s="201" t="s">
        <v>77</v>
      </c>
      <c r="G8" s="202"/>
      <c r="H8" s="203"/>
    </row>
    <row r="9" spans="1:8" ht="51.75" customHeight="1">
      <c r="A9" s="204"/>
      <c r="B9" s="205" t="s">
        <v>78</v>
      </c>
      <c r="C9" s="206"/>
      <c r="D9" s="207" t="s">
        <v>99</v>
      </c>
      <c r="E9" s="207"/>
      <c r="F9" s="207"/>
      <c r="G9" s="207"/>
      <c r="H9" s="208"/>
    </row>
    <row r="10" spans="1:8" ht="51.75" customHeight="1">
      <c r="A10" s="204"/>
      <c r="B10" s="205" t="s">
        <v>79</v>
      </c>
      <c r="C10" s="206"/>
      <c r="D10" s="198" t="s">
        <v>100</v>
      </c>
      <c r="E10" s="199"/>
      <c r="F10" s="199"/>
      <c r="G10" s="199"/>
      <c r="H10" s="200"/>
    </row>
    <row r="11" spans="1:8">
      <c r="A11" s="219" t="s">
        <v>80</v>
      </c>
      <c r="B11" s="49">
        <v>1</v>
      </c>
      <c r="C11" s="221" t="s">
        <v>81</v>
      </c>
      <c r="D11" s="221"/>
      <c r="E11" s="221"/>
      <c r="F11" s="221"/>
      <c r="G11" s="221"/>
      <c r="H11" s="222"/>
    </row>
    <row r="12" spans="1:8">
      <c r="A12" s="220"/>
      <c r="B12" s="49">
        <v>2</v>
      </c>
      <c r="C12" s="221" t="s">
        <v>82</v>
      </c>
      <c r="D12" s="221"/>
      <c r="E12" s="221"/>
      <c r="F12" s="221"/>
      <c r="G12" s="221"/>
      <c r="H12" s="222"/>
    </row>
    <row r="13" spans="1:8">
      <c r="A13" s="219" t="s">
        <v>83</v>
      </c>
      <c r="B13" s="49">
        <v>1</v>
      </c>
      <c r="C13" s="221" t="s">
        <v>84</v>
      </c>
      <c r="D13" s="221"/>
      <c r="E13" s="221"/>
      <c r="F13" s="221"/>
      <c r="G13" s="221"/>
      <c r="H13" s="222"/>
    </row>
    <row r="14" spans="1:8">
      <c r="A14" s="220"/>
      <c r="B14" s="50">
        <v>2</v>
      </c>
      <c r="C14" s="223" t="s">
        <v>85</v>
      </c>
      <c r="D14" s="223"/>
      <c r="E14" s="223"/>
      <c r="F14" s="223"/>
      <c r="G14" s="223"/>
      <c r="H14" s="224"/>
    </row>
    <row r="15" spans="1:8">
      <c r="A15" s="229" t="s">
        <v>86</v>
      </c>
      <c r="B15" s="43" t="s">
        <v>40</v>
      </c>
      <c r="C15" s="191" t="s">
        <v>87</v>
      </c>
      <c r="D15" s="193"/>
      <c r="E15" s="43" t="s">
        <v>88</v>
      </c>
      <c r="F15" s="39" t="s">
        <v>89</v>
      </c>
      <c r="G15" s="194" t="s">
        <v>24</v>
      </c>
      <c r="H15" s="195"/>
    </row>
    <row r="16" spans="1:8">
      <c r="A16" s="204"/>
      <c r="B16" s="51">
        <v>1</v>
      </c>
      <c r="C16" s="231" t="s">
        <v>90</v>
      </c>
      <c r="D16" s="232"/>
      <c r="E16" s="52" t="s">
        <v>91</v>
      </c>
      <c r="F16" s="52">
        <v>100</v>
      </c>
      <c r="G16" s="233"/>
      <c r="H16" s="232"/>
    </row>
    <row r="17" spans="1:8">
      <c r="A17" s="204"/>
      <c r="B17" s="51">
        <v>2</v>
      </c>
      <c r="C17" s="217" t="s">
        <v>92</v>
      </c>
      <c r="D17" s="218"/>
      <c r="E17" s="53" t="s">
        <v>91</v>
      </c>
      <c r="F17" s="53">
        <v>100</v>
      </c>
      <c r="G17" s="215"/>
      <c r="H17" s="216"/>
    </row>
    <row r="18" spans="1:8">
      <c r="A18" s="204"/>
      <c r="B18" s="51">
        <v>3</v>
      </c>
      <c r="C18" s="217" t="s">
        <v>93</v>
      </c>
      <c r="D18" s="218" t="s">
        <v>40</v>
      </c>
      <c r="E18" s="53" t="s">
        <v>94</v>
      </c>
      <c r="F18" s="53">
        <v>300</v>
      </c>
      <c r="G18" s="215"/>
      <c r="H18" s="216"/>
    </row>
    <row r="19" spans="1:8">
      <c r="A19" s="204"/>
      <c r="B19" s="51">
        <v>4</v>
      </c>
      <c r="C19" s="217" t="s">
        <v>95</v>
      </c>
      <c r="D19" s="218" t="s">
        <v>40</v>
      </c>
      <c r="E19" s="53" t="s">
        <v>94</v>
      </c>
      <c r="F19" s="53">
        <v>10</v>
      </c>
      <c r="G19" s="215"/>
      <c r="H19" s="216"/>
    </row>
    <row r="20" spans="1:8">
      <c r="A20" s="204"/>
      <c r="B20" s="51">
        <v>5</v>
      </c>
      <c r="C20" s="217" t="s">
        <v>96</v>
      </c>
      <c r="D20" s="218" t="s">
        <v>91</v>
      </c>
      <c r="E20" s="53" t="s">
        <v>91</v>
      </c>
      <c r="F20" s="53">
        <v>60</v>
      </c>
      <c r="G20" s="215"/>
      <c r="H20" s="216"/>
    </row>
    <row r="21" spans="1:8">
      <c r="A21" s="204"/>
      <c r="B21" s="51">
        <v>6</v>
      </c>
      <c r="C21" s="217" t="s">
        <v>97</v>
      </c>
      <c r="D21" s="218" t="s">
        <v>91</v>
      </c>
      <c r="E21" s="53" t="s">
        <v>91</v>
      </c>
      <c r="F21" s="53">
        <v>30</v>
      </c>
      <c r="G21" s="215"/>
      <c r="H21" s="216"/>
    </row>
    <row r="22" spans="1:8">
      <c r="A22" s="204"/>
      <c r="B22" s="51">
        <v>7</v>
      </c>
      <c r="C22" s="217" t="s">
        <v>98</v>
      </c>
      <c r="D22" s="218" t="s">
        <v>91</v>
      </c>
      <c r="E22" s="53" t="s">
        <v>91</v>
      </c>
      <c r="F22" s="53">
        <v>10</v>
      </c>
      <c r="G22" s="215"/>
      <c r="H22" s="216"/>
    </row>
    <row r="23" spans="1:8">
      <c r="A23" s="230"/>
      <c r="B23" s="54"/>
      <c r="C23" s="225"/>
      <c r="D23" s="226"/>
      <c r="E23" s="55"/>
      <c r="F23" s="56"/>
      <c r="G23" s="227"/>
      <c r="H23" s="228"/>
    </row>
  </sheetData>
  <mergeCells count="45">
    <mergeCell ref="C23:D23"/>
    <mergeCell ref="G23:H23"/>
    <mergeCell ref="A15:A23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C21:D21"/>
    <mergeCell ref="G21:H21"/>
    <mergeCell ref="C22:D22"/>
    <mergeCell ref="A11:A12"/>
    <mergeCell ref="C11:H11"/>
    <mergeCell ref="C12:H12"/>
    <mergeCell ref="A13:A14"/>
    <mergeCell ref="C13:H13"/>
    <mergeCell ref="C14:H14"/>
    <mergeCell ref="G22:H22"/>
    <mergeCell ref="D10:H10"/>
    <mergeCell ref="C8:D8"/>
    <mergeCell ref="F8:H8"/>
    <mergeCell ref="A9:A10"/>
    <mergeCell ref="B9:C9"/>
    <mergeCell ref="D9:H9"/>
    <mergeCell ref="B10:C10"/>
    <mergeCell ref="A5:A8"/>
    <mergeCell ref="B5:D5"/>
    <mergeCell ref="F5:H5"/>
    <mergeCell ref="C6:D6"/>
    <mergeCell ref="F6:H6"/>
    <mergeCell ref="C7:D7"/>
    <mergeCell ref="F7:H7"/>
    <mergeCell ref="A1:H1"/>
    <mergeCell ref="A3:A4"/>
    <mergeCell ref="B3:D3"/>
    <mergeCell ref="E3:F3"/>
    <mergeCell ref="C4:D4"/>
    <mergeCell ref="E4:F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sqref="A1:H1"/>
    </sheetView>
  </sheetViews>
  <sheetFormatPr defaultRowHeight="14.25"/>
  <cols>
    <col min="1" max="6" width="18.25" customWidth="1"/>
    <col min="7" max="8" width="21.875" customWidth="1"/>
  </cols>
  <sheetData>
    <row r="1" spans="1:8">
      <c r="A1" s="238" t="s">
        <v>32</v>
      </c>
      <c r="B1" s="239"/>
      <c r="C1" s="239"/>
      <c r="D1" s="239"/>
      <c r="E1" s="239"/>
      <c r="F1" s="239"/>
      <c r="G1" s="239"/>
      <c r="H1" s="239"/>
    </row>
    <row r="2" spans="1:8">
      <c r="A2" s="57"/>
      <c r="B2" s="57"/>
      <c r="C2" s="57"/>
      <c r="D2" s="131"/>
      <c r="E2" s="131"/>
      <c r="F2" s="57"/>
      <c r="G2" s="57"/>
      <c r="H2" s="57"/>
    </row>
    <row r="3" spans="1:8">
      <c r="A3" s="240"/>
      <c r="B3" s="58" t="s">
        <v>40</v>
      </c>
      <c r="C3" s="241" t="s">
        <v>101</v>
      </c>
      <c r="D3" s="242"/>
      <c r="E3" s="59" t="s">
        <v>102</v>
      </c>
      <c r="F3" s="59" t="s">
        <v>103</v>
      </c>
      <c r="G3" s="59" t="s">
        <v>104</v>
      </c>
      <c r="H3" s="60" t="s">
        <v>24</v>
      </c>
    </row>
    <row r="4" spans="1:8">
      <c r="A4" s="240"/>
      <c r="B4" s="61">
        <v>1</v>
      </c>
      <c r="C4" s="243" t="s">
        <v>105</v>
      </c>
      <c r="D4" s="244"/>
      <c r="E4" s="62">
        <v>43739</v>
      </c>
      <c r="F4" s="62">
        <v>43748</v>
      </c>
      <c r="G4" s="63" t="s">
        <v>179</v>
      </c>
      <c r="H4" s="64"/>
    </row>
    <row r="5" spans="1:8">
      <c r="A5" s="240"/>
      <c r="B5" s="65">
        <v>2</v>
      </c>
      <c r="C5" s="236" t="s">
        <v>106</v>
      </c>
      <c r="D5" s="237"/>
      <c r="E5" s="66">
        <v>43748</v>
      </c>
      <c r="F5" s="66">
        <v>43748</v>
      </c>
      <c r="G5" s="67" t="s">
        <v>176</v>
      </c>
      <c r="H5" s="68"/>
    </row>
    <row r="6" spans="1:8">
      <c r="A6" s="240"/>
      <c r="B6" s="65">
        <v>3</v>
      </c>
      <c r="C6" s="236" t="s">
        <v>145</v>
      </c>
      <c r="D6" s="237"/>
      <c r="E6" s="66">
        <v>43748</v>
      </c>
      <c r="F6" s="66">
        <v>43748</v>
      </c>
      <c r="G6" s="67" t="s">
        <v>176</v>
      </c>
      <c r="H6" s="68"/>
    </row>
    <row r="7" spans="1:8">
      <c r="A7" s="240"/>
      <c r="B7" s="65">
        <v>4</v>
      </c>
      <c r="C7" s="236" t="s">
        <v>107</v>
      </c>
      <c r="D7" s="237"/>
      <c r="E7" s="66">
        <v>43749</v>
      </c>
      <c r="F7" s="66">
        <v>43749</v>
      </c>
      <c r="G7" s="67" t="s">
        <v>176</v>
      </c>
      <c r="H7" s="68"/>
    </row>
    <row r="8" spans="1:8">
      <c r="A8" s="240"/>
      <c r="B8" s="65">
        <v>5</v>
      </c>
      <c r="C8" s="236" t="s">
        <v>108</v>
      </c>
      <c r="D8" s="237"/>
      <c r="E8" s="66">
        <v>43749</v>
      </c>
      <c r="F8" s="66">
        <v>43749</v>
      </c>
      <c r="G8" s="67" t="s">
        <v>180</v>
      </c>
      <c r="H8" s="68"/>
    </row>
    <row r="9" spans="1:8">
      <c r="A9" s="240"/>
      <c r="B9" s="65">
        <v>6</v>
      </c>
      <c r="C9" s="236" t="s">
        <v>109</v>
      </c>
      <c r="D9" s="237"/>
      <c r="E9" s="66">
        <v>43750</v>
      </c>
      <c r="F9" s="66">
        <v>43751</v>
      </c>
      <c r="G9" s="67" t="s">
        <v>180</v>
      </c>
      <c r="H9" s="67"/>
    </row>
    <row r="10" spans="1:8">
      <c r="A10" s="240"/>
      <c r="B10" s="65">
        <v>7</v>
      </c>
      <c r="C10" s="236" t="s">
        <v>110</v>
      </c>
      <c r="D10" s="237"/>
      <c r="E10" s="66">
        <v>43750</v>
      </c>
      <c r="F10" s="66">
        <v>43751</v>
      </c>
      <c r="G10" s="67" t="s">
        <v>180</v>
      </c>
      <c r="H10" s="68"/>
    </row>
    <row r="11" spans="1:8">
      <c r="A11" s="240"/>
      <c r="B11" s="65"/>
      <c r="C11" s="69" t="s">
        <v>111</v>
      </c>
      <c r="D11" s="70"/>
      <c r="E11" s="66">
        <v>43750</v>
      </c>
      <c r="F11" s="66">
        <v>43751</v>
      </c>
      <c r="G11" s="67" t="s">
        <v>180</v>
      </c>
      <c r="H11" s="68"/>
    </row>
    <row r="12" spans="1:8">
      <c r="A12" s="240"/>
      <c r="B12" s="65"/>
      <c r="C12" s="234" t="s">
        <v>112</v>
      </c>
      <c r="D12" s="235"/>
      <c r="E12" s="66">
        <v>43750</v>
      </c>
      <c r="F12" s="66">
        <v>43751</v>
      </c>
      <c r="G12" s="67" t="s">
        <v>180</v>
      </c>
      <c r="H12" s="68"/>
    </row>
    <row r="13" spans="1:8">
      <c r="A13" s="240"/>
      <c r="B13" s="65">
        <v>8</v>
      </c>
      <c r="C13" s="236" t="s">
        <v>113</v>
      </c>
      <c r="D13" s="237"/>
      <c r="E13" s="66">
        <v>43753</v>
      </c>
      <c r="F13" s="66">
        <v>43753</v>
      </c>
      <c r="G13" s="67" t="s">
        <v>181</v>
      </c>
      <c r="H13" s="68"/>
    </row>
    <row r="14" spans="1:8">
      <c r="A14" s="71" t="s">
        <v>114</v>
      </c>
      <c r="B14" s="65">
        <v>9</v>
      </c>
      <c r="C14" s="236" t="s">
        <v>115</v>
      </c>
      <c r="D14" s="237"/>
      <c r="E14" s="66">
        <v>43770</v>
      </c>
      <c r="F14" s="66">
        <v>43804</v>
      </c>
      <c r="G14" s="67" t="s">
        <v>146</v>
      </c>
      <c r="H14" s="68"/>
    </row>
    <row r="15" spans="1:8">
      <c r="A15" s="72"/>
      <c r="B15" s="65">
        <v>10</v>
      </c>
      <c r="C15" s="236" t="s">
        <v>116</v>
      </c>
      <c r="D15" s="237"/>
      <c r="E15" s="66">
        <v>43814</v>
      </c>
      <c r="F15" s="66">
        <v>43814</v>
      </c>
      <c r="G15" s="67" t="s">
        <v>146</v>
      </c>
      <c r="H15" s="68"/>
    </row>
    <row r="16" spans="1:8">
      <c r="A16" s="72"/>
      <c r="B16" s="58" t="s">
        <v>40</v>
      </c>
      <c r="C16" s="241" t="s">
        <v>114</v>
      </c>
      <c r="D16" s="242"/>
      <c r="E16" s="59" t="s">
        <v>118</v>
      </c>
      <c r="F16" s="59" t="s">
        <v>119</v>
      </c>
      <c r="G16" s="59" t="s">
        <v>120</v>
      </c>
      <c r="H16" s="60" t="s">
        <v>24</v>
      </c>
    </row>
    <row r="17" spans="1:8">
      <c r="A17" s="72"/>
      <c r="B17" s="75">
        <v>1</v>
      </c>
      <c r="C17" s="245" t="s">
        <v>121</v>
      </c>
      <c r="D17" s="246"/>
      <c r="E17" s="66">
        <v>43814</v>
      </c>
      <c r="F17" s="63" t="s">
        <v>176</v>
      </c>
      <c r="G17" s="63" t="s">
        <v>181</v>
      </c>
      <c r="H17" s="64"/>
    </row>
    <row r="18" spans="1:8">
      <c r="A18" s="72"/>
      <c r="B18" s="76">
        <v>2</v>
      </c>
      <c r="C18" s="247" t="s">
        <v>122</v>
      </c>
      <c r="D18" s="248"/>
      <c r="E18" s="66">
        <v>43814</v>
      </c>
      <c r="F18" s="63" t="s">
        <v>176</v>
      </c>
      <c r="G18" s="63" t="s">
        <v>181</v>
      </c>
      <c r="H18" s="68"/>
    </row>
    <row r="19" spans="1:8">
      <c r="A19" s="249" t="s">
        <v>123</v>
      </c>
      <c r="B19" s="76">
        <v>3</v>
      </c>
      <c r="C19" s="247" t="s">
        <v>124</v>
      </c>
      <c r="D19" s="248"/>
      <c r="E19" s="66">
        <v>43814</v>
      </c>
      <c r="F19" s="63" t="s">
        <v>176</v>
      </c>
      <c r="G19" s="63" t="s">
        <v>181</v>
      </c>
      <c r="H19" s="68"/>
    </row>
    <row r="20" spans="1:8">
      <c r="A20" s="250"/>
      <c r="B20" s="76">
        <v>4</v>
      </c>
      <c r="C20" s="247" t="s">
        <v>125</v>
      </c>
      <c r="D20" s="248"/>
      <c r="E20" s="66">
        <v>43814</v>
      </c>
      <c r="F20" s="63" t="s">
        <v>176</v>
      </c>
      <c r="G20" s="63" t="s">
        <v>181</v>
      </c>
      <c r="H20" s="68"/>
    </row>
    <row r="21" spans="1:8">
      <c r="A21" s="250"/>
      <c r="B21" s="76">
        <v>5</v>
      </c>
      <c r="C21" s="247" t="s">
        <v>126</v>
      </c>
      <c r="D21" s="248"/>
      <c r="E21" s="66">
        <v>43814</v>
      </c>
      <c r="F21" s="63" t="s">
        <v>176</v>
      </c>
      <c r="G21" s="63" t="s">
        <v>181</v>
      </c>
      <c r="H21" s="68"/>
    </row>
    <row r="22" spans="1:8">
      <c r="A22" s="250"/>
      <c r="B22" s="73">
        <v>6</v>
      </c>
      <c r="C22" s="251" t="s">
        <v>117</v>
      </c>
      <c r="D22" s="252"/>
      <c r="E22" s="66">
        <v>43814</v>
      </c>
      <c r="F22" s="63" t="s">
        <v>176</v>
      </c>
      <c r="G22" s="63" t="s">
        <v>181</v>
      </c>
      <c r="H22" s="74"/>
    </row>
    <row r="23" spans="1:8">
      <c r="A23" s="249" t="s">
        <v>127</v>
      </c>
      <c r="B23" s="77" t="s">
        <v>40</v>
      </c>
      <c r="C23" s="241" t="s">
        <v>128</v>
      </c>
      <c r="D23" s="255"/>
      <c r="E23" s="77" t="s">
        <v>129</v>
      </c>
      <c r="F23" s="77" t="s">
        <v>130</v>
      </c>
      <c r="G23" s="77" t="s">
        <v>63</v>
      </c>
      <c r="H23" s="78" t="s">
        <v>131</v>
      </c>
    </row>
    <row r="24" spans="1:8" ht="25.5">
      <c r="A24" s="253"/>
      <c r="B24" s="79">
        <v>1</v>
      </c>
      <c r="C24" s="256" t="s">
        <v>132</v>
      </c>
      <c r="D24" s="256"/>
      <c r="E24" s="80" t="s">
        <v>133</v>
      </c>
      <c r="F24" s="80" t="s">
        <v>134</v>
      </c>
      <c r="G24" s="81" t="s">
        <v>176</v>
      </c>
      <c r="H24" s="82">
        <v>43814</v>
      </c>
    </row>
    <row r="25" spans="1:8" ht="51.75" customHeight="1">
      <c r="A25" s="253"/>
      <c r="B25" s="79">
        <v>2</v>
      </c>
      <c r="C25" s="257" t="s">
        <v>147</v>
      </c>
      <c r="D25" s="258"/>
      <c r="E25" s="80" t="s">
        <v>148</v>
      </c>
      <c r="F25" s="80" t="s">
        <v>149</v>
      </c>
      <c r="G25" s="81" t="s">
        <v>176</v>
      </c>
      <c r="H25" s="82">
        <v>43814</v>
      </c>
    </row>
    <row r="26" spans="1:8" ht="45" customHeight="1">
      <c r="A26" s="253"/>
      <c r="B26" s="79">
        <v>3</v>
      </c>
      <c r="C26" s="256" t="s">
        <v>135</v>
      </c>
      <c r="D26" s="256"/>
      <c r="E26" s="80" t="s">
        <v>136</v>
      </c>
      <c r="F26" s="80" t="s">
        <v>137</v>
      </c>
      <c r="G26" s="81" t="s">
        <v>182</v>
      </c>
      <c r="H26" s="82">
        <v>43814</v>
      </c>
    </row>
    <row r="27" spans="1:8" ht="48" customHeight="1">
      <c r="A27" s="254"/>
      <c r="B27" s="79">
        <v>4</v>
      </c>
      <c r="C27" s="256" t="s">
        <v>138</v>
      </c>
      <c r="D27" s="256"/>
      <c r="E27" s="80" t="s">
        <v>139</v>
      </c>
      <c r="F27" s="83" t="s">
        <v>136</v>
      </c>
      <c r="G27" s="81" t="s">
        <v>176</v>
      </c>
      <c r="H27" s="82">
        <v>43814</v>
      </c>
    </row>
    <row r="28" spans="1:8">
      <c r="A28" s="249" t="s">
        <v>140</v>
      </c>
      <c r="B28" s="77" t="s">
        <v>40</v>
      </c>
      <c r="C28" s="259" t="s">
        <v>23</v>
      </c>
      <c r="D28" s="259"/>
      <c r="E28" s="259"/>
      <c r="F28" s="259"/>
      <c r="G28" s="259"/>
      <c r="H28" s="78" t="s">
        <v>141</v>
      </c>
    </row>
    <row r="29" spans="1:8">
      <c r="A29" s="250"/>
      <c r="B29" s="84">
        <v>1</v>
      </c>
      <c r="C29" s="260" t="s">
        <v>142</v>
      </c>
      <c r="D29" s="260"/>
      <c r="E29" s="260"/>
      <c r="F29" s="260"/>
      <c r="G29" s="260"/>
      <c r="H29" s="85"/>
    </row>
    <row r="30" spans="1:8">
      <c r="A30" s="250"/>
      <c r="B30" s="86">
        <v>2</v>
      </c>
      <c r="C30" s="260" t="s">
        <v>150</v>
      </c>
      <c r="D30" s="260"/>
      <c r="E30" s="260"/>
      <c r="F30" s="260"/>
      <c r="G30" s="260"/>
      <c r="H30" s="87"/>
    </row>
    <row r="31" spans="1:8">
      <c r="A31" s="249" t="s">
        <v>143</v>
      </c>
      <c r="B31" s="77" t="s">
        <v>40</v>
      </c>
      <c r="C31" s="259" t="s">
        <v>23</v>
      </c>
      <c r="D31" s="259"/>
      <c r="E31" s="259"/>
      <c r="F31" s="259"/>
      <c r="G31" s="259"/>
      <c r="H31" s="78" t="s">
        <v>141</v>
      </c>
    </row>
    <row r="32" spans="1:8">
      <c r="A32" s="261"/>
      <c r="B32" s="88">
        <v>2</v>
      </c>
      <c r="C32" s="262" t="s">
        <v>144</v>
      </c>
      <c r="D32" s="262"/>
      <c r="E32" s="262"/>
      <c r="F32" s="262"/>
      <c r="G32" s="262"/>
      <c r="H32" s="89"/>
    </row>
  </sheetData>
  <mergeCells count="35">
    <mergeCell ref="A28:A30"/>
    <mergeCell ref="C28:G28"/>
    <mergeCell ref="C29:G29"/>
    <mergeCell ref="C30:G30"/>
    <mergeCell ref="A31:A32"/>
    <mergeCell ref="C31:G31"/>
    <mergeCell ref="C32:G32"/>
    <mergeCell ref="A23:A27"/>
    <mergeCell ref="C23:D23"/>
    <mergeCell ref="C24:D24"/>
    <mergeCell ref="C25:D25"/>
    <mergeCell ref="C26:D26"/>
    <mergeCell ref="C27:D27"/>
    <mergeCell ref="C16:D16"/>
    <mergeCell ref="C17:D17"/>
    <mergeCell ref="C18:D18"/>
    <mergeCell ref="A19:A22"/>
    <mergeCell ref="C19:D19"/>
    <mergeCell ref="C20:D20"/>
    <mergeCell ref="C21:D21"/>
    <mergeCell ref="C22:D22"/>
    <mergeCell ref="C12:D12"/>
    <mergeCell ref="C13:D13"/>
    <mergeCell ref="C14:D14"/>
    <mergeCell ref="C15:D15"/>
    <mergeCell ref="A1:H1"/>
    <mergeCell ref="A3:A13"/>
    <mergeCell ref="C3:D3"/>
    <mergeCell ref="C4:D4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sqref="A1:G1"/>
    </sheetView>
  </sheetViews>
  <sheetFormatPr defaultRowHeight="14.25"/>
  <cols>
    <col min="1" max="7" width="18.875" customWidth="1"/>
  </cols>
  <sheetData>
    <row r="1" spans="1:7">
      <c r="A1" s="267" t="s">
        <v>35</v>
      </c>
      <c r="B1" s="267"/>
      <c r="C1" s="267"/>
      <c r="D1" s="267"/>
      <c r="E1" s="267"/>
      <c r="F1" s="267"/>
      <c r="G1" s="267"/>
    </row>
    <row r="2" spans="1:7">
      <c r="A2" s="90"/>
      <c r="B2" s="90"/>
      <c r="C2" s="91"/>
      <c r="D2" s="92"/>
      <c r="E2" s="57"/>
      <c r="F2" s="91"/>
      <c r="G2" s="91"/>
    </row>
    <row r="3" spans="1:7" ht="19.5">
      <c r="A3" s="57"/>
      <c r="B3" s="268" t="s">
        <v>151</v>
      </c>
      <c r="C3" s="268"/>
      <c r="D3" s="268"/>
      <c r="E3" s="268"/>
      <c r="F3" s="268"/>
      <c r="G3" s="268"/>
    </row>
    <row r="4" spans="1:7">
      <c r="A4" s="57"/>
      <c r="B4" s="269"/>
      <c r="C4" s="269"/>
      <c r="D4" s="269"/>
      <c r="E4" s="269"/>
      <c r="F4" s="269"/>
      <c r="G4" s="269"/>
    </row>
    <row r="5" spans="1:7">
      <c r="A5" s="57"/>
      <c r="B5" s="93" t="s">
        <v>40</v>
      </c>
      <c r="C5" s="270" t="s">
        <v>152</v>
      </c>
      <c r="D5" s="271"/>
      <c r="E5" s="272" t="s">
        <v>24</v>
      </c>
      <c r="F5" s="192"/>
      <c r="G5" s="193"/>
    </row>
    <row r="6" spans="1:7">
      <c r="A6" s="94"/>
      <c r="B6" s="95">
        <v>1</v>
      </c>
      <c r="C6" s="273" t="s">
        <v>156</v>
      </c>
      <c r="D6" s="274"/>
      <c r="E6" s="275"/>
      <c r="F6" s="276"/>
      <c r="G6" s="232"/>
    </row>
    <row r="7" spans="1:7">
      <c r="A7" s="94"/>
      <c r="B7" s="96">
        <v>2</v>
      </c>
      <c r="C7" s="263" t="s">
        <v>155</v>
      </c>
      <c r="D7" s="264"/>
      <c r="E7" s="265"/>
      <c r="F7" s="266"/>
      <c r="G7" s="218"/>
    </row>
    <row r="8" spans="1:7">
      <c r="A8" s="94"/>
      <c r="B8" s="98">
        <v>3</v>
      </c>
      <c r="C8" s="99" t="s">
        <v>154</v>
      </c>
      <c r="D8" s="100"/>
      <c r="E8" s="101"/>
      <c r="F8" s="102"/>
      <c r="G8" s="103"/>
    </row>
    <row r="9" spans="1:7">
      <c r="A9" s="94"/>
      <c r="B9" s="98">
        <v>4</v>
      </c>
      <c r="C9" s="99" t="s">
        <v>153</v>
      </c>
      <c r="D9" s="100"/>
      <c r="E9" s="101"/>
      <c r="F9" s="102"/>
      <c r="G9" s="103"/>
    </row>
    <row r="10" spans="1:7">
      <c r="A10" s="94"/>
      <c r="B10" s="97">
        <v>5</v>
      </c>
      <c r="C10" s="277" t="s">
        <v>157</v>
      </c>
      <c r="D10" s="278"/>
      <c r="E10" s="279"/>
      <c r="F10" s="280"/>
      <c r="G10" s="281"/>
    </row>
    <row r="12" spans="1:7">
      <c r="B12" s="282" t="s">
        <v>158</v>
      </c>
      <c r="C12" s="282"/>
      <c r="D12" s="282"/>
      <c r="E12" s="282"/>
      <c r="F12" s="282"/>
      <c r="G12" s="282"/>
    </row>
    <row r="13" spans="1:7">
      <c r="B13" s="93" t="s">
        <v>40</v>
      </c>
      <c r="C13" s="270" t="s">
        <v>87</v>
      </c>
      <c r="D13" s="271"/>
      <c r="E13" s="93" t="s">
        <v>88</v>
      </c>
      <c r="F13" s="104" t="s">
        <v>89</v>
      </c>
      <c r="G13" s="93" t="s">
        <v>24</v>
      </c>
    </row>
    <row r="14" spans="1:7">
      <c r="B14" s="98">
        <v>1</v>
      </c>
      <c r="C14" s="285" t="s">
        <v>90</v>
      </c>
      <c r="D14" s="274" t="s">
        <v>70</v>
      </c>
      <c r="E14" s="105" t="s">
        <v>91</v>
      </c>
      <c r="F14" s="105">
        <v>100</v>
      </c>
      <c r="G14" s="106"/>
    </row>
    <row r="15" spans="1:7">
      <c r="B15" s="98">
        <v>2</v>
      </c>
      <c r="C15" s="284" t="s">
        <v>92</v>
      </c>
      <c r="D15" s="264" t="s">
        <v>73</v>
      </c>
      <c r="E15" s="107" t="s">
        <v>91</v>
      </c>
      <c r="F15" s="107">
        <v>100</v>
      </c>
      <c r="G15" s="108"/>
    </row>
    <row r="16" spans="1:7">
      <c r="B16" s="98">
        <v>3</v>
      </c>
      <c r="C16" s="284" t="s">
        <v>93</v>
      </c>
      <c r="D16" s="264" t="s">
        <v>75</v>
      </c>
      <c r="E16" s="107" t="s">
        <v>159</v>
      </c>
      <c r="F16" s="107">
        <v>300</v>
      </c>
      <c r="G16" s="108"/>
    </row>
    <row r="17" spans="2:7">
      <c r="B17" s="109">
        <v>4</v>
      </c>
      <c r="C17" s="283" t="s">
        <v>95</v>
      </c>
      <c r="D17" s="278" t="s">
        <v>160</v>
      </c>
      <c r="E17" s="110" t="s">
        <v>91</v>
      </c>
      <c r="F17" s="110">
        <v>30</v>
      </c>
      <c r="G17" s="111"/>
    </row>
  </sheetData>
  <mergeCells count="17">
    <mergeCell ref="C10:D10"/>
    <mergeCell ref="E10:G10"/>
    <mergeCell ref="B12:G12"/>
    <mergeCell ref="C17:D17"/>
    <mergeCell ref="C15:D15"/>
    <mergeCell ref="C16:D16"/>
    <mergeCell ref="C13:D13"/>
    <mergeCell ref="C14:D14"/>
    <mergeCell ref="C7:D7"/>
    <mergeCell ref="E7:G7"/>
    <mergeCell ref="A1:G1"/>
    <mergeCell ref="B3:G3"/>
    <mergeCell ref="B4:G4"/>
    <mergeCell ref="C5:D5"/>
    <mergeCell ref="E5:G5"/>
    <mergeCell ref="C6:D6"/>
    <mergeCell ref="E6:G6"/>
  </mergeCells>
  <dataValidations count="1">
    <dataValidation type="list" allowBlank="1" showInputMessage="1" showErrorMessage="1" sqref="E5:E9" xr:uid="{00000000-0002-0000-0400-000000000000}">
      <formula1>$J$6:$J$7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zoomScale="70" zoomScaleNormal="70" workbookViewId="0">
      <selection activeCell="P16" sqref="P16"/>
    </sheetView>
  </sheetViews>
  <sheetFormatPr defaultRowHeight="14.25"/>
  <cols>
    <col min="1" max="12" width="18.125" customWidth="1"/>
  </cols>
  <sheetData>
    <row r="1" spans="1:12">
      <c r="A1" s="112"/>
      <c r="B1" s="297" t="s">
        <v>161</v>
      </c>
      <c r="C1" s="297"/>
      <c r="D1" s="297"/>
      <c r="E1" s="297"/>
      <c r="F1" s="297"/>
      <c r="G1" s="112"/>
      <c r="H1" s="112"/>
      <c r="I1" s="112"/>
      <c r="J1" s="112"/>
      <c r="K1" s="112"/>
      <c r="L1" s="112"/>
    </row>
    <row r="2" spans="1:12">
      <c r="A2" s="112"/>
      <c r="B2" s="112"/>
      <c r="C2" s="112"/>
      <c r="D2" s="112"/>
      <c r="E2" s="112"/>
      <c r="F2" s="113"/>
      <c r="G2" s="112"/>
      <c r="H2" s="112"/>
      <c r="I2" s="112"/>
      <c r="J2" s="112"/>
      <c r="K2" s="112"/>
      <c r="L2" s="112"/>
    </row>
    <row r="3" spans="1:12" ht="25.5">
      <c r="A3" s="112"/>
      <c r="B3" s="114" t="s">
        <v>162</v>
      </c>
      <c r="C3" s="115">
        <f>J22</f>
        <v>342</v>
      </c>
      <c r="D3" s="112"/>
      <c r="E3" s="112"/>
      <c r="F3" s="113"/>
      <c r="G3" s="112"/>
      <c r="H3" s="112"/>
      <c r="I3" s="112"/>
      <c r="J3" s="112"/>
      <c r="K3" s="112"/>
      <c r="L3" s="112"/>
    </row>
    <row r="4" spans="1:12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</row>
    <row r="5" spans="1:12" ht="15" thickBot="1">
      <c r="A5" s="112"/>
      <c r="B5" s="112"/>
      <c r="C5" s="112"/>
      <c r="D5" s="112"/>
      <c r="E5" s="112"/>
      <c r="F5" s="113"/>
      <c r="G5" s="112"/>
      <c r="H5" s="112"/>
      <c r="I5" s="112"/>
      <c r="J5" s="112"/>
      <c r="K5" s="112"/>
      <c r="L5" s="112"/>
    </row>
    <row r="6" spans="1:12">
      <c r="A6" s="298" t="s">
        <v>163</v>
      </c>
      <c r="B6" s="287" t="s">
        <v>164</v>
      </c>
      <c r="C6" s="287" t="s">
        <v>165</v>
      </c>
      <c r="D6" s="287" t="s">
        <v>166</v>
      </c>
      <c r="E6" s="301" t="s">
        <v>167</v>
      </c>
      <c r="F6" s="303" t="s">
        <v>168</v>
      </c>
      <c r="G6" s="304"/>
      <c r="H6" s="304"/>
      <c r="I6" s="304"/>
      <c r="J6" s="305"/>
      <c r="K6" s="287" t="s">
        <v>63</v>
      </c>
      <c r="L6" s="295" t="s">
        <v>24</v>
      </c>
    </row>
    <row r="7" spans="1:12" ht="25.5">
      <c r="A7" s="299"/>
      <c r="B7" s="300"/>
      <c r="C7" s="300"/>
      <c r="D7" s="300"/>
      <c r="E7" s="302"/>
      <c r="F7" s="116" t="s">
        <v>169</v>
      </c>
      <c r="G7" s="116" t="s">
        <v>170</v>
      </c>
      <c r="H7" s="116" t="s">
        <v>171</v>
      </c>
      <c r="I7" s="116" t="s">
        <v>172</v>
      </c>
      <c r="J7" s="116" t="s">
        <v>173</v>
      </c>
      <c r="K7" s="288"/>
      <c r="L7" s="296"/>
    </row>
    <row r="8" spans="1:12" ht="34.5" customHeight="1">
      <c r="A8" s="289" t="s">
        <v>183</v>
      </c>
      <c r="B8" s="127" t="s">
        <v>200</v>
      </c>
      <c r="C8" s="121">
        <v>1</v>
      </c>
      <c r="D8" s="126"/>
      <c r="E8" s="118"/>
      <c r="F8" s="118">
        <v>3</v>
      </c>
      <c r="G8" s="118">
        <v>2</v>
      </c>
      <c r="H8" s="118"/>
      <c r="I8" s="118"/>
      <c r="J8" s="119">
        <f t="shared" ref="J8:J10" si="0">SUM(F8:I8)</f>
        <v>5</v>
      </c>
      <c r="K8" s="124"/>
      <c r="L8" s="125"/>
    </row>
    <row r="9" spans="1:12" ht="38.25" customHeight="1">
      <c r="A9" s="290"/>
      <c r="B9" s="127" t="s">
        <v>201</v>
      </c>
      <c r="C9" s="121">
        <v>2</v>
      </c>
      <c r="D9" s="126"/>
      <c r="E9" s="118"/>
      <c r="F9" s="118">
        <v>2</v>
      </c>
      <c r="G9" s="118">
        <v>0</v>
      </c>
      <c r="H9" s="118"/>
      <c r="I9" s="118"/>
      <c r="J9" s="119">
        <f t="shared" si="0"/>
        <v>2</v>
      </c>
      <c r="K9" s="124"/>
      <c r="L9" s="125"/>
    </row>
    <row r="10" spans="1:12" ht="34.5" customHeight="1">
      <c r="A10" s="290"/>
      <c r="B10" s="127" t="s">
        <v>184</v>
      </c>
      <c r="C10" s="121">
        <v>3</v>
      </c>
      <c r="D10" s="126"/>
      <c r="E10" s="118"/>
      <c r="F10" s="118">
        <v>20</v>
      </c>
      <c r="G10" s="118">
        <v>4</v>
      </c>
      <c r="H10" s="118"/>
      <c r="I10" s="118"/>
      <c r="J10" s="119">
        <f t="shared" si="0"/>
        <v>24</v>
      </c>
      <c r="K10" s="124"/>
      <c r="L10" s="125"/>
    </row>
    <row r="11" spans="1:12" ht="34.5" customHeight="1">
      <c r="A11" s="291"/>
      <c r="B11" s="127" t="s">
        <v>185</v>
      </c>
      <c r="C11" s="121">
        <v>4</v>
      </c>
      <c r="D11" s="126"/>
      <c r="E11" s="118"/>
      <c r="F11" s="118">
        <v>6</v>
      </c>
      <c r="G11" s="118">
        <v>3</v>
      </c>
      <c r="H11" s="118"/>
      <c r="I11" s="118"/>
      <c r="J11" s="119">
        <f>SUM(F11:I11)</f>
        <v>9</v>
      </c>
      <c r="K11" s="117"/>
      <c r="L11" s="120"/>
    </row>
    <row r="12" spans="1:12" ht="34.5" customHeight="1">
      <c r="A12" s="286" t="s">
        <v>186</v>
      </c>
      <c r="B12" s="127" t="s">
        <v>187</v>
      </c>
      <c r="C12" s="121">
        <v>5</v>
      </c>
      <c r="D12" s="126"/>
      <c r="E12" s="118"/>
      <c r="F12" s="118">
        <v>27</v>
      </c>
      <c r="G12" s="118">
        <v>2</v>
      </c>
      <c r="H12" s="118"/>
      <c r="I12" s="118"/>
      <c r="J12" s="119">
        <f t="shared" ref="J12:J16" si="1">SUM(F12:I12)</f>
        <v>29</v>
      </c>
      <c r="K12" s="124"/>
      <c r="L12" s="125"/>
    </row>
    <row r="13" spans="1:12" ht="34.5" customHeight="1">
      <c r="A13" s="286"/>
      <c r="B13" s="292" t="s">
        <v>188</v>
      </c>
      <c r="C13" s="121">
        <v>6</v>
      </c>
      <c r="D13" s="126" t="s">
        <v>189</v>
      </c>
      <c r="E13" s="118"/>
      <c r="F13" s="118">
        <v>20</v>
      </c>
      <c r="G13" s="118">
        <v>7</v>
      </c>
      <c r="H13" s="118"/>
      <c r="I13" s="118"/>
      <c r="J13" s="119">
        <f t="shared" si="1"/>
        <v>27</v>
      </c>
      <c r="K13" s="124"/>
      <c r="L13" s="125"/>
    </row>
    <row r="14" spans="1:12" ht="38.25" customHeight="1">
      <c r="A14" s="286"/>
      <c r="B14" s="293"/>
      <c r="C14" s="121">
        <v>7</v>
      </c>
      <c r="D14" s="126" t="s">
        <v>190</v>
      </c>
      <c r="E14" s="118"/>
      <c r="F14" s="118">
        <v>14</v>
      </c>
      <c r="G14" s="118">
        <v>2</v>
      </c>
      <c r="H14" s="118"/>
      <c r="I14" s="118"/>
      <c r="J14" s="119">
        <f t="shared" si="1"/>
        <v>16</v>
      </c>
      <c r="K14" s="124"/>
      <c r="L14" s="125"/>
    </row>
    <row r="15" spans="1:12" ht="34.5" customHeight="1">
      <c r="A15" s="286"/>
      <c r="B15" s="294"/>
      <c r="C15" s="121">
        <v>8</v>
      </c>
      <c r="D15" s="126" t="s">
        <v>191</v>
      </c>
      <c r="E15" s="118"/>
      <c r="F15" s="118">
        <v>73</v>
      </c>
      <c r="G15" s="118">
        <v>10</v>
      </c>
      <c r="H15" s="118"/>
      <c r="I15" s="118"/>
      <c r="J15" s="119">
        <f t="shared" si="1"/>
        <v>83</v>
      </c>
      <c r="K15" s="124"/>
      <c r="L15" s="125"/>
    </row>
    <row r="16" spans="1:12" ht="38.25" customHeight="1">
      <c r="A16" s="286" t="s">
        <v>192</v>
      </c>
      <c r="B16" s="127" t="s">
        <v>193</v>
      </c>
      <c r="C16" s="121">
        <v>9</v>
      </c>
      <c r="D16" s="126"/>
      <c r="E16" s="118"/>
      <c r="F16" s="118">
        <v>21</v>
      </c>
      <c r="G16" s="118">
        <v>4</v>
      </c>
      <c r="H16" s="118"/>
      <c r="I16" s="118"/>
      <c r="J16" s="119">
        <f t="shared" si="1"/>
        <v>25</v>
      </c>
      <c r="K16" s="124"/>
      <c r="L16" s="125"/>
    </row>
    <row r="17" spans="1:12" ht="34.5" customHeight="1">
      <c r="A17" s="286"/>
      <c r="B17" s="127" t="s">
        <v>199</v>
      </c>
      <c r="C17" s="121">
        <v>10</v>
      </c>
      <c r="D17" s="126"/>
      <c r="E17" s="118"/>
      <c r="F17" s="118">
        <v>25</v>
      </c>
      <c r="G17" s="118">
        <v>8</v>
      </c>
      <c r="H17" s="118"/>
      <c r="I17" s="118"/>
      <c r="J17" s="119">
        <f>SUM(F17:I17)</f>
        <v>33</v>
      </c>
      <c r="K17" s="117"/>
      <c r="L17" s="120"/>
    </row>
    <row r="18" spans="1:12" ht="38.25" customHeight="1">
      <c r="A18" s="286" t="s">
        <v>194</v>
      </c>
      <c r="B18" s="127" t="s">
        <v>174</v>
      </c>
      <c r="C18" s="121">
        <v>11</v>
      </c>
      <c r="D18" s="126"/>
      <c r="E18" s="118"/>
      <c r="F18" s="118">
        <v>21</v>
      </c>
      <c r="G18" s="118">
        <v>4</v>
      </c>
      <c r="H18" s="118"/>
      <c r="I18" s="118"/>
      <c r="J18" s="119">
        <f t="shared" ref="J18:J19" si="2">SUM(F18:I18)</f>
        <v>25</v>
      </c>
      <c r="K18" s="124"/>
      <c r="L18" s="125"/>
    </row>
    <row r="19" spans="1:12" ht="34.5" customHeight="1">
      <c r="A19" s="286"/>
      <c r="B19" s="127" t="s">
        <v>195</v>
      </c>
      <c r="C19" s="121">
        <v>12</v>
      </c>
      <c r="D19" s="126"/>
      <c r="E19" s="118"/>
      <c r="F19" s="118">
        <v>24</v>
      </c>
      <c r="G19" s="118">
        <v>4</v>
      </c>
      <c r="H19" s="118"/>
      <c r="I19" s="118"/>
      <c r="J19" s="119">
        <f t="shared" si="2"/>
        <v>28</v>
      </c>
      <c r="K19" s="124"/>
      <c r="L19" s="125"/>
    </row>
    <row r="20" spans="1:12" ht="38.25" customHeight="1">
      <c r="A20" s="286" t="s">
        <v>196</v>
      </c>
      <c r="B20" s="127" t="s">
        <v>197</v>
      </c>
      <c r="C20" s="121">
        <v>13</v>
      </c>
      <c r="D20" s="126"/>
      <c r="E20" s="118"/>
      <c r="F20" s="118">
        <v>10</v>
      </c>
      <c r="G20" s="118">
        <v>2</v>
      </c>
      <c r="H20" s="118"/>
      <c r="I20" s="118"/>
      <c r="J20" s="119">
        <f t="shared" ref="J20:J21" si="3">SUM(F20:I20)</f>
        <v>12</v>
      </c>
      <c r="K20" s="124"/>
      <c r="L20" s="125"/>
    </row>
    <row r="21" spans="1:12" ht="34.5" customHeight="1" thickBot="1">
      <c r="A21" s="286"/>
      <c r="B21" s="127" t="s">
        <v>198</v>
      </c>
      <c r="C21" s="121">
        <v>14</v>
      </c>
      <c r="D21" s="126"/>
      <c r="E21" s="118"/>
      <c r="F21" s="118">
        <v>20</v>
      </c>
      <c r="G21" s="118">
        <v>4</v>
      </c>
      <c r="H21" s="118"/>
      <c r="I21" s="118"/>
      <c r="J21" s="119">
        <f t="shared" si="3"/>
        <v>24</v>
      </c>
      <c r="K21" s="124"/>
      <c r="L21" s="125"/>
    </row>
    <row r="22" spans="1:12" ht="15" thickBot="1">
      <c r="A22" s="129"/>
      <c r="B22" s="130"/>
      <c r="C22" s="128">
        <f t="shared" ref="C22:H22" si="4">COUNTA(C11:C15)</f>
        <v>5</v>
      </c>
      <c r="D22" s="128">
        <f t="shared" si="4"/>
        <v>3</v>
      </c>
      <c r="E22" s="128">
        <f t="shared" si="4"/>
        <v>0</v>
      </c>
      <c r="F22" s="128">
        <f t="shared" si="4"/>
        <v>5</v>
      </c>
      <c r="G22" s="128">
        <f t="shared" si="4"/>
        <v>5</v>
      </c>
      <c r="H22" s="128">
        <f t="shared" si="4"/>
        <v>0</v>
      </c>
      <c r="I22" s="128"/>
      <c r="J22" s="128">
        <f>SUM(J8:J21)</f>
        <v>342</v>
      </c>
      <c r="K22" s="122"/>
      <c r="L22" s="123"/>
    </row>
  </sheetData>
  <mergeCells count="15">
    <mergeCell ref="L6:L7"/>
    <mergeCell ref="B1:F1"/>
    <mergeCell ref="A6:A7"/>
    <mergeCell ref="B6:B7"/>
    <mergeCell ref="C6:C7"/>
    <mergeCell ref="D6:D7"/>
    <mergeCell ref="E6:E7"/>
    <mergeCell ref="F6:J6"/>
    <mergeCell ref="A18:A19"/>
    <mergeCell ref="A20:A21"/>
    <mergeCell ref="A12:A15"/>
    <mergeCell ref="K6:K7"/>
    <mergeCell ref="A8:A11"/>
    <mergeCell ref="B13:B15"/>
    <mergeCell ref="A16:A17"/>
  </mergeCells>
  <dataValidations count="1">
    <dataValidation type="list" showInputMessage="1" showErrorMessage="1" sqref="E8:E21" xr:uid="{00000000-0002-0000-0500-000000000000}">
      <formula1>DIEP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References</vt:lpstr>
      <vt:lpstr>Test Strategy</vt:lpstr>
      <vt:lpstr>Test Management</vt:lpstr>
      <vt:lpstr>Requirement</vt:lpstr>
      <vt:lpstr>List Of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Tran</dc:creator>
  <cp:lastModifiedBy>Giap Minh Luat</cp:lastModifiedBy>
  <dcterms:created xsi:type="dcterms:W3CDTF">2018-02-05T08:01:23Z</dcterms:created>
  <dcterms:modified xsi:type="dcterms:W3CDTF">2020-04-24T00:47:08Z</dcterms:modified>
</cp:coreProperties>
</file>