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56" windowWidth="23256" windowHeight="13176" activeTab="2"/>
  </bookViews>
  <sheets>
    <sheet name="About" sheetId="2" r:id="rId1"/>
    <sheet name="Challenges &amp; Goals" sheetId="3" r:id="rId2"/>
    <sheet name="Tracker" sheetId="1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4" i="1"/>
  <c r="CO19" i="1" l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C14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C9" i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H20" i="1" l="1"/>
  <c r="L20" i="1"/>
  <c r="BH20" i="1"/>
  <c r="BN20" i="1"/>
  <c r="AU20" i="1"/>
  <c r="BC20" i="1"/>
  <c r="BS20" i="1"/>
  <c r="CA20" i="1"/>
  <c r="CI20" i="1"/>
  <c r="AL20" i="1"/>
  <c r="BZ20" i="1"/>
  <c r="AR20" i="1"/>
  <c r="AS20" i="1"/>
  <c r="N20" i="1"/>
  <c r="BR20" i="1"/>
  <c r="BA20" i="1"/>
  <c r="I20" i="1"/>
  <c r="Q20" i="1"/>
  <c r="AO20" i="1"/>
  <c r="BB20" i="1"/>
  <c r="J20" i="1"/>
  <c r="BD20" i="1"/>
  <c r="AM20" i="1"/>
  <c r="AF20" i="1"/>
  <c r="Y20" i="1"/>
  <c r="BV20" i="1"/>
  <c r="AT20" i="1"/>
  <c r="BJ20" i="1"/>
  <c r="BK20" i="1"/>
  <c r="AG20" i="1"/>
  <c r="R20" i="1"/>
  <c r="AP20" i="1"/>
  <c r="K20" i="1"/>
  <c r="AI20" i="1"/>
  <c r="AY20" i="1"/>
  <c r="BO20" i="1"/>
  <c r="H20" i="1"/>
  <c r="P20" i="1"/>
  <c r="X20" i="1"/>
  <c r="AN20" i="1"/>
  <c r="AV20" i="1"/>
  <c r="AK20" i="1"/>
  <c r="BI20" i="1"/>
  <c r="BQ20" i="1"/>
  <c r="BY20" i="1"/>
  <c r="CG20" i="1"/>
  <c r="CO20" i="1"/>
  <c r="AD20" i="1"/>
  <c r="C20" i="1"/>
  <c r="S20" i="1"/>
  <c r="AA20" i="1"/>
  <c r="BL20" i="1"/>
  <c r="BT20" i="1"/>
  <c r="CB20" i="1"/>
  <c r="CJ20" i="1"/>
  <c r="D20" i="1"/>
  <c r="T20" i="1"/>
  <c r="AB20" i="1"/>
  <c r="AW20" i="1"/>
  <c r="BE20" i="1"/>
  <c r="BM20" i="1"/>
  <c r="CC20" i="1"/>
  <c r="CK20" i="1"/>
  <c r="AC20" i="1"/>
  <c r="M20" i="1"/>
  <c r="AX20" i="1"/>
  <c r="CD20" i="1"/>
  <c r="CL20" i="1"/>
  <c r="F20" i="1"/>
  <c r="V20" i="1"/>
  <c r="AQ20" i="1"/>
  <c r="BW20" i="1"/>
  <c r="CE20" i="1"/>
  <c r="CM20" i="1"/>
  <c r="U20" i="1"/>
  <c r="BF20" i="1"/>
  <c r="AH20" i="1"/>
  <c r="G20" i="1"/>
  <c r="O20" i="1"/>
  <c r="W20" i="1"/>
  <c r="AE20" i="1"/>
  <c r="AJ20" i="1"/>
  <c r="BP20" i="1"/>
  <c r="BX20" i="1"/>
  <c r="CF20" i="1"/>
  <c r="CN20" i="1"/>
  <c r="AZ20" i="1"/>
  <c r="BU20" i="1"/>
  <c r="BG20" i="1"/>
  <c r="Z20" i="1"/>
  <c r="E20" i="1"/>
</calcChain>
</file>

<file path=xl/comments1.xml><?xml version="1.0" encoding="utf-8"?>
<comments xmlns="http://schemas.openxmlformats.org/spreadsheetml/2006/main">
  <authors>
    <author>tc={D2B9A3E4-A6EE-4FE9-AF1E-B45C8CBD5E63}</author>
    <author>tc={318F8462-DDF8-484D-BCCD-72F75C59B02D}</author>
    <author>tc={989E8D5E-71BC-471F-8ABF-33AA897EEA1F}</author>
  </authors>
  <commentList>
    <comment ref="B23" author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What do you want to achieve</t>
        </r>
      </text>
    </comment>
    <comment ref="C23" authorId="1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Steps you will take to achieve your goal</t>
        </r>
      </text>
    </comment>
    <comment ref="D23" authorId="2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What will indicate your success</t>
        </r>
      </text>
    </comment>
  </commentList>
</comments>
</file>

<file path=xl/comments2.xml><?xml version="1.0" encoding="utf-8"?>
<comments xmlns="http://schemas.openxmlformats.org/spreadsheetml/2006/main">
  <authors>
    <author>tc={C50D122A-2B4E-3941-B1C5-542CE92F2565}</author>
  </authors>
  <commentList>
    <comment ref="C5" authorId="0">
      <text>
        <r>
          <rPr>
            <sz val="12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 the time spent in hours
</t>
        </r>
      </text>
    </comment>
  </commentList>
</comments>
</file>

<file path=xl/sharedStrings.xml><?xml version="1.0" encoding="utf-8"?>
<sst xmlns="http://schemas.openxmlformats.org/spreadsheetml/2006/main" count="189" uniqueCount="91">
  <si>
    <t>This document is to be updated daily and to be submitted along with project deliverables towards end of Internship Duration</t>
  </si>
  <si>
    <t xml:space="preserve">Your Development Plan is a record of your goals, experiences and learning. It is therefore a reminder of your progress in your professional development journey. </t>
  </si>
  <si>
    <t>It helps you attain goals, journaling has many benefits, including boosting creativity, strengthening self-discipline, and improving your overall health.</t>
  </si>
  <si>
    <t>Use it to help you review your progress, both periodically, and whenever you feel the need for a bit of a boost.</t>
  </si>
  <si>
    <t>Instructions to use the spreadsheet</t>
  </si>
  <si>
    <t xml:space="preserve">Complete the 'Challenges &amp; Goals' sheet first </t>
  </si>
  <si>
    <t>The goals are identified based on the objective of Internship Program 2023</t>
  </si>
  <si>
    <t>When entering the time, enter in multiples of 0.5hour</t>
  </si>
  <si>
    <t>Please follow the colour code</t>
  </si>
  <si>
    <t>Input (Activities)</t>
  </si>
  <si>
    <t>Fomulas (do not change)</t>
  </si>
  <si>
    <t>The time spent on the the resp. activity can be entered in the white cell and the cell can be coloured for what you feel while doing the activities</t>
  </si>
  <si>
    <t xml:space="preserve">You may follow the below colours </t>
  </si>
  <si>
    <t>Stressed</t>
  </si>
  <si>
    <t>Bored</t>
  </si>
  <si>
    <t>Neutral</t>
  </si>
  <si>
    <t>Good</t>
  </si>
  <si>
    <t>Enthusiastic</t>
  </si>
  <si>
    <t>Holiday/Leave/Weekly Off/ Compensatory off</t>
  </si>
  <si>
    <t>GOAL SETTING</t>
  </si>
  <si>
    <t>Benefits of Goal Setting</t>
  </si>
  <si>
    <t>You’ll feel more self-motivated</t>
  </si>
  <si>
    <t>You’ll have an easier time following your purpose</t>
  </si>
  <si>
    <t>You’ll build an important mindset to be your best self</t>
  </si>
  <si>
    <t>You’ll feel excited to put in hard work daily</t>
  </si>
  <si>
    <t>You’ll increase your self-awareness </t>
  </si>
  <si>
    <t>You’ll experience a stronger  work ethic</t>
  </si>
  <si>
    <t>Tips for Goal Setting</t>
  </si>
  <si>
    <t>Begin by visualizing what you hope to achieve and how that makes you feel</t>
  </si>
  <si>
    <t>Identify your strengths, weakness, opportunities and threats (SWOT)</t>
  </si>
  <si>
    <t>Identify the gaps</t>
  </si>
  <si>
    <t xml:space="preserve">Set SMART goals that you know you can achieve. Make sure your timeline for your goals is realistic </t>
  </si>
  <si>
    <t>Establish a clear plan of action</t>
  </si>
  <si>
    <t>Take note of your progress and evaluate yourself as you work</t>
  </si>
  <si>
    <t>Accept failures when they happen and don’t dwell on them</t>
  </si>
  <si>
    <t>Note: You can focus better with lesser (Max. 2 nos.) number of goals.</t>
  </si>
  <si>
    <t>GOALS YOU WANT TO FOCUS ON</t>
  </si>
  <si>
    <t>Period</t>
  </si>
  <si>
    <t>Goal Description</t>
  </si>
  <si>
    <t>Action Plan</t>
  </si>
  <si>
    <t>Key Performance Indicators (KPI)</t>
  </si>
  <si>
    <t>E.g.</t>
  </si>
  <si>
    <t>Manage Time Better</t>
  </si>
  <si>
    <t>Create monthly, weekly &amp; daily Plan</t>
  </si>
  <si>
    <t>Ensure atleast 70% of the plan is accomplished every month for first 3 months</t>
  </si>
  <si>
    <t>Become Self-aware &amp; Industry-aware</t>
  </si>
  <si>
    <t>&gt; Perform SWOT Analysis
&gt; Answer Industry-Awareness Questionnaire</t>
  </si>
  <si>
    <t>Answer all the question in the SWOT Analysis &amp; Industry Awareness Questionnaire</t>
  </si>
  <si>
    <t>Gather knowledge about corporate ways of working, best practices, tools, etc.</t>
  </si>
  <si>
    <t>&gt; Attend 9 session Industry Training session
&gt; Answer Quiz for all sessions</t>
  </si>
  <si>
    <t>Get Industry Training completion certificate</t>
  </si>
  <si>
    <t>Develop specialised talent and abilities you need to advance your career</t>
  </si>
  <si>
    <t>&gt; Work on Problem statement on your chosen domain
&gt; Submit weekly progress update report
&gt; Submit project deliverables</t>
  </si>
  <si>
    <t>Timely submission of project deliverables</t>
  </si>
  <si>
    <t>Development Plan Tracker - To be updated on daily basis</t>
  </si>
  <si>
    <t>Start date (MM-DD-YYYY)</t>
  </si>
  <si>
    <t>Date</t>
  </si>
  <si>
    <t>Add Column on the left</t>
  </si>
  <si>
    <t>Total</t>
  </si>
  <si>
    <t>Project No.</t>
  </si>
  <si>
    <t>Activities / Task</t>
  </si>
  <si>
    <t>Time (in hrs.)</t>
  </si>
  <si>
    <t>Career Planning</t>
  </si>
  <si>
    <t>SWOT Analysis</t>
  </si>
  <si>
    <t>Industry Awareness</t>
  </si>
  <si>
    <t>Add row above</t>
  </si>
  <si>
    <t>Sub-Total</t>
  </si>
  <si>
    <t>Industry Training</t>
  </si>
  <si>
    <t>Attend Sessions</t>
  </si>
  <si>
    <t>Answer Quiz</t>
  </si>
  <si>
    <t>Live Project</t>
  </si>
  <si>
    <t>Work on Probelem statement</t>
  </si>
  <si>
    <t>Submit weekly update report</t>
  </si>
  <si>
    <t>Submit project deliverables</t>
  </si>
  <si>
    <t>After Sessions</t>
  </si>
  <si>
    <t>12 weeks starting 1st July 2023</t>
  </si>
  <si>
    <t>Gain expertise in MongoDB backup strategies and seamless integration with AWS services for data backup and recovery.</t>
  </si>
  <si>
    <t>&gt;Study MongoDB backup methods, including mongodump and mongorestore.
&gt;Learn AWS services like S3, EC2, and AWS Data Pipeline.
&gt;Develop a deep understanding of IAM for access control.
&gt;Collaborate with the team to understand the current backup solution.
&gt;Create a personal project to implement MongoDB backup on AWS, document the process, and explore advanced features.</t>
  </si>
  <si>
    <t xml:space="preserve">&gt;Successfully perform MongoDB backups on AWS.
&gt;Document the integration process comprehensively.
&gt;Contribute to the improvement of the current project.
&gt;Present your personal project to the team.
</t>
  </si>
  <si>
    <t>Improve scripting and automation skills to create efficient backup scripts and automate repetitive tasks.</t>
  </si>
  <si>
    <t>&gt;Learn scripting languages like Python and Shell scripting.
&gt;Understand cron jobs and win task scheduling.
&gt;Create scripts for automating MongoDB backup processes.
&gt;Explore error-handling mechanisms in scripts.
&gt;Collaborate with senior developers to optimize existing scripts.</t>
  </si>
  <si>
    <t>&gt;Develop functional backup scripts.
&gt;Demonstrate proficiency in scripting languages.
&gt;Successfully automate a backup task.
&gt;Contribute to script optimization efforts.</t>
  </si>
  <si>
    <t xml:space="preserve"> Enhance the ability to create clear and effective documentation, and improve communication skills to facilitate collaboration within the project team.</t>
  </si>
  <si>
    <t>&gt;Review existing project documentation and understand its structure and purpose.
&gt;Learn technical writing skills to create comprehensive and understandable documentation.
&gt;Collaborate with team members to gather information and insights for documentation.
Assist in updating and improving the project's documentation, including process guides and manuals.
&gt;Participate actively in team meetings and discussions, contributing ideas and insights.</t>
  </si>
  <si>
    <t>&gt;Successfully update and enhance project documentation.
&gt;Demonstrate proficiency in technical writing.
&gt;Receive positive feedback from team members on the quality of documentation.
&gt;Actively participate in team meetings and discussions, fostering effective communication.</t>
  </si>
  <si>
    <t>IP 2023 DEVELOPMENT PLAN- PIYUSH RAJ KUMAR</t>
  </si>
  <si>
    <t>Total (in hrs.)</t>
  </si>
  <si>
    <t xml:space="preserve"> 47:41:00 </t>
  </si>
  <si>
    <t xml:space="preserve"> 107:00:00</t>
  </si>
  <si>
    <t xml:space="preserve"> 114:00:00 </t>
  </si>
  <si>
    <t xml:space="preserve"> 172:41:00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</si>
</sst>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-mm\-yyyy;@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4472C4"/>
      <name val="Calibri"/>
      <family val="2"/>
      <scheme val="minor"/>
    </font>
    <font>
      <b/>
      <sz val="16"/>
      <color rgb="FFED7D31"/>
      <name val="Calibri"/>
      <family val="2"/>
      <scheme val="minor"/>
    </font>
    <font>
      <b/>
      <i/>
      <u val="double"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2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2" borderId="1" xfId="0" applyFont="1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textRotation="90"/>
    </xf>
    <xf numFmtId="164" fontId="1" fillId="0" borderId="0" xfId="0" applyNumberFormat="1" applyFont="1"/>
    <xf numFmtId="0" fontId="8" fillId="0" borderId="0" xfId="0" applyFont="1"/>
    <xf numFmtId="0" fontId="0" fillId="8" borderId="0" xfId="0" applyFill="1"/>
    <xf numFmtId="0" fontId="0" fillId="9" borderId="0" xfId="0" applyFill="1"/>
    <xf numFmtId="164" fontId="0" fillId="8" borderId="0" xfId="0" applyNumberFormat="1" applyFill="1"/>
    <xf numFmtId="0" fontId="0" fillId="8" borderId="1" xfId="0" applyFill="1" applyBorder="1"/>
    <xf numFmtId="164" fontId="1" fillId="9" borderId="1" xfId="0" applyNumberFormat="1" applyFont="1" applyFill="1" applyBorder="1" applyAlignment="1">
      <alignment textRotation="90"/>
    </xf>
    <xf numFmtId="0" fontId="7" fillId="9" borderId="1" xfId="0" applyFont="1" applyFill="1" applyBorder="1" applyAlignment="1">
      <alignment wrapText="1"/>
    </xf>
    <xf numFmtId="0" fontId="0" fillId="9" borderId="1" xfId="0" applyFill="1" applyBorder="1"/>
    <xf numFmtId="0" fontId="1" fillId="9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right" wrapText="1"/>
    </xf>
    <xf numFmtId="0" fontId="9" fillId="0" borderId="0" xfId="0" applyFont="1"/>
    <xf numFmtId="0" fontId="4" fillId="0" borderId="0" xfId="0" applyFont="1"/>
    <xf numFmtId="0" fontId="0" fillId="0" borderId="2" xfId="0" applyBorder="1" applyAlignment="1">
      <alignment vertical="top" wrapText="1"/>
    </xf>
    <xf numFmtId="0" fontId="1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10" borderId="6" xfId="0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0" fillId="10" borderId="7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8" borderId="1" xfId="0" applyFill="1" applyBorder="1" applyAlignment="1">
      <alignment wrapText="1"/>
    </xf>
    <xf numFmtId="20" fontId="0" fillId="7" borderId="1" xfId="0" applyNumberFormat="1" applyFill="1" applyBorder="1"/>
    <xf numFmtId="20" fontId="1" fillId="9" borderId="1" xfId="0" applyNumberFormat="1" applyFont="1" applyFill="1" applyBorder="1"/>
    <xf numFmtId="0" fontId="0" fillId="0" borderId="6" xfId="0" applyBorder="1" applyAlignment="1">
      <alignment horizontal="center" vertical="top" wrapText="1"/>
    </xf>
    <xf numFmtId="0" fontId="0" fillId="11" borderId="2" xfId="0" applyFill="1" applyBorder="1"/>
    <xf numFmtId="0" fontId="0" fillId="0" borderId="2" xfId="0" applyBorder="1"/>
    <xf numFmtId="0" fontId="3" fillId="7" borderId="8" xfId="0" applyFont="1" applyFill="1" applyBorder="1"/>
    <xf numFmtId="0" fontId="0" fillId="0" borderId="8" xfId="0" applyBorder="1"/>
    <xf numFmtId="0" fontId="0" fillId="11" borderId="1" xfId="0" applyFill="1" applyBorder="1"/>
    <xf numFmtId="0" fontId="1" fillId="10" borderId="0" xfId="0" applyFont="1" applyFill="1"/>
    <xf numFmtId="0" fontId="11" fillId="0" borderId="0" xfId="0" applyFont="1"/>
    <xf numFmtId="0" fontId="0" fillId="12" borderId="1" xfId="0" applyFill="1" applyBorder="1"/>
    <xf numFmtId="20" fontId="0" fillId="0" borderId="1" xfId="0" applyNumberFormat="1" applyBorder="1"/>
    <xf numFmtId="20" fontId="0" fillId="4" borderId="1" xfId="0" applyNumberFormat="1" applyFill="1" applyBorder="1"/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20" fontId="0" fillId="7" borderId="0" xfId="0" applyNumberFormat="1" applyFill="1"/>
    <xf numFmtId="20" fontId="0" fillId="13" borderId="1" xfId="0" applyNumberFormat="1" applyFill="1" applyBorder="1"/>
    <xf numFmtId="20" fontId="0" fillId="14" borderId="1" xfId="0" applyNumberFormat="1" applyFill="1" applyBorder="1"/>
    <xf numFmtId="164" fontId="1" fillId="0" borderId="1" xfId="0" applyNumberFormat="1" applyFont="1" applyBorder="1" applyAlignment="1">
      <alignment vertical="center" wrapText="1"/>
    </xf>
    <xf numFmtId="20" fontId="0" fillId="9" borderId="1" xfId="0" applyNumberFormat="1" applyFont="1" applyFill="1" applyBorder="1" applyAlignment="1"/>
    <xf numFmtId="0" fontId="7" fillId="9" borderId="1" xfId="0" applyFont="1" applyFill="1" applyBorder="1" applyAlignment="1"/>
    <xf numFmtId="20" fontId="7" fillId="9" borderId="1" xfId="0" applyNumberFormat="1" applyFont="1" applyFill="1" applyBorder="1" applyAlignment="1"/>
    <xf numFmtId="46" fontId="7" fillId="9" borderId="1" xfId="0" applyNumberFormat="1" applyFont="1" applyFill="1" applyBorder="1" applyAlignment="1"/>
    <xf numFmtId="14" fontId="7" fillId="9" borderId="1" xfId="0" applyNumberFormat="1" applyFont="1" applyFill="1" applyBorder="1" applyAlignment="1"/>
    <xf numFmtId="0" fontId="10" fillId="12" borderId="0" xfId="0" applyFont="1" applyFill="1"/>
    <xf numFmtId="0" fontId="0" fillId="12" borderId="0" xfId="0" applyFill="1"/>
    <xf numFmtId="0" fontId="0" fillId="12" borderId="0" xfId="0" applyFill="1" applyAlignment="1">
      <alignment horizontal="left" vertical="top"/>
    </xf>
    <xf numFmtId="0" fontId="0" fillId="12" borderId="0" xfId="0" applyFill="1" applyAlignment="1">
      <alignment vertical="top"/>
    </xf>
    <xf numFmtId="0" fontId="1" fillId="8" borderId="1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9">
    <dxf>
      <alignment vertical="top" wrapTex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top" wrapTex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top" wrapTex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wrapText="0"/>
    </dxf>
    <dxf>
      <border>
        <bottom style="thin">
          <color indexed="64"/>
        </bottom>
      </border>
    </dxf>
    <dxf>
      <alignment vertical="top" wrapTex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2737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R" id="{74D78891-0669-4612-B23C-65C15C4C3002}" userId="S::hr@cloudcounselage.com::5e9af28d-55a0-4682-a7e1-8a44eb0d83a0" providerId="AD"/>
  <person displayName="Welcome CC" id="{28760EDC-7598-0B4E-85A6-AFE803BAB349}" userId="S::welcome@cloudcounselage.com::3cd7032c-29b6-47c6-b73c-edbb48eb87c0" providerId="AD"/>
</personList>
</file>

<file path=xl/tables/table1.xml><?xml version="1.0" encoding="utf-8"?>
<table xmlns="http://schemas.openxmlformats.org/spreadsheetml/2006/main" id="1" name="Table1" displayName="Table1" ref="A23:D30" totalsRowShown="0" headerRowDxfId="8" dataDxfId="6" headerRowBorderDxfId="7" tableBorderDxfId="5" totalsRowBorderDxfId="4">
  <autoFilter ref="A23:D30">
    <filterColumn colId="0">
      <filters>
        <filter val="12 weeks starting 1st July 2023"/>
      </filters>
    </filterColumn>
  </autoFilter>
  <tableColumns count="4">
    <tableColumn id="1" name="Period" dataDxfId="3"/>
    <tableColumn id="2" name="Goal Description" dataDxfId="2"/>
    <tableColumn id="3" name="Action Plan" dataDxfId="1"/>
    <tableColumn id="4" name="Key Performance Indicators (KPI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3-01-23T13:38:59.37" personId="{74D78891-0669-4612-B23C-65C15C4C3002}" id="{D2B9A3E4-A6EE-4FE9-AF1E-B45C8CBD5E63}">
    <text>What do you want to achieve</text>
  </threadedComment>
  <threadedComment ref="C23" dT="2023-01-23T13:39:30.07" personId="{74D78891-0669-4612-B23C-65C15C4C3002}" id="{318F8462-DDF8-484D-BCCD-72F75C59B02D}">
    <text>Steps you will take to achieve your goal</text>
  </threadedComment>
  <threadedComment ref="D23" dT="2023-01-23T13:40:04.56" personId="{74D78891-0669-4612-B23C-65C15C4C3002}" id="{989E8D5E-71BC-471F-8ABF-33AA897EEA1F}">
    <text>What will indicate your success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5" dT="2022-08-27T07:20:24.90" personId="{28760EDC-7598-0B4E-85A6-AFE803BAB349}" id="{C50D122A-2B4E-3941-B1C5-542CE92F2565}">
    <text xml:space="preserve">Add the time spent in hours
</text>
  </threadedComment>
</ThreadedComments>
</file>

<file path=xl/worksheets/_rels/sheet2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www.betterup.com/blog/smart-goals?hsLang=en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betterup.com/blog/what-is-self-motivation?hsLang=en" TargetMode="External"/><Relationship Id="rId1" Type="http://schemas.openxmlformats.org/officeDocument/2006/relationships/hyperlink" Target="https://www.betterup.com/blog/visualization?hsLang=en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41" sqref="B41"/>
    </sheetView>
  </sheetViews>
  <sheetFormatPr defaultColWidth="11" defaultRowHeight="15.6" x14ac:dyDescent="0.3"/>
  <sheetData>
    <row r="1" spans="1:4" ht="21" x14ac:dyDescent="0.4">
      <c r="A1" s="76" t="s">
        <v>85</v>
      </c>
      <c r="B1" s="77"/>
      <c r="C1" s="77"/>
      <c r="D1" s="77"/>
    </row>
    <row r="2" spans="1:4" x14ac:dyDescent="0.3">
      <c r="A2" s="1"/>
    </row>
    <row r="3" spans="1:4" x14ac:dyDescent="0.3">
      <c r="A3" s="58" t="s">
        <v>0</v>
      </c>
    </row>
    <row r="4" spans="1:4" x14ac:dyDescent="0.3">
      <c r="A4" s="1"/>
    </row>
    <row r="5" spans="1:4" x14ac:dyDescent="0.3">
      <c r="A5" t="s">
        <v>1</v>
      </c>
    </row>
    <row r="6" spans="1:4" x14ac:dyDescent="0.3">
      <c r="A6" t="s">
        <v>2</v>
      </c>
    </row>
    <row r="7" spans="1:4" x14ac:dyDescent="0.3">
      <c r="A7" t="s">
        <v>3</v>
      </c>
    </row>
    <row r="9" spans="1:4" x14ac:dyDescent="0.3">
      <c r="A9" s="32" t="s">
        <v>4</v>
      </c>
    </row>
    <row r="10" spans="1:4" x14ac:dyDescent="0.3">
      <c r="A10" t="s">
        <v>5</v>
      </c>
    </row>
    <row r="11" spans="1:4" x14ac:dyDescent="0.3">
      <c r="A11" s="17"/>
    </row>
    <row r="12" spans="1:4" x14ac:dyDescent="0.3">
      <c r="A12" t="s">
        <v>6</v>
      </c>
    </row>
    <row r="14" spans="1:4" x14ac:dyDescent="0.3">
      <c r="A14" t="s">
        <v>7</v>
      </c>
    </row>
    <row r="17" spans="1:2" x14ac:dyDescent="0.3">
      <c r="A17" s="33" t="s">
        <v>8</v>
      </c>
    </row>
    <row r="18" spans="1:2" x14ac:dyDescent="0.3">
      <c r="A18" s="18"/>
      <c r="B18" t="s">
        <v>9</v>
      </c>
    </row>
    <row r="19" spans="1:2" x14ac:dyDescent="0.3">
      <c r="A19" s="19"/>
      <c r="B19" t="s">
        <v>10</v>
      </c>
    </row>
    <row r="22" spans="1:2" x14ac:dyDescent="0.3">
      <c r="A22" t="s">
        <v>11</v>
      </c>
    </row>
    <row r="23" spans="1:2" x14ac:dyDescent="0.3">
      <c r="A23" t="s">
        <v>12</v>
      </c>
    </row>
    <row r="24" spans="1:2" x14ac:dyDescent="0.3">
      <c r="A24" s="5"/>
      <c r="B24" s="3" t="s">
        <v>13</v>
      </c>
    </row>
    <row r="25" spans="1:2" x14ac:dyDescent="0.3">
      <c r="A25" s="6"/>
      <c r="B25" s="3" t="s">
        <v>14</v>
      </c>
    </row>
    <row r="26" spans="1:2" x14ac:dyDescent="0.3">
      <c r="A26" s="7"/>
      <c r="B26" s="3" t="s">
        <v>15</v>
      </c>
    </row>
    <row r="27" spans="1:2" x14ac:dyDescent="0.3">
      <c r="A27" s="8"/>
      <c r="B27" s="3" t="s">
        <v>16</v>
      </c>
    </row>
    <row r="28" spans="1:2" x14ac:dyDescent="0.3">
      <c r="A28" s="54"/>
      <c r="B28" s="55" t="s">
        <v>17</v>
      </c>
    </row>
    <row r="29" spans="1:2" x14ac:dyDescent="0.3">
      <c r="A29" s="52"/>
      <c r="B29" s="5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"/>
  <sheetViews>
    <sheetView workbookViewId="0">
      <selection activeCell="A4" sqref="A4"/>
    </sheetView>
  </sheetViews>
  <sheetFormatPr defaultColWidth="9" defaultRowHeight="15.6" x14ac:dyDescent="0.3"/>
  <cols>
    <col min="1" max="1" width="7.3984375" style="30" customWidth="1"/>
    <col min="2" max="2" width="44" style="27" customWidth="1"/>
    <col min="3" max="3" width="33.5" style="27" customWidth="1"/>
    <col min="4" max="4" width="37.8984375" style="27" customWidth="1"/>
    <col min="5" max="16384" width="9" style="27"/>
  </cols>
  <sheetData>
    <row r="1" spans="1:2" x14ac:dyDescent="0.3">
      <c r="A1" s="26" t="s">
        <v>19</v>
      </c>
    </row>
    <row r="3" spans="1:2" x14ac:dyDescent="0.3">
      <c r="A3" s="36" t="s">
        <v>20</v>
      </c>
      <c r="B3" s="29"/>
    </row>
    <row r="4" spans="1:2" x14ac:dyDescent="0.3">
      <c r="A4" s="29">
        <v>1</v>
      </c>
      <c r="B4" s="28" t="s">
        <v>21</v>
      </c>
    </row>
    <row r="5" spans="1:2" x14ac:dyDescent="0.3">
      <c r="A5" s="29">
        <v>2</v>
      </c>
      <c r="B5" s="28" t="s">
        <v>22</v>
      </c>
    </row>
    <row r="6" spans="1:2" x14ac:dyDescent="0.3">
      <c r="A6" s="29">
        <v>3</v>
      </c>
      <c r="B6" s="28" t="s">
        <v>23</v>
      </c>
    </row>
    <row r="7" spans="1:2" x14ac:dyDescent="0.3">
      <c r="A7" s="29">
        <v>4</v>
      </c>
      <c r="B7" s="28" t="s">
        <v>24</v>
      </c>
    </row>
    <row r="8" spans="1:2" x14ac:dyDescent="0.3">
      <c r="A8" s="29">
        <v>5</v>
      </c>
      <c r="B8" s="28" t="s">
        <v>25</v>
      </c>
    </row>
    <row r="9" spans="1:2" x14ac:dyDescent="0.3">
      <c r="A9" s="29">
        <v>6</v>
      </c>
      <c r="B9" s="28" t="s">
        <v>26</v>
      </c>
    </row>
    <row r="11" spans="1:2" x14ac:dyDescent="0.3">
      <c r="A11" s="35" t="s">
        <v>27</v>
      </c>
    </row>
    <row r="12" spans="1:2" ht="31.2" x14ac:dyDescent="0.3">
      <c r="A12" s="29">
        <v>1</v>
      </c>
      <c r="B12" s="34" t="s">
        <v>28</v>
      </c>
    </row>
    <row r="13" spans="1:2" ht="31.2" x14ac:dyDescent="0.3">
      <c r="A13" s="29">
        <v>2</v>
      </c>
      <c r="B13" s="34" t="s">
        <v>29</v>
      </c>
    </row>
    <row r="14" spans="1:2" x14ac:dyDescent="0.3">
      <c r="A14" s="29">
        <v>3</v>
      </c>
      <c r="B14" s="34" t="s">
        <v>30</v>
      </c>
    </row>
    <row r="15" spans="1:2" ht="36.9" customHeight="1" x14ac:dyDescent="0.3">
      <c r="A15" s="29">
        <v>4</v>
      </c>
      <c r="B15" s="34" t="s">
        <v>31</v>
      </c>
    </row>
    <row r="16" spans="1:2" x14ac:dyDescent="0.3">
      <c r="A16" s="29">
        <v>5</v>
      </c>
      <c r="B16" s="34" t="s">
        <v>32</v>
      </c>
    </row>
    <row r="17" spans="1:10" ht="31.2" x14ac:dyDescent="0.3">
      <c r="A17" s="29">
        <v>6</v>
      </c>
      <c r="B17" s="34" t="s">
        <v>33</v>
      </c>
    </row>
    <row r="18" spans="1:10" ht="31.2" x14ac:dyDescent="0.3">
      <c r="A18" s="29">
        <v>7</v>
      </c>
      <c r="B18" s="34" t="s">
        <v>34</v>
      </c>
    </row>
    <row r="19" spans="1:10" x14ac:dyDescent="0.3">
      <c r="A19" s="26" t="s">
        <v>35</v>
      </c>
    </row>
    <row r="21" spans="1:10" x14ac:dyDescent="0.3">
      <c r="A21" s="26" t="s">
        <v>36</v>
      </c>
    </row>
    <row r="22" spans="1:10" x14ac:dyDescent="0.3">
      <c r="A22" s="78"/>
      <c r="B22" s="79"/>
      <c r="C22" s="79"/>
      <c r="D22" s="79"/>
      <c r="E22" s="79"/>
      <c r="F22" s="79"/>
      <c r="G22" s="79"/>
      <c r="H22" s="79"/>
      <c r="I22" s="79"/>
      <c r="J22" s="79"/>
    </row>
    <row r="23" spans="1:10" x14ac:dyDescent="0.3">
      <c r="A23" s="37" t="s">
        <v>37</v>
      </c>
      <c r="B23" s="38" t="s">
        <v>38</v>
      </c>
      <c r="C23" s="38" t="s">
        <v>39</v>
      </c>
      <c r="D23" s="39" t="s">
        <v>40</v>
      </c>
    </row>
    <row r="24" spans="1:10" ht="35.1" hidden="1" customHeight="1" x14ac:dyDescent="0.3">
      <c r="A24" s="40" t="s">
        <v>41</v>
      </c>
      <c r="B24" s="41" t="s">
        <v>42</v>
      </c>
      <c r="C24" s="41" t="s">
        <v>43</v>
      </c>
      <c r="D24" s="42" t="s">
        <v>44</v>
      </c>
    </row>
    <row r="25" spans="1:10" ht="51.9" customHeight="1" x14ac:dyDescent="0.3">
      <c r="A25" s="51" t="s">
        <v>75</v>
      </c>
      <c r="B25" s="43" t="s">
        <v>45</v>
      </c>
      <c r="C25" s="44" t="s">
        <v>46</v>
      </c>
      <c r="D25" s="45" t="s">
        <v>47</v>
      </c>
    </row>
    <row r="26" spans="1:10" ht="78" x14ac:dyDescent="0.3">
      <c r="A26" s="51" t="s">
        <v>75</v>
      </c>
      <c r="B26" s="44" t="s">
        <v>48</v>
      </c>
      <c r="C26" s="44" t="s">
        <v>49</v>
      </c>
      <c r="D26" s="45" t="s">
        <v>50</v>
      </c>
    </row>
    <row r="27" spans="1:10" ht="78" x14ac:dyDescent="0.3">
      <c r="A27" s="51" t="s">
        <v>75</v>
      </c>
      <c r="B27" s="46" t="s">
        <v>51</v>
      </c>
      <c r="C27" s="46" t="s">
        <v>52</v>
      </c>
      <c r="D27" s="47" t="s">
        <v>53</v>
      </c>
    </row>
    <row r="28" spans="1:10" ht="218.4" x14ac:dyDescent="0.3">
      <c r="A28" s="51" t="s">
        <v>75</v>
      </c>
      <c r="B28" s="43" t="s">
        <v>76</v>
      </c>
      <c r="C28" s="44" t="s">
        <v>77</v>
      </c>
      <c r="D28" s="45" t="s">
        <v>78</v>
      </c>
    </row>
    <row r="29" spans="1:10" ht="156" x14ac:dyDescent="0.3">
      <c r="A29" s="51" t="s">
        <v>75</v>
      </c>
      <c r="B29" s="43" t="s">
        <v>79</v>
      </c>
      <c r="C29" s="44" t="s">
        <v>80</v>
      </c>
      <c r="D29" s="45" t="s">
        <v>81</v>
      </c>
    </row>
    <row r="30" spans="1:10" ht="234" x14ac:dyDescent="0.3">
      <c r="A30" s="51" t="s">
        <v>75</v>
      </c>
      <c r="B30" s="43" t="s">
        <v>82</v>
      </c>
      <c r="C30" s="44" t="s">
        <v>83</v>
      </c>
      <c r="D30" s="45" t="s">
        <v>84</v>
      </c>
    </row>
    <row r="31" spans="1:10" x14ac:dyDescent="0.3">
      <c r="A31" s="51"/>
      <c r="B31" s="43"/>
      <c r="C31" s="43"/>
      <c r="D31" s="63"/>
    </row>
    <row r="32" spans="1:10" x14ac:dyDescent="0.3">
      <c r="A32" s="62"/>
      <c r="B32" s="43"/>
      <c r="C32" s="43"/>
      <c r="D32" s="63"/>
    </row>
    <row r="33" spans="1:4" x14ac:dyDescent="0.3">
      <c r="A33" s="64"/>
      <c r="B33" s="65"/>
      <c r="C33" s="65"/>
      <c r="D33" s="66"/>
    </row>
  </sheetData>
  <hyperlinks>
    <hyperlink ref="B12" r:id="rId1"/>
    <hyperlink ref="B4" r:id="rId2"/>
    <hyperlink ref="B15" r:id="rId3"/>
  </hyperlinks>
  <pageMargins left="0.7" right="0.7" top="0.75" bottom="0.75" header="0.3" footer="0.3"/>
  <pageSetup paperSize="9" orientation="portrait" r:id="rId4"/>
  <legacy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20"/>
  <sheetViews>
    <sheetView tabSelected="1" workbookViewId="0">
      <selection activeCell="CM17" sqref="CM17"/>
    </sheetView>
  </sheetViews>
  <sheetFormatPr defaultColWidth="11" defaultRowHeight="15.6" x14ac:dyDescent="0.3"/>
  <cols>
    <col min="1" max="1" width="16.09765625" customWidth="1"/>
    <col min="2" max="2" width="17.5" customWidth="1"/>
    <col min="3" max="92" width="5.59765625" customWidth="1"/>
    <col min="93" max="93" width="3.59765625" customWidth="1"/>
    <col min="94" max="94" width="8.59765625" customWidth="1"/>
    <col min="95" max="116" width="5" customWidth="1"/>
  </cols>
  <sheetData>
    <row r="1" spans="1:94" ht="11.4" customHeight="1" x14ac:dyDescent="0.3">
      <c r="A1" s="57" t="s">
        <v>54</v>
      </c>
      <c r="B1" s="2"/>
    </row>
    <row r="2" spans="1:94" ht="31.2" x14ac:dyDescent="0.3">
      <c r="A2" s="31" t="s">
        <v>55</v>
      </c>
      <c r="B2" s="20">
        <v>45108</v>
      </c>
    </row>
    <row r="3" spans="1:94" s="16" customFormat="1" ht="66" customHeight="1" x14ac:dyDescent="0.3">
      <c r="A3" s="13"/>
      <c r="B3" s="14" t="s">
        <v>56</v>
      </c>
      <c r="C3" s="22">
        <f>B2</f>
        <v>45108</v>
      </c>
      <c r="D3" s="22">
        <f>C3+1</f>
        <v>45109</v>
      </c>
      <c r="E3" s="22">
        <f t="shared" ref="E3:BP3" si="0">D3+1</f>
        <v>45110</v>
      </c>
      <c r="F3" s="22">
        <f t="shared" si="0"/>
        <v>45111</v>
      </c>
      <c r="G3" s="22">
        <f t="shared" si="0"/>
        <v>45112</v>
      </c>
      <c r="H3" s="22">
        <f t="shared" si="0"/>
        <v>45113</v>
      </c>
      <c r="I3" s="22">
        <f t="shared" si="0"/>
        <v>45114</v>
      </c>
      <c r="J3" s="22">
        <f t="shared" si="0"/>
        <v>45115</v>
      </c>
      <c r="K3" s="22">
        <f t="shared" si="0"/>
        <v>45116</v>
      </c>
      <c r="L3" s="22">
        <f t="shared" si="0"/>
        <v>45117</v>
      </c>
      <c r="M3" s="22">
        <f t="shared" si="0"/>
        <v>45118</v>
      </c>
      <c r="N3" s="22">
        <f t="shared" si="0"/>
        <v>45119</v>
      </c>
      <c r="O3" s="22">
        <f t="shared" si="0"/>
        <v>45120</v>
      </c>
      <c r="P3" s="22">
        <f t="shared" si="0"/>
        <v>45121</v>
      </c>
      <c r="Q3" s="22">
        <f t="shared" si="0"/>
        <v>45122</v>
      </c>
      <c r="R3" s="22">
        <f t="shared" si="0"/>
        <v>45123</v>
      </c>
      <c r="S3" s="22">
        <f t="shared" si="0"/>
        <v>45124</v>
      </c>
      <c r="T3" s="22">
        <f t="shared" si="0"/>
        <v>45125</v>
      </c>
      <c r="U3" s="22">
        <f t="shared" si="0"/>
        <v>45126</v>
      </c>
      <c r="V3" s="22">
        <f t="shared" si="0"/>
        <v>45127</v>
      </c>
      <c r="W3" s="22">
        <f t="shared" si="0"/>
        <v>45128</v>
      </c>
      <c r="X3" s="22">
        <f t="shared" si="0"/>
        <v>45129</v>
      </c>
      <c r="Y3" s="22">
        <f t="shared" si="0"/>
        <v>45130</v>
      </c>
      <c r="Z3" s="22">
        <f t="shared" si="0"/>
        <v>45131</v>
      </c>
      <c r="AA3" s="22">
        <f t="shared" si="0"/>
        <v>45132</v>
      </c>
      <c r="AB3" s="22">
        <f t="shared" si="0"/>
        <v>45133</v>
      </c>
      <c r="AC3" s="22">
        <f t="shared" si="0"/>
        <v>45134</v>
      </c>
      <c r="AD3" s="22">
        <f t="shared" si="0"/>
        <v>45135</v>
      </c>
      <c r="AE3" s="22">
        <f t="shared" si="0"/>
        <v>45136</v>
      </c>
      <c r="AF3" s="22">
        <f t="shared" si="0"/>
        <v>45137</v>
      </c>
      <c r="AG3" s="22">
        <f t="shared" si="0"/>
        <v>45138</v>
      </c>
      <c r="AH3" s="22">
        <f t="shared" si="0"/>
        <v>45139</v>
      </c>
      <c r="AI3" s="22">
        <f t="shared" si="0"/>
        <v>45140</v>
      </c>
      <c r="AJ3" s="22">
        <f t="shared" si="0"/>
        <v>45141</v>
      </c>
      <c r="AK3" s="22">
        <f t="shared" si="0"/>
        <v>45142</v>
      </c>
      <c r="AL3" s="22">
        <f t="shared" si="0"/>
        <v>45143</v>
      </c>
      <c r="AM3" s="22">
        <f t="shared" si="0"/>
        <v>45144</v>
      </c>
      <c r="AN3" s="22">
        <f t="shared" si="0"/>
        <v>45145</v>
      </c>
      <c r="AO3" s="22">
        <f t="shared" si="0"/>
        <v>45146</v>
      </c>
      <c r="AP3" s="22">
        <f t="shared" si="0"/>
        <v>45147</v>
      </c>
      <c r="AQ3" s="22">
        <f t="shared" si="0"/>
        <v>45148</v>
      </c>
      <c r="AR3" s="22">
        <f t="shared" si="0"/>
        <v>45149</v>
      </c>
      <c r="AS3" s="22">
        <f t="shared" si="0"/>
        <v>45150</v>
      </c>
      <c r="AT3" s="22">
        <f t="shared" si="0"/>
        <v>45151</v>
      </c>
      <c r="AU3" s="22">
        <f t="shared" si="0"/>
        <v>45152</v>
      </c>
      <c r="AV3" s="22">
        <f t="shared" si="0"/>
        <v>45153</v>
      </c>
      <c r="AW3" s="22">
        <f t="shared" si="0"/>
        <v>45154</v>
      </c>
      <c r="AX3" s="22">
        <f t="shared" si="0"/>
        <v>45155</v>
      </c>
      <c r="AY3" s="22">
        <f t="shared" si="0"/>
        <v>45156</v>
      </c>
      <c r="AZ3" s="22">
        <f t="shared" si="0"/>
        <v>45157</v>
      </c>
      <c r="BA3" s="22">
        <f t="shared" si="0"/>
        <v>45158</v>
      </c>
      <c r="BB3" s="22">
        <f t="shared" si="0"/>
        <v>45159</v>
      </c>
      <c r="BC3" s="22">
        <f t="shared" si="0"/>
        <v>45160</v>
      </c>
      <c r="BD3" s="22">
        <f t="shared" si="0"/>
        <v>45161</v>
      </c>
      <c r="BE3" s="22">
        <f t="shared" si="0"/>
        <v>45162</v>
      </c>
      <c r="BF3" s="22">
        <f t="shared" si="0"/>
        <v>45163</v>
      </c>
      <c r="BG3" s="22">
        <f t="shared" si="0"/>
        <v>45164</v>
      </c>
      <c r="BH3" s="22">
        <f t="shared" si="0"/>
        <v>45165</v>
      </c>
      <c r="BI3" s="22">
        <f t="shared" si="0"/>
        <v>45166</v>
      </c>
      <c r="BJ3" s="22">
        <f t="shared" si="0"/>
        <v>45167</v>
      </c>
      <c r="BK3" s="22">
        <f t="shared" si="0"/>
        <v>45168</v>
      </c>
      <c r="BL3" s="22">
        <f t="shared" si="0"/>
        <v>45169</v>
      </c>
      <c r="BM3" s="22">
        <f t="shared" si="0"/>
        <v>45170</v>
      </c>
      <c r="BN3" s="22">
        <f t="shared" si="0"/>
        <v>45171</v>
      </c>
      <c r="BO3" s="22">
        <f t="shared" si="0"/>
        <v>45172</v>
      </c>
      <c r="BP3" s="22">
        <f t="shared" si="0"/>
        <v>45173</v>
      </c>
      <c r="BQ3" s="22">
        <f t="shared" ref="BQ3:CN3" si="1">BP3+1</f>
        <v>45174</v>
      </c>
      <c r="BR3" s="22">
        <f t="shared" si="1"/>
        <v>45175</v>
      </c>
      <c r="BS3" s="22">
        <f t="shared" si="1"/>
        <v>45176</v>
      </c>
      <c r="BT3" s="22">
        <f t="shared" si="1"/>
        <v>45177</v>
      </c>
      <c r="BU3" s="22">
        <f t="shared" si="1"/>
        <v>45178</v>
      </c>
      <c r="BV3" s="22">
        <f t="shared" si="1"/>
        <v>45179</v>
      </c>
      <c r="BW3" s="22">
        <f t="shared" si="1"/>
        <v>45180</v>
      </c>
      <c r="BX3" s="22">
        <f t="shared" si="1"/>
        <v>45181</v>
      </c>
      <c r="BY3" s="22">
        <f t="shared" si="1"/>
        <v>45182</v>
      </c>
      <c r="BZ3" s="22">
        <f t="shared" si="1"/>
        <v>45183</v>
      </c>
      <c r="CA3" s="22">
        <f t="shared" si="1"/>
        <v>45184</v>
      </c>
      <c r="CB3" s="22">
        <f t="shared" si="1"/>
        <v>45185</v>
      </c>
      <c r="CC3" s="22">
        <f t="shared" si="1"/>
        <v>45186</v>
      </c>
      <c r="CD3" s="22">
        <f t="shared" si="1"/>
        <v>45187</v>
      </c>
      <c r="CE3" s="22">
        <f t="shared" si="1"/>
        <v>45188</v>
      </c>
      <c r="CF3" s="22">
        <f t="shared" si="1"/>
        <v>45189</v>
      </c>
      <c r="CG3" s="22">
        <f t="shared" si="1"/>
        <v>45190</v>
      </c>
      <c r="CH3" s="22">
        <f t="shared" si="1"/>
        <v>45191</v>
      </c>
      <c r="CI3" s="22">
        <f t="shared" si="1"/>
        <v>45192</v>
      </c>
      <c r="CJ3" s="22">
        <f t="shared" si="1"/>
        <v>45193</v>
      </c>
      <c r="CK3" s="22">
        <f t="shared" si="1"/>
        <v>45194</v>
      </c>
      <c r="CL3" s="22">
        <f t="shared" si="1"/>
        <v>45195</v>
      </c>
      <c r="CM3" s="22">
        <f t="shared" si="1"/>
        <v>45196</v>
      </c>
      <c r="CN3" s="22">
        <f t="shared" si="1"/>
        <v>45197</v>
      </c>
      <c r="CO3" s="15" t="s">
        <v>57</v>
      </c>
      <c r="CP3" s="70" t="s">
        <v>86</v>
      </c>
    </row>
    <row r="4" spans="1:94" s="12" customFormat="1" ht="41.4" x14ac:dyDescent="0.3">
      <c r="A4" s="9" t="s">
        <v>59</v>
      </c>
      <c r="B4" s="9" t="s">
        <v>60</v>
      </c>
      <c r="C4" s="10" t="s">
        <v>61</v>
      </c>
      <c r="D4" s="10" t="s">
        <v>61</v>
      </c>
      <c r="E4" s="10" t="s">
        <v>61</v>
      </c>
      <c r="F4" s="10" t="s">
        <v>61</v>
      </c>
      <c r="G4" s="10" t="s">
        <v>61</v>
      </c>
      <c r="H4" s="10" t="s">
        <v>61</v>
      </c>
      <c r="I4" s="10" t="s">
        <v>61</v>
      </c>
      <c r="J4" s="10" t="s">
        <v>61</v>
      </c>
      <c r="K4" s="10" t="s">
        <v>61</v>
      </c>
      <c r="L4" s="10" t="s">
        <v>61</v>
      </c>
      <c r="M4" s="10" t="s">
        <v>61</v>
      </c>
      <c r="N4" s="10" t="s">
        <v>61</v>
      </c>
      <c r="O4" s="10" t="s">
        <v>61</v>
      </c>
      <c r="P4" s="10" t="s">
        <v>61</v>
      </c>
      <c r="Q4" s="10" t="s">
        <v>61</v>
      </c>
      <c r="R4" s="10" t="s">
        <v>61</v>
      </c>
      <c r="S4" s="10" t="s">
        <v>61</v>
      </c>
      <c r="T4" s="10" t="s">
        <v>61</v>
      </c>
      <c r="U4" s="10" t="s">
        <v>61</v>
      </c>
      <c r="V4" s="10" t="s">
        <v>61</v>
      </c>
      <c r="W4" s="10" t="s">
        <v>61</v>
      </c>
      <c r="X4" s="10" t="s">
        <v>61</v>
      </c>
      <c r="Y4" s="10" t="s">
        <v>61</v>
      </c>
      <c r="Z4" s="10" t="s">
        <v>61</v>
      </c>
      <c r="AA4" s="10" t="s">
        <v>61</v>
      </c>
      <c r="AB4" s="10" t="s">
        <v>61</v>
      </c>
      <c r="AC4" s="10" t="s">
        <v>61</v>
      </c>
      <c r="AD4" s="10" t="s">
        <v>61</v>
      </c>
      <c r="AE4" s="10" t="s">
        <v>61</v>
      </c>
      <c r="AF4" s="10" t="s">
        <v>61</v>
      </c>
      <c r="AG4" s="10" t="s">
        <v>61</v>
      </c>
      <c r="AH4" s="10" t="s">
        <v>61</v>
      </c>
      <c r="AI4" s="10" t="s">
        <v>61</v>
      </c>
      <c r="AJ4" s="10" t="s">
        <v>61</v>
      </c>
      <c r="AK4" s="10" t="s">
        <v>61</v>
      </c>
      <c r="AL4" s="10" t="s">
        <v>61</v>
      </c>
      <c r="AM4" s="10" t="s">
        <v>61</v>
      </c>
      <c r="AN4" s="10" t="s">
        <v>61</v>
      </c>
      <c r="AO4" s="10" t="s">
        <v>61</v>
      </c>
      <c r="AP4" s="10" t="s">
        <v>61</v>
      </c>
      <c r="AQ4" s="10" t="s">
        <v>61</v>
      </c>
      <c r="AR4" s="10" t="s">
        <v>61</v>
      </c>
      <c r="AS4" s="10" t="s">
        <v>61</v>
      </c>
      <c r="AT4" s="10" t="s">
        <v>61</v>
      </c>
      <c r="AU4" s="10" t="s">
        <v>61</v>
      </c>
      <c r="AV4" s="10" t="s">
        <v>61</v>
      </c>
      <c r="AW4" s="10" t="s">
        <v>61</v>
      </c>
      <c r="AX4" s="10" t="s">
        <v>61</v>
      </c>
      <c r="AY4" s="10" t="s">
        <v>61</v>
      </c>
      <c r="AZ4" s="10" t="s">
        <v>61</v>
      </c>
      <c r="BA4" s="10" t="s">
        <v>61</v>
      </c>
      <c r="BB4" s="10" t="s">
        <v>61</v>
      </c>
      <c r="BC4" s="10" t="s">
        <v>61</v>
      </c>
      <c r="BD4" s="10" t="s">
        <v>61</v>
      </c>
      <c r="BE4" s="10" t="s">
        <v>61</v>
      </c>
      <c r="BF4" s="10" t="s">
        <v>61</v>
      </c>
      <c r="BG4" s="10" t="s">
        <v>61</v>
      </c>
      <c r="BH4" s="10" t="s">
        <v>61</v>
      </c>
      <c r="BI4" s="10" t="s">
        <v>61</v>
      </c>
      <c r="BJ4" s="10" t="s">
        <v>61</v>
      </c>
      <c r="BK4" s="10" t="s">
        <v>61</v>
      </c>
      <c r="BL4" s="10" t="s">
        <v>61</v>
      </c>
      <c r="BM4" s="10" t="s">
        <v>61</v>
      </c>
      <c r="BN4" s="10" t="s">
        <v>61</v>
      </c>
      <c r="BO4" s="10" t="s">
        <v>61</v>
      </c>
      <c r="BP4" s="10" t="s">
        <v>61</v>
      </c>
      <c r="BQ4" s="10" t="s">
        <v>61</v>
      </c>
      <c r="BR4" s="10" t="s">
        <v>61</v>
      </c>
      <c r="BS4" s="10" t="s">
        <v>61</v>
      </c>
      <c r="BT4" s="10" t="s">
        <v>61</v>
      </c>
      <c r="BU4" s="10" t="s">
        <v>61</v>
      </c>
      <c r="BV4" s="10" t="s">
        <v>61</v>
      </c>
      <c r="BW4" s="10" t="s">
        <v>61</v>
      </c>
      <c r="BX4" s="10" t="s">
        <v>61</v>
      </c>
      <c r="BY4" s="10" t="s">
        <v>61</v>
      </c>
      <c r="BZ4" s="10" t="s">
        <v>61</v>
      </c>
      <c r="CA4" s="10" t="s">
        <v>61</v>
      </c>
      <c r="CB4" s="10" t="s">
        <v>61</v>
      </c>
      <c r="CC4" s="10" t="s">
        <v>61</v>
      </c>
      <c r="CD4" s="10" t="s">
        <v>61</v>
      </c>
      <c r="CE4" s="10" t="s">
        <v>61</v>
      </c>
      <c r="CF4" s="10" t="s">
        <v>61</v>
      </c>
      <c r="CG4" s="10" t="s">
        <v>61</v>
      </c>
      <c r="CH4" s="10" t="s">
        <v>61</v>
      </c>
      <c r="CI4" s="10" t="s">
        <v>61</v>
      </c>
      <c r="CJ4" s="10" t="s">
        <v>61</v>
      </c>
      <c r="CK4" s="10" t="s">
        <v>61</v>
      </c>
      <c r="CL4" s="10" t="s">
        <v>61</v>
      </c>
      <c r="CM4" s="10" t="s">
        <v>61</v>
      </c>
      <c r="CN4" s="10" t="s">
        <v>61</v>
      </c>
      <c r="CO4" s="11"/>
      <c r="CP4" s="23"/>
    </row>
    <row r="5" spans="1:94" x14ac:dyDescent="0.3">
      <c r="A5" s="80" t="s">
        <v>62</v>
      </c>
      <c r="B5" s="21" t="s">
        <v>63</v>
      </c>
      <c r="C5" s="3"/>
      <c r="D5" s="56"/>
      <c r="E5" s="3"/>
      <c r="F5" s="3"/>
      <c r="G5" s="3"/>
      <c r="H5" s="3"/>
      <c r="I5" s="3"/>
      <c r="J5" s="3"/>
      <c r="K5" s="56"/>
      <c r="L5" s="3"/>
      <c r="M5" s="3"/>
      <c r="N5" s="3"/>
      <c r="O5" s="3"/>
      <c r="P5" s="3"/>
      <c r="Q5" s="3"/>
      <c r="R5" s="56"/>
      <c r="S5" s="3"/>
      <c r="T5" s="3"/>
      <c r="U5" s="3"/>
      <c r="V5" s="3"/>
      <c r="W5" s="3"/>
      <c r="X5" s="3"/>
      <c r="Y5" s="56"/>
      <c r="Z5" s="3"/>
      <c r="AA5" s="3"/>
      <c r="AB5" s="3"/>
      <c r="AC5" s="3"/>
      <c r="AD5" s="3"/>
      <c r="AE5" s="3"/>
      <c r="AF5" s="56"/>
      <c r="AG5" s="61">
        <v>4.1666666666666664E-2</v>
      </c>
      <c r="AH5" s="69">
        <v>4.1666666666666664E-2</v>
      </c>
      <c r="AJ5" s="3"/>
      <c r="AK5" s="3"/>
      <c r="AL5" s="3"/>
      <c r="AM5" s="56"/>
      <c r="AN5" s="3"/>
      <c r="AO5" s="3"/>
      <c r="AP5" s="3"/>
      <c r="AQ5" s="3"/>
      <c r="AR5" s="3"/>
      <c r="AS5" s="69">
        <v>4.1666666666666664E-2</v>
      </c>
      <c r="AT5" s="56"/>
      <c r="AU5" s="3"/>
      <c r="AV5" s="56"/>
      <c r="AW5" s="3"/>
      <c r="AX5" s="3"/>
      <c r="AY5" s="3"/>
      <c r="AZ5" s="3"/>
      <c r="BA5" s="56"/>
      <c r="BB5" s="3"/>
      <c r="BC5" s="3"/>
      <c r="BD5" s="56"/>
      <c r="BE5" s="3"/>
      <c r="BF5" s="69">
        <v>4.1666666666666664E-2</v>
      </c>
      <c r="BG5" s="3"/>
      <c r="BH5" s="56"/>
      <c r="BI5" s="3"/>
      <c r="BJ5" s="3"/>
      <c r="BK5" s="56"/>
      <c r="BL5" s="3"/>
      <c r="BM5" s="3"/>
      <c r="BN5" s="3"/>
      <c r="BO5" s="56"/>
      <c r="BP5" s="69">
        <v>4.1666666666666664E-2</v>
      </c>
      <c r="BQ5" s="3"/>
      <c r="BR5" s="3"/>
      <c r="BS5" s="3"/>
      <c r="BT5" s="3"/>
      <c r="BU5" s="3"/>
      <c r="BV5" s="56"/>
      <c r="BW5" s="3"/>
      <c r="BX5" s="69">
        <v>4.1666666666666664E-2</v>
      </c>
      <c r="BY5" s="3"/>
      <c r="BZ5" s="3"/>
      <c r="CA5" s="3"/>
      <c r="CB5" s="3"/>
      <c r="CC5" s="56"/>
      <c r="CD5" s="3"/>
      <c r="CE5" s="56"/>
      <c r="CF5" s="3"/>
      <c r="CG5" s="3"/>
      <c r="CH5" s="3"/>
      <c r="CI5" s="3"/>
      <c r="CJ5" s="56"/>
      <c r="CK5" s="3"/>
      <c r="CL5" s="3"/>
      <c r="CM5" s="3"/>
      <c r="CN5" s="3"/>
      <c r="CP5" s="71">
        <v>0.25</v>
      </c>
    </row>
    <row r="6" spans="1:94" x14ac:dyDescent="0.3">
      <c r="A6" s="80"/>
      <c r="B6" s="21" t="s">
        <v>64</v>
      </c>
      <c r="C6" s="3"/>
      <c r="D6" s="56"/>
      <c r="E6" s="49">
        <v>4.1666666666666664E-2</v>
      </c>
      <c r="F6" s="68">
        <v>4.1666666666666664E-2</v>
      </c>
      <c r="G6" s="3"/>
      <c r="H6" s="3"/>
      <c r="I6" s="3"/>
      <c r="J6" s="3"/>
      <c r="K6" s="56"/>
      <c r="L6" s="3"/>
      <c r="M6" s="3"/>
      <c r="N6" s="3"/>
      <c r="O6" s="3"/>
      <c r="P6" s="3"/>
      <c r="Q6" s="3"/>
      <c r="R6" s="56"/>
      <c r="S6" s="3"/>
      <c r="T6" s="3"/>
      <c r="U6" s="3"/>
      <c r="V6" s="3"/>
      <c r="W6" s="3"/>
      <c r="X6" s="3"/>
      <c r="Y6" s="56"/>
      <c r="Z6" s="69">
        <v>2.0833333333333332E-2</v>
      </c>
      <c r="AA6" s="69">
        <v>2.0833333333333332E-2</v>
      </c>
      <c r="AB6" s="69">
        <v>2.0833333333333332E-2</v>
      </c>
      <c r="AC6" s="69">
        <v>2.0833333333333332E-2</v>
      </c>
      <c r="AD6" s="69">
        <v>2.0833333333333332E-2</v>
      </c>
      <c r="AE6" s="69">
        <v>2.0833333333333332E-2</v>
      </c>
      <c r="AF6" s="56"/>
      <c r="AG6" s="3"/>
      <c r="AH6" s="60"/>
      <c r="AI6" s="60"/>
      <c r="AJ6" s="3"/>
      <c r="AK6" s="3"/>
      <c r="AL6" s="3"/>
      <c r="AM6" s="56"/>
      <c r="AN6" s="3"/>
      <c r="AO6" s="3"/>
      <c r="AP6" s="3"/>
      <c r="AQ6" s="3"/>
      <c r="AR6" s="3"/>
      <c r="AS6" s="3"/>
      <c r="AT6" s="56"/>
      <c r="AU6" s="3"/>
      <c r="AV6" s="56"/>
      <c r="AW6" s="3"/>
      <c r="AX6" s="3"/>
      <c r="AY6" s="3"/>
      <c r="AZ6" s="3"/>
      <c r="BA6" s="56"/>
      <c r="BB6" s="3"/>
      <c r="BC6" s="3"/>
      <c r="BD6" s="56"/>
      <c r="BE6" s="3"/>
      <c r="BF6" s="3"/>
      <c r="BG6" s="3"/>
      <c r="BH6" s="56"/>
      <c r="BI6" s="3"/>
      <c r="BJ6" s="3"/>
      <c r="BK6" s="56"/>
      <c r="BL6" s="3"/>
      <c r="BM6" s="3"/>
      <c r="BN6" s="3"/>
      <c r="BO6" s="56"/>
      <c r="BP6" s="3"/>
      <c r="BQ6" s="3"/>
      <c r="BR6" s="3"/>
      <c r="BS6" s="3"/>
      <c r="BT6" s="3"/>
      <c r="BU6" s="3"/>
      <c r="BV6" s="56"/>
      <c r="BW6" s="3"/>
      <c r="BX6" s="3"/>
      <c r="BY6" s="3"/>
      <c r="BZ6" s="3"/>
      <c r="CA6" s="3"/>
      <c r="CB6" s="3"/>
      <c r="CC6" s="56"/>
      <c r="CD6" s="3"/>
      <c r="CE6" s="56"/>
      <c r="CF6" s="3"/>
      <c r="CG6" s="3"/>
      <c r="CH6" s="3"/>
      <c r="CI6" s="3"/>
      <c r="CJ6" s="56"/>
      <c r="CK6" s="3"/>
      <c r="CL6" s="3"/>
      <c r="CM6" s="3"/>
      <c r="CN6" s="3"/>
      <c r="CO6" s="3"/>
      <c r="CP6" s="73">
        <v>0.20833333333333334</v>
      </c>
    </row>
    <row r="7" spans="1:94" x14ac:dyDescent="0.3">
      <c r="A7" s="80"/>
      <c r="B7" s="21"/>
      <c r="C7" s="3"/>
      <c r="D7" s="56"/>
      <c r="E7" s="3"/>
      <c r="F7" s="3"/>
      <c r="G7" s="3"/>
      <c r="H7" s="3"/>
      <c r="I7" s="3"/>
      <c r="J7" s="3"/>
      <c r="K7" s="56"/>
      <c r="L7" s="3"/>
      <c r="M7" s="3"/>
      <c r="N7" s="3"/>
      <c r="O7" s="3"/>
      <c r="P7" s="3"/>
      <c r="Q7" s="3"/>
      <c r="R7" s="56"/>
      <c r="S7" s="3"/>
      <c r="T7" s="3"/>
      <c r="U7" s="3"/>
      <c r="V7" s="3"/>
      <c r="W7" s="3"/>
      <c r="X7" s="3"/>
      <c r="Y7" s="56"/>
      <c r="Z7" s="3"/>
      <c r="AA7" s="3"/>
      <c r="AB7" s="3"/>
      <c r="AC7" s="3"/>
      <c r="AD7" s="3"/>
      <c r="AE7" s="3"/>
      <c r="AF7" s="56"/>
      <c r="AG7" s="3"/>
      <c r="AH7" s="3"/>
      <c r="AI7" s="3"/>
      <c r="AJ7" s="3"/>
      <c r="AK7" s="3"/>
      <c r="AL7" s="3"/>
      <c r="AM7" s="56"/>
      <c r="AN7" s="3"/>
      <c r="AO7" s="3"/>
      <c r="AP7" s="3"/>
      <c r="AQ7" s="3"/>
      <c r="AR7" s="3"/>
      <c r="AS7" s="3"/>
      <c r="AT7" s="56"/>
      <c r="AU7" s="3"/>
      <c r="AV7" s="56"/>
      <c r="AW7" s="3"/>
      <c r="AX7" s="3"/>
      <c r="AY7" s="3"/>
      <c r="AZ7" s="3"/>
      <c r="BA7" s="56"/>
      <c r="BB7" s="3"/>
      <c r="BC7" s="3"/>
      <c r="BD7" s="56"/>
      <c r="BE7" s="3"/>
      <c r="BF7" s="3"/>
      <c r="BG7" s="3"/>
      <c r="BH7" s="56"/>
      <c r="BI7" s="3"/>
      <c r="BJ7" s="3"/>
      <c r="BK7" s="56"/>
      <c r="BL7" s="3"/>
      <c r="BM7" s="3"/>
      <c r="BN7" s="3"/>
      <c r="BO7" s="56"/>
      <c r="BP7" s="3"/>
      <c r="BQ7" s="3"/>
      <c r="BR7" s="3"/>
      <c r="BS7" s="3"/>
      <c r="BT7" s="3"/>
      <c r="BU7" s="3"/>
      <c r="BV7" s="56"/>
      <c r="BW7" s="3"/>
      <c r="BX7" s="3"/>
      <c r="BY7" s="3"/>
      <c r="BZ7" s="3"/>
      <c r="CA7" s="3"/>
      <c r="CB7" s="3"/>
      <c r="CC7" s="56"/>
      <c r="CD7" s="3"/>
      <c r="CE7" s="56"/>
      <c r="CF7" s="3"/>
      <c r="CG7" s="3"/>
      <c r="CH7" s="3"/>
      <c r="CI7" s="3"/>
      <c r="CJ7" s="56"/>
      <c r="CK7" s="3"/>
      <c r="CL7" s="3"/>
      <c r="CM7" s="3"/>
      <c r="CN7" s="3"/>
      <c r="CO7" s="3"/>
      <c r="CP7" s="72"/>
    </row>
    <row r="8" spans="1:94" x14ac:dyDescent="0.3">
      <c r="A8" s="80"/>
      <c r="B8" s="4" t="s">
        <v>65</v>
      </c>
      <c r="C8" s="3"/>
      <c r="D8" s="56"/>
      <c r="E8" s="3"/>
      <c r="F8" s="3"/>
      <c r="G8" s="3"/>
      <c r="H8" s="3"/>
      <c r="I8" s="3"/>
      <c r="J8" s="3"/>
      <c r="K8" s="56"/>
      <c r="L8" s="3"/>
      <c r="M8" s="3"/>
      <c r="N8" s="3"/>
      <c r="O8" s="3"/>
      <c r="P8" s="3"/>
      <c r="Q8" s="3"/>
      <c r="R8" s="56"/>
      <c r="S8" s="3"/>
      <c r="T8" s="3"/>
      <c r="U8" s="3"/>
      <c r="V8" s="3"/>
      <c r="W8" s="3"/>
      <c r="X8" s="3"/>
      <c r="Y8" s="56"/>
      <c r="Z8" s="3"/>
      <c r="AA8" s="3"/>
      <c r="AB8" s="3"/>
      <c r="AC8" s="3"/>
      <c r="AD8" s="3"/>
      <c r="AE8" s="3"/>
      <c r="AF8" s="56"/>
      <c r="AG8" s="3"/>
      <c r="AH8" s="3"/>
      <c r="AI8" s="3"/>
      <c r="AJ8" s="3"/>
      <c r="AK8" s="3"/>
      <c r="AL8" s="3"/>
      <c r="AM8" s="56"/>
      <c r="AN8" s="3"/>
      <c r="AO8" s="3"/>
      <c r="AP8" s="3"/>
      <c r="AQ8" s="3"/>
      <c r="AR8" s="3"/>
      <c r="AS8" s="3"/>
      <c r="AT8" s="56"/>
      <c r="AU8" s="3"/>
      <c r="AV8" s="56"/>
      <c r="AW8" s="3"/>
      <c r="AX8" s="3"/>
      <c r="AY8" s="3"/>
      <c r="AZ8" s="3"/>
      <c r="BA8" s="56"/>
      <c r="BB8" s="3"/>
      <c r="BC8" s="3"/>
      <c r="BD8" s="56"/>
      <c r="BE8" s="3"/>
      <c r="BF8" s="3"/>
      <c r="BG8" s="3"/>
      <c r="BH8" s="56"/>
      <c r="BI8" s="3"/>
      <c r="BJ8" s="3"/>
      <c r="BK8" s="56"/>
      <c r="BL8" s="3"/>
      <c r="BM8" s="3"/>
      <c r="BN8" s="3"/>
      <c r="BO8" s="56"/>
      <c r="BP8" s="3"/>
      <c r="BQ8" s="3"/>
      <c r="BR8" s="3"/>
      <c r="BS8" s="3"/>
      <c r="BT8" s="3"/>
      <c r="BU8" s="3"/>
      <c r="BV8" s="56"/>
      <c r="BW8" s="3"/>
      <c r="BX8" s="3"/>
      <c r="BY8" s="3"/>
      <c r="BZ8" s="3"/>
      <c r="CA8" s="3"/>
      <c r="CB8" s="3"/>
      <c r="CC8" s="56"/>
      <c r="CD8" s="3"/>
      <c r="CE8" s="56"/>
      <c r="CF8" s="3"/>
      <c r="CG8" s="3"/>
      <c r="CH8" s="3"/>
      <c r="CI8" s="3"/>
      <c r="CJ8" s="56"/>
      <c r="CK8" s="3"/>
      <c r="CL8" s="3"/>
      <c r="CM8" s="3"/>
      <c r="CN8" s="59"/>
      <c r="CO8" s="3"/>
      <c r="CP8" s="72"/>
    </row>
    <row r="9" spans="1:94" x14ac:dyDescent="0.3">
      <c r="A9" s="80"/>
      <c r="B9" s="25" t="s">
        <v>66</v>
      </c>
      <c r="C9" s="50">
        <f>SUM(C5:C8)</f>
        <v>0</v>
      </c>
      <c r="D9" s="50">
        <f t="shared" ref="D9:BO9" si="2">SUM(D5:D8)</f>
        <v>0</v>
      </c>
      <c r="E9" s="50">
        <f t="shared" si="2"/>
        <v>4.1666666666666664E-2</v>
      </c>
      <c r="F9" s="50">
        <f t="shared" si="2"/>
        <v>4.1666666666666664E-2</v>
      </c>
      <c r="G9" s="50">
        <f t="shared" si="2"/>
        <v>0</v>
      </c>
      <c r="H9" s="50">
        <f t="shared" si="2"/>
        <v>0</v>
      </c>
      <c r="I9" s="50">
        <f t="shared" si="2"/>
        <v>0</v>
      </c>
      <c r="J9" s="50">
        <f t="shared" si="2"/>
        <v>0</v>
      </c>
      <c r="K9" s="50">
        <f t="shared" si="2"/>
        <v>0</v>
      </c>
      <c r="L9" s="50">
        <f t="shared" si="2"/>
        <v>0</v>
      </c>
      <c r="M9" s="50">
        <f t="shared" si="2"/>
        <v>0</v>
      </c>
      <c r="N9" s="50">
        <f t="shared" si="2"/>
        <v>0</v>
      </c>
      <c r="O9" s="50">
        <f t="shared" si="2"/>
        <v>0</v>
      </c>
      <c r="P9" s="50">
        <f t="shared" si="2"/>
        <v>0</v>
      </c>
      <c r="Q9" s="50">
        <f t="shared" si="2"/>
        <v>0</v>
      </c>
      <c r="R9" s="50">
        <f t="shared" si="2"/>
        <v>0</v>
      </c>
      <c r="S9" s="50">
        <f t="shared" si="2"/>
        <v>0</v>
      </c>
      <c r="T9" s="50">
        <f t="shared" si="2"/>
        <v>0</v>
      </c>
      <c r="U9" s="50">
        <f t="shared" si="2"/>
        <v>0</v>
      </c>
      <c r="V9" s="50">
        <f t="shared" si="2"/>
        <v>0</v>
      </c>
      <c r="W9" s="50">
        <f t="shared" si="2"/>
        <v>0</v>
      </c>
      <c r="X9" s="50">
        <f t="shared" si="2"/>
        <v>0</v>
      </c>
      <c r="Y9" s="50">
        <f t="shared" si="2"/>
        <v>0</v>
      </c>
      <c r="Z9" s="50">
        <f t="shared" si="2"/>
        <v>2.0833333333333332E-2</v>
      </c>
      <c r="AA9" s="50">
        <f t="shared" si="2"/>
        <v>2.0833333333333332E-2</v>
      </c>
      <c r="AB9" s="50">
        <f t="shared" si="2"/>
        <v>2.0833333333333332E-2</v>
      </c>
      <c r="AC9" s="50">
        <f t="shared" si="2"/>
        <v>2.0833333333333332E-2</v>
      </c>
      <c r="AD9" s="50">
        <f t="shared" si="2"/>
        <v>2.0833333333333332E-2</v>
      </c>
      <c r="AE9" s="50">
        <f t="shared" si="2"/>
        <v>2.0833333333333332E-2</v>
      </c>
      <c r="AF9" s="50">
        <f t="shared" si="2"/>
        <v>0</v>
      </c>
      <c r="AG9" s="50">
        <f t="shared" si="2"/>
        <v>4.1666666666666664E-2</v>
      </c>
      <c r="AH9" s="50">
        <f t="shared" si="2"/>
        <v>4.1666666666666664E-2</v>
      </c>
      <c r="AI9" s="50">
        <f t="shared" si="2"/>
        <v>0</v>
      </c>
      <c r="AJ9" s="50">
        <f t="shared" si="2"/>
        <v>0</v>
      </c>
      <c r="AK9" s="50">
        <f t="shared" si="2"/>
        <v>0</v>
      </c>
      <c r="AL9" s="50">
        <f t="shared" si="2"/>
        <v>0</v>
      </c>
      <c r="AM9" s="50">
        <f t="shared" si="2"/>
        <v>0</v>
      </c>
      <c r="AN9" s="50">
        <f t="shared" si="2"/>
        <v>0</v>
      </c>
      <c r="AO9" s="50">
        <f t="shared" si="2"/>
        <v>0</v>
      </c>
      <c r="AP9" s="50">
        <f t="shared" si="2"/>
        <v>0</v>
      </c>
      <c r="AQ9" s="50">
        <f t="shared" si="2"/>
        <v>0</v>
      </c>
      <c r="AR9" s="50">
        <f t="shared" si="2"/>
        <v>0</v>
      </c>
      <c r="AS9" s="50">
        <f>SUM(AS5:AS8)</f>
        <v>4.1666666666666664E-2</v>
      </c>
      <c r="AT9" s="50">
        <f t="shared" si="2"/>
        <v>0</v>
      </c>
      <c r="AU9" s="50">
        <f t="shared" si="2"/>
        <v>0</v>
      </c>
      <c r="AV9" s="50">
        <f t="shared" si="2"/>
        <v>0</v>
      </c>
      <c r="AW9" s="50">
        <f t="shared" si="2"/>
        <v>0</v>
      </c>
      <c r="AX9" s="50">
        <f t="shared" si="2"/>
        <v>0</v>
      </c>
      <c r="AY9" s="50">
        <f t="shared" si="2"/>
        <v>0</v>
      </c>
      <c r="AZ9" s="50">
        <f t="shared" si="2"/>
        <v>0</v>
      </c>
      <c r="BA9" s="50">
        <f t="shared" si="2"/>
        <v>0</v>
      </c>
      <c r="BB9" s="50">
        <f t="shared" si="2"/>
        <v>0</v>
      </c>
      <c r="BC9" s="50">
        <f t="shared" si="2"/>
        <v>0</v>
      </c>
      <c r="BD9" s="50">
        <f t="shared" si="2"/>
        <v>0</v>
      </c>
      <c r="BE9" s="50">
        <f t="shared" si="2"/>
        <v>0</v>
      </c>
      <c r="BF9" s="50">
        <f t="shared" si="2"/>
        <v>4.1666666666666664E-2</v>
      </c>
      <c r="BG9" s="50">
        <f t="shared" si="2"/>
        <v>0</v>
      </c>
      <c r="BH9" s="50">
        <f t="shared" si="2"/>
        <v>0</v>
      </c>
      <c r="BI9" s="50">
        <f t="shared" si="2"/>
        <v>0</v>
      </c>
      <c r="BJ9" s="50">
        <f t="shared" si="2"/>
        <v>0</v>
      </c>
      <c r="BK9" s="50">
        <f t="shared" si="2"/>
        <v>0</v>
      </c>
      <c r="BL9" s="50">
        <f t="shared" si="2"/>
        <v>0</v>
      </c>
      <c r="BM9" s="50">
        <f t="shared" si="2"/>
        <v>0</v>
      </c>
      <c r="BN9" s="50">
        <f t="shared" si="2"/>
        <v>0</v>
      </c>
      <c r="BO9" s="50">
        <f t="shared" si="2"/>
        <v>0</v>
      </c>
      <c r="BP9" s="50">
        <f t="shared" ref="BP9:CO9" si="3">SUM(BP5:BP8)</f>
        <v>4.1666666666666664E-2</v>
      </c>
      <c r="BQ9" s="50">
        <f t="shared" si="3"/>
        <v>0</v>
      </c>
      <c r="BR9" s="50">
        <f t="shared" si="3"/>
        <v>0</v>
      </c>
      <c r="BS9" s="50">
        <f t="shared" si="3"/>
        <v>0</v>
      </c>
      <c r="BT9" s="50">
        <f t="shared" si="3"/>
        <v>0</v>
      </c>
      <c r="BU9" s="50">
        <f t="shared" si="3"/>
        <v>0</v>
      </c>
      <c r="BV9" s="50">
        <f t="shared" si="3"/>
        <v>0</v>
      </c>
      <c r="BW9" s="50">
        <f t="shared" si="3"/>
        <v>0</v>
      </c>
      <c r="BX9" s="50">
        <f t="shared" si="3"/>
        <v>4.1666666666666664E-2</v>
      </c>
      <c r="BY9" s="50">
        <f t="shared" si="3"/>
        <v>0</v>
      </c>
      <c r="BZ9" s="50">
        <f t="shared" si="3"/>
        <v>0</v>
      </c>
      <c r="CA9" s="50">
        <f t="shared" si="3"/>
        <v>0</v>
      </c>
      <c r="CB9" s="50">
        <f t="shared" si="3"/>
        <v>0</v>
      </c>
      <c r="CC9" s="50">
        <f t="shared" si="3"/>
        <v>0</v>
      </c>
      <c r="CD9" s="50">
        <f t="shared" si="3"/>
        <v>0</v>
      </c>
      <c r="CE9" s="50">
        <f t="shared" si="3"/>
        <v>0</v>
      </c>
      <c r="CF9" s="50">
        <f t="shared" si="3"/>
        <v>0</v>
      </c>
      <c r="CG9" s="50">
        <f t="shared" si="3"/>
        <v>0</v>
      </c>
      <c r="CH9" s="50">
        <f t="shared" si="3"/>
        <v>0</v>
      </c>
      <c r="CI9" s="50">
        <f t="shared" si="3"/>
        <v>0</v>
      </c>
      <c r="CJ9" s="50">
        <f t="shared" si="3"/>
        <v>0</v>
      </c>
      <c r="CK9" s="50">
        <f t="shared" si="3"/>
        <v>0</v>
      </c>
      <c r="CL9" s="50">
        <f t="shared" si="3"/>
        <v>0</v>
      </c>
      <c r="CM9" s="50">
        <f t="shared" si="3"/>
        <v>0</v>
      </c>
      <c r="CN9" s="50">
        <f>SUM(CN5:CN8)</f>
        <v>0</v>
      </c>
      <c r="CO9" s="50">
        <f t="shared" si="3"/>
        <v>0</v>
      </c>
      <c r="CP9" s="73">
        <v>0.45833333333333331</v>
      </c>
    </row>
    <row r="10" spans="1:94" x14ac:dyDescent="0.3">
      <c r="A10" s="80" t="s">
        <v>67</v>
      </c>
      <c r="B10" s="21" t="s">
        <v>68</v>
      </c>
      <c r="C10" s="49">
        <v>6.25E-2</v>
      </c>
      <c r="D10" s="56"/>
      <c r="E10" s="3"/>
      <c r="F10" s="3"/>
      <c r="G10" s="69">
        <v>4.1666666666666664E-2</v>
      </c>
      <c r="H10" s="69">
        <v>4.1666666666666664E-2</v>
      </c>
      <c r="I10" s="3"/>
      <c r="J10" s="69">
        <v>4.1666666666666664E-2</v>
      </c>
      <c r="K10" s="56"/>
      <c r="L10" s="3"/>
      <c r="M10" s="3"/>
      <c r="N10" s="69">
        <v>4.1666666666666664E-2</v>
      </c>
      <c r="O10" s="69">
        <v>4.1666666666666664E-2</v>
      </c>
      <c r="P10" s="69">
        <v>4.1666666666666664E-2</v>
      </c>
      <c r="Q10" s="3"/>
      <c r="R10" s="56"/>
      <c r="S10" s="3"/>
      <c r="T10" s="69">
        <v>4.1666666666666664E-2</v>
      </c>
      <c r="U10" s="3"/>
      <c r="V10" s="3"/>
      <c r="W10" s="3"/>
      <c r="X10" s="69">
        <v>4.1666666666666664E-2</v>
      </c>
      <c r="Y10" s="56"/>
      <c r="Z10" s="3"/>
      <c r="AA10" s="3"/>
      <c r="AB10" s="3"/>
      <c r="AC10" s="3"/>
      <c r="AD10" s="69">
        <v>4.1666666666666664E-2</v>
      </c>
      <c r="AE10" s="3"/>
      <c r="AF10" s="56"/>
      <c r="AG10" s="3"/>
      <c r="AH10" s="3"/>
      <c r="AI10" s="3"/>
      <c r="AJ10" s="3"/>
      <c r="AK10" s="3"/>
      <c r="AL10" s="3"/>
      <c r="AM10" s="56"/>
      <c r="AN10" s="3"/>
      <c r="AO10" s="3"/>
      <c r="AP10" s="3"/>
      <c r="AQ10" s="3"/>
      <c r="AR10" s="3"/>
      <c r="AS10" s="3"/>
      <c r="AT10" s="56"/>
      <c r="AU10" s="3"/>
      <c r="AV10" s="56"/>
      <c r="AW10" s="3"/>
      <c r="AX10" s="3"/>
      <c r="AY10" s="3"/>
      <c r="AZ10" s="69">
        <v>4.1666666666666664E-2</v>
      </c>
      <c r="BA10" s="56"/>
      <c r="BB10" s="3"/>
      <c r="BC10" s="3"/>
      <c r="BD10" s="56"/>
      <c r="BE10" s="3"/>
      <c r="BF10" s="3"/>
      <c r="BG10" s="49">
        <v>4.1666666666666664E-2</v>
      </c>
      <c r="BH10" s="56"/>
      <c r="BI10" s="3"/>
      <c r="BJ10" s="3"/>
      <c r="BK10" s="56"/>
      <c r="BL10" s="3"/>
      <c r="BM10" s="3"/>
      <c r="BN10" s="49">
        <v>4.1666666666666664E-2</v>
      </c>
      <c r="BO10" s="56"/>
      <c r="BP10" s="3"/>
      <c r="BQ10" s="3"/>
      <c r="BR10" s="3"/>
      <c r="BS10" s="59"/>
      <c r="BT10" s="3"/>
      <c r="BU10" s="49">
        <v>4.1666666666666664E-2</v>
      </c>
      <c r="BV10" s="56"/>
      <c r="BW10" s="3"/>
      <c r="BX10" s="3"/>
      <c r="BY10" s="3"/>
      <c r="BZ10" s="3"/>
      <c r="CA10" s="3"/>
      <c r="CB10" s="49">
        <v>4.1666666666666664E-2</v>
      </c>
      <c r="CC10" s="56"/>
      <c r="CD10" s="3"/>
      <c r="CE10" s="56"/>
      <c r="CF10" s="3"/>
      <c r="CG10" s="3"/>
      <c r="CH10" s="3"/>
      <c r="CI10" s="49">
        <v>4.1666666666666664E-2</v>
      </c>
      <c r="CJ10" s="56"/>
      <c r="CK10" s="3"/>
      <c r="CL10" s="3"/>
      <c r="CM10" s="3"/>
      <c r="CN10" s="3"/>
      <c r="CO10" s="3"/>
      <c r="CP10" s="73">
        <v>0.6875</v>
      </c>
    </row>
    <row r="11" spans="1:94" x14ac:dyDescent="0.3">
      <c r="A11" s="80"/>
      <c r="B11" s="21" t="s">
        <v>69</v>
      </c>
      <c r="C11" s="49">
        <v>6.9444444444444447E-4</v>
      </c>
      <c r="D11" s="56"/>
      <c r="E11" s="69">
        <v>6.9444444444444447E-4</v>
      </c>
      <c r="F11" s="3"/>
      <c r="G11" s="49">
        <v>6.9444444444444447E-4</v>
      </c>
      <c r="H11" s="49">
        <v>6.9444444444444447E-4</v>
      </c>
      <c r="I11" s="3"/>
      <c r="J11" s="49">
        <v>6.9444444444444447E-4</v>
      </c>
      <c r="K11" s="56"/>
      <c r="L11" s="3"/>
      <c r="M11" s="3"/>
      <c r="N11" s="49">
        <v>6.9444444444444447E-4</v>
      </c>
      <c r="O11" s="49">
        <v>6.9444444444444447E-4</v>
      </c>
      <c r="P11" s="49">
        <v>6.9444444444444447E-4</v>
      </c>
      <c r="Q11" s="3"/>
      <c r="R11" s="56"/>
      <c r="S11" s="3"/>
      <c r="T11" s="49">
        <v>6.9444444444444447E-4</v>
      </c>
      <c r="U11" s="3"/>
      <c r="V11" s="3"/>
      <c r="W11" s="3"/>
      <c r="X11" s="3"/>
      <c r="Y11" s="56"/>
      <c r="Z11" s="49">
        <v>6.9444444444444447E-4</v>
      </c>
      <c r="AA11" s="3"/>
      <c r="AB11" s="3"/>
      <c r="AC11" s="3"/>
      <c r="AD11" s="49">
        <v>6.9444444444444447E-4</v>
      </c>
      <c r="AE11" s="3"/>
      <c r="AF11" s="56"/>
      <c r="AG11" s="3"/>
      <c r="AH11" s="3"/>
      <c r="AI11" s="3"/>
      <c r="AJ11" s="3"/>
      <c r="AK11" s="3"/>
      <c r="AL11" s="3"/>
      <c r="AM11" s="56"/>
      <c r="AN11" s="3"/>
      <c r="AO11" s="3"/>
      <c r="AP11" s="3"/>
      <c r="AQ11" s="3"/>
      <c r="AR11" s="3"/>
      <c r="AS11" s="3"/>
      <c r="AT11" s="56"/>
      <c r="AU11" s="3"/>
      <c r="AV11" s="56"/>
      <c r="AW11" s="3"/>
      <c r="AX11" s="3"/>
      <c r="AY11" s="3"/>
      <c r="AZ11" s="3"/>
      <c r="BA11" s="56"/>
      <c r="BB11" s="3"/>
      <c r="BC11" s="3"/>
      <c r="BD11" s="56"/>
      <c r="BE11" s="3"/>
      <c r="BF11" s="3"/>
      <c r="BG11" s="3"/>
      <c r="BH11" s="56"/>
      <c r="BI11" s="3"/>
      <c r="BJ11" s="3"/>
      <c r="BK11" s="56"/>
      <c r="BL11" s="3"/>
      <c r="BM11" s="3"/>
      <c r="BN11" s="3"/>
      <c r="BO11" s="56"/>
      <c r="BP11" s="3"/>
      <c r="BQ11" s="3"/>
      <c r="BR11" s="3"/>
      <c r="BS11" s="3"/>
      <c r="BT11" s="3"/>
      <c r="BU11" s="3"/>
      <c r="BV11" s="56"/>
      <c r="BW11" s="3"/>
      <c r="BX11" s="3"/>
      <c r="BY11" s="3"/>
      <c r="BZ11" s="3"/>
      <c r="CA11" s="3"/>
      <c r="CB11" s="3"/>
      <c r="CC11" s="56"/>
      <c r="CD11" s="3"/>
      <c r="CE11" s="56"/>
      <c r="CF11" s="3"/>
      <c r="CG11" s="3"/>
      <c r="CH11" s="3"/>
      <c r="CI11" s="3"/>
      <c r="CJ11" s="56"/>
      <c r="CK11" s="3"/>
      <c r="CL11" s="3"/>
      <c r="CM11" s="3"/>
      <c r="CN11" s="3"/>
      <c r="CO11" s="3"/>
      <c r="CP11" s="73">
        <v>7.6388888888888886E-3</v>
      </c>
    </row>
    <row r="12" spans="1:94" x14ac:dyDescent="0.3">
      <c r="A12" s="80"/>
      <c r="B12" s="21" t="s">
        <v>74</v>
      </c>
      <c r="C12" s="3"/>
      <c r="D12" s="56"/>
      <c r="E12" s="3"/>
      <c r="F12" s="68">
        <v>8.3333333333333329E-2</v>
      </c>
      <c r="G12" s="3"/>
      <c r="H12" s="3"/>
      <c r="I12" s="68">
        <v>8.3333333333333329E-2</v>
      </c>
      <c r="J12" s="3"/>
      <c r="K12" s="56"/>
      <c r="L12" s="68">
        <v>8.3333333333333329E-2</v>
      </c>
      <c r="M12" s="68">
        <v>8.3333333333333329E-2</v>
      </c>
      <c r="N12" s="3"/>
      <c r="O12" s="3"/>
      <c r="P12" s="3"/>
      <c r="Q12" s="68">
        <v>8.3333333333333329E-2</v>
      </c>
      <c r="R12" s="56"/>
      <c r="S12" s="68">
        <v>4.1666666666666664E-2</v>
      </c>
      <c r="T12" s="3"/>
      <c r="U12" s="68">
        <v>8.3333333333333329E-2</v>
      </c>
      <c r="V12" s="68">
        <v>8.3333333333333329E-2</v>
      </c>
      <c r="W12" s="68">
        <v>8.3333333333333329E-2</v>
      </c>
      <c r="X12" s="3"/>
      <c r="Y12" s="56"/>
      <c r="Z12" s="3"/>
      <c r="AA12" s="68">
        <v>8.3333333333333329E-2</v>
      </c>
      <c r="AB12" s="68">
        <v>8.3333333333333329E-2</v>
      </c>
      <c r="AC12" s="3"/>
      <c r="AD12" s="3"/>
      <c r="AE12" s="68">
        <v>8.3333333333333329E-2</v>
      </c>
      <c r="AF12" s="56"/>
      <c r="AG12" s="3"/>
      <c r="AH12" s="3"/>
      <c r="AI12" s="3"/>
      <c r="AJ12" s="3"/>
      <c r="AK12" s="3"/>
      <c r="AL12" s="3"/>
      <c r="AM12" s="56"/>
      <c r="AN12" s="3"/>
      <c r="AO12" s="3"/>
      <c r="AP12" s="3"/>
      <c r="AQ12" s="3"/>
      <c r="AR12" s="3"/>
      <c r="AS12" s="3"/>
      <c r="AT12" s="56"/>
      <c r="AU12" s="3"/>
      <c r="AV12" s="56"/>
      <c r="AW12" s="3"/>
      <c r="AX12" s="3"/>
      <c r="AY12" s="3"/>
      <c r="AZ12" s="3"/>
      <c r="BA12" s="56"/>
      <c r="BB12" s="3"/>
      <c r="BC12" s="3"/>
      <c r="BD12" s="56"/>
      <c r="BE12" s="3"/>
      <c r="BF12" s="3"/>
      <c r="BG12" s="3"/>
      <c r="BH12" s="56"/>
      <c r="BI12" s="3"/>
      <c r="BJ12" s="3"/>
      <c r="BK12" s="56"/>
      <c r="BL12" s="3"/>
      <c r="BM12" s="3"/>
      <c r="BN12" s="3"/>
      <c r="BO12" s="56"/>
      <c r="BP12" s="3"/>
      <c r="BQ12" s="3"/>
      <c r="BR12" s="3"/>
      <c r="BS12" s="3"/>
      <c r="BT12" s="3"/>
      <c r="BU12" s="3"/>
      <c r="BV12" s="56"/>
      <c r="BW12" s="3"/>
      <c r="BX12" s="3"/>
      <c r="BY12" s="3"/>
      <c r="BZ12" s="3"/>
      <c r="CA12" s="3"/>
      <c r="CB12" s="3"/>
      <c r="CC12" s="56"/>
      <c r="CD12" s="3"/>
      <c r="CE12" s="56"/>
      <c r="CF12" s="3"/>
      <c r="CG12" s="3"/>
      <c r="CH12" s="3"/>
      <c r="CI12" s="3"/>
      <c r="CJ12" s="56"/>
      <c r="CK12" s="3"/>
      <c r="CL12" s="3"/>
      <c r="CM12" s="3"/>
      <c r="CN12" s="3"/>
      <c r="CO12" s="3"/>
      <c r="CP12" s="73">
        <v>0.83333333333333337</v>
      </c>
    </row>
    <row r="13" spans="1:94" x14ac:dyDescent="0.3">
      <c r="A13" s="80"/>
      <c r="B13" s="4" t="s">
        <v>65</v>
      </c>
      <c r="C13" s="3"/>
      <c r="D13" s="56"/>
      <c r="E13" s="3"/>
      <c r="F13" s="3"/>
      <c r="G13" s="3"/>
      <c r="H13" s="3"/>
      <c r="I13" s="3"/>
      <c r="J13" s="3"/>
      <c r="K13" s="56"/>
      <c r="L13" s="3"/>
      <c r="M13" s="3"/>
      <c r="N13" s="3"/>
      <c r="O13" s="3"/>
      <c r="P13" s="3"/>
      <c r="Q13" s="3"/>
      <c r="R13" s="56"/>
      <c r="S13" s="3"/>
      <c r="T13" s="3"/>
      <c r="U13" s="3"/>
      <c r="V13" s="3"/>
      <c r="W13" s="3"/>
      <c r="X13" s="3"/>
      <c r="Y13" s="56"/>
      <c r="Z13" s="3"/>
      <c r="AA13" s="3"/>
      <c r="AB13" s="3"/>
      <c r="AC13" s="3"/>
      <c r="AD13" s="3"/>
      <c r="AE13" s="3"/>
      <c r="AF13" s="56"/>
      <c r="AG13" s="3"/>
      <c r="AH13" s="3"/>
      <c r="AI13" s="3"/>
      <c r="AJ13" s="3"/>
      <c r="AK13" s="3"/>
      <c r="AL13" s="3"/>
      <c r="AM13" s="56"/>
      <c r="AN13" s="3"/>
      <c r="AO13" s="3"/>
      <c r="AP13" s="3"/>
      <c r="AQ13" s="3"/>
      <c r="AR13" s="3"/>
      <c r="AS13" s="3"/>
      <c r="AT13" s="56"/>
      <c r="AU13" s="3"/>
      <c r="AV13" s="56"/>
      <c r="AW13" s="3"/>
      <c r="AX13" s="3"/>
      <c r="AY13" s="3"/>
      <c r="AZ13" s="3"/>
      <c r="BA13" s="56"/>
      <c r="BB13" s="3"/>
      <c r="BC13" s="3"/>
      <c r="BD13" s="56"/>
      <c r="BE13" s="3"/>
      <c r="BF13" s="3"/>
      <c r="BG13" s="3"/>
      <c r="BH13" s="56"/>
      <c r="BI13" s="3"/>
      <c r="BJ13" s="3"/>
      <c r="BK13" s="56"/>
      <c r="BL13" s="3"/>
      <c r="BM13" s="3"/>
      <c r="BN13" s="3"/>
      <c r="BO13" s="56"/>
      <c r="BP13" s="3"/>
      <c r="BQ13" s="3"/>
      <c r="BR13" s="3"/>
      <c r="BS13" s="3"/>
      <c r="BT13" s="3"/>
      <c r="BU13" s="3"/>
      <c r="BV13" s="56"/>
      <c r="BW13" s="3"/>
      <c r="BX13" s="3"/>
      <c r="BY13" s="3"/>
      <c r="BZ13" s="3"/>
      <c r="CA13" s="3"/>
      <c r="CB13" s="3"/>
      <c r="CC13" s="56"/>
      <c r="CD13" s="3"/>
      <c r="CE13" s="56"/>
      <c r="CF13" s="3"/>
      <c r="CG13" s="3"/>
      <c r="CH13" s="3"/>
      <c r="CI13" s="3"/>
      <c r="CJ13" s="56"/>
      <c r="CK13" s="3"/>
      <c r="CL13" s="3"/>
      <c r="CM13" s="3"/>
      <c r="CN13" s="3"/>
      <c r="CO13" s="3"/>
      <c r="CP13" s="72"/>
    </row>
    <row r="14" spans="1:94" x14ac:dyDescent="0.3">
      <c r="A14" s="80"/>
      <c r="B14" s="25" t="s">
        <v>66</v>
      </c>
      <c r="C14" s="50">
        <f>SUM(C10:C13)</f>
        <v>6.3194444444444442E-2</v>
      </c>
      <c r="D14" s="50">
        <f t="shared" ref="D14:BO14" si="4">SUM(D10:D13)</f>
        <v>0</v>
      </c>
      <c r="E14" s="50">
        <f t="shared" si="4"/>
        <v>6.9444444444444447E-4</v>
      </c>
      <c r="F14" s="50">
        <f t="shared" si="4"/>
        <v>8.3333333333333329E-2</v>
      </c>
      <c r="G14" s="50">
        <f t="shared" si="4"/>
        <v>4.2361111111111106E-2</v>
      </c>
      <c r="H14" s="50">
        <f t="shared" si="4"/>
        <v>4.2361111111111106E-2</v>
      </c>
      <c r="I14" s="50">
        <f t="shared" si="4"/>
        <v>8.3333333333333329E-2</v>
      </c>
      <c r="J14" s="50">
        <f t="shared" si="4"/>
        <v>4.2361111111111106E-2</v>
      </c>
      <c r="K14" s="50">
        <f t="shared" si="4"/>
        <v>0</v>
      </c>
      <c r="L14" s="50">
        <f t="shared" si="4"/>
        <v>8.3333333333333329E-2</v>
      </c>
      <c r="M14" s="50">
        <f t="shared" si="4"/>
        <v>8.3333333333333329E-2</v>
      </c>
      <c r="N14" s="50">
        <f t="shared" si="4"/>
        <v>4.2361111111111106E-2</v>
      </c>
      <c r="O14" s="50">
        <f t="shared" si="4"/>
        <v>4.2361111111111106E-2</v>
      </c>
      <c r="P14" s="50">
        <f t="shared" si="4"/>
        <v>4.2361111111111106E-2</v>
      </c>
      <c r="Q14" s="50">
        <f t="shared" si="4"/>
        <v>8.3333333333333329E-2</v>
      </c>
      <c r="R14" s="50">
        <f t="shared" si="4"/>
        <v>0</v>
      </c>
      <c r="S14" s="50">
        <f t="shared" si="4"/>
        <v>4.1666666666666664E-2</v>
      </c>
      <c r="T14" s="50">
        <f t="shared" si="4"/>
        <v>4.2361111111111106E-2</v>
      </c>
      <c r="U14" s="50">
        <f t="shared" si="4"/>
        <v>8.3333333333333329E-2</v>
      </c>
      <c r="V14" s="50">
        <f t="shared" si="4"/>
        <v>8.3333333333333329E-2</v>
      </c>
      <c r="W14" s="50">
        <f t="shared" si="4"/>
        <v>8.3333333333333329E-2</v>
      </c>
      <c r="X14" s="50">
        <f t="shared" si="4"/>
        <v>4.1666666666666664E-2</v>
      </c>
      <c r="Y14" s="50">
        <f t="shared" si="4"/>
        <v>0</v>
      </c>
      <c r="Z14" s="50">
        <f t="shared" si="4"/>
        <v>6.9444444444444447E-4</v>
      </c>
      <c r="AA14" s="50">
        <f t="shared" si="4"/>
        <v>8.3333333333333329E-2</v>
      </c>
      <c r="AB14" s="50">
        <f t="shared" si="4"/>
        <v>8.3333333333333329E-2</v>
      </c>
      <c r="AC14" s="50">
        <f t="shared" si="4"/>
        <v>0</v>
      </c>
      <c r="AD14" s="50">
        <f t="shared" si="4"/>
        <v>4.2361111111111106E-2</v>
      </c>
      <c r="AE14" s="50">
        <f t="shared" si="4"/>
        <v>8.3333333333333329E-2</v>
      </c>
      <c r="AF14" s="50">
        <f t="shared" si="4"/>
        <v>0</v>
      </c>
      <c r="AG14" s="50">
        <f t="shared" si="4"/>
        <v>0</v>
      </c>
      <c r="AH14" s="50">
        <f t="shared" si="4"/>
        <v>0</v>
      </c>
      <c r="AI14" s="50">
        <f t="shared" si="4"/>
        <v>0</v>
      </c>
      <c r="AJ14" s="50">
        <f t="shared" si="4"/>
        <v>0</v>
      </c>
      <c r="AK14" s="50">
        <f t="shared" si="4"/>
        <v>0</v>
      </c>
      <c r="AL14" s="50">
        <f t="shared" si="4"/>
        <v>0</v>
      </c>
      <c r="AM14" s="50">
        <f t="shared" si="4"/>
        <v>0</v>
      </c>
      <c r="AN14" s="50">
        <f t="shared" si="4"/>
        <v>0</v>
      </c>
      <c r="AO14" s="50">
        <f t="shared" si="4"/>
        <v>0</v>
      </c>
      <c r="AP14" s="50">
        <f t="shared" si="4"/>
        <v>0</v>
      </c>
      <c r="AQ14" s="50">
        <f t="shared" si="4"/>
        <v>0</v>
      </c>
      <c r="AR14" s="50">
        <f t="shared" si="4"/>
        <v>0</v>
      </c>
      <c r="AS14" s="50">
        <f t="shared" si="4"/>
        <v>0</v>
      </c>
      <c r="AT14" s="50">
        <f t="shared" si="4"/>
        <v>0</v>
      </c>
      <c r="AU14" s="50">
        <f t="shared" si="4"/>
        <v>0</v>
      </c>
      <c r="AV14" s="50">
        <f t="shared" si="4"/>
        <v>0</v>
      </c>
      <c r="AW14" s="50">
        <f t="shared" si="4"/>
        <v>0</v>
      </c>
      <c r="AX14" s="50">
        <f t="shared" si="4"/>
        <v>0</v>
      </c>
      <c r="AY14" s="50">
        <f t="shared" si="4"/>
        <v>0</v>
      </c>
      <c r="AZ14" s="50">
        <f t="shared" si="4"/>
        <v>4.1666666666666664E-2</v>
      </c>
      <c r="BA14" s="50">
        <f t="shared" si="4"/>
        <v>0</v>
      </c>
      <c r="BB14" s="50">
        <f t="shared" si="4"/>
        <v>0</v>
      </c>
      <c r="BC14" s="50">
        <f t="shared" si="4"/>
        <v>0</v>
      </c>
      <c r="BD14" s="50">
        <f t="shared" si="4"/>
        <v>0</v>
      </c>
      <c r="BE14" s="50">
        <f t="shared" si="4"/>
        <v>0</v>
      </c>
      <c r="BF14" s="50">
        <f t="shared" si="4"/>
        <v>0</v>
      </c>
      <c r="BG14" s="50">
        <f t="shared" si="4"/>
        <v>4.1666666666666664E-2</v>
      </c>
      <c r="BH14" s="50">
        <f t="shared" si="4"/>
        <v>0</v>
      </c>
      <c r="BI14" s="50">
        <f t="shared" si="4"/>
        <v>0</v>
      </c>
      <c r="BJ14" s="50">
        <f t="shared" si="4"/>
        <v>0</v>
      </c>
      <c r="BK14" s="50">
        <f t="shared" si="4"/>
        <v>0</v>
      </c>
      <c r="BL14" s="50">
        <f t="shared" si="4"/>
        <v>0</v>
      </c>
      <c r="BM14" s="50">
        <f t="shared" si="4"/>
        <v>0</v>
      </c>
      <c r="BN14" s="50">
        <f t="shared" si="4"/>
        <v>4.1666666666666664E-2</v>
      </c>
      <c r="BO14" s="50">
        <f t="shared" si="4"/>
        <v>0</v>
      </c>
      <c r="BP14" s="50">
        <f t="shared" ref="BP14:CO14" si="5">SUM(BP10:BP13)</f>
        <v>0</v>
      </c>
      <c r="BQ14" s="50">
        <f t="shared" si="5"/>
        <v>0</v>
      </c>
      <c r="BR14" s="50">
        <f t="shared" si="5"/>
        <v>0</v>
      </c>
      <c r="BS14" s="50">
        <f t="shared" si="5"/>
        <v>0</v>
      </c>
      <c r="BT14" s="50">
        <f t="shared" si="5"/>
        <v>0</v>
      </c>
      <c r="BU14" s="50">
        <f t="shared" si="5"/>
        <v>4.1666666666666664E-2</v>
      </c>
      <c r="BV14" s="50">
        <f t="shared" si="5"/>
        <v>0</v>
      </c>
      <c r="BW14" s="50">
        <f t="shared" si="5"/>
        <v>0</v>
      </c>
      <c r="BX14" s="50">
        <f t="shared" si="5"/>
        <v>0</v>
      </c>
      <c r="BY14" s="50">
        <f t="shared" si="5"/>
        <v>0</v>
      </c>
      <c r="BZ14" s="50">
        <f t="shared" si="5"/>
        <v>0</v>
      </c>
      <c r="CA14" s="50">
        <f t="shared" si="5"/>
        <v>0</v>
      </c>
      <c r="CB14" s="50">
        <f t="shared" si="5"/>
        <v>4.1666666666666664E-2</v>
      </c>
      <c r="CC14" s="50">
        <f t="shared" si="5"/>
        <v>0</v>
      </c>
      <c r="CD14" s="50">
        <f t="shared" si="5"/>
        <v>0</v>
      </c>
      <c r="CE14" s="50">
        <f t="shared" si="5"/>
        <v>0</v>
      </c>
      <c r="CF14" s="50">
        <f t="shared" si="5"/>
        <v>0</v>
      </c>
      <c r="CG14" s="50">
        <f t="shared" si="5"/>
        <v>0</v>
      </c>
      <c r="CH14" s="50">
        <f t="shared" si="5"/>
        <v>0</v>
      </c>
      <c r="CI14" s="50">
        <f t="shared" si="5"/>
        <v>4.1666666666666664E-2</v>
      </c>
      <c r="CJ14" s="50">
        <f t="shared" si="5"/>
        <v>0</v>
      </c>
      <c r="CK14" s="50">
        <f t="shared" si="5"/>
        <v>0</v>
      </c>
      <c r="CL14" s="50">
        <f t="shared" si="5"/>
        <v>0</v>
      </c>
      <c r="CM14" s="50">
        <f t="shared" si="5"/>
        <v>0</v>
      </c>
      <c r="CN14" s="50">
        <f t="shared" si="5"/>
        <v>0</v>
      </c>
      <c r="CO14" s="50">
        <f t="shared" si="5"/>
        <v>0</v>
      </c>
      <c r="CP14" s="75" t="s">
        <v>87</v>
      </c>
    </row>
    <row r="15" spans="1:94" ht="31.2" x14ac:dyDescent="0.3">
      <c r="A15" s="81" t="s">
        <v>70</v>
      </c>
      <c r="B15" s="48" t="s">
        <v>71</v>
      </c>
      <c r="C15" s="3"/>
      <c r="D15" s="56"/>
      <c r="E15" s="3"/>
      <c r="F15" s="3"/>
      <c r="G15" s="3"/>
      <c r="H15" s="3"/>
      <c r="I15" s="3"/>
      <c r="J15" s="3"/>
      <c r="K15" s="56"/>
      <c r="L15" s="3"/>
      <c r="M15" s="3"/>
      <c r="N15" s="3"/>
      <c r="O15" s="3"/>
      <c r="P15" s="3"/>
      <c r="Q15" s="3"/>
      <c r="R15" s="56"/>
      <c r="S15" s="3"/>
      <c r="T15" s="3"/>
      <c r="U15" s="3"/>
      <c r="V15" s="3"/>
      <c r="W15" s="3"/>
      <c r="X15" s="3"/>
      <c r="Y15" s="56"/>
      <c r="Z15" s="3"/>
      <c r="AA15" s="3"/>
      <c r="AB15" s="3"/>
      <c r="AC15" s="3"/>
      <c r="AD15" s="3"/>
      <c r="AE15" s="3"/>
      <c r="AF15" s="56"/>
      <c r="AG15" s="3"/>
      <c r="AH15" s="3"/>
      <c r="AI15" s="3"/>
      <c r="AJ15" s="61">
        <v>4.1666666666666664E-2</v>
      </c>
      <c r="AK15" s="49">
        <v>4.1666666666666664E-2</v>
      </c>
      <c r="AL15" s="69">
        <v>4.1666666666666664E-2</v>
      </c>
      <c r="AM15" s="56"/>
      <c r="AN15" s="69">
        <v>4.1666666666666664E-2</v>
      </c>
      <c r="AO15" s="69">
        <v>4.1666666666666664E-2</v>
      </c>
      <c r="AP15" s="69">
        <v>4.1666666666666664E-2</v>
      </c>
      <c r="AQ15" s="69">
        <v>4.1666666666666664E-2</v>
      </c>
      <c r="AR15" s="69">
        <v>0.16666666666666666</v>
      </c>
      <c r="AS15" s="49">
        <v>8.3333333333333329E-2</v>
      </c>
      <c r="AT15" s="56"/>
      <c r="AU15" s="49">
        <v>8.3333333333333329E-2</v>
      </c>
      <c r="AV15" s="56"/>
      <c r="AW15" s="69">
        <v>8.3333333333333329E-2</v>
      </c>
      <c r="AX15" s="69">
        <v>8.3333333333333329E-2</v>
      </c>
      <c r="AY15" s="69">
        <v>8.3333333333333329E-2</v>
      </c>
      <c r="AZ15" s="69">
        <v>4.1666666666666664E-2</v>
      </c>
      <c r="BA15" s="56"/>
      <c r="BB15" s="49">
        <v>4.1666666666666664E-2</v>
      </c>
      <c r="BC15" s="49">
        <v>8.3333333333333329E-2</v>
      </c>
      <c r="BD15" s="56"/>
      <c r="BE15" s="69">
        <v>8.3333333333333329E-2</v>
      </c>
      <c r="BF15" s="69">
        <v>4.1666666666666664E-2</v>
      </c>
      <c r="BG15" s="69">
        <v>4.1666666666666664E-2</v>
      </c>
      <c r="BH15" s="56"/>
      <c r="BI15" s="49">
        <v>0.125</v>
      </c>
      <c r="BJ15" s="49">
        <v>0.16666666666666666</v>
      </c>
      <c r="BK15" s="56"/>
      <c r="BL15" s="49">
        <v>8.3333333333333329E-2</v>
      </c>
      <c r="BM15" s="49">
        <v>8.3333333333333329E-2</v>
      </c>
      <c r="BN15" s="49">
        <v>0.20833333333333334</v>
      </c>
      <c r="BO15" s="56"/>
      <c r="BP15" s="49">
        <v>0.125</v>
      </c>
      <c r="BQ15" s="49">
        <v>0.20833333333333334</v>
      </c>
      <c r="BR15" s="49">
        <v>0.20833333333333334</v>
      </c>
      <c r="BS15" s="49">
        <v>8.3333333333333329E-2</v>
      </c>
      <c r="BT15" s="49">
        <v>0.125</v>
      </c>
      <c r="BU15" s="49">
        <v>0.125</v>
      </c>
      <c r="BV15" s="56"/>
      <c r="BW15" s="49">
        <v>0.125</v>
      </c>
      <c r="BX15" s="49">
        <v>8.3333333333333329E-2</v>
      </c>
      <c r="BY15" s="49">
        <v>8.3333333333333329E-2</v>
      </c>
      <c r="BZ15" s="69">
        <v>4.1666666666666664E-2</v>
      </c>
      <c r="CA15" s="69">
        <v>0.14583333333333334</v>
      </c>
      <c r="CB15" s="49">
        <v>0.1875</v>
      </c>
      <c r="CC15" s="56"/>
      <c r="CD15" s="49">
        <v>0.20833333333333334</v>
      </c>
      <c r="CE15" s="56"/>
      <c r="CF15" s="49">
        <v>0.16666666666666666</v>
      </c>
      <c r="CG15" s="67">
        <v>0.125</v>
      </c>
      <c r="CH15" s="67">
        <v>8.3333333333333329E-2</v>
      </c>
      <c r="CI15" s="67">
        <v>8.3333333333333329E-2</v>
      </c>
      <c r="CJ15" s="56"/>
      <c r="CK15" s="49">
        <v>0.16666666666666666</v>
      </c>
      <c r="CL15" s="49">
        <v>0.20833333333333334</v>
      </c>
      <c r="CN15" s="3"/>
      <c r="CO15" s="59"/>
      <c r="CP15" s="74" t="s">
        <v>88</v>
      </c>
    </row>
    <row r="16" spans="1:94" ht="31.2" x14ac:dyDescent="0.3">
      <c r="A16" s="81"/>
      <c r="B16" s="48" t="s">
        <v>72</v>
      </c>
      <c r="C16" s="3"/>
      <c r="D16" s="56"/>
      <c r="E16" s="3"/>
      <c r="F16" s="3"/>
      <c r="G16" s="3"/>
      <c r="H16" s="3"/>
      <c r="I16" s="3"/>
      <c r="J16" s="3"/>
      <c r="K16" s="56"/>
      <c r="L16" s="3"/>
      <c r="M16" s="3"/>
      <c r="N16" s="3"/>
      <c r="O16" s="3"/>
      <c r="P16" s="3"/>
      <c r="Q16" s="3"/>
      <c r="R16" s="56"/>
      <c r="S16" s="3"/>
      <c r="T16" s="3"/>
      <c r="U16" s="3"/>
      <c r="V16" s="3"/>
      <c r="W16" s="3"/>
      <c r="X16" s="3"/>
      <c r="Y16" s="56"/>
      <c r="Z16" s="3"/>
      <c r="AA16" s="3"/>
      <c r="AB16" s="3"/>
      <c r="AC16" s="3"/>
      <c r="AD16" s="3"/>
      <c r="AE16" s="3"/>
      <c r="AF16" s="56"/>
      <c r="AG16" s="3"/>
      <c r="AH16" s="3"/>
      <c r="AI16" s="3"/>
      <c r="AJ16" s="3"/>
      <c r="AK16" s="3"/>
      <c r="AL16" s="3"/>
      <c r="AM16" s="56"/>
      <c r="AN16" s="3"/>
      <c r="AO16" s="3"/>
      <c r="AP16" s="3"/>
      <c r="AQ16" s="3"/>
      <c r="AR16" s="3"/>
      <c r="AS16" s="3"/>
      <c r="AT16" s="56"/>
      <c r="AU16" s="3"/>
      <c r="AV16" s="56"/>
      <c r="AW16" s="3"/>
      <c r="AX16" s="3"/>
      <c r="AY16" s="3"/>
      <c r="AZ16" s="49">
        <v>4.1666666666666664E-2</v>
      </c>
      <c r="BA16" s="56"/>
      <c r="BB16" s="3"/>
      <c r="BC16" s="3"/>
      <c r="BD16" s="56"/>
      <c r="BE16" s="3"/>
      <c r="BF16" s="3"/>
      <c r="BG16" s="69">
        <v>4.1666666666666664E-2</v>
      </c>
      <c r="BH16" s="56"/>
      <c r="BI16" s="3"/>
      <c r="BJ16" s="3"/>
      <c r="BK16" s="56"/>
      <c r="BL16" s="3"/>
      <c r="BM16" s="3"/>
      <c r="BN16" s="69">
        <v>4.1666666666666664E-2</v>
      </c>
      <c r="BO16" s="56"/>
      <c r="BP16" s="3"/>
      <c r="BQ16" s="3"/>
      <c r="BR16" s="3"/>
      <c r="BS16" s="3"/>
      <c r="BT16" s="3"/>
      <c r="BU16" s="69">
        <v>4.1666666666666664E-2</v>
      </c>
      <c r="BV16" s="56"/>
      <c r="BW16" s="3"/>
      <c r="BX16" s="3"/>
      <c r="BY16" s="3"/>
      <c r="BZ16" s="3"/>
      <c r="CA16" s="3"/>
      <c r="CB16" s="3"/>
      <c r="CC16" s="56"/>
      <c r="CD16" s="3"/>
      <c r="CE16" s="56"/>
      <c r="CF16" s="3"/>
      <c r="CG16" s="3"/>
      <c r="CH16" s="3"/>
      <c r="CI16" s="3"/>
      <c r="CJ16" s="56"/>
      <c r="CK16" s="3"/>
      <c r="CL16" s="3"/>
      <c r="CM16" s="3"/>
      <c r="CN16" s="3"/>
      <c r="CO16" s="3"/>
      <c r="CP16" s="73">
        <v>0.20833333333333334</v>
      </c>
    </row>
    <row r="17" spans="1:94" ht="31.2" x14ac:dyDescent="0.3">
      <c r="A17" s="81"/>
      <c r="B17" s="48" t="s">
        <v>73</v>
      </c>
      <c r="C17" s="3"/>
      <c r="D17" s="56"/>
      <c r="E17" s="3"/>
      <c r="F17" s="3"/>
      <c r="G17" s="3"/>
      <c r="H17" s="3"/>
      <c r="I17" s="3"/>
      <c r="J17" s="3"/>
      <c r="K17" s="56"/>
      <c r="L17" s="3"/>
      <c r="M17" s="3"/>
      <c r="N17" s="3"/>
      <c r="O17" s="3"/>
      <c r="P17" s="3"/>
      <c r="Q17" s="3"/>
      <c r="R17" s="56"/>
      <c r="S17" s="3"/>
      <c r="T17" s="3"/>
      <c r="U17" s="3"/>
      <c r="V17" s="3"/>
      <c r="W17" s="3"/>
      <c r="X17" s="3"/>
      <c r="Y17" s="56"/>
      <c r="Z17" s="3"/>
      <c r="AA17" s="3"/>
      <c r="AB17" s="3"/>
      <c r="AC17" s="3"/>
      <c r="AD17" s="3"/>
      <c r="AE17" s="3"/>
      <c r="AF17" s="56"/>
      <c r="AG17" s="3"/>
      <c r="AH17" s="3"/>
      <c r="AI17" s="3"/>
      <c r="AJ17" s="3"/>
      <c r="AK17" s="3"/>
      <c r="AL17" s="3"/>
      <c r="AM17" s="56"/>
      <c r="AN17" s="3"/>
      <c r="AO17" s="3"/>
      <c r="AP17" s="3"/>
      <c r="AQ17" s="3"/>
      <c r="AR17" s="3"/>
      <c r="AS17" s="3"/>
      <c r="AT17" s="56"/>
      <c r="AU17" s="3"/>
      <c r="AV17" s="56"/>
      <c r="AW17" s="3"/>
      <c r="AX17" s="3"/>
      <c r="AY17" s="3"/>
      <c r="AZ17" s="3"/>
      <c r="BA17" s="56"/>
      <c r="BB17" s="3"/>
      <c r="BC17" s="3"/>
      <c r="BD17" s="56"/>
      <c r="BE17" s="3"/>
      <c r="BF17" s="3"/>
      <c r="BG17" s="3"/>
      <c r="BH17" s="56"/>
      <c r="BI17" s="3"/>
      <c r="BJ17" s="3"/>
      <c r="BK17" s="56"/>
      <c r="BL17" s="3"/>
      <c r="BM17" s="3"/>
      <c r="BN17" s="3"/>
      <c r="BO17" s="56"/>
      <c r="BP17" s="3"/>
      <c r="BQ17" s="3"/>
      <c r="BR17" s="3"/>
      <c r="BS17" s="3"/>
      <c r="BT17" s="3"/>
      <c r="BU17" s="3"/>
      <c r="BV17" s="56"/>
      <c r="BW17" s="3"/>
      <c r="BX17" s="3"/>
      <c r="BY17" s="3"/>
      <c r="BZ17" s="3"/>
      <c r="CA17" s="3"/>
      <c r="CB17" s="3"/>
      <c r="CC17" s="56"/>
      <c r="CD17" s="3"/>
      <c r="CE17" s="56"/>
      <c r="CF17" s="3"/>
      <c r="CH17" s="3"/>
      <c r="CI17" s="3"/>
      <c r="CJ17" s="56"/>
      <c r="CK17" s="3"/>
      <c r="CM17" s="49">
        <v>8.3333333333333329E-2</v>
      </c>
      <c r="CO17" s="3"/>
      <c r="CP17" s="73">
        <v>8.3333333333333329E-2</v>
      </c>
    </row>
    <row r="18" spans="1:94" x14ac:dyDescent="0.3">
      <c r="A18" s="81"/>
      <c r="B18" s="4" t="s">
        <v>65</v>
      </c>
      <c r="C18" s="3"/>
      <c r="D18" s="56"/>
      <c r="E18" s="3"/>
      <c r="F18" s="3"/>
      <c r="G18" s="3"/>
      <c r="H18" s="3"/>
      <c r="I18" s="3"/>
      <c r="J18" s="3"/>
      <c r="K18" s="56"/>
      <c r="L18" s="3"/>
      <c r="M18" s="3"/>
      <c r="N18" s="3"/>
      <c r="O18" s="3"/>
      <c r="P18" s="3"/>
      <c r="Q18" s="3"/>
      <c r="R18" s="56"/>
      <c r="S18" s="3"/>
      <c r="T18" s="3"/>
      <c r="U18" s="3"/>
      <c r="V18" s="3"/>
      <c r="W18" s="3"/>
      <c r="X18" s="3"/>
      <c r="Y18" s="56"/>
      <c r="Z18" s="3"/>
      <c r="AA18" s="3"/>
      <c r="AB18" s="3"/>
      <c r="AC18" s="3"/>
      <c r="AD18" s="3"/>
      <c r="AE18" s="3"/>
      <c r="AF18" s="56"/>
      <c r="AG18" s="3"/>
      <c r="AH18" s="3"/>
      <c r="AI18" s="3"/>
      <c r="AJ18" s="3"/>
      <c r="AK18" s="3"/>
      <c r="AL18" s="3"/>
      <c r="AM18" s="56"/>
      <c r="AN18" s="3"/>
      <c r="AO18" s="3"/>
      <c r="AP18" s="3"/>
      <c r="AQ18" s="3"/>
      <c r="AR18" s="3"/>
      <c r="AS18" s="3"/>
      <c r="AT18" s="56"/>
      <c r="AU18" s="3"/>
      <c r="AV18" s="56"/>
      <c r="AW18" s="3"/>
      <c r="AX18" s="3"/>
      <c r="AY18" s="3"/>
      <c r="AZ18" s="3"/>
      <c r="BA18" s="56"/>
      <c r="BB18" s="3"/>
      <c r="BC18" s="3"/>
      <c r="BD18" s="56"/>
      <c r="BE18" s="3"/>
      <c r="BF18" s="3"/>
      <c r="BG18" s="3"/>
      <c r="BH18" s="56"/>
      <c r="BI18" s="3"/>
      <c r="BJ18" s="3"/>
      <c r="BK18" s="56"/>
      <c r="BL18" s="3"/>
      <c r="BM18" s="3"/>
      <c r="BN18" s="3"/>
      <c r="BO18" s="56"/>
      <c r="BP18" s="3"/>
      <c r="BQ18" s="3"/>
      <c r="BR18" s="3"/>
      <c r="BS18" s="3"/>
      <c r="BT18" s="3"/>
      <c r="BU18" s="3"/>
      <c r="BV18" s="56"/>
      <c r="BW18" s="3"/>
      <c r="BX18" s="3"/>
      <c r="BY18" s="3"/>
      <c r="BZ18" s="3"/>
      <c r="CA18" s="3"/>
      <c r="CB18" s="3"/>
      <c r="CC18" s="56"/>
      <c r="CD18" s="3"/>
      <c r="CE18" s="56"/>
      <c r="CF18" s="3"/>
      <c r="CG18" s="3"/>
      <c r="CH18" s="3"/>
      <c r="CI18" s="3"/>
      <c r="CJ18" s="56"/>
      <c r="CK18" s="3"/>
      <c r="CL18" s="3"/>
      <c r="CM18" s="3"/>
      <c r="CN18" s="3"/>
      <c r="CO18" s="3"/>
      <c r="CP18" s="72"/>
    </row>
    <row r="19" spans="1:94" x14ac:dyDescent="0.3">
      <c r="A19" s="81"/>
      <c r="B19" s="25" t="s">
        <v>66</v>
      </c>
      <c r="C19" s="50">
        <f>SUM(C15:C18)</f>
        <v>0</v>
      </c>
      <c r="D19" s="50">
        <f t="shared" ref="D19:BO19" si="6">SUM(D15:D18)</f>
        <v>0</v>
      </c>
      <c r="E19" s="50">
        <f t="shared" si="6"/>
        <v>0</v>
      </c>
      <c r="F19" s="50">
        <f t="shared" si="6"/>
        <v>0</v>
      </c>
      <c r="G19" s="50">
        <f t="shared" si="6"/>
        <v>0</v>
      </c>
      <c r="H19" s="50">
        <f t="shared" si="6"/>
        <v>0</v>
      </c>
      <c r="I19" s="50">
        <f t="shared" si="6"/>
        <v>0</v>
      </c>
      <c r="J19" s="50">
        <f t="shared" si="6"/>
        <v>0</v>
      </c>
      <c r="K19" s="50">
        <f t="shared" si="6"/>
        <v>0</v>
      </c>
      <c r="L19" s="50">
        <f t="shared" si="6"/>
        <v>0</v>
      </c>
      <c r="M19" s="50">
        <f t="shared" si="6"/>
        <v>0</v>
      </c>
      <c r="N19" s="50">
        <f t="shared" si="6"/>
        <v>0</v>
      </c>
      <c r="O19" s="50">
        <f t="shared" si="6"/>
        <v>0</v>
      </c>
      <c r="P19" s="50">
        <f t="shared" si="6"/>
        <v>0</v>
      </c>
      <c r="Q19" s="50">
        <f t="shared" si="6"/>
        <v>0</v>
      </c>
      <c r="R19" s="50">
        <f t="shared" si="6"/>
        <v>0</v>
      </c>
      <c r="S19" s="50">
        <f t="shared" si="6"/>
        <v>0</v>
      </c>
      <c r="T19" s="50">
        <f t="shared" si="6"/>
        <v>0</v>
      </c>
      <c r="U19" s="50">
        <f t="shared" si="6"/>
        <v>0</v>
      </c>
      <c r="V19" s="50">
        <f t="shared" si="6"/>
        <v>0</v>
      </c>
      <c r="W19" s="50">
        <f t="shared" si="6"/>
        <v>0</v>
      </c>
      <c r="X19" s="50">
        <f t="shared" si="6"/>
        <v>0</v>
      </c>
      <c r="Y19" s="50">
        <f t="shared" si="6"/>
        <v>0</v>
      </c>
      <c r="Z19" s="50">
        <f t="shared" si="6"/>
        <v>0</v>
      </c>
      <c r="AA19" s="50">
        <f t="shared" si="6"/>
        <v>0</v>
      </c>
      <c r="AB19" s="50">
        <f t="shared" si="6"/>
        <v>0</v>
      </c>
      <c r="AC19" s="50">
        <f t="shared" si="6"/>
        <v>0</v>
      </c>
      <c r="AD19" s="50">
        <f t="shared" si="6"/>
        <v>0</v>
      </c>
      <c r="AE19" s="50">
        <f t="shared" si="6"/>
        <v>0</v>
      </c>
      <c r="AF19" s="50">
        <f t="shared" si="6"/>
        <v>0</v>
      </c>
      <c r="AG19" s="50">
        <f t="shared" si="6"/>
        <v>0</v>
      </c>
      <c r="AH19" s="50">
        <f t="shared" si="6"/>
        <v>0</v>
      </c>
      <c r="AI19" s="50">
        <f t="shared" si="6"/>
        <v>0</v>
      </c>
      <c r="AJ19" s="50">
        <f t="shared" si="6"/>
        <v>4.1666666666666664E-2</v>
      </c>
      <c r="AK19" s="50">
        <f t="shared" si="6"/>
        <v>4.1666666666666664E-2</v>
      </c>
      <c r="AL19" s="50">
        <f t="shared" si="6"/>
        <v>4.1666666666666664E-2</v>
      </c>
      <c r="AM19" s="50">
        <f t="shared" si="6"/>
        <v>0</v>
      </c>
      <c r="AN19" s="50">
        <f t="shared" si="6"/>
        <v>4.1666666666666664E-2</v>
      </c>
      <c r="AO19" s="50">
        <f t="shared" si="6"/>
        <v>4.1666666666666664E-2</v>
      </c>
      <c r="AP19" s="50">
        <f t="shared" si="6"/>
        <v>4.1666666666666664E-2</v>
      </c>
      <c r="AQ19" s="50">
        <f t="shared" si="6"/>
        <v>4.1666666666666664E-2</v>
      </c>
      <c r="AR19" s="50">
        <f t="shared" si="6"/>
        <v>0.16666666666666666</v>
      </c>
      <c r="AS19" s="50">
        <f t="shared" si="6"/>
        <v>8.3333333333333329E-2</v>
      </c>
      <c r="AT19" s="50">
        <f t="shared" si="6"/>
        <v>0</v>
      </c>
      <c r="AU19" s="50">
        <f t="shared" si="6"/>
        <v>8.3333333333333329E-2</v>
      </c>
      <c r="AV19" s="50">
        <f t="shared" si="6"/>
        <v>0</v>
      </c>
      <c r="AW19" s="50">
        <f t="shared" si="6"/>
        <v>8.3333333333333329E-2</v>
      </c>
      <c r="AX19" s="50">
        <f t="shared" si="6"/>
        <v>8.3333333333333329E-2</v>
      </c>
      <c r="AY19" s="50">
        <f t="shared" si="6"/>
        <v>8.3333333333333329E-2</v>
      </c>
      <c r="AZ19" s="50">
        <f t="shared" si="6"/>
        <v>8.3333333333333329E-2</v>
      </c>
      <c r="BA19" s="50">
        <f t="shared" si="6"/>
        <v>0</v>
      </c>
      <c r="BB19" s="50">
        <f t="shared" si="6"/>
        <v>4.1666666666666664E-2</v>
      </c>
      <c r="BC19" s="50">
        <f t="shared" si="6"/>
        <v>8.3333333333333329E-2</v>
      </c>
      <c r="BD19" s="50">
        <f t="shared" si="6"/>
        <v>0</v>
      </c>
      <c r="BE19" s="50">
        <f t="shared" si="6"/>
        <v>8.3333333333333329E-2</v>
      </c>
      <c r="BF19" s="50">
        <f t="shared" si="6"/>
        <v>4.1666666666666664E-2</v>
      </c>
      <c r="BG19" s="50">
        <f t="shared" si="6"/>
        <v>8.3333333333333329E-2</v>
      </c>
      <c r="BH19" s="50">
        <f t="shared" si="6"/>
        <v>0</v>
      </c>
      <c r="BI19" s="50">
        <f t="shared" si="6"/>
        <v>0.125</v>
      </c>
      <c r="BJ19" s="50">
        <f t="shared" si="6"/>
        <v>0.16666666666666666</v>
      </c>
      <c r="BK19" s="50">
        <f t="shared" si="6"/>
        <v>0</v>
      </c>
      <c r="BL19" s="50">
        <f t="shared" si="6"/>
        <v>8.3333333333333329E-2</v>
      </c>
      <c r="BM19" s="50">
        <f t="shared" si="6"/>
        <v>8.3333333333333329E-2</v>
      </c>
      <c r="BN19" s="50">
        <f t="shared" si="6"/>
        <v>0.25</v>
      </c>
      <c r="BO19" s="50">
        <f t="shared" si="6"/>
        <v>0</v>
      </c>
      <c r="BP19" s="50">
        <f t="shared" ref="BP19:CO19" si="7">SUM(BP15:BP18)</f>
        <v>0.125</v>
      </c>
      <c r="BQ19" s="50">
        <f t="shared" si="7"/>
        <v>0.20833333333333334</v>
      </c>
      <c r="BR19" s="50">
        <f t="shared" si="7"/>
        <v>0.20833333333333334</v>
      </c>
      <c r="BS19" s="50">
        <f t="shared" si="7"/>
        <v>8.3333333333333329E-2</v>
      </c>
      <c r="BT19" s="50">
        <f>SUM(BT15:BT18)</f>
        <v>0.125</v>
      </c>
      <c r="BU19" s="50">
        <f t="shared" si="7"/>
        <v>0.16666666666666666</v>
      </c>
      <c r="BV19" s="50">
        <f t="shared" si="7"/>
        <v>0</v>
      </c>
      <c r="BW19" s="50">
        <f>SUM(BW15:BW18)</f>
        <v>0.125</v>
      </c>
      <c r="BX19" s="50">
        <f>SUM(BX15:BX18)</f>
        <v>8.3333333333333329E-2</v>
      </c>
      <c r="BY19" s="50">
        <f t="shared" si="7"/>
        <v>8.3333333333333329E-2</v>
      </c>
      <c r="BZ19" s="50">
        <f t="shared" si="7"/>
        <v>4.1666666666666664E-2</v>
      </c>
      <c r="CA19" s="50">
        <f t="shared" si="7"/>
        <v>0.14583333333333334</v>
      </c>
      <c r="CB19" s="50">
        <f t="shared" si="7"/>
        <v>0.1875</v>
      </c>
      <c r="CC19" s="50">
        <f t="shared" si="7"/>
        <v>0</v>
      </c>
      <c r="CD19" s="50">
        <f>SUM(CD15:CD18)</f>
        <v>0.20833333333333334</v>
      </c>
      <c r="CE19" s="50">
        <f t="shared" si="7"/>
        <v>0</v>
      </c>
      <c r="CF19" s="50">
        <f t="shared" si="7"/>
        <v>0.16666666666666666</v>
      </c>
      <c r="CG19" s="50">
        <f>SUM(CG15:CG18)</f>
        <v>0.125</v>
      </c>
      <c r="CH19" s="50">
        <f t="shared" si="7"/>
        <v>8.3333333333333329E-2</v>
      </c>
      <c r="CI19" s="50">
        <f t="shared" si="7"/>
        <v>8.3333333333333329E-2</v>
      </c>
      <c r="CJ19" s="50">
        <f t="shared" si="7"/>
        <v>0</v>
      </c>
      <c r="CK19" s="50">
        <f t="shared" si="7"/>
        <v>0.16666666666666666</v>
      </c>
      <c r="CL19" s="50">
        <f>SUM(CL16:CL18)</f>
        <v>0</v>
      </c>
      <c r="CM19" s="50">
        <f t="shared" si="7"/>
        <v>8.3333333333333329E-2</v>
      </c>
      <c r="CN19" s="50">
        <f t="shared" si="7"/>
        <v>0</v>
      </c>
      <c r="CO19" s="50">
        <f t="shared" si="7"/>
        <v>0</v>
      </c>
      <c r="CP19" s="75" t="s">
        <v>89</v>
      </c>
    </row>
    <row r="20" spans="1:94" x14ac:dyDescent="0.3">
      <c r="A20" s="24" t="s">
        <v>58</v>
      </c>
      <c r="B20" s="24"/>
      <c r="C20" s="50">
        <f>C9+C14+C19</f>
        <v>6.3194444444444442E-2</v>
      </c>
      <c r="D20" s="50">
        <f t="shared" ref="D20:BO20" si="8">D9+D14+D19</f>
        <v>0</v>
      </c>
      <c r="E20" s="50">
        <f t="shared" si="8"/>
        <v>4.2361111111111106E-2</v>
      </c>
      <c r="F20" s="50">
        <f t="shared" si="8"/>
        <v>0.125</v>
      </c>
      <c r="G20" s="50">
        <f t="shared" si="8"/>
        <v>4.2361111111111106E-2</v>
      </c>
      <c r="H20" s="50">
        <f t="shared" si="8"/>
        <v>4.2361111111111106E-2</v>
      </c>
      <c r="I20" s="50">
        <f t="shared" si="8"/>
        <v>8.3333333333333329E-2</v>
      </c>
      <c r="J20" s="50">
        <f t="shared" si="8"/>
        <v>4.2361111111111106E-2</v>
      </c>
      <c r="K20" s="50">
        <f t="shared" si="8"/>
        <v>0</v>
      </c>
      <c r="L20" s="50">
        <f t="shared" si="8"/>
        <v>8.3333333333333329E-2</v>
      </c>
      <c r="M20" s="50">
        <f t="shared" si="8"/>
        <v>8.3333333333333329E-2</v>
      </c>
      <c r="N20" s="50">
        <f t="shared" si="8"/>
        <v>4.2361111111111106E-2</v>
      </c>
      <c r="O20" s="50">
        <f t="shared" si="8"/>
        <v>4.2361111111111106E-2</v>
      </c>
      <c r="P20" s="50">
        <f t="shared" si="8"/>
        <v>4.2361111111111106E-2</v>
      </c>
      <c r="Q20" s="50">
        <f t="shared" si="8"/>
        <v>8.3333333333333329E-2</v>
      </c>
      <c r="R20" s="50">
        <f t="shared" si="8"/>
        <v>0</v>
      </c>
      <c r="S20" s="50">
        <f t="shared" si="8"/>
        <v>4.1666666666666664E-2</v>
      </c>
      <c r="T20" s="50">
        <f t="shared" si="8"/>
        <v>4.2361111111111106E-2</v>
      </c>
      <c r="U20" s="50">
        <f t="shared" si="8"/>
        <v>8.3333333333333329E-2</v>
      </c>
      <c r="V20" s="50">
        <f t="shared" si="8"/>
        <v>8.3333333333333329E-2</v>
      </c>
      <c r="W20" s="50">
        <f t="shared" si="8"/>
        <v>8.3333333333333329E-2</v>
      </c>
      <c r="X20" s="50">
        <f t="shared" si="8"/>
        <v>4.1666666666666664E-2</v>
      </c>
      <c r="Y20" s="50">
        <f t="shared" si="8"/>
        <v>0</v>
      </c>
      <c r="Z20" s="50">
        <f t="shared" si="8"/>
        <v>2.1527777777777778E-2</v>
      </c>
      <c r="AA20" s="50">
        <f t="shared" si="8"/>
        <v>0.10416666666666666</v>
      </c>
      <c r="AB20" s="50">
        <f t="shared" si="8"/>
        <v>0.10416666666666666</v>
      </c>
      <c r="AC20" s="50">
        <f t="shared" si="8"/>
        <v>2.0833333333333332E-2</v>
      </c>
      <c r="AD20" s="50">
        <f t="shared" si="8"/>
        <v>6.3194444444444442E-2</v>
      </c>
      <c r="AE20" s="50">
        <f t="shared" si="8"/>
        <v>0.10416666666666666</v>
      </c>
      <c r="AF20" s="50">
        <f t="shared" si="8"/>
        <v>0</v>
      </c>
      <c r="AG20" s="50">
        <f t="shared" si="8"/>
        <v>4.1666666666666664E-2</v>
      </c>
      <c r="AH20" s="50">
        <f t="shared" si="8"/>
        <v>4.1666666666666664E-2</v>
      </c>
      <c r="AI20" s="50">
        <f t="shared" si="8"/>
        <v>0</v>
      </c>
      <c r="AJ20" s="50">
        <f t="shared" si="8"/>
        <v>4.1666666666666664E-2</v>
      </c>
      <c r="AK20" s="50">
        <f t="shared" si="8"/>
        <v>4.1666666666666664E-2</v>
      </c>
      <c r="AL20" s="50">
        <f t="shared" si="8"/>
        <v>4.1666666666666664E-2</v>
      </c>
      <c r="AM20" s="50">
        <f t="shared" si="8"/>
        <v>0</v>
      </c>
      <c r="AN20" s="50">
        <f t="shared" si="8"/>
        <v>4.1666666666666664E-2</v>
      </c>
      <c r="AO20" s="50">
        <f t="shared" si="8"/>
        <v>4.1666666666666664E-2</v>
      </c>
      <c r="AP20" s="50">
        <f t="shared" si="8"/>
        <v>4.1666666666666664E-2</v>
      </c>
      <c r="AQ20" s="50">
        <f t="shared" si="8"/>
        <v>4.1666666666666664E-2</v>
      </c>
      <c r="AR20" s="50">
        <f t="shared" si="8"/>
        <v>0.16666666666666666</v>
      </c>
      <c r="AS20" s="50">
        <f t="shared" si="8"/>
        <v>0.125</v>
      </c>
      <c r="AT20" s="50">
        <f t="shared" si="8"/>
        <v>0</v>
      </c>
      <c r="AU20" s="50">
        <f t="shared" si="8"/>
        <v>8.3333333333333329E-2</v>
      </c>
      <c r="AV20" s="50">
        <f t="shared" si="8"/>
        <v>0</v>
      </c>
      <c r="AW20" s="50">
        <f t="shared" si="8"/>
        <v>8.3333333333333329E-2</v>
      </c>
      <c r="AX20" s="50">
        <f t="shared" si="8"/>
        <v>8.3333333333333329E-2</v>
      </c>
      <c r="AY20" s="50">
        <f t="shared" si="8"/>
        <v>8.3333333333333329E-2</v>
      </c>
      <c r="AZ20" s="50">
        <f t="shared" si="8"/>
        <v>0.125</v>
      </c>
      <c r="BA20" s="50">
        <f t="shared" si="8"/>
        <v>0</v>
      </c>
      <c r="BB20" s="50">
        <f t="shared" si="8"/>
        <v>4.1666666666666664E-2</v>
      </c>
      <c r="BC20" s="50">
        <f t="shared" si="8"/>
        <v>8.3333333333333329E-2</v>
      </c>
      <c r="BD20" s="50">
        <f t="shared" si="8"/>
        <v>0</v>
      </c>
      <c r="BE20" s="50">
        <f t="shared" si="8"/>
        <v>8.3333333333333329E-2</v>
      </c>
      <c r="BF20" s="50">
        <f t="shared" si="8"/>
        <v>8.3333333333333329E-2</v>
      </c>
      <c r="BG20" s="50">
        <f t="shared" si="8"/>
        <v>0.125</v>
      </c>
      <c r="BH20" s="50">
        <f t="shared" si="8"/>
        <v>0</v>
      </c>
      <c r="BI20" s="50">
        <f t="shared" si="8"/>
        <v>0.125</v>
      </c>
      <c r="BJ20" s="50">
        <f t="shared" si="8"/>
        <v>0.16666666666666666</v>
      </c>
      <c r="BK20" s="50">
        <f t="shared" si="8"/>
        <v>0</v>
      </c>
      <c r="BL20" s="50">
        <f t="shared" si="8"/>
        <v>8.3333333333333329E-2</v>
      </c>
      <c r="BM20" s="50">
        <f t="shared" si="8"/>
        <v>8.3333333333333329E-2</v>
      </c>
      <c r="BN20" s="50">
        <f t="shared" si="8"/>
        <v>0.29166666666666669</v>
      </c>
      <c r="BO20" s="50">
        <f t="shared" si="8"/>
        <v>0</v>
      </c>
      <c r="BP20" s="50">
        <f t="shared" ref="BP20:CO20" si="9">BP9+BP14+BP19</f>
        <v>0.16666666666666666</v>
      </c>
      <c r="BQ20" s="50">
        <f t="shared" si="9"/>
        <v>0.20833333333333334</v>
      </c>
      <c r="BR20" s="50">
        <f t="shared" si="9"/>
        <v>0.20833333333333334</v>
      </c>
      <c r="BS20" s="50">
        <f t="shared" si="9"/>
        <v>8.3333333333333329E-2</v>
      </c>
      <c r="BT20" s="50">
        <f t="shared" si="9"/>
        <v>0.125</v>
      </c>
      <c r="BU20" s="50">
        <f t="shared" si="9"/>
        <v>0.20833333333333331</v>
      </c>
      <c r="BV20" s="50">
        <f t="shared" si="9"/>
        <v>0</v>
      </c>
      <c r="BW20" s="50">
        <f t="shared" si="9"/>
        <v>0.125</v>
      </c>
      <c r="BX20" s="50">
        <f t="shared" si="9"/>
        <v>0.125</v>
      </c>
      <c r="BY20" s="50">
        <f t="shared" si="9"/>
        <v>8.3333333333333329E-2</v>
      </c>
      <c r="BZ20" s="50">
        <f t="shared" si="9"/>
        <v>4.1666666666666664E-2</v>
      </c>
      <c r="CA20" s="50">
        <f t="shared" si="9"/>
        <v>0.14583333333333334</v>
      </c>
      <c r="CB20" s="50">
        <f t="shared" si="9"/>
        <v>0.22916666666666666</v>
      </c>
      <c r="CC20" s="50">
        <f t="shared" si="9"/>
        <v>0</v>
      </c>
      <c r="CD20" s="50">
        <f t="shared" si="9"/>
        <v>0.20833333333333334</v>
      </c>
      <c r="CE20" s="50">
        <f t="shared" si="9"/>
        <v>0</v>
      </c>
      <c r="CF20" s="50">
        <f t="shared" si="9"/>
        <v>0.16666666666666666</v>
      </c>
      <c r="CG20" s="50">
        <f t="shared" si="9"/>
        <v>0.125</v>
      </c>
      <c r="CH20" s="50">
        <f t="shared" si="9"/>
        <v>8.3333333333333329E-2</v>
      </c>
      <c r="CI20" s="50">
        <f t="shared" si="9"/>
        <v>0.125</v>
      </c>
      <c r="CJ20" s="50">
        <f t="shared" si="9"/>
        <v>0</v>
      </c>
      <c r="CK20" s="50">
        <f t="shared" si="9"/>
        <v>0.16666666666666666</v>
      </c>
      <c r="CL20" s="50">
        <f t="shared" si="9"/>
        <v>0</v>
      </c>
      <c r="CM20" s="50">
        <f t="shared" si="9"/>
        <v>8.3333333333333329E-2</v>
      </c>
      <c r="CN20" s="50">
        <f t="shared" si="9"/>
        <v>0</v>
      </c>
      <c r="CO20" s="50">
        <f t="shared" si="9"/>
        <v>0</v>
      </c>
      <c r="CP20" s="74" t="s">
        <v>90</v>
      </c>
    </row>
  </sheetData>
  <mergeCells count="3">
    <mergeCell ref="A5:A9"/>
    <mergeCell ref="A10:A14"/>
    <mergeCell ref="A15:A19"/>
  </mergeCells>
  <pageMargins left="0.7" right="0.7" top="0.75" bottom="0.75" header="0.3" footer="0.3"/>
  <pageSetup paperSize="9" orientation="portrait" horizontalDpi="4294967292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9" ma:contentTypeDescription="Create a new document." ma:contentTypeScope="" ma:versionID="d50548fd73ccbfcf1e5d746bbd1d8e5a">
  <xsd:schema xmlns:xsd="http://www.w3.org/2001/XMLSchema" xmlns:xs="http://www.w3.org/2001/XMLSchema" xmlns:p="http://schemas.microsoft.com/office/2006/metadata/properties" xmlns:ns2="3e1c734f-cd3c-409a-b830-21836909dd77" targetNamespace="http://schemas.microsoft.com/office/2006/metadata/properties" ma:root="true" ma:fieldsID="45b6bc70d002fda08dbdb8809bfda9a2" ns2:_="">
    <xsd:import namespace="3e1c734f-cd3c-409a-b830-21836909dd7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CAE355-489D-4D00-9C8B-00B8220779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EB8BBB-69D2-474D-985C-94061255A9FF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00F3A153-6ECA-4485-B13C-CAEFEB1F57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Challenges &amp; Goals</vt:lpstr>
      <vt:lpstr>Tracker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lenovo</cp:lastModifiedBy>
  <cp:revision/>
  <dcterms:created xsi:type="dcterms:W3CDTF">2022-08-27T07:10:03Z</dcterms:created>
  <dcterms:modified xsi:type="dcterms:W3CDTF">2023-09-27T18:19:51Z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  <property fmtid="{D5CDD505-2E9C-101B-9397-08002B2CF9AE}" pid="4" name="Order">
    <vt:r8>3734200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