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E2C7BE1-29C5-4861-9510-EBEB2F531C2D}" xr6:coauthVersionLast="47" xr6:coauthVersionMax="47" xr10:uidLastSave="{00000000-0000-0000-0000-000000000000}"/>
  <bookViews>
    <workbookView xWindow="-98" yWindow="-98" windowWidth="16996" windowHeight="9976" activeTab="1" xr2:uid="{00000000-000D-0000-FFFF-FFFF00000000}"/>
  </bookViews>
  <sheets>
    <sheet name="pivot table" sheetId="8" r:id="rId1"/>
    <sheet name="dashboard" sheetId="9" r:id="rId2"/>
    <sheet name="clean data" sheetId="3" r:id="rId3"/>
    <sheet name="raw data" sheetId="1" r:id="rId4"/>
  </sheets>
  <definedNames>
    <definedName name="ExternalData_1" localSheetId="2" hidden="1">'clean data'!$A$1:$D$141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8" l="1"/>
  <c r="B37" i="8"/>
  <c r="M19" i="1"/>
  <c r="K19" i="1"/>
  <c r="I19" i="1"/>
  <c r="G19" i="1"/>
  <c r="E19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1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BDA2CD-2CBE-4B92-980D-8826320B2015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<sst xmlns="http://schemas.openxmlformats.org/spreadsheetml/2006/main" count="536" uniqueCount="48">
  <si>
    <t>SL NO</t>
  </si>
  <si>
    <t>CATEGORY</t>
  </si>
  <si>
    <t>A1 - REENA</t>
  </si>
  <si>
    <t>A2 - MATHEW</t>
  </si>
  <si>
    <t>A3 - RONY</t>
  </si>
  <si>
    <t>A4 - LINTA</t>
  </si>
  <si>
    <t>A5 - AISHA</t>
  </si>
  <si>
    <t>TOTAL TARGETED</t>
  </si>
  <si>
    <t>TOTAL ACHIEVED</t>
  </si>
  <si>
    <t>TARGET</t>
  </si>
  <si>
    <t>ACHIEVED</t>
  </si>
  <si>
    <t>-</t>
  </si>
  <si>
    <t>BCA</t>
  </si>
  <si>
    <t>MBA</t>
  </si>
  <si>
    <t>BBA</t>
  </si>
  <si>
    <t>BA ENGLISH</t>
  </si>
  <si>
    <t>COMPUTER SCIENCE</t>
  </si>
  <si>
    <t>B COM</t>
  </si>
  <si>
    <t>HOTEL MANAGEMENT</t>
  </si>
  <si>
    <t>BA ECONOMICS</t>
  </si>
  <si>
    <t>ITI</t>
  </si>
  <si>
    <t>B TECH</t>
  </si>
  <si>
    <t>DIPLOMA</t>
  </si>
  <si>
    <t>DIGITAL MARKETING</t>
  </si>
  <si>
    <t>B ARCH</t>
  </si>
  <si>
    <t>CIVIL ENGG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</si>
  <si>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</si>
  <si>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</si>
  <si>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</si>
  <si>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</si>
  <si>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</si>
  <si>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</si>
  <si>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</si>
  <si>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</si>
  <si>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</si>
  <si>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</si>
  <si>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</si>
  <si>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</si>
  <si>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</si>
  <si>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Value</t>
  </si>
  <si>
    <t>Row Labels</t>
  </si>
  <si>
    <t>Grand Total</t>
  </si>
  <si>
    <t>Sum of Value</t>
  </si>
  <si>
    <t>Department</t>
  </si>
  <si>
    <t>Teams</t>
  </si>
  <si>
    <t>Target and achievement</t>
  </si>
  <si>
    <t>% Achieved</t>
  </si>
  <si>
    <t>% Reminder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</si>
</sst>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rgb="FF000000"/>
      <name val="Calibri"/>
    </font>
    <font>
      <b/>
      <sz val="11"/>
      <color rgb="FF000000"/>
      <name val="Calibri"/>
    </font>
    <font>
      <sz val="10"/>
      <name val="Arial"/>
    </font>
    <font>
      <b/>
      <sz val="10"/>
      <color theme="1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b/>
      <sz val="14"/>
      <color rgb="FF000000"/>
      <name val="Calibri"/>
    </font>
    <font>
      <b/>
      <sz val="12"/>
      <color rgb="FF000000"/>
      <name val="Calibri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FE699"/>
      </patternFill>
    </fill>
    <fill>
      <patternFill patternType="solid">
        <fgColor rgb="FFC6E0B4"/>
        <bgColor rgb="FFC6E0B4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3" fillId="0" borderId="4" xfId="0" applyFont="1" applyBorder="1"/>
    <xf numFmtId="0" fontId="3" fillId="0" borderId="7" xfId="0" applyFont="1" applyBorder="1"/>
    <xf numFmtId="0" fontId="2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/>
    <xf numFmtId="0" fontId="7" fillId="3" borderId="5" xfId="0" applyFont="1" applyFill="1" applyBorder="1" applyAlignment="1">
      <alignment horizontal="center" vertical="center"/>
    </xf>
    <xf numFmtId="0" fontId="3" fillId="0" borderId="2" xfId="0" applyFont="1" applyBorder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[DEMO.xlsx]pivot table!PivotTable16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  <a:round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effectLst>
                    <a:outerShdw sx="1000" sy="1000" algn="ctr" rotWithShape="0">
                      <a:srgbClr val="000000"/>
                    </a:outerShdw>
                    <a:reflection endPos="0" dist="50800" dir="5400000" sy="-100000" algn="bl" rotWithShape="0"/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  <a:round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effectLst>
                    <a:outerShdw sx="1000" sy="1000" algn="ctr" rotWithShape="0">
                      <a:srgbClr val="000000"/>
                    </a:outerShdw>
                    <a:reflection endPos="0" dist="50800" dir="5400000" sy="-100000" algn="bl" rotWithShape="0"/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effectLst>
                    <a:outerShdw sx="1000" sy="1000" algn="ctr" rotWithShape="0">
                      <a:srgbClr val="000000"/>
                    </a:outerShdw>
                    <a:reflection endPos="0" dist="50800" dir="5400000" sy="-100000" algn="bl" rotWithShape="0"/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9.8958333333333329E-2"/>
              <c:y val="-0.1503130535643131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effectLst>
                    <a:outerShdw sx="1000" sy="1000" algn="ctr" rotWithShape="0">
                      <a:srgbClr val="000000"/>
                    </a:outerShdw>
                    <a:reflection endPos="0" dist="50800" dir="5400000" sy="-100000" algn="bl" rotWithShape="0"/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121944717847769"/>
              <c:y val="0.12751623131114276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effectLst>
                    <a:outerShdw sx="1000" sy="1000" algn="ctr" rotWithShape="0">
                      <a:srgbClr val="000000"/>
                    </a:outerShdw>
                    <a:reflection endPos="0" dist="50800" dir="5400000" sy="-100000" algn="bl" rotWithShape="0"/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5.8459798531458745E-2"/>
              <c:y val="0.12650223899002205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effectLst>
                    <a:outerShdw sx="1000" sy="1000" algn="ctr" rotWithShape="0">
                      <a:srgbClr val="000000"/>
                    </a:outerShdw>
                    <a:reflection endPos="0" dist="50800" dir="5400000" sy="-100000" algn="bl" rotWithShape="0"/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5528379265091863"/>
              <c:y val="0.12752675190981744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effectLst>
                    <a:outerShdw sx="1000" sy="1000" algn="ctr" rotWithShape="0">
                      <a:srgbClr val="000000"/>
                    </a:outerShdw>
                    <a:reflection endPos="0" dist="50800" dir="5400000" sy="-100000" algn="bl" rotWithShape="0"/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6145833333333334"/>
              <c:y val="-0.14474590343230148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effectLst>
                    <a:outerShdw sx="1000" sy="1000" algn="ctr" rotWithShape="0">
                      <a:srgbClr val="000000"/>
                    </a:outerShdw>
                    <a:reflection endPos="0" dist="50800" dir="5400000" sy="-100000" algn="bl" rotWithShape="0"/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table'!$B$23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AA0-4123-A646-33EB12AB73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AA0-4123-A646-33EB12AB73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AA0-4123-A646-33EB12AB73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AA0-4123-A646-33EB12AB73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AA0-4123-A646-33EB12AB7327}"/>
              </c:ext>
            </c:extLst>
          </c:dPt>
          <c:dLbls>
            <c:dLbl>
              <c:idx val="0"/>
              <c:layout>
                <c:manualLayout>
                  <c:x val="9.8958333333333329E-2"/>
                  <c:y val="-0.150313053564313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A0-4123-A646-33EB12AB7327}"/>
                </c:ext>
              </c:extLst>
            </c:dLbl>
            <c:dLbl>
              <c:idx val="1"/>
              <c:layout>
                <c:manualLayout>
                  <c:x val="0.1121944717847769"/>
                  <c:y val="0.1275162313111427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A0-4123-A646-33EB12AB7327}"/>
                </c:ext>
              </c:extLst>
            </c:dLbl>
            <c:dLbl>
              <c:idx val="2"/>
              <c:layout>
                <c:manualLayout>
                  <c:x val="-5.8459798531458745E-2"/>
                  <c:y val="0.12650223899002205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A0-4123-A646-33EB12AB7327}"/>
                </c:ext>
              </c:extLst>
            </c:dLbl>
            <c:dLbl>
              <c:idx val="3"/>
              <c:layout>
                <c:manualLayout>
                  <c:x val="-0.15528379265091863"/>
                  <c:y val="0.12752675190981744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A0-4123-A646-33EB12AB7327}"/>
                </c:ext>
              </c:extLst>
            </c:dLbl>
            <c:dLbl>
              <c:idx val="4"/>
              <c:layout>
                <c:manualLayout>
                  <c:x val="-0.16145833333333334"/>
                  <c:y val="-0.14474590343230148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A0-4123-A646-33EB12AB7327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  <a:round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effectLst>
                      <a:outerShdw sx="1000" sy="1000" algn="ctr" rotWithShape="0">
                        <a:srgbClr val="000000"/>
                      </a:outerShdw>
                      <a:reflection endPos="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table'!$A$24:$A$29</c:f>
              <c:strCache>
                <c:ptCount val="5"/>
                <c:pt idx="0">
                  <c:v>A1 - REENA</c:v>
                </c:pt>
                <c:pt idx="1">
                  <c:v>A2 - MATHEW</c:v>
                </c:pt>
                <c:pt idx="2">
                  <c:v>A3 - RONY</c:v>
                </c:pt>
                <c:pt idx="3">
                  <c:v>A4 - LINTA</c:v>
                </c:pt>
                <c:pt idx="4">
                  <c:v>A5 - AISHA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1657</c:v>
                </c:pt>
                <c:pt idx="1">
                  <c:v>3132</c:v>
                </c:pt>
                <c:pt idx="2">
                  <c:v>2040</c:v>
                </c:pt>
                <c:pt idx="3">
                  <c:v>2174</c:v>
                </c:pt>
                <c:pt idx="4">
                  <c:v>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A0-4123-A646-33EB12AB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effectLst>
            <a:outerShdw sx="1000" sy="1000" algn="ctr" rotWithShape="0">
              <a:srgbClr val="000000"/>
            </a:outerShdw>
            <a:reflection endPos="0" dist="50800" dir="5400000" sy="-100000" algn="bl" rotWithShape="0"/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28-4E2E-A1A4-BBF287091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28-4E2E-A1A4-BBF287091B2D}"/>
              </c:ext>
            </c:extLst>
          </c:dPt>
          <c:dLbls>
            <c:dLbl>
              <c:idx val="0"/>
              <c:layout>
                <c:manualLayout>
                  <c:x val="7.927412182243726E-2"/>
                  <c:y val="0.249443265452715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456526006893291"/>
                      <c:h val="0.26543260682709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A28-4E2E-A1A4-BBF287091B2D}"/>
                </c:ext>
              </c:extLst>
            </c:dLbl>
            <c:dLbl>
              <c:idx val="1"/>
              <c:layout>
                <c:manualLayout>
                  <c:x val="-0.13550147067108009"/>
                  <c:y val="0.17817376103765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28-4E2E-A1A4-BBF287091B2D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ysClr val="windowText" lastClr="000000"/>
                    </a:solidFill>
                    <a:effectLst>
                      <a:outerShdw sx="1000" sy="1000" algn="ctr" rotWithShape="0">
                        <a:srgbClr val="000000"/>
                      </a:outerShdw>
                      <a:reflection endPos="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table'!$A$37:$A$38</c:f>
              <c:strCache>
                <c:ptCount val="2"/>
                <c:pt idx="0">
                  <c:v>% Achieved</c:v>
                </c:pt>
                <c:pt idx="1">
                  <c:v>% Reminder</c:v>
                </c:pt>
              </c:strCache>
            </c:strRef>
          </c:cat>
          <c:val>
            <c:numRef>
              <c:f>'pivot table'!$B$37:$B$38</c:f>
              <c:numCache>
                <c:formatCode>General</c:formatCode>
                <c:ptCount val="2"/>
                <c:pt idx="0">
                  <c:v>58.19168817299991</c:v>
                </c:pt>
                <c:pt idx="1">
                  <c:v>41.80831182700009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28-4E2E-A1A4-BBF287091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ysClr val="windowText" lastClr="000000"/>
          </a:solidFill>
          <a:effectLst>
            <a:outerShdw sx="1000" sy="1000" algn="ctr" rotWithShape="0">
              <a:srgbClr val="000000"/>
            </a:outerShdw>
            <a:reflection endPos="0" dist="50800" dir="5400000" sy="-100000" algn="bl" rotWithShape="0"/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[DEMO.xlsx]pivot table!PivotTable13</c:name>
    <c:fmtId val="2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table'!$D$4:$D$18</c:f>
              <c:strCache>
                <c:ptCount val="14"/>
                <c:pt idx="0">
                  <c:v>B ARCH</c:v>
                </c:pt>
                <c:pt idx="1">
                  <c:v>B COM</c:v>
                </c:pt>
                <c:pt idx="2">
                  <c:v>B TECH</c:v>
                </c:pt>
                <c:pt idx="3">
                  <c:v>BA ECONOMICS</c:v>
                </c:pt>
                <c:pt idx="4">
                  <c:v>BA ENGLISH</c:v>
                </c:pt>
                <c:pt idx="5">
                  <c:v>BBA</c:v>
                </c:pt>
                <c:pt idx="6">
                  <c:v>BCA</c:v>
                </c:pt>
                <c:pt idx="7">
                  <c:v>CIVIL ENGG</c:v>
                </c:pt>
                <c:pt idx="8">
                  <c:v>COMPUTER SCIENCE</c:v>
                </c:pt>
                <c:pt idx="9">
                  <c:v>DIGITAL MARKETING</c:v>
                </c:pt>
                <c:pt idx="10">
                  <c:v>DIPLOMA</c:v>
                </c:pt>
                <c:pt idx="11">
                  <c:v>HOTEL MANAGEMENT</c:v>
                </c:pt>
                <c:pt idx="12">
                  <c:v>ITI</c:v>
                </c:pt>
                <c:pt idx="13">
                  <c:v>MBA</c:v>
                </c:pt>
              </c:strCache>
            </c:strRef>
          </c:cat>
          <c:val>
            <c:numRef>
              <c:f>'pivot table'!$E$4:$E$18</c:f>
              <c:numCache>
                <c:formatCode>General</c:formatCode>
                <c:ptCount val="14"/>
                <c:pt idx="0">
                  <c:v>587</c:v>
                </c:pt>
                <c:pt idx="1">
                  <c:v>62</c:v>
                </c:pt>
                <c:pt idx="2">
                  <c:v>54</c:v>
                </c:pt>
                <c:pt idx="3">
                  <c:v>464</c:v>
                </c:pt>
                <c:pt idx="4">
                  <c:v>621</c:v>
                </c:pt>
                <c:pt idx="5">
                  <c:v>277</c:v>
                </c:pt>
                <c:pt idx="6">
                  <c:v>309</c:v>
                </c:pt>
                <c:pt idx="7">
                  <c:v>202</c:v>
                </c:pt>
                <c:pt idx="8">
                  <c:v>1723</c:v>
                </c:pt>
                <c:pt idx="9">
                  <c:v>183</c:v>
                </c:pt>
                <c:pt idx="10">
                  <c:v>60</c:v>
                </c:pt>
                <c:pt idx="11">
                  <c:v>600</c:v>
                </c:pt>
                <c:pt idx="12">
                  <c:v>566</c:v>
                </c:pt>
                <c:pt idx="13">
                  <c:v>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6-4066-876B-FC9D1CA637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81366944"/>
        <c:axId val="1674061264"/>
        <c:axId val="0"/>
      </c:bar3DChart>
      <c:catAx>
        <c:axId val="16813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61264"/>
        <c:crosses val="autoZero"/>
        <c:auto val="1"/>
        <c:lblAlgn val="ctr"/>
        <c:lblOffset val="100"/>
        <c:noMultiLvlLbl val="0"/>
      </c:catAx>
      <c:valAx>
        <c:axId val="16740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6694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[DEMO.xlsx]pivot table!PivotTable12</c:name>
    <c:fmtId val="2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65955818022747"/>
          <c:y val="7.407407407407407E-2"/>
          <c:w val="0.8657060367454068"/>
          <c:h val="0.5015850102070574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table'!$A$4:$A$18</c:f>
              <c:strCache>
                <c:ptCount val="14"/>
                <c:pt idx="0">
                  <c:v>B ARCH</c:v>
                </c:pt>
                <c:pt idx="1">
                  <c:v>B COM</c:v>
                </c:pt>
                <c:pt idx="2">
                  <c:v>B TECH</c:v>
                </c:pt>
                <c:pt idx="3">
                  <c:v>BA ECONOMICS</c:v>
                </c:pt>
                <c:pt idx="4">
                  <c:v>BA ENGLISH</c:v>
                </c:pt>
                <c:pt idx="5">
                  <c:v>BBA</c:v>
                </c:pt>
                <c:pt idx="6">
                  <c:v>BCA</c:v>
                </c:pt>
                <c:pt idx="7">
                  <c:v>CIVIL ENGG</c:v>
                </c:pt>
                <c:pt idx="8">
                  <c:v>COMPUTER SCIENCE</c:v>
                </c:pt>
                <c:pt idx="9">
                  <c:v>DIGITAL MARKETING</c:v>
                </c:pt>
                <c:pt idx="10">
                  <c:v>DIPLOMA</c:v>
                </c:pt>
                <c:pt idx="11">
                  <c:v>HOTEL MANAGEMENT</c:v>
                </c:pt>
                <c:pt idx="12">
                  <c:v>ITI</c:v>
                </c:pt>
                <c:pt idx="13">
                  <c:v>MBA</c:v>
                </c:pt>
              </c:strCache>
            </c:strRef>
          </c:cat>
          <c:val>
            <c:numRef>
              <c:f>'pivot table'!$B$4:$B$18</c:f>
              <c:numCache>
                <c:formatCode>General</c:formatCode>
                <c:ptCount val="14"/>
                <c:pt idx="0">
                  <c:v>740</c:v>
                </c:pt>
                <c:pt idx="1">
                  <c:v>122</c:v>
                </c:pt>
                <c:pt idx="2">
                  <c:v>90</c:v>
                </c:pt>
                <c:pt idx="3">
                  <c:v>753</c:v>
                </c:pt>
                <c:pt idx="4">
                  <c:v>1446</c:v>
                </c:pt>
                <c:pt idx="5">
                  <c:v>694</c:v>
                </c:pt>
                <c:pt idx="6">
                  <c:v>725</c:v>
                </c:pt>
                <c:pt idx="7">
                  <c:v>227</c:v>
                </c:pt>
                <c:pt idx="8">
                  <c:v>2506</c:v>
                </c:pt>
                <c:pt idx="9">
                  <c:v>441</c:v>
                </c:pt>
                <c:pt idx="10">
                  <c:v>116</c:v>
                </c:pt>
                <c:pt idx="11">
                  <c:v>1158</c:v>
                </c:pt>
                <c:pt idx="12">
                  <c:v>909</c:v>
                </c:pt>
                <c:pt idx="13">
                  <c:v>1310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A-4BFD-8A60-E7684FB6E2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23469296"/>
        <c:axId val="1674079120"/>
        <c:axId val="0"/>
      </c:bar3DChart>
      <c:catAx>
        <c:axId val="172346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79120"/>
        <c:crosses val="autoZero"/>
        <c:auto val="1"/>
        <c:lblAlgn val="ctr"/>
        <c:lblOffset val="100"/>
        <c:noMultiLvlLbl val="0"/>
      </c:catAx>
      <c:valAx>
        <c:axId val="16740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69296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[DEMO.xlsx]pivot table!PivotTable16</c:name>
    <c:fmtId val="3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9.7687620117862473E-2"/>
              <c:y val="1.6658606990668557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5.5821497210207044E-2"/>
              <c:y val="0.1221631179315694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table'!$B$23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037-4B07-ACB1-C6D68F73FD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037-4B07-ACB1-C6D68F73FD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037-4B07-ACB1-C6D68F73FD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037-4B07-ACB1-C6D68F73FD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037-4B07-ACB1-C6D68F73FDE4}"/>
              </c:ext>
            </c:extLst>
          </c:dPt>
          <c:dLbls>
            <c:dLbl>
              <c:idx val="0"/>
              <c:layout>
                <c:manualLayout>
                  <c:x val="9.7687620117862473E-2"/>
                  <c:y val="1.665860699066855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37-4B07-ACB1-C6D68F73FDE4}"/>
                </c:ext>
              </c:extLst>
            </c:dLbl>
            <c:dLbl>
              <c:idx val="1"/>
              <c:layout>
                <c:manualLayout>
                  <c:x val="-5.5821497210207044E-2"/>
                  <c:y val="0.1221631179315694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37-4B07-ACB1-C6D68F73FDE4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table'!$A$24:$A$29</c:f>
              <c:strCache>
                <c:ptCount val="5"/>
                <c:pt idx="0">
                  <c:v>A1 - REENA</c:v>
                </c:pt>
                <c:pt idx="1">
                  <c:v>A2 - MATHEW</c:v>
                </c:pt>
                <c:pt idx="2">
                  <c:v>A3 - RONY</c:v>
                </c:pt>
                <c:pt idx="3">
                  <c:v>A4 - LINTA</c:v>
                </c:pt>
                <c:pt idx="4">
                  <c:v>A5 - AISHA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1657</c:v>
                </c:pt>
                <c:pt idx="1">
                  <c:v>3132</c:v>
                </c:pt>
                <c:pt idx="2">
                  <c:v>2040</c:v>
                </c:pt>
                <c:pt idx="3">
                  <c:v>2174</c:v>
                </c:pt>
                <c:pt idx="4">
                  <c:v>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37-4B07-ACB1-C6D68F73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633413</xdr:colOff>
      <xdr:row>1</xdr:row>
      <xdr:rowOff>19051</xdr:rowOff>
    </xdr:from>
    <xdr:to>
      <xdr:col>12</xdr:col>
      <xdr:colOff>633413</xdr:colOff>
      <xdr:row>4</xdr:row>
      <xdr:rowOff>23814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4206048-9DD4-3D98-C278-8A3F3C20C3E1}"/>
            </a:ext>
          </a:extLst>
        </xdr:cNvPr>
        <xdr:cNvSpPr/>
      </xdr:nvSpPr>
      <xdr:spPr>
        <a:xfrm>
          <a:off x="1281113" y="180976"/>
          <a:ext cx="7124700" cy="490538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chemeClr val="tx1"/>
              </a:solidFill>
            </a:rPr>
            <a:t>                     </a:t>
          </a:r>
          <a:r>
            <a:rPr lang="en-IN" sz="2400" b="1">
              <a:solidFill>
                <a:schemeClr val="accent1">
                  <a:lumMod val="50000"/>
                </a:schemeClr>
              </a:solidFill>
            </a:rPr>
            <a:t>Performance</a:t>
          </a:r>
          <a:r>
            <a:rPr lang="en-IN" sz="2400" b="1" baseline="0">
              <a:solidFill>
                <a:schemeClr val="accent1">
                  <a:lumMod val="50000"/>
                </a:schemeClr>
              </a:solidFill>
            </a:rPr>
            <a:t> Tracking</a:t>
          </a:r>
          <a:endParaRPr lang="en-IN" sz="2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123827</xdr:colOff>
      <xdr:row>5</xdr:row>
      <xdr:rowOff>114300</xdr:rowOff>
    </xdr:from>
    <xdr:to>
      <xdr:col>4</xdr:col>
      <xdr:colOff>447675</xdr:colOff>
      <xdr:row>22</xdr:row>
      <xdr:rowOff>14287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5989159-CF37-0254-DD56-137FD700A545}"/>
            </a:ext>
          </a:extLst>
        </xdr:cNvPr>
        <xdr:cNvSpPr/>
      </xdr:nvSpPr>
      <xdr:spPr>
        <a:xfrm>
          <a:off x="123827" y="923925"/>
          <a:ext cx="2914648" cy="2652712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400" b="1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Total Achievement by Team</a:t>
          </a:r>
        </a:p>
      </xdr:txBody>
    </xdr:sp>
    <xdr:clientData/>
  </xdr:twoCellAnchor>
  <xdr:twoCellAnchor>
    <xdr:from>
      <xdr:col>0</xdr:col>
      <xdr:colOff>204788</xdr:colOff>
      <xdr:row>23</xdr:row>
      <xdr:rowOff>47626</xdr:rowOff>
    </xdr:from>
    <xdr:to>
      <xdr:col>7</xdr:col>
      <xdr:colOff>423861</xdr:colOff>
      <xdr:row>41</xdr:row>
      <xdr:rowOff>9525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B4FC88D-A5B4-32B6-0D42-776AC3D759F3}"/>
            </a:ext>
          </a:extLst>
        </xdr:cNvPr>
        <xdr:cNvSpPr/>
      </xdr:nvSpPr>
      <xdr:spPr>
        <a:xfrm>
          <a:off x="204788" y="3771901"/>
          <a:ext cx="4752973" cy="2876549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baseline="0">
              <a:solidFill>
                <a:schemeClr val="accent1">
                  <a:lumMod val="50000"/>
                </a:schemeClr>
              </a:solidFill>
            </a:rPr>
            <a:t>Total team achievement</a:t>
          </a:r>
        </a:p>
      </xdr:txBody>
    </xdr:sp>
    <xdr:clientData/>
  </xdr:twoCellAnchor>
  <xdr:twoCellAnchor>
    <xdr:from>
      <xdr:col>7</xdr:col>
      <xdr:colOff>642938</xdr:colOff>
      <xdr:row>23</xdr:row>
      <xdr:rowOff>9527</xdr:rowOff>
    </xdr:from>
    <xdr:to>
      <xdr:col>15</xdr:col>
      <xdr:colOff>142863</xdr:colOff>
      <xdr:row>41</xdr:row>
      <xdr:rowOff>19051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4BD77B1-032B-58A0-45EC-460186B6374B}"/>
            </a:ext>
          </a:extLst>
        </xdr:cNvPr>
        <xdr:cNvSpPr/>
      </xdr:nvSpPr>
      <xdr:spPr>
        <a:xfrm>
          <a:off x="5176838" y="3733802"/>
          <a:ext cx="4681525" cy="2924174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Total Team Target</a:t>
          </a:r>
        </a:p>
      </xdr:txBody>
    </xdr:sp>
    <xdr:clientData/>
  </xdr:twoCellAnchor>
  <xdr:twoCellAnchor>
    <xdr:from>
      <xdr:col>0</xdr:col>
      <xdr:colOff>400051</xdr:colOff>
      <xdr:row>7</xdr:row>
      <xdr:rowOff>80961</xdr:rowOff>
    </xdr:from>
    <xdr:to>
      <xdr:col>4</xdr:col>
      <xdr:colOff>247651</xdr:colOff>
      <xdr:row>21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FD1181-39FC-472E-A56D-DC34AFBD6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483449</xdr:colOff>
      <xdr:row>5</xdr:row>
      <xdr:rowOff>62799</xdr:rowOff>
    </xdr:from>
    <xdr:to>
      <xdr:col>9</xdr:col>
      <xdr:colOff>626324</xdr:colOff>
      <xdr:row>21</xdr:row>
      <xdr:rowOff>156719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3055863-FE00-296E-B61A-2D5C9EAF15FB}"/>
            </a:ext>
          </a:extLst>
        </xdr:cNvPr>
        <xdr:cNvSpPr/>
      </xdr:nvSpPr>
      <xdr:spPr>
        <a:xfrm>
          <a:off x="3723057" y="865779"/>
          <a:ext cx="2734561" cy="266345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   Total Achievement</a:t>
          </a:r>
          <a:r>
            <a:rPr lang="en-IN" sz="1400" b="1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 </a:t>
          </a:r>
          <a:endParaRPr lang="en-IN" sz="1400" b="1">
            <a:solidFill>
              <a:schemeClr val="accent1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53166</xdr:colOff>
      <xdr:row>7</xdr:row>
      <xdr:rowOff>95250</xdr:rowOff>
    </xdr:from>
    <xdr:to>
      <xdr:col>9</xdr:col>
      <xdr:colOff>453435</xdr:colOff>
      <xdr:row>20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E44D46-516A-433B-AA55-08DDE6CFB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319088</xdr:colOff>
      <xdr:row>25</xdr:row>
      <xdr:rowOff>61913</xdr:rowOff>
    </xdr:from>
    <xdr:to>
      <xdr:col>7</xdr:col>
      <xdr:colOff>304801</xdr:colOff>
      <xdr:row>40</xdr:row>
      <xdr:rowOff>4763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DF0638B-C4B4-40C1-80FF-9EC042F0F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19051</xdr:colOff>
      <xdr:row>24</xdr:row>
      <xdr:rowOff>114302</xdr:rowOff>
    </xdr:from>
    <xdr:to>
      <xdr:col>15</xdr:col>
      <xdr:colOff>38101</xdr:colOff>
      <xdr:row>40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E6BDFF-B216-49AE-A139-510858D90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610819</xdr:colOff>
      <xdr:row>5</xdr:row>
      <xdr:rowOff>62799</xdr:rowOff>
    </xdr:from>
    <xdr:to>
      <xdr:col>15</xdr:col>
      <xdr:colOff>105772</xdr:colOff>
      <xdr:row>21</xdr:row>
      <xdr:rowOff>156719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88C92D41-AD0F-98C5-403F-B4606D71FF05}"/>
            </a:ext>
          </a:extLst>
        </xdr:cNvPr>
        <xdr:cNvSpPr/>
      </xdr:nvSpPr>
      <xdr:spPr>
        <a:xfrm>
          <a:off x="7090034" y="865779"/>
          <a:ext cx="2734561" cy="266345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   Total</a:t>
          </a:r>
          <a:r>
            <a:rPr lang="en-IN" sz="1400" b="1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 Target by Team</a:t>
          </a:r>
          <a:endParaRPr lang="en-IN" sz="1400" b="1">
            <a:solidFill>
              <a:schemeClr val="accent1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631308</xdr:colOff>
      <xdr:row>7</xdr:row>
      <xdr:rowOff>77529</xdr:rowOff>
    </xdr:from>
    <xdr:to>
      <xdr:col>15</xdr:col>
      <xdr:colOff>121831</xdr:colOff>
      <xdr:row>21</xdr:row>
      <xdr:rowOff>116292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28F9F89-D3A2-4311-A51F-0F6F57EF5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yshakh s" refreshedDate="45272.712072453702" createdVersion="8" refreshedVersion="8" minRefreshableVersion="3" recordCount="140" xr:uid="{067E4267-D251-46B4-BFC4-B76C64A21899}">
  <cacheSource type="worksheet">
    <worksheetSource name="Table2_1"/>
  </cacheSource>
  <cacheFields count="4">
    <cacheField name="Teams" numFmtId="0">
      <sharedItems count="5">
        <s v="A5 - AISHA"/>
        <s v="A2 - MATHEW"/>
        <s v="A4 - LINTA"/>
        <s v="A1 - REENA"/>
        <s v="A3 - RONY"/>
      </sharedItems>
    </cacheField>
    <cacheField name="Target and achievement" numFmtId="0">
      <sharedItems count="2">
        <s v="TARGET"/>
        <s v="ACHIEVED"/>
      </sharedItems>
    </cacheField>
    <cacheField name="Department" numFmtId="0">
      <sharedItems count="14">
        <s v="COMPUTER SCIENCE"/>
        <s v="BA ENGLISH"/>
        <s v="MBA"/>
        <s v="HOTEL MANAGEMENT"/>
        <s v="BCA"/>
        <s v="ITI"/>
        <s v="BA ECONOMICS"/>
        <s v="BBA"/>
        <s v="B ARCH"/>
        <s v="DIGITAL MARKETING"/>
        <s v="CIVIL ENGG"/>
        <s v="B COM"/>
        <s v="DIPLOMA"/>
        <s v="B TECH"/>
      </sharedItems>
    </cacheField>
    <cacheField name="Value" numFmtId="0">
      <sharedItems containsSemiMixedTypes="0" containsString="0" containsNumber="1" containsInteger="1" minValue="1" maxValue="613"/>
    </cacheField>
  </cacheFields>
  <extLst>
    <ext xmlns:x14="http://schemas.microsoft.com/office/spreadsheetml/2009/9/main" uri="{725AE2AE-9491-48be-B2B4-4EB974FC3084}">
      <x14:pivotCacheDefinition pivotCacheId="7692940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x v="0"/>
    <x v="0"/>
    <n v="613"/>
  </r>
  <r>
    <x v="1"/>
    <x v="0"/>
    <x v="0"/>
    <n v="580"/>
  </r>
  <r>
    <x v="2"/>
    <x v="0"/>
    <x v="0"/>
    <n v="525"/>
  </r>
  <r>
    <x v="3"/>
    <x v="0"/>
    <x v="0"/>
    <n v="438"/>
  </r>
  <r>
    <x v="1"/>
    <x v="1"/>
    <x v="0"/>
    <n v="432"/>
  </r>
  <r>
    <x v="1"/>
    <x v="0"/>
    <x v="1"/>
    <n v="425"/>
  </r>
  <r>
    <x v="4"/>
    <x v="0"/>
    <x v="2"/>
    <n v="400"/>
  </r>
  <r>
    <x v="1"/>
    <x v="0"/>
    <x v="3"/>
    <n v="360"/>
  </r>
  <r>
    <x v="3"/>
    <x v="1"/>
    <x v="0"/>
    <n v="354"/>
  </r>
  <r>
    <x v="4"/>
    <x v="0"/>
    <x v="0"/>
    <n v="350"/>
  </r>
  <r>
    <x v="1"/>
    <x v="1"/>
    <x v="1"/>
    <n v="345"/>
  </r>
  <r>
    <x v="0"/>
    <x v="1"/>
    <x v="0"/>
    <n v="333"/>
  </r>
  <r>
    <x v="2"/>
    <x v="1"/>
    <x v="0"/>
    <n v="326"/>
  </r>
  <r>
    <x v="0"/>
    <x v="0"/>
    <x v="1"/>
    <n v="299"/>
  </r>
  <r>
    <x v="1"/>
    <x v="0"/>
    <x v="4"/>
    <n v="280"/>
  </r>
  <r>
    <x v="4"/>
    <x v="1"/>
    <x v="0"/>
    <n v="278"/>
  </r>
  <r>
    <x v="1"/>
    <x v="0"/>
    <x v="5"/>
    <n v="275"/>
  </r>
  <r>
    <x v="1"/>
    <x v="0"/>
    <x v="6"/>
    <n v="262"/>
  </r>
  <r>
    <x v="4"/>
    <x v="0"/>
    <x v="1"/>
    <n v="255"/>
  </r>
  <r>
    <x v="2"/>
    <x v="0"/>
    <x v="2"/>
    <n v="255"/>
  </r>
  <r>
    <x v="2"/>
    <x v="0"/>
    <x v="1"/>
    <n v="255"/>
  </r>
  <r>
    <x v="1"/>
    <x v="0"/>
    <x v="2"/>
    <n v="250"/>
  </r>
  <r>
    <x v="2"/>
    <x v="0"/>
    <x v="3"/>
    <n v="250"/>
  </r>
  <r>
    <x v="4"/>
    <x v="1"/>
    <x v="2"/>
    <n v="239"/>
  </r>
  <r>
    <x v="0"/>
    <x v="0"/>
    <x v="2"/>
    <n v="225"/>
  </r>
  <r>
    <x v="0"/>
    <x v="0"/>
    <x v="3"/>
    <n v="219"/>
  </r>
  <r>
    <x v="3"/>
    <x v="0"/>
    <x v="1"/>
    <n v="212"/>
  </r>
  <r>
    <x v="2"/>
    <x v="1"/>
    <x v="2"/>
    <n v="201"/>
  </r>
  <r>
    <x v="1"/>
    <x v="0"/>
    <x v="7"/>
    <n v="200"/>
  </r>
  <r>
    <x v="1"/>
    <x v="0"/>
    <x v="8"/>
    <n v="200"/>
  </r>
  <r>
    <x v="4"/>
    <x v="0"/>
    <x v="4"/>
    <n v="200"/>
  </r>
  <r>
    <x v="2"/>
    <x v="0"/>
    <x v="7"/>
    <n v="200"/>
  </r>
  <r>
    <x v="0"/>
    <x v="0"/>
    <x v="8"/>
    <n v="200"/>
  </r>
  <r>
    <x v="0"/>
    <x v="1"/>
    <x v="8"/>
    <n v="194"/>
  </r>
  <r>
    <x v="0"/>
    <x v="0"/>
    <x v="5"/>
    <n v="193"/>
  </r>
  <r>
    <x v="0"/>
    <x v="1"/>
    <x v="2"/>
    <n v="191"/>
  </r>
  <r>
    <x v="1"/>
    <x v="1"/>
    <x v="5"/>
    <n v="190"/>
  </r>
  <r>
    <x v="0"/>
    <x v="1"/>
    <x v="3"/>
    <n v="188"/>
  </r>
  <r>
    <x v="1"/>
    <x v="1"/>
    <x v="8"/>
    <n v="187"/>
  </r>
  <r>
    <x v="3"/>
    <x v="0"/>
    <x v="2"/>
    <n v="180"/>
  </r>
  <r>
    <x v="3"/>
    <x v="0"/>
    <x v="3"/>
    <n v="175"/>
  </r>
  <r>
    <x v="2"/>
    <x v="0"/>
    <x v="6"/>
    <n v="175"/>
  </r>
  <r>
    <x v="2"/>
    <x v="1"/>
    <x v="3"/>
    <n v="167"/>
  </r>
  <r>
    <x v="4"/>
    <x v="0"/>
    <x v="5"/>
    <n v="165"/>
  </r>
  <r>
    <x v="4"/>
    <x v="0"/>
    <x v="3"/>
    <n v="154"/>
  </r>
  <r>
    <x v="3"/>
    <x v="1"/>
    <x v="1"/>
    <n v="145"/>
  </r>
  <r>
    <x v="4"/>
    <x v="0"/>
    <x v="8"/>
    <n v="140"/>
  </r>
  <r>
    <x v="3"/>
    <x v="0"/>
    <x v="5"/>
    <n v="138"/>
  </r>
  <r>
    <x v="2"/>
    <x v="0"/>
    <x v="5"/>
    <n v="138"/>
  </r>
  <r>
    <x v="1"/>
    <x v="0"/>
    <x v="9"/>
    <n v="135"/>
  </r>
  <r>
    <x v="1"/>
    <x v="1"/>
    <x v="4"/>
    <n v="132"/>
  </r>
  <r>
    <x v="3"/>
    <x v="0"/>
    <x v="7"/>
    <n v="130"/>
  </r>
  <r>
    <x v="1"/>
    <x v="1"/>
    <x v="6"/>
    <n v="127"/>
  </r>
  <r>
    <x v="2"/>
    <x v="0"/>
    <x v="4"/>
    <n v="125"/>
  </r>
  <r>
    <x v="0"/>
    <x v="0"/>
    <x v="6"/>
    <n v="123"/>
  </r>
  <r>
    <x v="3"/>
    <x v="1"/>
    <x v="5"/>
    <n v="122"/>
  </r>
  <r>
    <x v="1"/>
    <x v="1"/>
    <x v="2"/>
    <n v="122"/>
  </r>
  <r>
    <x v="4"/>
    <x v="1"/>
    <x v="8"/>
    <n v="110"/>
  </r>
  <r>
    <x v="0"/>
    <x v="1"/>
    <x v="6"/>
    <n v="110"/>
  </r>
  <r>
    <x v="0"/>
    <x v="0"/>
    <x v="9"/>
    <n v="108"/>
  </r>
  <r>
    <x v="4"/>
    <x v="0"/>
    <x v="6"/>
    <n v="105"/>
  </r>
  <r>
    <x v="2"/>
    <x v="1"/>
    <x v="6"/>
    <n v="101"/>
  </r>
  <r>
    <x v="3"/>
    <x v="0"/>
    <x v="8"/>
    <n v="100"/>
  </r>
  <r>
    <x v="2"/>
    <x v="0"/>
    <x v="8"/>
    <n v="100"/>
  </r>
  <r>
    <x v="2"/>
    <x v="1"/>
    <x v="7"/>
    <n v="97"/>
  </r>
  <r>
    <x v="0"/>
    <x v="1"/>
    <x v="5"/>
    <n v="96"/>
  </r>
  <r>
    <x v="4"/>
    <x v="0"/>
    <x v="7"/>
    <n v="91"/>
  </r>
  <r>
    <x v="1"/>
    <x v="1"/>
    <x v="3"/>
    <n v="90"/>
  </r>
  <r>
    <x v="1"/>
    <x v="1"/>
    <x v="10"/>
    <n v="90"/>
  </r>
  <r>
    <x v="4"/>
    <x v="1"/>
    <x v="3"/>
    <n v="89"/>
  </r>
  <r>
    <x v="3"/>
    <x v="0"/>
    <x v="6"/>
    <n v="88"/>
  </r>
  <r>
    <x v="3"/>
    <x v="1"/>
    <x v="6"/>
    <n v="88"/>
  </r>
  <r>
    <x v="2"/>
    <x v="1"/>
    <x v="5"/>
    <n v="82"/>
  </r>
  <r>
    <x v="3"/>
    <x v="1"/>
    <x v="2"/>
    <n v="78"/>
  </r>
  <r>
    <x v="4"/>
    <x v="1"/>
    <x v="5"/>
    <n v="76"/>
  </r>
  <r>
    <x v="4"/>
    <x v="0"/>
    <x v="9"/>
    <n v="74"/>
  </r>
  <r>
    <x v="0"/>
    <x v="0"/>
    <x v="7"/>
    <n v="73"/>
  </r>
  <r>
    <x v="3"/>
    <x v="0"/>
    <x v="9"/>
    <n v="68"/>
  </r>
  <r>
    <x v="1"/>
    <x v="1"/>
    <x v="7"/>
    <n v="68"/>
  </r>
  <r>
    <x v="4"/>
    <x v="1"/>
    <x v="4"/>
    <n v="67"/>
  </r>
  <r>
    <x v="2"/>
    <x v="1"/>
    <x v="4"/>
    <n v="67"/>
  </r>
  <r>
    <x v="3"/>
    <x v="1"/>
    <x v="3"/>
    <n v="66"/>
  </r>
  <r>
    <x v="3"/>
    <x v="0"/>
    <x v="4"/>
    <n v="60"/>
  </r>
  <r>
    <x v="0"/>
    <x v="0"/>
    <x v="4"/>
    <n v="60"/>
  </r>
  <r>
    <x v="4"/>
    <x v="1"/>
    <x v="1"/>
    <n v="59"/>
  </r>
  <r>
    <x v="2"/>
    <x v="0"/>
    <x v="9"/>
    <n v="56"/>
  </r>
  <r>
    <x v="1"/>
    <x v="0"/>
    <x v="10"/>
    <n v="50"/>
  </r>
  <r>
    <x v="4"/>
    <x v="0"/>
    <x v="10"/>
    <n v="50"/>
  </r>
  <r>
    <x v="2"/>
    <x v="0"/>
    <x v="10"/>
    <n v="50"/>
  </r>
  <r>
    <x v="0"/>
    <x v="0"/>
    <x v="10"/>
    <n v="50"/>
  </r>
  <r>
    <x v="3"/>
    <x v="1"/>
    <x v="8"/>
    <n v="49"/>
  </r>
  <r>
    <x v="3"/>
    <x v="1"/>
    <x v="9"/>
    <n v="47"/>
  </r>
  <r>
    <x v="2"/>
    <x v="1"/>
    <x v="8"/>
    <n v="47"/>
  </r>
  <r>
    <x v="0"/>
    <x v="1"/>
    <x v="9"/>
    <n v="46"/>
  </r>
  <r>
    <x v="1"/>
    <x v="0"/>
    <x v="11"/>
    <n v="45"/>
  </r>
  <r>
    <x v="2"/>
    <x v="1"/>
    <x v="1"/>
    <n v="45"/>
  </r>
  <r>
    <x v="4"/>
    <x v="1"/>
    <x v="7"/>
    <n v="44"/>
  </r>
  <r>
    <x v="2"/>
    <x v="1"/>
    <x v="9"/>
    <n v="44"/>
  </r>
  <r>
    <x v="1"/>
    <x v="0"/>
    <x v="12"/>
    <n v="40"/>
  </r>
  <r>
    <x v="1"/>
    <x v="1"/>
    <x v="12"/>
    <n v="39"/>
  </r>
  <r>
    <x v="4"/>
    <x v="1"/>
    <x v="6"/>
    <n v="38"/>
  </r>
  <r>
    <x v="3"/>
    <x v="1"/>
    <x v="7"/>
    <n v="34"/>
  </r>
  <r>
    <x v="4"/>
    <x v="1"/>
    <x v="10"/>
    <n v="34"/>
  </r>
  <r>
    <x v="0"/>
    <x v="1"/>
    <x v="7"/>
    <n v="34"/>
  </r>
  <r>
    <x v="0"/>
    <x v="1"/>
    <x v="10"/>
    <n v="33"/>
  </r>
  <r>
    <x v="3"/>
    <x v="1"/>
    <x v="4"/>
    <n v="32"/>
  </r>
  <r>
    <x v="2"/>
    <x v="1"/>
    <x v="10"/>
    <n v="32"/>
  </r>
  <r>
    <x v="1"/>
    <x v="0"/>
    <x v="13"/>
    <n v="30"/>
  </r>
  <r>
    <x v="0"/>
    <x v="0"/>
    <x v="12"/>
    <n v="28"/>
  </r>
  <r>
    <x v="3"/>
    <x v="0"/>
    <x v="10"/>
    <n v="27"/>
  </r>
  <r>
    <x v="0"/>
    <x v="1"/>
    <x v="1"/>
    <n v="27"/>
  </r>
  <r>
    <x v="3"/>
    <x v="0"/>
    <x v="11"/>
    <n v="23"/>
  </r>
  <r>
    <x v="1"/>
    <x v="1"/>
    <x v="11"/>
    <n v="23"/>
  </r>
  <r>
    <x v="1"/>
    <x v="1"/>
    <x v="9"/>
    <n v="23"/>
  </r>
  <r>
    <x v="4"/>
    <x v="1"/>
    <x v="9"/>
    <n v="23"/>
  </r>
  <r>
    <x v="0"/>
    <x v="0"/>
    <x v="11"/>
    <n v="23"/>
  </r>
  <r>
    <x v="4"/>
    <x v="0"/>
    <x v="13"/>
    <n v="20"/>
  </r>
  <r>
    <x v="4"/>
    <x v="0"/>
    <x v="12"/>
    <n v="20"/>
  </r>
  <r>
    <x v="2"/>
    <x v="0"/>
    <x v="12"/>
    <n v="20"/>
  </r>
  <r>
    <x v="0"/>
    <x v="0"/>
    <x v="13"/>
    <n v="20"/>
  </r>
  <r>
    <x v="1"/>
    <x v="1"/>
    <x v="13"/>
    <n v="19"/>
  </r>
  <r>
    <x v="0"/>
    <x v="1"/>
    <x v="11"/>
    <n v="19"/>
  </r>
  <r>
    <x v="4"/>
    <x v="0"/>
    <x v="11"/>
    <n v="16"/>
  </r>
  <r>
    <x v="4"/>
    <x v="1"/>
    <x v="13"/>
    <n v="16"/>
  </r>
  <r>
    <x v="2"/>
    <x v="0"/>
    <x v="11"/>
    <n v="15"/>
  </r>
  <r>
    <x v="3"/>
    <x v="1"/>
    <x v="10"/>
    <n v="13"/>
  </r>
  <r>
    <x v="2"/>
    <x v="1"/>
    <x v="11"/>
    <n v="11"/>
  </r>
  <r>
    <x v="0"/>
    <x v="1"/>
    <x v="4"/>
    <n v="11"/>
  </r>
  <r>
    <x v="3"/>
    <x v="0"/>
    <x v="13"/>
    <n v="10"/>
  </r>
  <r>
    <x v="2"/>
    <x v="0"/>
    <x v="13"/>
    <n v="10"/>
  </r>
  <r>
    <x v="3"/>
    <x v="1"/>
    <x v="13"/>
    <n v="9"/>
  </r>
  <r>
    <x v="4"/>
    <x v="1"/>
    <x v="12"/>
    <n v="9"/>
  </r>
  <r>
    <x v="2"/>
    <x v="1"/>
    <x v="13"/>
    <n v="9"/>
  </r>
  <r>
    <x v="3"/>
    <x v="0"/>
    <x v="12"/>
    <n v="8"/>
  </r>
  <r>
    <x v="4"/>
    <x v="1"/>
    <x v="11"/>
    <n v="7"/>
  </r>
  <r>
    <x v="0"/>
    <x v="1"/>
    <x v="12"/>
    <n v="6"/>
  </r>
  <r>
    <x v="2"/>
    <x v="1"/>
    <x v="12"/>
    <n v="4"/>
  </r>
  <r>
    <x v="3"/>
    <x v="1"/>
    <x v="11"/>
    <n v="2"/>
  </r>
  <r>
    <x v="3"/>
    <x v="1"/>
    <x v="12"/>
    <n v="2"/>
  </r>
  <r>
    <x v="0"/>
    <x v="1"/>
    <x v="1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02B1F-8CC6-4E92-9804-CFBDC7259A65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B18" firstHeaderRow="1" firstDataRow="1" firstDataCol="1" rowPageCount="1" colPageCount="1"/>
  <pivotFields count="4">
    <pivotField showAll="0"/>
    <pivotField axis="axisPage" showAll="0">
      <items count="3">
        <item x="1"/>
        <item x="0"/>
        <item t="default"/>
      </items>
    </pivotField>
    <pivotField axis="axisRow" showAll="0">
      <items count="15">
        <item x="8"/>
        <item x="11"/>
        <item x="13"/>
        <item x="6"/>
        <item x="1"/>
        <item x="7"/>
        <item x="4"/>
        <item x="10"/>
        <item x="0"/>
        <item x="9"/>
        <item x="12"/>
        <item x="3"/>
        <item x="5"/>
        <item x="2"/>
        <item t="default"/>
      </items>
    </pivotField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1" item="1" hier="-1"/>
  </pageFields>
  <dataFields count="1">
    <dataField name="Sum of Value" fld="3" baseField="0" baseItem="0"/>
  </dataFields>
  <chartFormats count="2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8A196-9B10-4181-A5ED-FADCA2DAAEE1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4">
  <location ref="A34:B36" firstHeaderRow="1" firstDataRow="1" firstDataCol="1"/>
  <pivotFields count="4">
    <pivotField showAll="0">
      <items count="6">
        <item x="3"/>
        <item x="1"/>
        <item x="4"/>
        <item x="2"/>
        <item x="0"/>
        <item t="default"/>
      </items>
    </pivotField>
    <pivotField axis="axisRow" showAll="0" defaultSubtotal="0">
      <items count="2">
        <item x="1"/>
        <item x="0"/>
      </items>
    </pivotField>
    <pivotField showAll="0">
      <items count="15">
        <item x="8"/>
        <item x="11"/>
        <item x="13"/>
        <item x="6"/>
        <item x="1"/>
        <item x="7"/>
        <item x="4"/>
        <item x="10"/>
        <item x="0"/>
        <item x="9"/>
        <item x="12"/>
        <item x="3"/>
        <item x="5"/>
        <item x="2"/>
        <item t="default"/>
      </items>
    </pivotField>
    <pivotField dataField="1" showAll="0"/>
  </pivotFields>
  <rowFields count="1">
    <field x="1"/>
  </rowFields>
  <rowItems count="2">
    <i>
      <x/>
    </i>
    <i>
      <x v="1"/>
    </i>
  </rowItems>
  <colItems count="1">
    <i/>
  </colItems>
  <dataFields count="1">
    <dataField name="Sum of Value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22F5C-270F-4DA8-B9CD-5159DD96A6BE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3:E29" firstHeaderRow="1" firstDataRow="1" firstDataCol="1" rowPageCount="1" colPageCount="1"/>
  <pivotFields count="4">
    <pivotField axis="axisRow" showAll="0">
      <items count="6">
        <item x="3"/>
        <item x="1"/>
        <item x="4"/>
        <item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>
      <items count="15">
        <item x="8"/>
        <item x="11"/>
        <item x="13"/>
        <item x="6"/>
        <item x="1"/>
        <item x="7"/>
        <item x="4"/>
        <item x="10"/>
        <item x="0"/>
        <item x="9"/>
        <item x="12"/>
        <item x="3"/>
        <item x="5"/>
        <item x="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item="0" hier="-1"/>
  </pageField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7F4FF-A20A-4DF8-9269-F9E7C35613A3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2">
  <location ref="A23:B29" firstHeaderRow="1" firstDataRow="1" firstDataCol="1" rowPageCount="1" colPageCount="1"/>
  <pivotFields count="4">
    <pivotField axis="axisRow" showAll="0">
      <items count="6">
        <item x="3"/>
        <item x="1"/>
        <item x="4"/>
        <item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>
      <items count="15">
        <item x="8"/>
        <item x="11"/>
        <item x="13"/>
        <item x="6"/>
        <item x="1"/>
        <item x="7"/>
        <item x="4"/>
        <item x="10"/>
        <item x="0"/>
        <item x="9"/>
        <item x="12"/>
        <item x="3"/>
        <item x="5"/>
        <item x="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item="1" hier="-1"/>
  </pageFields>
  <dataFields count="1">
    <dataField name="Sum of Value" fld="3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6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6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6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6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6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B7489-35B0-46CB-B0F8-E2649F4906A5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5">
  <location ref="D3:E18" firstHeaderRow="1" firstDataRow="1" firstDataCol="1" rowPageCount="1" colPageCount="1"/>
  <pivotFields count="4">
    <pivotField showAll="0">
      <items count="6">
        <item x="3"/>
        <item x="1"/>
        <item x="4"/>
        <item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5">
        <item x="8"/>
        <item x="11"/>
        <item x="13"/>
        <item x="6"/>
        <item x="1"/>
        <item x="7"/>
        <item x="4"/>
        <item x="10"/>
        <item x="0"/>
        <item x="9"/>
        <item x="12"/>
        <item x="3"/>
        <item x="5"/>
        <item x="2"/>
        <item t="default"/>
      </items>
    </pivotField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1" item="0" hier="-1"/>
  </pageFields>
  <dataFields count="1">
    <dataField name="Sum of Value" fld="3" baseField="0" baseItem="0"/>
  </dataFields>
  <chartFormats count="1"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00E73E4-C5F5-48E1-8BBB-6497027E22A0}" autoFormatId="16" applyNumberFormats="0" applyBorderFormats="0" applyFontFormats="0" applyPatternFormats="0" applyAlignmentFormats="0" applyWidthHeightFormats="0">
  <queryTableRefresh nextId="5">
    <queryTableFields count="4">
      <queryTableField id="1" name="CATEGORY" tableColumnId="1"/>
      <queryTableField id="2" name="Column2" tableColumnId="2"/>
      <queryTableField id="3" name="Attribute" tableColumnId="3"/>
      <queryTableField id="4" name="Valu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6AC45F-E01E-4DB4-8513-2D2D73947683}" name="Table2_1" displayName="Table2_1" ref="A1:D141" tableType="queryTable" totalsRowShown="0">
  <autoFilter ref="A1:D141" xr:uid="{716AC45F-E01E-4DB4-8513-2D2D73947683}"/>
  <sortState xmlns:xlrd2="http://schemas.microsoft.com/office/spreadsheetml/2017/richdata2" ref="A2:D141">
    <sortCondition descending="1" ref="D1:D141"/>
  </sortState>
  <tableColumns count="4">
    <tableColumn id="1" xr3:uid="{28D6707C-1323-4706-9D28-393D7B556581}" uniqueName="1" name="Teams" queryTableFieldId="1" dataDxfId="18"/>
    <tableColumn id="2" xr3:uid="{FC1DA097-11FC-443E-B8F1-7BD8EFC294C8}" uniqueName="2" name="Target and achievement" queryTableFieldId="2" dataDxfId="17"/>
    <tableColumn id="3" xr3:uid="{4FFF25D9-4C95-41B1-A031-A996F2C770E5}" uniqueName="3" name="Department" queryTableFieldId="3" dataDxfId="16"/>
    <tableColumn id="4" xr3:uid="{67A3B424-447D-4CC2-A3E7-718C1E3561CE}" uniqueName="4" name="Value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809141-BFD4-45B8-8BBF-297AB92764A9}" name="Table2" displayName="Table2" ref="B2:M18" totalsRowShown="0" headerRowDxfId="15" dataDxfId="13" headerRowBorderDxfId="14" tableBorderDxfId="12">
  <autoFilter ref="B2:M18" xr:uid="{2C809141-BFD4-45B8-8BBF-297AB92764A9}"/>
  <tableColumns count="12">
    <tableColumn id="1" xr3:uid="{ABECA093-F339-4668-97B2-AC1E8F915EC5}" name="Column1" dataDxfId="11"/>
    <tableColumn id="2" xr3:uid="{FE87369E-5038-4439-9C85-461D8AB59487}" name="Column2" dataDxfId="10"/>
    <tableColumn id="3" xr3:uid="{F368F07F-B2AF-41E9-9915-A2E1DE91C7C8}" name="Column3" dataDxfId="9"/>
    <tableColumn id="4" xr3:uid="{5B76B9F5-7075-4EF5-BB4D-406154CEFB68}" name="Column4" dataDxfId="8"/>
    <tableColumn id="5" xr3:uid="{BECA0C9D-93E6-4E3A-A62E-F8A5B4CA9504}" name="Column5" dataDxfId="7"/>
    <tableColumn id="6" xr3:uid="{EA4FE233-E8B6-46E3-B670-F9F5A9DACAAF}" name="Column6" dataDxfId="6"/>
    <tableColumn id="7" xr3:uid="{B14B8E8E-5CF9-4B44-A10C-D929CD240A23}" name="Column7" dataDxfId="5"/>
    <tableColumn id="8" xr3:uid="{76772CA1-3192-48C2-9C71-C2F425826855}" name="Column8" dataDxfId="4"/>
    <tableColumn id="9" xr3:uid="{3375538C-B3B7-49DF-9109-BCF4792ECD65}" name="Column9" dataDxfId="3"/>
    <tableColumn id="10" xr3:uid="{F78BDB1C-E013-4D1B-B6CB-773ED92E75EC}" name="Column10" dataDxfId="2"/>
    <tableColumn id="11" xr3:uid="{FDB068C0-EC13-4080-B919-BB742C7605A7}" name="Column11" dataDxfId="1"/>
    <tableColumn id="12" xr3:uid="{9DDD9EE4-A49A-4F1D-A80C-47403B7F500C}" name="Column1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F53C-9397-4048-BB20-B5FA6C9C48FE}">
  <dimension ref="A1:E38"/>
  <sheetViews>
    <sheetView showGridLines="0" workbookViewId="0"/>
  </sheetViews>
  <sheetFormatPr defaultRowHeight="12.75" x14ac:dyDescent="0.35"/>
  <cols>
    <col min="1" max="1" width="20.33203125" bestFit="1" customWidth="1"/>
    <col min="2" max="2" width="12.46484375" bestFit="1" customWidth="1"/>
    <col min="4" max="4" width="20.33203125" bestFit="1" customWidth="1"/>
    <col min="5" max="5" width="12.46484375" bestFit="1" customWidth="1"/>
  </cols>
  <sheetData>
    <row r="1" spans="1:5" x14ac:dyDescent="0.35">
      <c r="A1" s="27" t="s">
        <v>45</v>
      </c>
      <c r="B1" t="s">
        <v>9</v>
      </c>
      <c r="D1" s="27" t="s">
        <v>45</v>
      </c>
      <c r="E1" t="s">
        <v>10</v>
      </c>
    </row>
    <row r="3" spans="1:5" x14ac:dyDescent="0.35">
      <c r="A3" s="27" t="s">
        <v>40</v>
      </c>
      <c r="B3" t="s">
        <v>42</v>
      </c>
      <c r="D3" s="27" t="s">
        <v>40</v>
      </c>
      <c r="E3" t="s">
        <v>42</v>
      </c>
    </row>
    <row r="4" spans="1:5" x14ac:dyDescent="0.35">
      <c r="A4" s="28" t="s">
        <v>24</v>
      </c>
      <c r="B4">
        <v>740</v>
      </c>
      <c r="D4" s="28" t="s">
        <v>24</v>
      </c>
      <c r="E4">
        <v>587</v>
      </c>
    </row>
    <row r="5" spans="1:5" x14ac:dyDescent="0.35">
      <c r="A5" s="28" t="s">
        <v>17</v>
      </c>
      <c r="B5">
        <v>122</v>
      </c>
      <c r="D5" s="28" t="s">
        <v>17</v>
      </c>
      <c r="E5">
        <v>62</v>
      </c>
    </row>
    <row r="6" spans="1:5" x14ac:dyDescent="0.35">
      <c r="A6" s="28" t="s">
        <v>21</v>
      </c>
      <c r="B6">
        <v>90</v>
      </c>
      <c r="D6" s="28" t="s">
        <v>21</v>
      </c>
      <c r="E6">
        <v>54</v>
      </c>
    </row>
    <row r="7" spans="1:5" x14ac:dyDescent="0.35">
      <c r="A7" s="28" t="s">
        <v>19</v>
      </c>
      <c r="B7">
        <v>753</v>
      </c>
      <c r="D7" s="28" t="s">
        <v>19</v>
      </c>
      <c r="E7">
        <v>464</v>
      </c>
    </row>
    <row r="8" spans="1:5" x14ac:dyDescent="0.35">
      <c r="A8" s="28" t="s">
        <v>15</v>
      </c>
      <c r="B8">
        <v>1446</v>
      </c>
      <c r="D8" s="28" t="s">
        <v>15</v>
      </c>
      <c r="E8">
        <v>621</v>
      </c>
    </row>
    <row r="9" spans="1:5" x14ac:dyDescent="0.35">
      <c r="A9" s="28" t="s">
        <v>14</v>
      </c>
      <c r="B9">
        <v>694</v>
      </c>
      <c r="D9" s="28" t="s">
        <v>14</v>
      </c>
      <c r="E9">
        <v>277</v>
      </c>
    </row>
    <row r="10" spans="1:5" x14ac:dyDescent="0.35">
      <c r="A10" s="28" t="s">
        <v>12</v>
      </c>
      <c r="B10">
        <v>725</v>
      </c>
      <c r="D10" s="28" t="s">
        <v>12</v>
      </c>
      <c r="E10">
        <v>309</v>
      </c>
    </row>
    <row r="11" spans="1:5" x14ac:dyDescent="0.35">
      <c r="A11" s="28" t="s">
        <v>25</v>
      </c>
      <c r="B11">
        <v>227</v>
      </c>
      <c r="D11" s="28" t="s">
        <v>25</v>
      </c>
      <c r="E11">
        <v>202</v>
      </c>
    </row>
    <row r="12" spans="1:5" x14ac:dyDescent="0.35">
      <c r="A12" s="28" t="s">
        <v>16</v>
      </c>
      <c r="B12">
        <v>2506</v>
      </c>
      <c r="D12" s="28" t="s">
        <v>16</v>
      </c>
      <c r="E12">
        <v>1723</v>
      </c>
    </row>
    <row r="13" spans="1:5" x14ac:dyDescent="0.35">
      <c r="A13" s="28" t="s">
        <v>23</v>
      </c>
      <c r="B13">
        <v>441</v>
      </c>
      <c r="D13" s="28" t="s">
        <v>23</v>
      </c>
      <c r="E13">
        <v>183</v>
      </c>
    </row>
    <row r="14" spans="1:5" x14ac:dyDescent="0.35">
      <c r="A14" s="28" t="s">
        <v>22</v>
      </c>
      <c r="B14">
        <v>116</v>
      </c>
      <c r="D14" s="28" t="s">
        <v>22</v>
      </c>
      <c r="E14">
        <v>60</v>
      </c>
    </row>
    <row r="15" spans="1:5" x14ac:dyDescent="0.35">
      <c r="A15" s="28" t="s">
        <v>18</v>
      </c>
      <c r="B15">
        <v>1158</v>
      </c>
      <c r="D15" s="28" t="s">
        <v>18</v>
      </c>
      <c r="E15">
        <v>600</v>
      </c>
    </row>
    <row r="16" spans="1:5" x14ac:dyDescent="0.35">
      <c r="A16" s="28" t="s">
        <v>20</v>
      </c>
      <c r="B16">
        <v>909</v>
      </c>
      <c r="D16" s="28" t="s">
        <v>20</v>
      </c>
      <c r="E16">
        <v>566</v>
      </c>
    </row>
    <row r="17" spans="1:5" x14ac:dyDescent="0.35">
      <c r="A17" s="28" t="s">
        <v>13</v>
      </c>
      <c r="B17">
        <v>1310</v>
      </c>
      <c r="D17" s="28" t="s">
        <v>13</v>
      </c>
      <c r="E17">
        <v>831</v>
      </c>
    </row>
    <row r="18" spans="1:5" x14ac:dyDescent="0.35">
      <c r="A18" s="28" t="s">
        <v>41</v>
      </c>
      <c r="B18">
        <v>11237</v>
      </c>
      <c r="D18" s="28" t="s">
        <v>41</v>
      </c>
      <c r="E18">
        <v>6539</v>
      </c>
    </row>
    <row r="21" spans="1:5" x14ac:dyDescent="0.35">
      <c r="A21" s="27" t="s">
        <v>45</v>
      </c>
      <c r="B21" t="s">
        <v>9</v>
      </c>
      <c r="D21" s="27" t="s">
        <v>45</v>
      </c>
      <c r="E21" t="s">
        <v>10</v>
      </c>
    </row>
    <row r="23" spans="1:5" x14ac:dyDescent="0.35">
      <c r="A23" s="27" t="s">
        <v>40</v>
      </c>
      <c r="B23" t="s">
        <v>42</v>
      </c>
      <c r="D23" s="27" t="s">
        <v>40</v>
      </c>
      <c r="E23" t="s">
        <v>42</v>
      </c>
    </row>
    <row r="24" spans="1:5" x14ac:dyDescent="0.35">
      <c r="A24" s="28" t="s">
        <v>2</v>
      </c>
      <c r="B24">
        <v>1657</v>
      </c>
      <c r="D24" s="28" t="s">
        <v>2</v>
      </c>
      <c r="E24">
        <v>1041</v>
      </c>
    </row>
    <row r="25" spans="1:5" x14ac:dyDescent="0.35">
      <c r="A25" s="28" t="s">
        <v>3</v>
      </c>
      <c r="B25">
        <v>3132</v>
      </c>
      <c r="D25" s="28" t="s">
        <v>3</v>
      </c>
      <c r="E25">
        <v>1887</v>
      </c>
    </row>
    <row r="26" spans="1:5" x14ac:dyDescent="0.35">
      <c r="A26" s="28" t="s">
        <v>4</v>
      </c>
      <c r="B26">
        <v>2040</v>
      </c>
      <c r="D26" s="28" t="s">
        <v>4</v>
      </c>
      <c r="E26">
        <v>1089</v>
      </c>
    </row>
    <row r="27" spans="1:5" x14ac:dyDescent="0.35">
      <c r="A27" s="28" t="s">
        <v>5</v>
      </c>
      <c r="B27">
        <v>2174</v>
      </c>
      <c r="D27" s="28" t="s">
        <v>5</v>
      </c>
      <c r="E27">
        <v>1233</v>
      </c>
    </row>
    <row r="28" spans="1:5" x14ac:dyDescent="0.35">
      <c r="A28" s="28" t="s">
        <v>6</v>
      </c>
      <c r="B28">
        <v>2234</v>
      </c>
      <c r="D28" s="28" t="s">
        <v>6</v>
      </c>
      <c r="E28">
        <v>1289</v>
      </c>
    </row>
    <row r="29" spans="1:5" x14ac:dyDescent="0.35">
      <c r="A29" s="28" t="s">
        <v>41</v>
      </c>
      <c r="B29">
        <v>11237</v>
      </c>
      <c r="D29" s="28" t="s">
        <v>41</v>
      </c>
      <c r="E29">
        <v>6539</v>
      </c>
    </row>
    <row r="34" spans="1:2" x14ac:dyDescent="0.35">
      <c r="A34" s="27" t="s">
        <v>40</v>
      </c>
      <c r="B34" t="s">
        <v>42</v>
      </c>
    </row>
    <row r="35" spans="1:2" x14ac:dyDescent="0.35">
      <c r="A35" s="28" t="s">
        <v>10</v>
      </c>
      <c r="B35">
        <v>6539</v>
      </c>
    </row>
    <row r="36" spans="1:2" x14ac:dyDescent="0.35">
      <c r="A36" s="28" t="s">
        <v>9</v>
      </c>
      <c r="B36">
        <v>11237</v>
      </c>
    </row>
    <row r="37" spans="1:2" x14ac:dyDescent="0.35">
      <c r="A37" t="s">
        <v>46</v>
      </c>
      <c r="B37">
        <f>(B35/B36)*100</f>
        <v>58.19168817299991</v>
      </c>
    </row>
    <row r="38" spans="1:2" x14ac:dyDescent="0.35">
      <c r="A38" t="s">
        <v>47</v>
      </c>
      <c r="B38">
        <f>100-B37</f>
        <v>41.80831182700009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DC30-EE72-4CAF-B9F7-74A5DB442A42}">
  <sheetPr>
    <tabColor theme="0"/>
  </sheetPr>
  <dimension ref="A1"/>
  <sheetViews>
    <sheetView showGridLines="0" tabSelected="1" topLeftCell="A13" zoomScale="86" zoomScaleNormal="100" workbookViewId="0">
      <selection activeCell="Q26" sqref="Q26"/>
    </sheetView>
  </sheetViews>
  <sheetFormatPr defaultRowHeight="12.75" x14ac:dyDescent="0.35"/>
  <sheetData>
    <row r="1" spans="1:1" x14ac:dyDescent="0.35">
      <c r="A1" s="2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77C0-0521-412C-BC60-8EFF685C9FCD}">
  <dimension ref="A1:D141"/>
  <sheetViews>
    <sheetView workbookViewId="0">
      <selection activeCell="F13" sqref="F13"/>
    </sheetView>
  </sheetViews>
  <sheetFormatPr defaultRowHeight="12.75" x14ac:dyDescent="0.35"/>
  <cols>
    <col min="1" max="1" width="13.265625" bestFit="1" customWidth="1"/>
    <col min="2" max="2" width="24.265625" bestFit="1" customWidth="1"/>
    <col min="3" max="3" width="20.19921875" bestFit="1" customWidth="1"/>
    <col min="4" max="4" width="7.796875" bestFit="1" customWidth="1"/>
  </cols>
  <sheetData>
    <row r="1" spans="1:4" x14ac:dyDescent="0.35">
      <c r="A1" t="s">
        <v>44</v>
      </c>
      <c r="B1" t="s">
        <v>45</v>
      </c>
      <c r="C1" t="s">
        <v>43</v>
      </c>
      <c r="D1" t="s">
        <v>39</v>
      </c>
    </row>
    <row r="2" spans="1:4" x14ac:dyDescent="0.35">
      <c r="A2" t="s">
        <v>6</v>
      </c>
      <c r="B2" t="s">
        <v>9</v>
      </c>
      <c r="C2" t="s">
        <v>16</v>
      </c>
      <c r="D2">
        <v>613</v>
      </c>
    </row>
    <row r="3" spans="1:4" x14ac:dyDescent="0.35">
      <c r="A3" t="s">
        <v>3</v>
      </c>
      <c r="B3" t="s">
        <v>9</v>
      </c>
      <c r="C3" t="s">
        <v>16</v>
      </c>
      <c r="D3">
        <v>580</v>
      </c>
    </row>
    <row r="4" spans="1:4" x14ac:dyDescent="0.35">
      <c r="A4" t="s">
        <v>5</v>
      </c>
      <c r="B4" t="s">
        <v>9</v>
      </c>
      <c r="C4" t="s">
        <v>16</v>
      </c>
      <c r="D4">
        <v>525</v>
      </c>
    </row>
    <row r="5" spans="1:4" x14ac:dyDescent="0.35">
      <c r="A5" t="s">
        <v>2</v>
      </c>
      <c r="B5" t="s">
        <v>9</v>
      </c>
      <c r="C5" t="s">
        <v>16</v>
      </c>
      <c r="D5">
        <v>438</v>
      </c>
    </row>
    <row r="6" spans="1:4" x14ac:dyDescent="0.35">
      <c r="A6" t="s">
        <v>3</v>
      </c>
      <c r="B6" t="s">
        <v>10</v>
      </c>
      <c r="C6" t="s">
        <v>16</v>
      </c>
      <c r="D6">
        <v>432</v>
      </c>
    </row>
    <row r="7" spans="1:4" x14ac:dyDescent="0.35">
      <c r="A7" t="s">
        <v>3</v>
      </c>
      <c r="B7" t="s">
        <v>9</v>
      </c>
      <c r="C7" t="s">
        <v>15</v>
      </c>
      <c r="D7">
        <v>425</v>
      </c>
    </row>
    <row r="8" spans="1:4" x14ac:dyDescent="0.35">
      <c r="A8" t="s">
        <v>4</v>
      </c>
      <c r="B8" t="s">
        <v>9</v>
      </c>
      <c r="C8" t="s">
        <v>13</v>
      </c>
      <c r="D8">
        <v>400</v>
      </c>
    </row>
    <row r="9" spans="1:4" x14ac:dyDescent="0.35">
      <c r="A9" t="s">
        <v>3</v>
      </c>
      <c r="B9" t="s">
        <v>9</v>
      </c>
      <c r="C9" t="s">
        <v>18</v>
      </c>
      <c r="D9">
        <v>360</v>
      </c>
    </row>
    <row r="10" spans="1:4" x14ac:dyDescent="0.35">
      <c r="A10" t="s">
        <v>2</v>
      </c>
      <c r="B10" t="s">
        <v>10</v>
      </c>
      <c r="C10" t="s">
        <v>16</v>
      </c>
      <c r="D10">
        <v>354</v>
      </c>
    </row>
    <row r="11" spans="1:4" x14ac:dyDescent="0.35">
      <c r="A11" t="s">
        <v>4</v>
      </c>
      <c r="B11" t="s">
        <v>9</v>
      </c>
      <c r="C11" t="s">
        <v>16</v>
      </c>
      <c r="D11">
        <v>350</v>
      </c>
    </row>
    <row r="12" spans="1:4" x14ac:dyDescent="0.35">
      <c r="A12" t="s">
        <v>3</v>
      </c>
      <c r="B12" t="s">
        <v>10</v>
      </c>
      <c r="C12" t="s">
        <v>15</v>
      </c>
      <c r="D12">
        <v>345</v>
      </c>
    </row>
    <row r="13" spans="1:4" x14ac:dyDescent="0.35">
      <c r="A13" t="s">
        <v>6</v>
      </c>
      <c r="B13" t="s">
        <v>10</v>
      </c>
      <c r="C13" t="s">
        <v>16</v>
      </c>
      <c r="D13">
        <v>333</v>
      </c>
    </row>
    <row r="14" spans="1:4" x14ac:dyDescent="0.35">
      <c r="A14" t="s">
        <v>5</v>
      </c>
      <c r="B14" t="s">
        <v>10</v>
      </c>
      <c r="C14" t="s">
        <v>16</v>
      </c>
      <c r="D14">
        <v>326</v>
      </c>
    </row>
    <row r="15" spans="1:4" x14ac:dyDescent="0.35">
      <c r="A15" t="s">
        <v>6</v>
      </c>
      <c r="B15" t="s">
        <v>9</v>
      </c>
      <c r="C15" t="s">
        <v>15</v>
      </c>
      <c r="D15">
        <v>299</v>
      </c>
    </row>
    <row r="16" spans="1:4" x14ac:dyDescent="0.35">
      <c r="A16" t="s">
        <v>3</v>
      </c>
      <c r="B16" t="s">
        <v>9</v>
      </c>
      <c r="C16" t="s">
        <v>12</v>
      </c>
      <c r="D16">
        <v>280</v>
      </c>
    </row>
    <row r="17" spans="1:4" x14ac:dyDescent="0.35">
      <c r="A17" t="s">
        <v>4</v>
      </c>
      <c r="B17" t="s">
        <v>10</v>
      </c>
      <c r="C17" t="s">
        <v>16</v>
      </c>
      <c r="D17">
        <v>278</v>
      </c>
    </row>
    <row r="18" spans="1:4" x14ac:dyDescent="0.35">
      <c r="A18" t="s">
        <v>3</v>
      </c>
      <c r="B18" t="s">
        <v>9</v>
      </c>
      <c r="C18" t="s">
        <v>20</v>
      </c>
      <c r="D18">
        <v>275</v>
      </c>
    </row>
    <row r="19" spans="1:4" x14ac:dyDescent="0.35">
      <c r="A19" t="s">
        <v>3</v>
      </c>
      <c r="B19" t="s">
        <v>9</v>
      </c>
      <c r="C19" t="s">
        <v>19</v>
      </c>
      <c r="D19">
        <v>262</v>
      </c>
    </row>
    <row r="20" spans="1:4" x14ac:dyDescent="0.35">
      <c r="A20" t="s">
        <v>4</v>
      </c>
      <c r="B20" t="s">
        <v>9</v>
      </c>
      <c r="C20" t="s">
        <v>15</v>
      </c>
      <c r="D20">
        <v>255</v>
      </c>
    </row>
    <row r="21" spans="1:4" x14ac:dyDescent="0.35">
      <c r="A21" t="s">
        <v>5</v>
      </c>
      <c r="B21" t="s">
        <v>9</v>
      </c>
      <c r="C21" t="s">
        <v>13</v>
      </c>
      <c r="D21">
        <v>255</v>
      </c>
    </row>
    <row r="22" spans="1:4" x14ac:dyDescent="0.35">
      <c r="A22" t="s">
        <v>5</v>
      </c>
      <c r="B22" t="s">
        <v>9</v>
      </c>
      <c r="C22" t="s">
        <v>15</v>
      </c>
      <c r="D22">
        <v>255</v>
      </c>
    </row>
    <row r="23" spans="1:4" x14ac:dyDescent="0.35">
      <c r="A23" t="s">
        <v>3</v>
      </c>
      <c r="B23" t="s">
        <v>9</v>
      </c>
      <c r="C23" t="s">
        <v>13</v>
      </c>
      <c r="D23">
        <v>250</v>
      </c>
    </row>
    <row r="24" spans="1:4" x14ac:dyDescent="0.35">
      <c r="A24" t="s">
        <v>5</v>
      </c>
      <c r="B24" t="s">
        <v>9</v>
      </c>
      <c r="C24" t="s">
        <v>18</v>
      </c>
      <c r="D24">
        <v>250</v>
      </c>
    </row>
    <row r="25" spans="1:4" x14ac:dyDescent="0.35">
      <c r="A25" t="s">
        <v>4</v>
      </c>
      <c r="B25" t="s">
        <v>10</v>
      </c>
      <c r="C25" t="s">
        <v>13</v>
      </c>
      <c r="D25">
        <v>239</v>
      </c>
    </row>
    <row r="26" spans="1:4" x14ac:dyDescent="0.35">
      <c r="A26" t="s">
        <v>6</v>
      </c>
      <c r="B26" t="s">
        <v>9</v>
      </c>
      <c r="C26" t="s">
        <v>13</v>
      </c>
      <c r="D26">
        <v>225</v>
      </c>
    </row>
    <row r="27" spans="1:4" x14ac:dyDescent="0.35">
      <c r="A27" t="s">
        <v>6</v>
      </c>
      <c r="B27" t="s">
        <v>9</v>
      </c>
      <c r="C27" t="s">
        <v>18</v>
      </c>
      <c r="D27">
        <v>219</v>
      </c>
    </row>
    <row r="28" spans="1:4" x14ac:dyDescent="0.35">
      <c r="A28" t="s">
        <v>2</v>
      </c>
      <c r="B28" t="s">
        <v>9</v>
      </c>
      <c r="C28" t="s">
        <v>15</v>
      </c>
      <c r="D28">
        <v>212</v>
      </c>
    </row>
    <row r="29" spans="1:4" x14ac:dyDescent="0.35">
      <c r="A29" t="s">
        <v>5</v>
      </c>
      <c r="B29" t="s">
        <v>10</v>
      </c>
      <c r="C29" t="s">
        <v>13</v>
      </c>
      <c r="D29">
        <v>201</v>
      </c>
    </row>
    <row r="30" spans="1:4" x14ac:dyDescent="0.35">
      <c r="A30" t="s">
        <v>3</v>
      </c>
      <c r="B30" t="s">
        <v>9</v>
      </c>
      <c r="C30" t="s">
        <v>14</v>
      </c>
      <c r="D30">
        <v>200</v>
      </c>
    </row>
    <row r="31" spans="1:4" x14ac:dyDescent="0.35">
      <c r="A31" t="s">
        <v>3</v>
      </c>
      <c r="B31" t="s">
        <v>9</v>
      </c>
      <c r="C31" t="s">
        <v>24</v>
      </c>
      <c r="D31">
        <v>200</v>
      </c>
    </row>
    <row r="32" spans="1:4" x14ac:dyDescent="0.35">
      <c r="A32" t="s">
        <v>4</v>
      </c>
      <c r="B32" t="s">
        <v>9</v>
      </c>
      <c r="C32" t="s">
        <v>12</v>
      </c>
      <c r="D32">
        <v>200</v>
      </c>
    </row>
    <row r="33" spans="1:4" x14ac:dyDescent="0.35">
      <c r="A33" t="s">
        <v>5</v>
      </c>
      <c r="B33" t="s">
        <v>9</v>
      </c>
      <c r="C33" t="s">
        <v>14</v>
      </c>
      <c r="D33">
        <v>200</v>
      </c>
    </row>
    <row r="34" spans="1:4" x14ac:dyDescent="0.35">
      <c r="A34" t="s">
        <v>6</v>
      </c>
      <c r="B34" t="s">
        <v>9</v>
      </c>
      <c r="C34" t="s">
        <v>24</v>
      </c>
      <c r="D34">
        <v>200</v>
      </c>
    </row>
    <row r="35" spans="1:4" x14ac:dyDescent="0.35">
      <c r="A35" t="s">
        <v>6</v>
      </c>
      <c r="B35" t="s">
        <v>10</v>
      </c>
      <c r="C35" t="s">
        <v>24</v>
      </c>
      <c r="D35">
        <v>194</v>
      </c>
    </row>
    <row r="36" spans="1:4" x14ac:dyDescent="0.35">
      <c r="A36" t="s">
        <v>6</v>
      </c>
      <c r="B36" t="s">
        <v>9</v>
      </c>
      <c r="C36" t="s">
        <v>20</v>
      </c>
      <c r="D36">
        <v>193</v>
      </c>
    </row>
    <row r="37" spans="1:4" x14ac:dyDescent="0.35">
      <c r="A37" t="s">
        <v>6</v>
      </c>
      <c r="B37" t="s">
        <v>10</v>
      </c>
      <c r="C37" t="s">
        <v>13</v>
      </c>
      <c r="D37">
        <v>191</v>
      </c>
    </row>
    <row r="38" spans="1:4" x14ac:dyDescent="0.35">
      <c r="A38" t="s">
        <v>3</v>
      </c>
      <c r="B38" t="s">
        <v>10</v>
      </c>
      <c r="C38" t="s">
        <v>20</v>
      </c>
      <c r="D38">
        <v>190</v>
      </c>
    </row>
    <row r="39" spans="1:4" x14ac:dyDescent="0.35">
      <c r="A39" t="s">
        <v>6</v>
      </c>
      <c r="B39" t="s">
        <v>10</v>
      </c>
      <c r="C39" t="s">
        <v>18</v>
      </c>
      <c r="D39">
        <v>188</v>
      </c>
    </row>
    <row r="40" spans="1:4" x14ac:dyDescent="0.35">
      <c r="A40" t="s">
        <v>3</v>
      </c>
      <c r="B40" t="s">
        <v>10</v>
      </c>
      <c r="C40" t="s">
        <v>24</v>
      </c>
      <c r="D40">
        <v>187</v>
      </c>
    </row>
    <row r="41" spans="1:4" x14ac:dyDescent="0.35">
      <c r="A41" t="s">
        <v>2</v>
      </c>
      <c r="B41" t="s">
        <v>9</v>
      </c>
      <c r="C41" t="s">
        <v>13</v>
      </c>
      <c r="D41">
        <v>180</v>
      </c>
    </row>
    <row r="42" spans="1:4" x14ac:dyDescent="0.35">
      <c r="A42" t="s">
        <v>2</v>
      </c>
      <c r="B42" t="s">
        <v>9</v>
      </c>
      <c r="C42" t="s">
        <v>18</v>
      </c>
      <c r="D42">
        <v>175</v>
      </c>
    </row>
    <row r="43" spans="1:4" x14ac:dyDescent="0.35">
      <c r="A43" t="s">
        <v>5</v>
      </c>
      <c r="B43" t="s">
        <v>9</v>
      </c>
      <c r="C43" t="s">
        <v>19</v>
      </c>
      <c r="D43">
        <v>175</v>
      </c>
    </row>
    <row r="44" spans="1:4" x14ac:dyDescent="0.35">
      <c r="A44" t="s">
        <v>5</v>
      </c>
      <c r="B44" t="s">
        <v>10</v>
      </c>
      <c r="C44" t="s">
        <v>18</v>
      </c>
      <c r="D44">
        <v>167</v>
      </c>
    </row>
    <row r="45" spans="1:4" x14ac:dyDescent="0.35">
      <c r="A45" t="s">
        <v>4</v>
      </c>
      <c r="B45" t="s">
        <v>9</v>
      </c>
      <c r="C45" t="s">
        <v>20</v>
      </c>
      <c r="D45">
        <v>165</v>
      </c>
    </row>
    <row r="46" spans="1:4" x14ac:dyDescent="0.35">
      <c r="A46" t="s">
        <v>4</v>
      </c>
      <c r="B46" t="s">
        <v>9</v>
      </c>
      <c r="C46" t="s">
        <v>18</v>
      </c>
      <c r="D46">
        <v>154</v>
      </c>
    </row>
    <row r="47" spans="1:4" x14ac:dyDescent="0.35">
      <c r="A47" t="s">
        <v>2</v>
      </c>
      <c r="B47" t="s">
        <v>10</v>
      </c>
      <c r="C47" t="s">
        <v>15</v>
      </c>
      <c r="D47">
        <v>145</v>
      </c>
    </row>
    <row r="48" spans="1:4" x14ac:dyDescent="0.35">
      <c r="A48" t="s">
        <v>4</v>
      </c>
      <c r="B48" t="s">
        <v>9</v>
      </c>
      <c r="C48" t="s">
        <v>24</v>
      </c>
      <c r="D48">
        <v>140</v>
      </c>
    </row>
    <row r="49" spans="1:4" x14ac:dyDescent="0.35">
      <c r="A49" t="s">
        <v>2</v>
      </c>
      <c r="B49" t="s">
        <v>9</v>
      </c>
      <c r="C49" t="s">
        <v>20</v>
      </c>
      <c r="D49">
        <v>138</v>
      </c>
    </row>
    <row r="50" spans="1:4" x14ac:dyDescent="0.35">
      <c r="A50" t="s">
        <v>5</v>
      </c>
      <c r="B50" t="s">
        <v>9</v>
      </c>
      <c r="C50" t="s">
        <v>20</v>
      </c>
      <c r="D50">
        <v>138</v>
      </c>
    </row>
    <row r="51" spans="1:4" x14ac:dyDescent="0.35">
      <c r="A51" t="s">
        <v>3</v>
      </c>
      <c r="B51" t="s">
        <v>9</v>
      </c>
      <c r="C51" t="s">
        <v>23</v>
      </c>
      <c r="D51">
        <v>135</v>
      </c>
    </row>
    <row r="52" spans="1:4" x14ac:dyDescent="0.35">
      <c r="A52" t="s">
        <v>3</v>
      </c>
      <c r="B52" t="s">
        <v>10</v>
      </c>
      <c r="C52" t="s">
        <v>12</v>
      </c>
      <c r="D52">
        <v>132</v>
      </c>
    </row>
    <row r="53" spans="1:4" x14ac:dyDescent="0.35">
      <c r="A53" t="s">
        <v>2</v>
      </c>
      <c r="B53" t="s">
        <v>9</v>
      </c>
      <c r="C53" t="s">
        <v>14</v>
      </c>
      <c r="D53">
        <v>130</v>
      </c>
    </row>
    <row r="54" spans="1:4" x14ac:dyDescent="0.35">
      <c r="A54" t="s">
        <v>3</v>
      </c>
      <c r="B54" t="s">
        <v>10</v>
      </c>
      <c r="C54" t="s">
        <v>19</v>
      </c>
      <c r="D54">
        <v>127</v>
      </c>
    </row>
    <row r="55" spans="1:4" x14ac:dyDescent="0.35">
      <c r="A55" t="s">
        <v>5</v>
      </c>
      <c r="B55" t="s">
        <v>9</v>
      </c>
      <c r="C55" t="s">
        <v>12</v>
      </c>
      <c r="D55">
        <v>125</v>
      </c>
    </row>
    <row r="56" spans="1:4" x14ac:dyDescent="0.35">
      <c r="A56" t="s">
        <v>6</v>
      </c>
      <c r="B56" t="s">
        <v>9</v>
      </c>
      <c r="C56" t="s">
        <v>19</v>
      </c>
      <c r="D56">
        <v>123</v>
      </c>
    </row>
    <row r="57" spans="1:4" x14ac:dyDescent="0.35">
      <c r="A57" t="s">
        <v>2</v>
      </c>
      <c r="B57" t="s">
        <v>10</v>
      </c>
      <c r="C57" t="s">
        <v>20</v>
      </c>
      <c r="D57">
        <v>122</v>
      </c>
    </row>
    <row r="58" spans="1:4" x14ac:dyDescent="0.35">
      <c r="A58" t="s">
        <v>3</v>
      </c>
      <c r="B58" t="s">
        <v>10</v>
      </c>
      <c r="C58" t="s">
        <v>13</v>
      </c>
      <c r="D58">
        <v>122</v>
      </c>
    </row>
    <row r="59" spans="1:4" x14ac:dyDescent="0.35">
      <c r="A59" t="s">
        <v>4</v>
      </c>
      <c r="B59" t="s">
        <v>10</v>
      </c>
      <c r="C59" t="s">
        <v>24</v>
      </c>
      <c r="D59">
        <v>110</v>
      </c>
    </row>
    <row r="60" spans="1:4" x14ac:dyDescent="0.35">
      <c r="A60" t="s">
        <v>6</v>
      </c>
      <c r="B60" t="s">
        <v>10</v>
      </c>
      <c r="C60" t="s">
        <v>19</v>
      </c>
      <c r="D60">
        <v>110</v>
      </c>
    </row>
    <row r="61" spans="1:4" x14ac:dyDescent="0.35">
      <c r="A61" t="s">
        <v>6</v>
      </c>
      <c r="B61" t="s">
        <v>9</v>
      </c>
      <c r="C61" t="s">
        <v>23</v>
      </c>
      <c r="D61">
        <v>108</v>
      </c>
    </row>
    <row r="62" spans="1:4" x14ac:dyDescent="0.35">
      <c r="A62" t="s">
        <v>4</v>
      </c>
      <c r="B62" t="s">
        <v>9</v>
      </c>
      <c r="C62" t="s">
        <v>19</v>
      </c>
      <c r="D62">
        <v>105</v>
      </c>
    </row>
    <row r="63" spans="1:4" x14ac:dyDescent="0.35">
      <c r="A63" t="s">
        <v>5</v>
      </c>
      <c r="B63" t="s">
        <v>10</v>
      </c>
      <c r="C63" t="s">
        <v>19</v>
      </c>
      <c r="D63">
        <v>101</v>
      </c>
    </row>
    <row r="64" spans="1:4" x14ac:dyDescent="0.35">
      <c r="A64" t="s">
        <v>2</v>
      </c>
      <c r="B64" t="s">
        <v>9</v>
      </c>
      <c r="C64" t="s">
        <v>24</v>
      </c>
      <c r="D64">
        <v>100</v>
      </c>
    </row>
    <row r="65" spans="1:4" x14ac:dyDescent="0.35">
      <c r="A65" t="s">
        <v>5</v>
      </c>
      <c r="B65" t="s">
        <v>9</v>
      </c>
      <c r="C65" t="s">
        <v>24</v>
      </c>
      <c r="D65">
        <v>100</v>
      </c>
    </row>
    <row r="66" spans="1:4" x14ac:dyDescent="0.35">
      <c r="A66" t="s">
        <v>5</v>
      </c>
      <c r="B66" t="s">
        <v>10</v>
      </c>
      <c r="C66" t="s">
        <v>14</v>
      </c>
      <c r="D66">
        <v>97</v>
      </c>
    </row>
    <row r="67" spans="1:4" x14ac:dyDescent="0.35">
      <c r="A67" t="s">
        <v>6</v>
      </c>
      <c r="B67" t="s">
        <v>10</v>
      </c>
      <c r="C67" t="s">
        <v>20</v>
      </c>
      <c r="D67">
        <v>96</v>
      </c>
    </row>
    <row r="68" spans="1:4" x14ac:dyDescent="0.35">
      <c r="A68" t="s">
        <v>4</v>
      </c>
      <c r="B68" t="s">
        <v>9</v>
      </c>
      <c r="C68" t="s">
        <v>14</v>
      </c>
      <c r="D68">
        <v>91</v>
      </c>
    </row>
    <row r="69" spans="1:4" x14ac:dyDescent="0.35">
      <c r="A69" t="s">
        <v>3</v>
      </c>
      <c r="B69" t="s">
        <v>10</v>
      </c>
      <c r="C69" t="s">
        <v>18</v>
      </c>
      <c r="D69">
        <v>90</v>
      </c>
    </row>
    <row r="70" spans="1:4" x14ac:dyDescent="0.35">
      <c r="A70" t="s">
        <v>3</v>
      </c>
      <c r="B70" t="s">
        <v>10</v>
      </c>
      <c r="C70" t="s">
        <v>25</v>
      </c>
      <c r="D70">
        <v>90</v>
      </c>
    </row>
    <row r="71" spans="1:4" x14ac:dyDescent="0.35">
      <c r="A71" t="s">
        <v>4</v>
      </c>
      <c r="B71" t="s">
        <v>10</v>
      </c>
      <c r="C71" t="s">
        <v>18</v>
      </c>
      <c r="D71">
        <v>89</v>
      </c>
    </row>
    <row r="72" spans="1:4" x14ac:dyDescent="0.35">
      <c r="A72" t="s">
        <v>2</v>
      </c>
      <c r="B72" t="s">
        <v>9</v>
      </c>
      <c r="C72" t="s">
        <v>19</v>
      </c>
      <c r="D72">
        <v>88</v>
      </c>
    </row>
    <row r="73" spans="1:4" x14ac:dyDescent="0.35">
      <c r="A73" t="s">
        <v>2</v>
      </c>
      <c r="B73" t="s">
        <v>10</v>
      </c>
      <c r="C73" t="s">
        <v>19</v>
      </c>
      <c r="D73">
        <v>88</v>
      </c>
    </row>
    <row r="74" spans="1:4" x14ac:dyDescent="0.35">
      <c r="A74" t="s">
        <v>5</v>
      </c>
      <c r="B74" t="s">
        <v>10</v>
      </c>
      <c r="C74" t="s">
        <v>20</v>
      </c>
      <c r="D74">
        <v>82</v>
      </c>
    </row>
    <row r="75" spans="1:4" x14ac:dyDescent="0.35">
      <c r="A75" t="s">
        <v>2</v>
      </c>
      <c r="B75" t="s">
        <v>10</v>
      </c>
      <c r="C75" t="s">
        <v>13</v>
      </c>
      <c r="D75">
        <v>78</v>
      </c>
    </row>
    <row r="76" spans="1:4" x14ac:dyDescent="0.35">
      <c r="A76" t="s">
        <v>4</v>
      </c>
      <c r="B76" t="s">
        <v>10</v>
      </c>
      <c r="C76" t="s">
        <v>20</v>
      </c>
      <c r="D76">
        <v>76</v>
      </c>
    </row>
    <row r="77" spans="1:4" x14ac:dyDescent="0.35">
      <c r="A77" t="s">
        <v>4</v>
      </c>
      <c r="B77" t="s">
        <v>9</v>
      </c>
      <c r="C77" t="s">
        <v>23</v>
      </c>
      <c r="D77">
        <v>74</v>
      </c>
    </row>
    <row r="78" spans="1:4" x14ac:dyDescent="0.35">
      <c r="A78" t="s">
        <v>6</v>
      </c>
      <c r="B78" t="s">
        <v>9</v>
      </c>
      <c r="C78" t="s">
        <v>14</v>
      </c>
      <c r="D78">
        <v>73</v>
      </c>
    </row>
    <row r="79" spans="1:4" x14ac:dyDescent="0.35">
      <c r="A79" t="s">
        <v>2</v>
      </c>
      <c r="B79" t="s">
        <v>9</v>
      </c>
      <c r="C79" t="s">
        <v>23</v>
      </c>
      <c r="D79">
        <v>68</v>
      </c>
    </row>
    <row r="80" spans="1:4" x14ac:dyDescent="0.35">
      <c r="A80" t="s">
        <v>3</v>
      </c>
      <c r="B80" t="s">
        <v>10</v>
      </c>
      <c r="C80" t="s">
        <v>14</v>
      </c>
      <c r="D80">
        <v>68</v>
      </c>
    </row>
    <row r="81" spans="1:4" x14ac:dyDescent="0.35">
      <c r="A81" t="s">
        <v>4</v>
      </c>
      <c r="B81" t="s">
        <v>10</v>
      </c>
      <c r="C81" t="s">
        <v>12</v>
      </c>
      <c r="D81">
        <v>67</v>
      </c>
    </row>
    <row r="82" spans="1:4" x14ac:dyDescent="0.35">
      <c r="A82" t="s">
        <v>5</v>
      </c>
      <c r="B82" t="s">
        <v>10</v>
      </c>
      <c r="C82" t="s">
        <v>12</v>
      </c>
      <c r="D82">
        <v>67</v>
      </c>
    </row>
    <row r="83" spans="1:4" x14ac:dyDescent="0.35">
      <c r="A83" t="s">
        <v>2</v>
      </c>
      <c r="B83" t="s">
        <v>10</v>
      </c>
      <c r="C83" t="s">
        <v>18</v>
      </c>
      <c r="D83">
        <v>66</v>
      </c>
    </row>
    <row r="84" spans="1:4" x14ac:dyDescent="0.35">
      <c r="A84" t="s">
        <v>2</v>
      </c>
      <c r="B84" t="s">
        <v>9</v>
      </c>
      <c r="C84" t="s">
        <v>12</v>
      </c>
      <c r="D84">
        <v>60</v>
      </c>
    </row>
    <row r="85" spans="1:4" x14ac:dyDescent="0.35">
      <c r="A85" t="s">
        <v>6</v>
      </c>
      <c r="B85" t="s">
        <v>9</v>
      </c>
      <c r="C85" t="s">
        <v>12</v>
      </c>
      <c r="D85">
        <v>60</v>
      </c>
    </row>
    <row r="86" spans="1:4" x14ac:dyDescent="0.35">
      <c r="A86" t="s">
        <v>4</v>
      </c>
      <c r="B86" t="s">
        <v>10</v>
      </c>
      <c r="C86" t="s">
        <v>15</v>
      </c>
      <c r="D86">
        <v>59</v>
      </c>
    </row>
    <row r="87" spans="1:4" x14ac:dyDescent="0.35">
      <c r="A87" t="s">
        <v>5</v>
      </c>
      <c r="B87" t="s">
        <v>9</v>
      </c>
      <c r="C87" t="s">
        <v>23</v>
      </c>
      <c r="D87">
        <v>56</v>
      </c>
    </row>
    <row r="88" spans="1:4" x14ac:dyDescent="0.35">
      <c r="A88" t="s">
        <v>3</v>
      </c>
      <c r="B88" t="s">
        <v>9</v>
      </c>
      <c r="C88" t="s">
        <v>25</v>
      </c>
      <c r="D88">
        <v>50</v>
      </c>
    </row>
    <row r="89" spans="1:4" x14ac:dyDescent="0.35">
      <c r="A89" t="s">
        <v>4</v>
      </c>
      <c r="B89" t="s">
        <v>9</v>
      </c>
      <c r="C89" t="s">
        <v>25</v>
      </c>
      <c r="D89">
        <v>50</v>
      </c>
    </row>
    <row r="90" spans="1:4" x14ac:dyDescent="0.35">
      <c r="A90" t="s">
        <v>5</v>
      </c>
      <c r="B90" t="s">
        <v>9</v>
      </c>
      <c r="C90" t="s">
        <v>25</v>
      </c>
      <c r="D90">
        <v>50</v>
      </c>
    </row>
    <row r="91" spans="1:4" x14ac:dyDescent="0.35">
      <c r="A91" t="s">
        <v>6</v>
      </c>
      <c r="B91" t="s">
        <v>9</v>
      </c>
      <c r="C91" t="s">
        <v>25</v>
      </c>
      <c r="D91">
        <v>50</v>
      </c>
    </row>
    <row r="92" spans="1:4" x14ac:dyDescent="0.35">
      <c r="A92" t="s">
        <v>2</v>
      </c>
      <c r="B92" t="s">
        <v>10</v>
      </c>
      <c r="C92" t="s">
        <v>24</v>
      </c>
      <c r="D92">
        <v>49</v>
      </c>
    </row>
    <row r="93" spans="1:4" x14ac:dyDescent="0.35">
      <c r="A93" t="s">
        <v>2</v>
      </c>
      <c r="B93" t="s">
        <v>10</v>
      </c>
      <c r="C93" t="s">
        <v>23</v>
      </c>
      <c r="D93">
        <v>47</v>
      </c>
    </row>
    <row r="94" spans="1:4" x14ac:dyDescent="0.35">
      <c r="A94" t="s">
        <v>5</v>
      </c>
      <c r="B94" t="s">
        <v>10</v>
      </c>
      <c r="C94" t="s">
        <v>24</v>
      </c>
      <c r="D94">
        <v>47</v>
      </c>
    </row>
    <row r="95" spans="1:4" x14ac:dyDescent="0.35">
      <c r="A95" t="s">
        <v>6</v>
      </c>
      <c r="B95" t="s">
        <v>10</v>
      </c>
      <c r="C95" t="s">
        <v>23</v>
      </c>
      <c r="D95">
        <v>46</v>
      </c>
    </row>
    <row r="96" spans="1:4" x14ac:dyDescent="0.35">
      <c r="A96" t="s">
        <v>3</v>
      </c>
      <c r="B96" t="s">
        <v>9</v>
      </c>
      <c r="C96" t="s">
        <v>17</v>
      </c>
      <c r="D96">
        <v>45</v>
      </c>
    </row>
    <row r="97" spans="1:4" x14ac:dyDescent="0.35">
      <c r="A97" t="s">
        <v>5</v>
      </c>
      <c r="B97" t="s">
        <v>10</v>
      </c>
      <c r="C97" t="s">
        <v>15</v>
      </c>
      <c r="D97">
        <v>45</v>
      </c>
    </row>
    <row r="98" spans="1:4" x14ac:dyDescent="0.35">
      <c r="A98" t="s">
        <v>4</v>
      </c>
      <c r="B98" t="s">
        <v>10</v>
      </c>
      <c r="C98" t="s">
        <v>14</v>
      </c>
      <c r="D98">
        <v>44</v>
      </c>
    </row>
    <row r="99" spans="1:4" x14ac:dyDescent="0.35">
      <c r="A99" t="s">
        <v>5</v>
      </c>
      <c r="B99" t="s">
        <v>10</v>
      </c>
      <c r="C99" t="s">
        <v>23</v>
      </c>
      <c r="D99">
        <v>44</v>
      </c>
    </row>
    <row r="100" spans="1:4" x14ac:dyDescent="0.35">
      <c r="A100" t="s">
        <v>3</v>
      </c>
      <c r="B100" t="s">
        <v>9</v>
      </c>
      <c r="C100" t="s">
        <v>22</v>
      </c>
      <c r="D100">
        <v>40</v>
      </c>
    </row>
    <row r="101" spans="1:4" x14ac:dyDescent="0.35">
      <c r="A101" t="s">
        <v>3</v>
      </c>
      <c r="B101" t="s">
        <v>10</v>
      </c>
      <c r="C101" t="s">
        <v>22</v>
      </c>
      <c r="D101">
        <v>39</v>
      </c>
    </row>
    <row r="102" spans="1:4" x14ac:dyDescent="0.35">
      <c r="A102" t="s">
        <v>4</v>
      </c>
      <c r="B102" t="s">
        <v>10</v>
      </c>
      <c r="C102" t="s">
        <v>19</v>
      </c>
      <c r="D102">
        <v>38</v>
      </c>
    </row>
    <row r="103" spans="1:4" x14ac:dyDescent="0.35">
      <c r="A103" t="s">
        <v>2</v>
      </c>
      <c r="B103" t="s">
        <v>10</v>
      </c>
      <c r="C103" t="s">
        <v>14</v>
      </c>
      <c r="D103">
        <v>34</v>
      </c>
    </row>
    <row r="104" spans="1:4" x14ac:dyDescent="0.35">
      <c r="A104" t="s">
        <v>4</v>
      </c>
      <c r="B104" t="s">
        <v>10</v>
      </c>
      <c r="C104" t="s">
        <v>25</v>
      </c>
      <c r="D104">
        <v>34</v>
      </c>
    </row>
    <row r="105" spans="1:4" x14ac:dyDescent="0.35">
      <c r="A105" t="s">
        <v>6</v>
      </c>
      <c r="B105" t="s">
        <v>10</v>
      </c>
      <c r="C105" t="s">
        <v>14</v>
      </c>
      <c r="D105">
        <v>34</v>
      </c>
    </row>
    <row r="106" spans="1:4" x14ac:dyDescent="0.35">
      <c r="A106" t="s">
        <v>6</v>
      </c>
      <c r="B106" t="s">
        <v>10</v>
      </c>
      <c r="C106" t="s">
        <v>25</v>
      </c>
      <c r="D106">
        <v>33</v>
      </c>
    </row>
    <row r="107" spans="1:4" x14ac:dyDescent="0.35">
      <c r="A107" t="s">
        <v>2</v>
      </c>
      <c r="B107" t="s">
        <v>10</v>
      </c>
      <c r="C107" t="s">
        <v>12</v>
      </c>
      <c r="D107">
        <v>32</v>
      </c>
    </row>
    <row r="108" spans="1:4" x14ac:dyDescent="0.35">
      <c r="A108" t="s">
        <v>5</v>
      </c>
      <c r="B108" t="s">
        <v>10</v>
      </c>
      <c r="C108" t="s">
        <v>25</v>
      </c>
      <c r="D108">
        <v>32</v>
      </c>
    </row>
    <row r="109" spans="1:4" x14ac:dyDescent="0.35">
      <c r="A109" t="s">
        <v>3</v>
      </c>
      <c r="B109" t="s">
        <v>9</v>
      </c>
      <c r="C109" t="s">
        <v>21</v>
      </c>
      <c r="D109">
        <v>30</v>
      </c>
    </row>
    <row r="110" spans="1:4" x14ac:dyDescent="0.35">
      <c r="A110" t="s">
        <v>6</v>
      </c>
      <c r="B110" t="s">
        <v>9</v>
      </c>
      <c r="C110" t="s">
        <v>22</v>
      </c>
      <c r="D110">
        <v>28</v>
      </c>
    </row>
    <row r="111" spans="1:4" x14ac:dyDescent="0.35">
      <c r="A111" t="s">
        <v>2</v>
      </c>
      <c r="B111" t="s">
        <v>9</v>
      </c>
      <c r="C111" t="s">
        <v>25</v>
      </c>
      <c r="D111">
        <v>27</v>
      </c>
    </row>
    <row r="112" spans="1:4" x14ac:dyDescent="0.35">
      <c r="A112" t="s">
        <v>6</v>
      </c>
      <c r="B112" t="s">
        <v>10</v>
      </c>
      <c r="C112" t="s">
        <v>15</v>
      </c>
      <c r="D112">
        <v>27</v>
      </c>
    </row>
    <row r="113" spans="1:4" x14ac:dyDescent="0.35">
      <c r="A113" t="s">
        <v>2</v>
      </c>
      <c r="B113" t="s">
        <v>9</v>
      </c>
      <c r="C113" t="s">
        <v>17</v>
      </c>
      <c r="D113">
        <v>23</v>
      </c>
    </row>
    <row r="114" spans="1:4" x14ac:dyDescent="0.35">
      <c r="A114" t="s">
        <v>3</v>
      </c>
      <c r="B114" t="s">
        <v>10</v>
      </c>
      <c r="C114" t="s">
        <v>17</v>
      </c>
      <c r="D114">
        <v>23</v>
      </c>
    </row>
    <row r="115" spans="1:4" x14ac:dyDescent="0.35">
      <c r="A115" t="s">
        <v>3</v>
      </c>
      <c r="B115" t="s">
        <v>10</v>
      </c>
      <c r="C115" t="s">
        <v>23</v>
      </c>
      <c r="D115">
        <v>23</v>
      </c>
    </row>
    <row r="116" spans="1:4" x14ac:dyDescent="0.35">
      <c r="A116" t="s">
        <v>4</v>
      </c>
      <c r="B116" t="s">
        <v>10</v>
      </c>
      <c r="C116" t="s">
        <v>23</v>
      </c>
      <c r="D116">
        <v>23</v>
      </c>
    </row>
    <row r="117" spans="1:4" x14ac:dyDescent="0.35">
      <c r="A117" t="s">
        <v>6</v>
      </c>
      <c r="B117" t="s">
        <v>9</v>
      </c>
      <c r="C117" t="s">
        <v>17</v>
      </c>
      <c r="D117">
        <v>23</v>
      </c>
    </row>
    <row r="118" spans="1:4" x14ac:dyDescent="0.35">
      <c r="A118" t="s">
        <v>4</v>
      </c>
      <c r="B118" t="s">
        <v>9</v>
      </c>
      <c r="C118" t="s">
        <v>21</v>
      </c>
      <c r="D118">
        <v>20</v>
      </c>
    </row>
    <row r="119" spans="1:4" x14ac:dyDescent="0.35">
      <c r="A119" t="s">
        <v>4</v>
      </c>
      <c r="B119" t="s">
        <v>9</v>
      </c>
      <c r="C119" t="s">
        <v>22</v>
      </c>
      <c r="D119">
        <v>20</v>
      </c>
    </row>
    <row r="120" spans="1:4" x14ac:dyDescent="0.35">
      <c r="A120" t="s">
        <v>5</v>
      </c>
      <c r="B120" t="s">
        <v>9</v>
      </c>
      <c r="C120" t="s">
        <v>22</v>
      </c>
      <c r="D120">
        <v>20</v>
      </c>
    </row>
    <row r="121" spans="1:4" x14ac:dyDescent="0.35">
      <c r="A121" t="s">
        <v>6</v>
      </c>
      <c r="B121" t="s">
        <v>9</v>
      </c>
      <c r="C121" t="s">
        <v>21</v>
      </c>
      <c r="D121">
        <v>20</v>
      </c>
    </row>
    <row r="122" spans="1:4" x14ac:dyDescent="0.35">
      <c r="A122" t="s">
        <v>3</v>
      </c>
      <c r="B122" t="s">
        <v>10</v>
      </c>
      <c r="C122" t="s">
        <v>21</v>
      </c>
      <c r="D122">
        <v>19</v>
      </c>
    </row>
    <row r="123" spans="1:4" x14ac:dyDescent="0.35">
      <c r="A123" t="s">
        <v>6</v>
      </c>
      <c r="B123" t="s">
        <v>10</v>
      </c>
      <c r="C123" t="s">
        <v>17</v>
      </c>
      <c r="D123">
        <v>19</v>
      </c>
    </row>
    <row r="124" spans="1:4" x14ac:dyDescent="0.35">
      <c r="A124" t="s">
        <v>4</v>
      </c>
      <c r="B124" t="s">
        <v>9</v>
      </c>
      <c r="C124" t="s">
        <v>17</v>
      </c>
      <c r="D124">
        <v>16</v>
      </c>
    </row>
    <row r="125" spans="1:4" x14ac:dyDescent="0.35">
      <c r="A125" t="s">
        <v>4</v>
      </c>
      <c r="B125" t="s">
        <v>10</v>
      </c>
      <c r="C125" t="s">
        <v>21</v>
      </c>
      <c r="D125">
        <v>16</v>
      </c>
    </row>
    <row r="126" spans="1:4" x14ac:dyDescent="0.35">
      <c r="A126" t="s">
        <v>5</v>
      </c>
      <c r="B126" t="s">
        <v>9</v>
      </c>
      <c r="C126" t="s">
        <v>17</v>
      </c>
      <c r="D126">
        <v>15</v>
      </c>
    </row>
    <row r="127" spans="1:4" x14ac:dyDescent="0.35">
      <c r="A127" t="s">
        <v>2</v>
      </c>
      <c r="B127" t="s">
        <v>10</v>
      </c>
      <c r="C127" t="s">
        <v>25</v>
      </c>
      <c r="D127">
        <v>13</v>
      </c>
    </row>
    <row r="128" spans="1:4" x14ac:dyDescent="0.35">
      <c r="A128" t="s">
        <v>5</v>
      </c>
      <c r="B128" t="s">
        <v>10</v>
      </c>
      <c r="C128" t="s">
        <v>17</v>
      </c>
      <c r="D128">
        <v>11</v>
      </c>
    </row>
    <row r="129" spans="1:4" x14ac:dyDescent="0.35">
      <c r="A129" t="s">
        <v>6</v>
      </c>
      <c r="B129" t="s">
        <v>10</v>
      </c>
      <c r="C129" t="s">
        <v>12</v>
      </c>
      <c r="D129">
        <v>11</v>
      </c>
    </row>
    <row r="130" spans="1:4" x14ac:dyDescent="0.35">
      <c r="A130" t="s">
        <v>2</v>
      </c>
      <c r="B130" t="s">
        <v>9</v>
      </c>
      <c r="C130" t="s">
        <v>21</v>
      </c>
      <c r="D130">
        <v>10</v>
      </c>
    </row>
    <row r="131" spans="1:4" x14ac:dyDescent="0.35">
      <c r="A131" t="s">
        <v>5</v>
      </c>
      <c r="B131" t="s">
        <v>9</v>
      </c>
      <c r="C131" t="s">
        <v>21</v>
      </c>
      <c r="D131">
        <v>10</v>
      </c>
    </row>
    <row r="132" spans="1:4" x14ac:dyDescent="0.35">
      <c r="A132" t="s">
        <v>2</v>
      </c>
      <c r="B132" t="s">
        <v>10</v>
      </c>
      <c r="C132" t="s">
        <v>21</v>
      </c>
      <c r="D132">
        <v>9</v>
      </c>
    </row>
    <row r="133" spans="1:4" x14ac:dyDescent="0.35">
      <c r="A133" t="s">
        <v>4</v>
      </c>
      <c r="B133" t="s">
        <v>10</v>
      </c>
      <c r="C133" t="s">
        <v>22</v>
      </c>
      <c r="D133">
        <v>9</v>
      </c>
    </row>
    <row r="134" spans="1:4" x14ac:dyDescent="0.35">
      <c r="A134" t="s">
        <v>5</v>
      </c>
      <c r="B134" t="s">
        <v>10</v>
      </c>
      <c r="C134" t="s">
        <v>21</v>
      </c>
      <c r="D134">
        <v>9</v>
      </c>
    </row>
    <row r="135" spans="1:4" x14ac:dyDescent="0.35">
      <c r="A135" t="s">
        <v>2</v>
      </c>
      <c r="B135" t="s">
        <v>9</v>
      </c>
      <c r="C135" t="s">
        <v>22</v>
      </c>
      <c r="D135">
        <v>8</v>
      </c>
    </row>
    <row r="136" spans="1:4" x14ac:dyDescent="0.35">
      <c r="A136" t="s">
        <v>4</v>
      </c>
      <c r="B136" t="s">
        <v>10</v>
      </c>
      <c r="C136" t="s">
        <v>17</v>
      </c>
      <c r="D136">
        <v>7</v>
      </c>
    </row>
    <row r="137" spans="1:4" x14ac:dyDescent="0.35">
      <c r="A137" t="s">
        <v>6</v>
      </c>
      <c r="B137" t="s">
        <v>10</v>
      </c>
      <c r="C137" t="s">
        <v>22</v>
      </c>
      <c r="D137">
        <v>6</v>
      </c>
    </row>
    <row r="138" spans="1:4" x14ac:dyDescent="0.35">
      <c r="A138" t="s">
        <v>5</v>
      </c>
      <c r="B138" t="s">
        <v>10</v>
      </c>
      <c r="C138" t="s">
        <v>22</v>
      </c>
      <c r="D138">
        <v>4</v>
      </c>
    </row>
    <row r="139" spans="1:4" x14ac:dyDescent="0.35">
      <c r="A139" t="s">
        <v>2</v>
      </c>
      <c r="B139" t="s">
        <v>10</v>
      </c>
      <c r="C139" t="s">
        <v>17</v>
      </c>
      <c r="D139">
        <v>2</v>
      </c>
    </row>
    <row r="140" spans="1:4" x14ac:dyDescent="0.35">
      <c r="A140" t="s">
        <v>2</v>
      </c>
      <c r="B140" t="s">
        <v>10</v>
      </c>
      <c r="C140" t="s">
        <v>22</v>
      </c>
      <c r="D140">
        <v>2</v>
      </c>
    </row>
    <row r="141" spans="1:4" x14ac:dyDescent="0.35">
      <c r="A141" t="s">
        <v>6</v>
      </c>
      <c r="B141" t="s">
        <v>10</v>
      </c>
      <c r="C141" t="s">
        <v>21</v>
      </c>
      <c r="D141">
        <v>1</v>
      </c>
    </row>
  </sheetData>
  <conditionalFormatting sqref="D2:D14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{A5056AD3-3416-412F-9127-777903917781}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056AD3-3416-412F-9127-7779039177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D2:D141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C19"/>
  <sheetViews>
    <sheetView topLeftCell="B1" workbookViewId="0">
      <selection activeCell="H11" sqref="H11"/>
    </sheetView>
  </sheetViews>
  <sheetFormatPr defaultColWidth="12.59765625" defaultRowHeight="15.75" customHeight="1" x14ac:dyDescent="0.35"/>
  <cols>
    <col min="3" max="3" width="18.796875" bestFit="1" customWidth="1"/>
    <col min="4" max="4" width="9.86328125" customWidth="1"/>
    <col min="5" max="5" width="10.59765625" customWidth="1"/>
    <col min="6" max="6" width="9.86328125" customWidth="1"/>
    <col min="7" max="7" width="10.59765625" customWidth="1"/>
    <col min="8" max="8" width="9.86328125" customWidth="1"/>
    <col min="9" max="9" width="10.59765625" customWidth="1"/>
    <col min="10" max="10" width="9.86328125" customWidth="1"/>
    <col min="11" max="11" width="11.59765625" customWidth="1"/>
    <col min="12" max="12" width="10.86328125" customWidth="1"/>
    <col min="13" max="13" width="11.59765625" customWidth="1"/>
    <col min="14" max="14" width="13.1328125" customWidth="1"/>
    <col min="15" max="15" width="13.86328125" customWidth="1"/>
  </cols>
  <sheetData>
    <row r="2" spans="1:29" ht="15.75" customHeight="1" x14ac:dyDescent="0.45">
      <c r="B2" s="25" t="s">
        <v>27</v>
      </c>
      <c r="C2" s="17" t="s">
        <v>28</v>
      </c>
      <c r="D2" s="26" t="s">
        <v>29</v>
      </c>
      <c r="E2" s="18" t="s">
        <v>30</v>
      </c>
      <c r="F2" s="26" t="s">
        <v>31</v>
      </c>
      <c r="G2" s="18" t="s">
        <v>32</v>
      </c>
      <c r="H2" s="26" t="s">
        <v>33</v>
      </c>
      <c r="I2" s="18" t="s">
        <v>34</v>
      </c>
      <c r="J2" s="26" t="s">
        <v>35</v>
      </c>
      <c r="K2" s="18" t="s">
        <v>36</v>
      </c>
      <c r="L2" s="26" t="s">
        <v>37</v>
      </c>
      <c r="M2" s="19" t="s">
        <v>38</v>
      </c>
      <c r="N2" s="1" t="s">
        <v>7</v>
      </c>
      <c r="O2" s="2" t="s">
        <v>8</v>
      </c>
    </row>
    <row r="3" spans="1:29" ht="15.75" customHeight="1" x14ac:dyDescent="0.45">
      <c r="A3" s="3"/>
      <c r="B3" s="24" t="s">
        <v>0</v>
      </c>
      <c r="C3" s="1" t="s">
        <v>1</v>
      </c>
      <c r="D3" s="23" t="s">
        <v>2</v>
      </c>
      <c r="E3" s="13"/>
      <c r="F3" s="23" t="s">
        <v>3</v>
      </c>
      <c r="G3" s="13"/>
      <c r="H3" s="23" t="s">
        <v>4</v>
      </c>
      <c r="I3" s="13"/>
      <c r="J3" s="23" t="s">
        <v>5</v>
      </c>
      <c r="K3" s="13"/>
      <c r="L3" s="23" t="s">
        <v>6</v>
      </c>
      <c r="M3" s="14"/>
      <c r="N3" s="4" t="s">
        <v>11</v>
      </c>
      <c r="O3" s="5" t="s">
        <v>11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x14ac:dyDescent="0.35">
      <c r="B4" s="4"/>
      <c r="C4" s="4"/>
      <c r="D4" s="4" t="s">
        <v>9</v>
      </c>
      <c r="E4" s="4" t="s">
        <v>10</v>
      </c>
      <c r="F4" s="4" t="s">
        <v>9</v>
      </c>
      <c r="G4" s="4" t="s">
        <v>10</v>
      </c>
      <c r="H4" s="4" t="s">
        <v>9</v>
      </c>
      <c r="I4" s="4" t="s">
        <v>10</v>
      </c>
      <c r="J4" s="4" t="s">
        <v>9</v>
      </c>
      <c r="K4" s="4" t="s">
        <v>10</v>
      </c>
      <c r="L4" s="4" t="s">
        <v>9</v>
      </c>
      <c r="M4" s="15" t="s">
        <v>10</v>
      </c>
      <c r="N4" s="4">
        <v>725</v>
      </c>
      <c r="O4" s="5">
        <f t="shared" ref="O4:O17" si="0">E5+G5+I5+K5+M5</f>
        <v>309</v>
      </c>
    </row>
    <row r="5" spans="1:29" ht="14.25" x14ac:dyDescent="0.35">
      <c r="B5" s="6">
        <v>1</v>
      </c>
      <c r="C5" s="4" t="s">
        <v>12</v>
      </c>
      <c r="D5" s="6">
        <v>60</v>
      </c>
      <c r="E5" s="6">
        <v>32</v>
      </c>
      <c r="F5" s="6">
        <v>280</v>
      </c>
      <c r="G5" s="6">
        <v>132</v>
      </c>
      <c r="H5" s="6">
        <v>200</v>
      </c>
      <c r="I5" s="6">
        <v>67</v>
      </c>
      <c r="J5" s="6">
        <v>125</v>
      </c>
      <c r="K5" s="6">
        <v>67</v>
      </c>
      <c r="L5" s="6">
        <v>60</v>
      </c>
      <c r="M5" s="16">
        <v>11</v>
      </c>
      <c r="N5" s="4">
        <v>1310</v>
      </c>
      <c r="O5" s="5">
        <f t="shared" si="0"/>
        <v>831</v>
      </c>
    </row>
    <row r="6" spans="1:29" ht="14.25" x14ac:dyDescent="0.35">
      <c r="B6" s="6">
        <v>2</v>
      </c>
      <c r="C6" s="4" t="s">
        <v>13</v>
      </c>
      <c r="D6" s="6">
        <v>180</v>
      </c>
      <c r="E6" s="6">
        <v>78</v>
      </c>
      <c r="F6" s="6">
        <v>250</v>
      </c>
      <c r="G6" s="6">
        <v>122</v>
      </c>
      <c r="H6" s="6">
        <v>400</v>
      </c>
      <c r="I6" s="6">
        <v>239</v>
      </c>
      <c r="J6" s="6">
        <v>255</v>
      </c>
      <c r="K6" s="6">
        <v>201</v>
      </c>
      <c r="L6" s="6">
        <v>225</v>
      </c>
      <c r="M6" s="16">
        <v>191</v>
      </c>
      <c r="N6" s="4">
        <v>694</v>
      </c>
      <c r="O6" s="5">
        <f t="shared" si="0"/>
        <v>277</v>
      </c>
    </row>
    <row r="7" spans="1:29" ht="14.25" x14ac:dyDescent="0.35">
      <c r="B7" s="6">
        <v>3</v>
      </c>
      <c r="C7" s="4" t="s">
        <v>14</v>
      </c>
      <c r="D7" s="6">
        <v>130</v>
      </c>
      <c r="E7" s="6">
        <v>34</v>
      </c>
      <c r="F7" s="6">
        <v>200</v>
      </c>
      <c r="G7" s="6">
        <v>68</v>
      </c>
      <c r="H7" s="6">
        <v>91</v>
      </c>
      <c r="I7" s="6">
        <v>44</v>
      </c>
      <c r="J7" s="6">
        <v>200</v>
      </c>
      <c r="K7" s="6">
        <v>97</v>
      </c>
      <c r="L7" s="6">
        <v>73</v>
      </c>
      <c r="M7" s="16">
        <v>34</v>
      </c>
      <c r="N7" s="4">
        <v>1446</v>
      </c>
      <c r="O7" s="5">
        <f t="shared" si="0"/>
        <v>621</v>
      </c>
    </row>
    <row r="8" spans="1:29" ht="14.25" x14ac:dyDescent="0.35">
      <c r="A8" s="7"/>
      <c r="B8" s="6">
        <v>4</v>
      </c>
      <c r="C8" s="4" t="s">
        <v>15</v>
      </c>
      <c r="D8" s="6">
        <v>212</v>
      </c>
      <c r="E8" s="6">
        <v>145</v>
      </c>
      <c r="F8" s="6">
        <v>425</v>
      </c>
      <c r="G8" s="6">
        <v>345</v>
      </c>
      <c r="H8" s="6">
        <v>255</v>
      </c>
      <c r="I8" s="6">
        <v>59</v>
      </c>
      <c r="J8" s="6">
        <v>255</v>
      </c>
      <c r="K8" s="6">
        <v>45</v>
      </c>
      <c r="L8" s="6">
        <v>299</v>
      </c>
      <c r="M8" s="16">
        <v>27</v>
      </c>
      <c r="N8" s="4">
        <v>2505</v>
      </c>
      <c r="O8" s="5">
        <f t="shared" si="0"/>
        <v>1723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4.25" x14ac:dyDescent="0.35">
      <c r="B9" s="6">
        <v>5</v>
      </c>
      <c r="C9" s="8" t="s">
        <v>16</v>
      </c>
      <c r="D9" s="6">
        <v>438</v>
      </c>
      <c r="E9" s="6">
        <v>354</v>
      </c>
      <c r="F9" s="6">
        <v>580</v>
      </c>
      <c r="G9" s="6">
        <v>432</v>
      </c>
      <c r="H9" s="6">
        <v>350</v>
      </c>
      <c r="I9" s="6">
        <v>278</v>
      </c>
      <c r="J9" s="6">
        <v>525</v>
      </c>
      <c r="K9" s="6">
        <v>326</v>
      </c>
      <c r="L9" s="6">
        <v>613</v>
      </c>
      <c r="M9" s="16">
        <v>333</v>
      </c>
      <c r="N9" s="4">
        <v>121</v>
      </c>
      <c r="O9" s="5">
        <f t="shared" si="0"/>
        <v>62</v>
      </c>
    </row>
    <row r="10" spans="1:29" ht="14.25" x14ac:dyDescent="0.35">
      <c r="A10" s="7"/>
      <c r="B10" s="6">
        <v>6</v>
      </c>
      <c r="C10" s="4" t="s">
        <v>17</v>
      </c>
      <c r="D10" s="6">
        <v>23</v>
      </c>
      <c r="E10" s="6">
        <v>2</v>
      </c>
      <c r="F10" s="6">
        <v>45</v>
      </c>
      <c r="G10" s="6">
        <v>23</v>
      </c>
      <c r="H10" s="6">
        <v>16</v>
      </c>
      <c r="I10" s="6">
        <v>7</v>
      </c>
      <c r="J10" s="6">
        <v>15</v>
      </c>
      <c r="K10" s="6">
        <v>11</v>
      </c>
      <c r="L10" s="6">
        <v>23</v>
      </c>
      <c r="M10" s="16">
        <v>19</v>
      </c>
      <c r="N10" s="4">
        <v>1158</v>
      </c>
      <c r="O10" s="5">
        <f t="shared" si="0"/>
        <v>600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4.25" x14ac:dyDescent="0.35">
      <c r="B11" s="6">
        <v>7</v>
      </c>
      <c r="C11" s="8" t="s">
        <v>18</v>
      </c>
      <c r="D11" s="6">
        <v>175</v>
      </c>
      <c r="E11" s="6">
        <v>66</v>
      </c>
      <c r="F11" s="6">
        <v>360</v>
      </c>
      <c r="G11" s="6">
        <v>90</v>
      </c>
      <c r="H11" s="6">
        <v>154</v>
      </c>
      <c r="I11" s="6">
        <v>89</v>
      </c>
      <c r="J11" s="6">
        <v>250</v>
      </c>
      <c r="K11" s="6">
        <v>167</v>
      </c>
      <c r="L11" s="6">
        <v>219</v>
      </c>
      <c r="M11" s="16">
        <v>188</v>
      </c>
      <c r="N11" s="4">
        <v>752</v>
      </c>
      <c r="O11" s="5">
        <f t="shared" si="0"/>
        <v>464</v>
      </c>
    </row>
    <row r="12" spans="1:29" ht="14.25" x14ac:dyDescent="0.35">
      <c r="B12" s="6">
        <v>8</v>
      </c>
      <c r="C12" s="4" t="s">
        <v>19</v>
      </c>
      <c r="D12" s="6">
        <v>88</v>
      </c>
      <c r="E12" s="6">
        <v>88</v>
      </c>
      <c r="F12" s="6">
        <v>262</v>
      </c>
      <c r="G12" s="6">
        <v>127</v>
      </c>
      <c r="H12" s="6">
        <v>105</v>
      </c>
      <c r="I12" s="6">
        <v>38</v>
      </c>
      <c r="J12" s="6">
        <v>175</v>
      </c>
      <c r="K12" s="6">
        <v>101</v>
      </c>
      <c r="L12" s="6">
        <v>123</v>
      </c>
      <c r="M12" s="16">
        <v>110</v>
      </c>
      <c r="N12" s="4">
        <v>908</v>
      </c>
      <c r="O12" s="5">
        <f t="shared" si="0"/>
        <v>566</v>
      </c>
    </row>
    <row r="13" spans="1:29" ht="14.25" x14ac:dyDescent="0.35">
      <c r="B13" s="6">
        <v>9</v>
      </c>
      <c r="C13" s="4" t="s">
        <v>20</v>
      </c>
      <c r="D13" s="6">
        <v>138</v>
      </c>
      <c r="E13" s="6">
        <v>122</v>
      </c>
      <c r="F13" s="6">
        <v>275</v>
      </c>
      <c r="G13" s="6">
        <v>190</v>
      </c>
      <c r="H13" s="6">
        <v>165</v>
      </c>
      <c r="I13" s="6">
        <v>76</v>
      </c>
      <c r="J13" s="6">
        <v>138</v>
      </c>
      <c r="K13" s="6">
        <v>82</v>
      </c>
      <c r="L13" s="6">
        <v>193</v>
      </c>
      <c r="M13" s="16">
        <v>96</v>
      </c>
      <c r="N13" s="4">
        <v>90</v>
      </c>
      <c r="O13" s="5">
        <f t="shared" si="0"/>
        <v>54</v>
      </c>
    </row>
    <row r="14" spans="1:29" ht="14.25" x14ac:dyDescent="0.35">
      <c r="B14" s="6">
        <v>10</v>
      </c>
      <c r="C14" s="4" t="s">
        <v>21</v>
      </c>
      <c r="D14" s="6">
        <v>10</v>
      </c>
      <c r="E14" s="6">
        <v>9</v>
      </c>
      <c r="F14" s="6">
        <v>30</v>
      </c>
      <c r="G14" s="6">
        <v>19</v>
      </c>
      <c r="H14" s="6">
        <v>20</v>
      </c>
      <c r="I14" s="6">
        <v>16</v>
      </c>
      <c r="J14" s="6">
        <v>10</v>
      </c>
      <c r="K14" s="6">
        <v>9</v>
      </c>
      <c r="L14" s="6">
        <v>20</v>
      </c>
      <c r="M14" s="16">
        <v>1</v>
      </c>
      <c r="N14" s="4">
        <v>116</v>
      </c>
      <c r="O14" s="5">
        <f t="shared" si="0"/>
        <v>60</v>
      </c>
    </row>
    <row r="15" spans="1:29" ht="14.25" x14ac:dyDescent="0.35">
      <c r="A15" s="7"/>
      <c r="B15" s="6">
        <v>11</v>
      </c>
      <c r="C15" s="4" t="s">
        <v>22</v>
      </c>
      <c r="D15" s="6">
        <v>8</v>
      </c>
      <c r="E15" s="6">
        <v>2</v>
      </c>
      <c r="F15" s="6">
        <v>40</v>
      </c>
      <c r="G15" s="6">
        <v>39</v>
      </c>
      <c r="H15" s="6">
        <v>20</v>
      </c>
      <c r="I15" s="6">
        <v>9</v>
      </c>
      <c r="J15" s="6">
        <v>20</v>
      </c>
      <c r="K15" s="6">
        <v>4</v>
      </c>
      <c r="L15" s="6">
        <v>28</v>
      </c>
      <c r="M15" s="16">
        <v>6</v>
      </c>
      <c r="N15" s="4">
        <v>441</v>
      </c>
      <c r="O15" s="5">
        <f t="shared" si="0"/>
        <v>183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14.25" x14ac:dyDescent="0.35">
      <c r="B16" s="6">
        <v>12</v>
      </c>
      <c r="C16" s="8" t="s">
        <v>23</v>
      </c>
      <c r="D16" s="6">
        <v>68</v>
      </c>
      <c r="E16" s="6">
        <v>47</v>
      </c>
      <c r="F16" s="6">
        <v>135</v>
      </c>
      <c r="G16" s="6">
        <v>23</v>
      </c>
      <c r="H16" s="6">
        <v>74</v>
      </c>
      <c r="I16" s="6">
        <v>23</v>
      </c>
      <c r="J16" s="6">
        <v>56</v>
      </c>
      <c r="K16" s="6">
        <v>44</v>
      </c>
      <c r="L16" s="6">
        <v>108</v>
      </c>
      <c r="M16" s="16">
        <v>46</v>
      </c>
      <c r="N16" s="4">
        <v>740</v>
      </c>
      <c r="O16" s="5">
        <f t="shared" si="0"/>
        <v>587</v>
      </c>
    </row>
    <row r="17" spans="2:15" ht="14.25" x14ac:dyDescent="0.35">
      <c r="B17" s="6">
        <v>13</v>
      </c>
      <c r="C17" s="4" t="s">
        <v>24</v>
      </c>
      <c r="D17" s="6">
        <v>100</v>
      </c>
      <c r="E17" s="6">
        <v>49</v>
      </c>
      <c r="F17" s="6">
        <v>200</v>
      </c>
      <c r="G17" s="6">
        <v>187</v>
      </c>
      <c r="H17" s="6">
        <v>140</v>
      </c>
      <c r="I17" s="6">
        <v>110</v>
      </c>
      <c r="J17" s="6">
        <v>100</v>
      </c>
      <c r="K17" s="6">
        <v>47</v>
      </c>
      <c r="L17" s="6">
        <v>200</v>
      </c>
      <c r="M17" s="16">
        <v>194</v>
      </c>
      <c r="N17" s="4">
        <v>227</v>
      </c>
      <c r="O17" s="5">
        <f t="shared" si="0"/>
        <v>202</v>
      </c>
    </row>
    <row r="18" spans="2:15" x14ac:dyDescent="0.35">
      <c r="B18" s="21">
        <v>14</v>
      </c>
      <c r="C18" s="20" t="s">
        <v>25</v>
      </c>
      <c r="D18" s="21">
        <v>27</v>
      </c>
      <c r="E18" s="21">
        <v>13</v>
      </c>
      <c r="F18" s="21">
        <v>50</v>
      </c>
      <c r="G18" s="21">
        <v>90</v>
      </c>
      <c r="H18" s="21">
        <v>50</v>
      </c>
      <c r="I18" s="21">
        <v>34</v>
      </c>
      <c r="J18" s="21">
        <v>50</v>
      </c>
      <c r="K18" s="21">
        <v>32</v>
      </c>
      <c r="L18" s="21">
        <v>50</v>
      </c>
      <c r="M18" s="22">
        <v>33</v>
      </c>
      <c r="N18" s="11">
        <v>11231</v>
      </c>
      <c r="O18" s="12">
        <f>SUM(O4:O17)</f>
        <v>6539</v>
      </c>
    </row>
    <row r="19" spans="2:15" ht="15.75" customHeight="1" x14ac:dyDescent="0.35">
      <c r="B19" s="30" t="s">
        <v>26</v>
      </c>
      <c r="C19" s="31"/>
      <c r="D19" s="9">
        <v>1654</v>
      </c>
      <c r="E19" s="10">
        <f>SUM(E5:E18)</f>
        <v>1041</v>
      </c>
      <c r="F19" s="9">
        <v>3132</v>
      </c>
      <c r="G19" s="10">
        <f>SUM(G5:G18)</f>
        <v>1887</v>
      </c>
      <c r="H19" s="9">
        <v>2040</v>
      </c>
      <c r="I19" s="10">
        <f>SUM(I5:I18)</f>
        <v>1089</v>
      </c>
      <c r="J19" s="9">
        <v>2174</v>
      </c>
      <c r="K19" s="10">
        <f>SUM(K5:K18)</f>
        <v>1233</v>
      </c>
      <c r="L19" s="9">
        <v>2231</v>
      </c>
      <c r="M19" s="10">
        <f>SUM(M5:M18)</f>
        <v>1289</v>
      </c>
    </row>
  </sheetData>
  <mergeCells count="1">
    <mergeCell ref="B19:C19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R H + M V 8 w g d w a l A A A A 9 g A A A B I A H A B D b 2 5 m a W c v U G F j a 2 F n Z S 5 4 b W w g o h g A K K A U A A A A A A A A A A A A A A A A A A A A A A A A A A A A h Y 9 B D o I w F E S v Q r q n L S U m h n z K w p W J G B M T 4 7 b B C o 3 w M b R Y 7 u b C I 3 k F M Y q 6 c z l v 3 m L m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c g 1 s i s D e H + Q D U E s D B B Q A A g A I A E R / j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f 4 x X b 4 Y W 4 u A B A A B 5 B Q A A E w A c A E Z v c m 1 1 b G F z L 1 N l Y 3 R p b 2 4 x L m 0 g o h g A K K A U A A A A A A A A A A A A A A A A A A A A A A A A A A A A h Z N d b 6 J A F I b v T f w P E / Y G E 2 I W t 9 v d T e M F j r M 4 W Q E D t E 1 j v E A 7 u 5 r C j B m G f s T 4 3 3 c A r V S O K T c k z 3 u + z 5 m c r d R G c B T V f / u m 2 + l 2 8 n U i 2 S O K k 2 X K B m i I U q a 6 H a S / S B R y x T Q h r y u W 9 n E h J e P q X s i n p R B P Z m 8 3 9 5 O M D Y 3 a 0 1 j s 5 1 h w p U 0 W V h 3 g i 4 H X C f 9 X B n / b M k N H q k z 7 s U x 4 / l f I D I u 0 y H g p 5 m a d z d r t j J r a h o W U V l D C 3 / Y W O u L B E S v 2 q h r 8 G 2 x + B e P v M L 6 G 8 Q 8 Y / 4 T x L x j b X y / w C 4 3 a g y b f 9 9 5 n G r J M P O u Z 1 m b 5 a a y 1 c M D m 2 f C t 0 1 w b s a p N b E V + 3 P / Z j k r F b G c 8 + f / e p K k W x u K F n 1 x L W B I T i A + X M Z M i E 0 o b T V j y y G S j p 4 N y 4 O b H j B a a H 3 Q n T a N V k i Y y H y p Z s E U P v E D 7 k x M E C q n u 0 Y m J G 4 Q P F y 6 v f Z E j 7 G h G u b q + 6 p e R K + i N A D g C o Y O I 7 0 5 p N G l r O P B m t z E J U Y Q p 8 T E B v J G 2 a e N J E J M p 8 h z f c Y l H / B h O i w M / 8 C i O 2 i q N K Z Q r J h i o c k x n 0 8 A D W h t T l 8 Z O W U f 4 h 8 T U d 6 G Y T g j F x P S O T s v B n P k 0 z u i W b z f P 1 f o C t W a y / U I O B p U K v 5 P y M X 7 Y + P u S d R G G o 5 T c L A v F S u E u S Q t m 9 L q d D f + s g J v / U E s B A i 0 A F A A C A A g A R H + M V 8 w g d w a l A A A A 9 g A A A B I A A A A A A A A A A A A A A A A A A A A A A E N v b m Z p Z y 9 Q Y W N r Y W d l L n h t b F B L A Q I t A B Q A A g A I A E R / j F c P y u m r p A A A A O k A A A A T A A A A A A A A A A A A A A A A A P E A A A B b Q 2 9 u d G V u d F 9 U e X B l c 1 0 u e G 1 s U E s B A i 0 A F A A C A A g A R H + M V 2 + G F u L g A Q A A e Q U A A B M A A A A A A A A A A A A A A A A A 4 g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A w A A A A A A A D G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T A 6 M j g 6 M D k u N z A x O T k 0 M 1 o i I C 8 + P E V u d H J 5 I F R 5 c G U 9 I k Z p b G x D b 2 x 1 b W 5 U e X B l c y I g V m F s d W U 9 I n N C Z 1 l H Q X c 9 P S I g L z 4 8 R W 5 0 c n k g V H l w Z T 0 i R m l s b E N v b H V t b k 5 h b W V z I i B W Y W x 1 Z T 0 i c 1 s m c X V v d D t D Q V R F R 0 9 S W S Z x d W 9 0 O y w m c X V v d D t D b 2 x 1 b W 4 y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D Q V R F R 0 9 S W S w w f S Z x d W 9 0 O y w m c X V v d D t T Z W N 0 a W 9 u M S 9 U Y W J s Z T I v Q X V 0 b 1 J l b W 9 2 Z W R D b 2 x 1 b W 5 z M S 5 7 Q 2 9 s d W 1 u M i w x f S Z x d W 9 0 O y w m c X V v d D t T Z W N 0 a W 9 u M S 9 U Y W J s Z T I v Q X V 0 b 1 J l b W 9 2 Z W R D b 2 x 1 b W 5 z M S 5 7 Q X R 0 c m l i d X R l L D J 9 J n F 1 b 3 Q 7 L C Z x d W 9 0 O 1 N l Y 3 R p b 2 4 x L 1 R h Y m x l M i 9 B d X R v U m V t b 3 Z l Z E N v b H V t b n M x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I v Q X V 0 b 1 J l b W 9 2 Z W R D b 2 x 1 b W 5 z M S 5 7 Q 0 F U R U d P U l k s M H 0 m c X V v d D s s J n F 1 b 3 Q 7 U 2 V j d G l v b j E v V G F i b G U y L 0 F 1 d G 9 S Z W 1 v d m V k Q 2 9 s d W 1 u c z E u e 0 N v b H V t b j I s M X 0 m c X V v d D s s J n F 1 b 3 Q 7 U 2 V j d G l v b j E v V G F i b G U y L 0 F 1 d G 9 S Z W 1 v d m V k Q 2 9 s d W 1 u c z E u e 0 F 0 d H J p Y n V 0 Z S w y f S Z x d W 9 0 O y w m c X V v d D t T Z W N 0 a W 9 u M S 9 U Y W J s Z T I v Q X V 0 b 1 J l b W 9 2 Z W R D b 2 x 1 b W 5 z M S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V b n B p d m 9 0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f B O 5 3 y o I k u H B m F o e 2 1 U 5 w A A A A A C A A A A A A A Q Z g A A A A E A A C A A A A D s x b h P Z 7 t B L k Y e r / 3 r 4 c l d P w c P V A G I 0 J m y h P 6 Q 1 h 0 K a A A A A A A O g A A A A A I A A C A A A A A a q W v M E N 3 v F 9 W z Z W n G Y l P i A 6 M y H e N n N 6 y Q 2 F W Y z 3 E i h l A A A A B G 2 N J 1 0 S f W m y V J k Z i G t t Y H y q N d v 1 p S S n E f 4 m c D C J h Q q Z o M F a W J x b U M s m P B F F g m / u E B a s J K s h L S s L 2 C l Q J t O M 6 J p x c / c y + 2 7 o M 0 u Q W f i 4 9 4 E U A A A A C C 5 Q F d J I + t w B q 8 y r U D z x T 1 S G H V Z e z b E T d H G j k g B z B L n + a J 2 i l u M 3 S + t M J 2 t C Y 4 3 h y p a q S p 3 w N k x A R / Y 4 Y T p y / F < / D a t a M a s h u p > 
</file>

<file path=customXml/itemProps1.xml><?xml version="1.0" encoding="utf-8"?>
<ds:datastoreItem xmlns:ds="http://schemas.openxmlformats.org/officeDocument/2006/customXml" ds:itemID="{0BB649F6-D95B-425E-AD40-1942127ED5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dashboard</vt:lpstr>
      <vt:lpstr>clean data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vyshakh s</dc:creator>
  <cp:lastModifiedBy>vyshakh s</cp:lastModifiedBy>
  <dcterms:created xsi:type="dcterms:W3CDTF">2023-12-12T15:10:50Z</dcterms:created>
  <dcterms:modified xsi:type="dcterms:W3CDTF">2023-12-13T05:59:43Z</dcterms:modified>
</cp:coreProperties>
</file>