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bas\Desktop\PROGRAMAVIMAS INTERNETU\bandomasis\"/>
    </mc:Choice>
  </mc:AlternateContent>
  <xr:revisionPtr revIDLastSave="0" documentId="13_ncr:1_{4FDE34F5-9857-47E2-9339-B51D350359B4}" xr6:coauthVersionLast="46" xr6:coauthVersionMax="46" xr10:uidLastSave="{00000000-0000-0000-0000-000000000000}"/>
  <bookViews>
    <workbookView xWindow="795" yWindow="6240" windowWidth="21600" windowHeight="11385" activeTab="1" xr2:uid="{00000000-000D-0000-FFFF-FFFF00000000}"/>
  </bookViews>
  <sheets>
    <sheet name="Programavimo kalbos" sheetId="1" r:id="rId1"/>
    <sheet name="Mokinio pažangumas" sheetId="2" r:id="rId2"/>
  </sheets>
  <definedNames>
    <definedName name="_xlnm._FilterDatabase" localSheetId="0" hidden="1">'Programavimo kalbos'!$A$1:$C$21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" i="2" l="1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4" i="2"/>
  <c r="AF23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4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</calcChain>
</file>

<file path=xl/sharedStrings.xml><?xml version="1.0" encoding="utf-8"?>
<sst xmlns="http://schemas.openxmlformats.org/spreadsheetml/2006/main" count="535" uniqueCount="53">
  <si>
    <t>Programavimo kalba</t>
  </si>
  <si>
    <t>Pagal populiarumą užimama vieta 2017 m. balandžio mėn.</t>
  </si>
  <si>
    <t>Pagal populiarumą užimama vieta 2016 m. balandžio mėn.</t>
  </si>
  <si>
    <t>Java</t>
  </si>
  <si>
    <t>C</t>
  </si>
  <si>
    <t>C++</t>
  </si>
  <si>
    <t>C#</t>
  </si>
  <si>
    <t>Python</t>
  </si>
  <si>
    <t>PHP</t>
  </si>
  <si>
    <t>Visual Basic .NET</t>
  </si>
  <si>
    <t>JavaScript</t>
  </si>
  <si>
    <t>Delphi/Object Pascal</t>
  </si>
  <si>
    <t>Perl</t>
  </si>
  <si>
    <t>Ruby</t>
  </si>
  <si>
    <t>Swift</t>
  </si>
  <si>
    <t>Assembly language</t>
  </si>
  <si>
    <t>Objective-C</t>
  </si>
  <si>
    <t>R</t>
  </si>
  <si>
    <t>Visual Basic</t>
  </si>
  <si>
    <t>MATLAB</t>
  </si>
  <si>
    <t>Go</t>
  </si>
  <si>
    <t>Scratch</t>
  </si>
  <si>
    <t>PL/SQL</t>
  </si>
  <si>
    <t>Dalykas\Diena</t>
  </si>
  <si>
    <t>Pažymių vidurkis</t>
  </si>
  <si>
    <t>Kiek praleista pamokų</t>
  </si>
  <si>
    <t>Kiek nepateisinta pamokų</t>
  </si>
  <si>
    <t>Bendroji kūno kultūra</t>
  </si>
  <si>
    <t/>
  </si>
  <si>
    <t>n</t>
  </si>
  <si>
    <t>Biologija</t>
  </si>
  <si>
    <t>Chemija</t>
  </si>
  <si>
    <t>nv</t>
  </si>
  <si>
    <t>Dailė</t>
  </si>
  <si>
    <t>nl</t>
  </si>
  <si>
    <t>Etika</t>
  </si>
  <si>
    <t>Fizika</t>
  </si>
  <si>
    <t>Geografija</t>
  </si>
  <si>
    <t>Informacinės technologijos</t>
  </si>
  <si>
    <t>Istorija</t>
  </si>
  <si>
    <t>Lietuvių kalba</t>
  </si>
  <si>
    <t>Lietuvių kalba (gimtoji)</t>
  </si>
  <si>
    <t>Matematika</t>
  </si>
  <si>
    <t>Muzika</t>
  </si>
  <si>
    <t>įsk.</t>
  </si>
  <si>
    <t>Pilietiškumo pagrindai</t>
  </si>
  <si>
    <t>neįsk.</t>
  </si>
  <si>
    <t>Technologijos</t>
  </si>
  <si>
    <t>Užsienio kalba (anglų)</t>
  </si>
  <si>
    <t>Užsienio kalba (rusų)</t>
  </si>
  <si>
    <t>Ar auklėtoja nusiųs tėvams pažangumo ir lankomumą ataskaitą pasirašyti*</t>
  </si>
  <si>
    <t>*Auklėtoja siunčia tėvams ataskaitą pasirašyti, jei yra &gt;5 pamokos nepateisintos, arba yra &gt;2 neigiamų įvertinimų</t>
  </si>
  <si>
    <t>Ar dalyko vidurkis didesni nei bendras vidurkis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</si>
</sst>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'Programavimo kalbos'!$A$2:$A$12</c:f>
              <c:strCache>
                <c:ptCount val="11"/>
                <c:pt idx="0">
                  <c:v>Go</c:v>
                </c:pt>
                <c:pt idx="1">
                  <c:v>Scratch</c:v>
                </c:pt>
                <c:pt idx="2">
                  <c:v>R</c:v>
                </c:pt>
                <c:pt idx="3">
                  <c:v>PL/SQL</c:v>
                </c:pt>
                <c:pt idx="4">
                  <c:v>MATLAB</c:v>
                </c:pt>
                <c:pt idx="5">
                  <c:v>Swift</c:v>
                </c:pt>
                <c:pt idx="6">
                  <c:v>Visual Basic</c:v>
                </c:pt>
                <c:pt idx="7">
                  <c:v>Objective-C</c:v>
                </c:pt>
                <c:pt idx="8">
                  <c:v>Assembly language</c:v>
                </c:pt>
                <c:pt idx="9">
                  <c:v>Delphi/Object Pascal</c:v>
                </c:pt>
                <c:pt idx="10">
                  <c:v>Visual Basic .NET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'Programavimo kalbos'!$A$13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A-4631-9986-50E912117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79232"/>
        <c:axId val="606684480"/>
      </c:radarChart>
      <c:catAx>
        <c:axId val="60667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84480"/>
        <c:crosses val="autoZero"/>
        <c:auto val="1"/>
        <c:lblAlgn val="ctr"/>
        <c:lblOffset val="100"/>
        <c:noMultiLvlLbl val="0"/>
      </c:catAx>
      <c:valAx>
        <c:axId val="6066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7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33337</xdr:rowOff>
    </xdr:from>
    <xdr:to>
      <xdr:col>10</xdr:col>
      <xdr:colOff>460425</xdr:colOff>
      <xdr:row>21</xdr:row>
      <xdr:rowOff>76837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A66C62-6632-4357-93A9-A43318907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1"/>
  <sheetViews>
    <sheetView workbookViewId="0">
      <selection activeCell="A2" sqref="A2:A13"/>
    </sheetView>
  </sheetViews>
  <sheetFormatPr defaultRowHeight="15" x14ac:dyDescent="0.25"/>
  <cols>
    <col min="1" max="1" width="19.7109375" customWidth="1"/>
    <col min="2" max="3" width="24.5703125" customWidth="1"/>
  </cols>
  <sheetData>
    <row r="1" spans="1:3" ht="45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20</v>
      </c>
      <c r="B2" s="2">
        <v>18</v>
      </c>
      <c r="C2" s="2">
        <v>44</v>
      </c>
    </row>
    <row r="3" spans="1:3" x14ac:dyDescent="0.25">
      <c r="A3" s="1" t="s">
        <v>21</v>
      </c>
      <c r="B3" s="2">
        <v>19</v>
      </c>
      <c r="C3" s="2">
        <v>24</v>
      </c>
    </row>
    <row r="4" spans="1:3" x14ac:dyDescent="0.25">
      <c r="A4" s="1" t="s">
        <v>17</v>
      </c>
      <c r="B4" s="2">
        <v>15</v>
      </c>
      <c r="C4" s="2">
        <v>18</v>
      </c>
    </row>
    <row r="5" spans="1:3" x14ac:dyDescent="0.25">
      <c r="A5" s="1" t="s">
        <v>22</v>
      </c>
      <c r="B5" s="2">
        <v>20</v>
      </c>
      <c r="C5" s="2">
        <v>17</v>
      </c>
    </row>
    <row r="6" spans="1:3" x14ac:dyDescent="0.25">
      <c r="A6" s="1" t="s">
        <v>19</v>
      </c>
      <c r="B6" s="2">
        <v>17</v>
      </c>
      <c r="C6" s="2">
        <v>16</v>
      </c>
    </row>
    <row r="7" spans="1:3" x14ac:dyDescent="0.25">
      <c r="A7" s="1" t="s">
        <v>14</v>
      </c>
      <c r="B7" s="2">
        <v>12</v>
      </c>
      <c r="C7" s="2">
        <v>15</v>
      </c>
    </row>
    <row r="8" spans="1:3" x14ac:dyDescent="0.25">
      <c r="A8" s="1" t="s">
        <v>18</v>
      </c>
      <c r="B8" s="2">
        <v>16</v>
      </c>
      <c r="C8" s="2">
        <v>14</v>
      </c>
    </row>
    <row r="9" spans="1:3" x14ac:dyDescent="0.25">
      <c r="A9" s="1" t="s">
        <v>16</v>
      </c>
      <c r="B9" s="2">
        <v>14</v>
      </c>
      <c r="C9" s="2">
        <v>13</v>
      </c>
    </row>
    <row r="10" spans="1:3" x14ac:dyDescent="0.25">
      <c r="A10" s="1" t="s">
        <v>15</v>
      </c>
      <c r="B10" s="2">
        <v>13</v>
      </c>
      <c r="C10" s="2">
        <v>12</v>
      </c>
    </row>
    <row r="11" spans="1:3" hidden="1" x14ac:dyDescent="0.25">
      <c r="A11" s="1" t="s">
        <v>11</v>
      </c>
      <c r="B11" s="2">
        <v>9</v>
      </c>
      <c r="C11" s="2">
        <v>11</v>
      </c>
    </row>
    <row r="12" spans="1:3" hidden="1" x14ac:dyDescent="0.25">
      <c r="A12" s="1" t="s">
        <v>9</v>
      </c>
      <c r="B12" s="2">
        <v>7</v>
      </c>
      <c r="C12" s="2">
        <v>10</v>
      </c>
    </row>
    <row r="13" spans="1:3" x14ac:dyDescent="0.25">
      <c r="A13" s="1" t="s">
        <v>13</v>
      </c>
      <c r="B13" s="2">
        <v>11</v>
      </c>
      <c r="C13" s="2">
        <v>9</v>
      </c>
    </row>
    <row r="14" spans="1:3" hidden="1" x14ac:dyDescent="0.25">
      <c r="A14" s="1" t="s">
        <v>12</v>
      </c>
      <c r="B14" s="2">
        <v>10</v>
      </c>
      <c r="C14" s="2">
        <v>8</v>
      </c>
    </row>
    <row r="15" spans="1:3" hidden="1" x14ac:dyDescent="0.25">
      <c r="A15" s="1" t="s">
        <v>10</v>
      </c>
      <c r="B15" s="2">
        <v>8</v>
      </c>
      <c r="C15" s="2">
        <v>7</v>
      </c>
    </row>
    <row r="16" spans="1:3" hidden="1" x14ac:dyDescent="0.25">
      <c r="A16" s="1" t="s">
        <v>8</v>
      </c>
      <c r="B16" s="2">
        <v>6</v>
      </c>
      <c r="C16" s="2">
        <v>6</v>
      </c>
    </row>
    <row r="17" spans="1:3" hidden="1" x14ac:dyDescent="0.25">
      <c r="A17" s="1" t="s">
        <v>7</v>
      </c>
      <c r="B17" s="2">
        <v>5</v>
      </c>
      <c r="C17" s="2">
        <v>5</v>
      </c>
    </row>
    <row r="18" spans="1:3" hidden="1" x14ac:dyDescent="0.25">
      <c r="A18" s="1" t="s">
        <v>6</v>
      </c>
      <c r="B18" s="2">
        <v>4</v>
      </c>
      <c r="C18" s="2">
        <v>4</v>
      </c>
    </row>
    <row r="19" spans="1:3" hidden="1" x14ac:dyDescent="0.25">
      <c r="A19" s="1" t="s">
        <v>5</v>
      </c>
      <c r="B19" s="2">
        <v>3</v>
      </c>
      <c r="C19" s="2">
        <v>3</v>
      </c>
    </row>
    <row r="20" spans="1:3" hidden="1" x14ac:dyDescent="0.25">
      <c r="A20" s="1" t="s">
        <v>4</v>
      </c>
      <c r="B20" s="2">
        <v>2</v>
      </c>
      <c r="C20" s="2">
        <v>2</v>
      </c>
    </row>
    <row r="21" spans="1:3" hidden="1" x14ac:dyDescent="0.25">
      <c r="A21" s="1" t="s">
        <v>3</v>
      </c>
      <c r="B21" s="2">
        <v>1</v>
      </c>
      <c r="C21" s="2">
        <v>1</v>
      </c>
    </row>
  </sheetData>
  <autoFilter ref="A1:C21" xr:uid="{E43E33D8-B0A2-4576-9286-087A1F57796C}">
    <filterColumn colId="1">
      <filters>
        <filter val="11"/>
        <filter val="12"/>
        <filter val="13"/>
        <filter val="14"/>
        <filter val="15"/>
        <filter val="16"/>
        <filter val="17"/>
        <filter val="18"/>
        <filter val="19"/>
        <filter val="20"/>
      </filters>
    </filterColumn>
  </autoFilter>
  <sortState xmlns:xlrd2="http://schemas.microsoft.com/office/spreadsheetml/2017/richdata2" ref="A2:C21">
    <sortCondition descending="1" ref="C2:C21"/>
    <sortCondition descending="1" ref="A2:A2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I24"/>
  <sheetViews>
    <sheetView tabSelected="1" topLeftCell="A4" zoomScaleNormal="100" workbookViewId="0">
      <selection activeCell="AG4" sqref="AG4:AG20"/>
    </sheetView>
  </sheetViews>
  <sheetFormatPr defaultRowHeight="15" x14ac:dyDescent="0.25"/>
  <cols>
    <col min="1" max="1" width="25.5703125" bestFit="1" customWidth="1"/>
    <col min="2" max="31" width="4.7109375" customWidth="1"/>
    <col min="32" max="32" width="8.42578125" bestFit="1" customWidth="1"/>
    <col min="33" max="33" width="20.42578125" customWidth="1"/>
    <col min="34" max="34" width="14.140625" bestFit="1" customWidth="1"/>
    <col min="35" max="35" width="17.85546875" bestFit="1" customWidth="1"/>
  </cols>
  <sheetData>
    <row r="3" spans="1:35" ht="45" x14ac:dyDescent="0.25">
      <c r="A3" s="5" t="s">
        <v>23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7" t="s">
        <v>24</v>
      </c>
      <c r="AG3" s="7" t="s">
        <v>52</v>
      </c>
      <c r="AH3" s="7" t="s">
        <v>25</v>
      </c>
      <c r="AI3" s="7" t="s">
        <v>26</v>
      </c>
    </row>
    <row r="4" spans="1:35" x14ac:dyDescent="0.25">
      <c r="A4" s="8" t="s">
        <v>27</v>
      </c>
      <c r="B4" s="9" t="s">
        <v>28</v>
      </c>
      <c r="C4" s="9" t="s">
        <v>28</v>
      </c>
      <c r="D4" s="9" t="s">
        <v>28</v>
      </c>
      <c r="E4" s="9" t="s">
        <v>28</v>
      </c>
      <c r="F4" s="9" t="s">
        <v>28</v>
      </c>
      <c r="G4" s="9" t="s">
        <v>28</v>
      </c>
      <c r="H4" s="9" t="s">
        <v>28</v>
      </c>
      <c r="I4" s="9">
        <v>10</v>
      </c>
      <c r="J4" s="9" t="s">
        <v>28</v>
      </c>
      <c r="K4" s="9" t="s">
        <v>28</v>
      </c>
      <c r="L4" s="9" t="s">
        <v>28</v>
      </c>
      <c r="M4" s="9" t="s">
        <v>28</v>
      </c>
      <c r="N4" s="9" t="s">
        <v>29</v>
      </c>
      <c r="O4" s="9" t="s">
        <v>28</v>
      </c>
      <c r="P4" s="9" t="s">
        <v>28</v>
      </c>
      <c r="Q4" s="9" t="s">
        <v>28</v>
      </c>
      <c r="R4" s="9" t="s">
        <v>28</v>
      </c>
      <c r="S4" s="9" t="s">
        <v>28</v>
      </c>
      <c r="T4" s="9" t="s">
        <v>28</v>
      </c>
      <c r="U4" s="9" t="s">
        <v>28</v>
      </c>
      <c r="V4" s="9" t="s">
        <v>28</v>
      </c>
      <c r="W4" s="9" t="s">
        <v>28</v>
      </c>
      <c r="X4" s="9" t="s">
        <v>28</v>
      </c>
      <c r="Y4" s="9" t="s">
        <v>28</v>
      </c>
      <c r="Z4" s="9" t="s">
        <v>28</v>
      </c>
      <c r="AA4" s="9" t="s">
        <v>28</v>
      </c>
      <c r="AB4" s="9" t="s">
        <v>28</v>
      </c>
      <c r="AC4" s="9" t="s">
        <v>28</v>
      </c>
      <c r="AD4" s="9">
        <v>10</v>
      </c>
      <c r="AE4" s="9" t="s">
        <v>28</v>
      </c>
      <c r="AF4" s="10">
        <f>IF(NOT(COUNT(B4:AE4)=0),ROUND(AVERAGE(B4:AE4),1)," ")</f>
        <v>10</v>
      </c>
      <c r="AG4" s="10" t="str">
        <f>IF(AF4&gt;AVERAGE($AF$4:$AF$20),"taip", "")</f>
        <v>taip</v>
      </c>
      <c r="AH4" s="10">
        <f>COUNTIF(B4:AE4,OR("n", "nv", "nl"))</f>
        <v>0</v>
      </c>
      <c r="AI4" s="10">
        <f>COUNTIF(B4:AE4,"n")</f>
        <v>1</v>
      </c>
    </row>
    <row r="5" spans="1:35" x14ac:dyDescent="0.25">
      <c r="A5" s="8" t="s">
        <v>30</v>
      </c>
      <c r="B5" s="9" t="s">
        <v>28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  <c r="L5" s="9" t="s">
        <v>28</v>
      </c>
      <c r="M5" s="9" t="s">
        <v>28</v>
      </c>
      <c r="N5" s="9" t="s">
        <v>28</v>
      </c>
      <c r="O5" s="9" t="s">
        <v>28</v>
      </c>
      <c r="P5" s="9" t="s">
        <v>28</v>
      </c>
      <c r="Q5" s="9">
        <v>9</v>
      </c>
      <c r="R5" s="9" t="s">
        <v>28</v>
      </c>
      <c r="S5" s="9" t="s">
        <v>28</v>
      </c>
      <c r="T5" s="9" t="s">
        <v>28</v>
      </c>
      <c r="U5" s="9" t="s">
        <v>28</v>
      </c>
      <c r="V5" s="9" t="s">
        <v>28</v>
      </c>
      <c r="W5" s="9" t="s">
        <v>28</v>
      </c>
      <c r="X5" s="9" t="s">
        <v>28</v>
      </c>
      <c r="Y5" s="9" t="s">
        <v>28</v>
      </c>
      <c r="Z5" s="9" t="s">
        <v>28</v>
      </c>
      <c r="AA5" s="9" t="s">
        <v>28</v>
      </c>
      <c r="AB5" s="9" t="s">
        <v>28</v>
      </c>
      <c r="AC5" s="9" t="s">
        <v>28</v>
      </c>
      <c r="AD5" s="9" t="s">
        <v>28</v>
      </c>
      <c r="AE5" s="9" t="s">
        <v>28</v>
      </c>
      <c r="AF5" s="10">
        <f t="shared" ref="AF5:AF20" si="0">IF(NOT(COUNT(B5:AE5)=0),ROUND(AVERAGE(B5:AE5),1)," ")</f>
        <v>9</v>
      </c>
      <c r="AG5" s="10" t="str">
        <f t="shared" ref="AG5:AG20" si="1">IF(AF5&gt;AVERAGE($AF$4:$AF$20),"taip", "")</f>
        <v/>
      </c>
      <c r="AH5" s="10">
        <f t="shared" ref="AH5:AH20" si="2">COUNTIF(B5:AE5,OR("n", "nv", "nl"))</f>
        <v>0</v>
      </c>
      <c r="AI5" s="10">
        <f t="shared" ref="AI5:AI20" si="3">COUNTIF(B5:AE5,"n")</f>
        <v>0</v>
      </c>
    </row>
    <row r="6" spans="1:35" x14ac:dyDescent="0.25">
      <c r="A6" s="8" t="s">
        <v>31</v>
      </c>
      <c r="B6" s="9" t="s">
        <v>28</v>
      </c>
      <c r="C6" s="9" t="s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28</v>
      </c>
      <c r="L6" s="9" t="s">
        <v>28</v>
      </c>
      <c r="M6" s="9" t="s">
        <v>28</v>
      </c>
      <c r="N6" s="9" t="s">
        <v>28</v>
      </c>
      <c r="O6" s="9">
        <v>10</v>
      </c>
      <c r="P6" s="9" t="s">
        <v>28</v>
      </c>
      <c r="Q6" s="9" t="s">
        <v>28</v>
      </c>
      <c r="R6" s="9" t="s">
        <v>28</v>
      </c>
      <c r="S6" s="9" t="s">
        <v>28</v>
      </c>
      <c r="T6" s="9" t="s">
        <v>28</v>
      </c>
      <c r="U6" s="9" t="s">
        <v>28</v>
      </c>
      <c r="V6" s="9" t="s">
        <v>28</v>
      </c>
      <c r="W6" s="9" t="s">
        <v>28</v>
      </c>
      <c r="X6" s="9" t="s">
        <v>28</v>
      </c>
      <c r="Y6" s="9" t="s">
        <v>28</v>
      </c>
      <c r="Z6" s="9" t="s">
        <v>28</v>
      </c>
      <c r="AA6" s="9" t="s">
        <v>28</v>
      </c>
      <c r="AB6" s="9" t="s">
        <v>28</v>
      </c>
      <c r="AC6" s="9" t="s">
        <v>32</v>
      </c>
      <c r="AD6" s="9" t="s">
        <v>28</v>
      </c>
      <c r="AE6" s="9" t="s">
        <v>28</v>
      </c>
      <c r="AF6" s="10">
        <f t="shared" si="0"/>
        <v>10</v>
      </c>
      <c r="AG6" s="10" t="str">
        <f t="shared" si="1"/>
        <v>taip</v>
      </c>
      <c r="AH6" s="10">
        <f t="shared" si="2"/>
        <v>0</v>
      </c>
      <c r="AI6" s="10">
        <f t="shared" si="3"/>
        <v>0</v>
      </c>
    </row>
    <row r="7" spans="1:35" x14ac:dyDescent="0.25">
      <c r="A7" s="8" t="s">
        <v>33</v>
      </c>
      <c r="B7" s="9" t="s">
        <v>28</v>
      </c>
      <c r="C7" s="9" t="s">
        <v>28</v>
      </c>
      <c r="D7" s="9" t="s">
        <v>28</v>
      </c>
      <c r="E7" s="9" t="s">
        <v>28</v>
      </c>
      <c r="F7" s="9" t="s">
        <v>28</v>
      </c>
      <c r="G7" s="9" t="s">
        <v>28</v>
      </c>
      <c r="H7" s="9" t="s">
        <v>28</v>
      </c>
      <c r="I7" s="9" t="s">
        <v>28</v>
      </c>
      <c r="J7" s="9" t="s">
        <v>28</v>
      </c>
      <c r="K7" s="9">
        <v>10</v>
      </c>
      <c r="L7" s="9" t="s">
        <v>28</v>
      </c>
      <c r="M7" s="9" t="s">
        <v>28</v>
      </c>
      <c r="N7" s="9" t="s">
        <v>28</v>
      </c>
      <c r="O7" s="9" t="s">
        <v>28</v>
      </c>
      <c r="P7" s="9" t="s">
        <v>28</v>
      </c>
      <c r="Q7" s="9" t="s">
        <v>28</v>
      </c>
      <c r="R7" s="9" t="s">
        <v>28</v>
      </c>
      <c r="S7" s="9" t="s">
        <v>28</v>
      </c>
      <c r="T7" s="9" t="s">
        <v>29</v>
      </c>
      <c r="U7" s="9" t="s">
        <v>34</v>
      </c>
      <c r="V7" s="9" t="s">
        <v>28</v>
      </c>
      <c r="W7" s="9" t="s">
        <v>28</v>
      </c>
      <c r="X7" s="9" t="s">
        <v>28</v>
      </c>
      <c r="Y7" s="9" t="s">
        <v>28</v>
      </c>
      <c r="Z7" s="9" t="s">
        <v>28</v>
      </c>
      <c r="AA7" s="9" t="s">
        <v>28</v>
      </c>
      <c r="AB7" s="9" t="s">
        <v>28</v>
      </c>
      <c r="AC7" s="9" t="s">
        <v>28</v>
      </c>
      <c r="AD7" s="9" t="s">
        <v>28</v>
      </c>
      <c r="AE7" s="9" t="s">
        <v>28</v>
      </c>
      <c r="AF7" s="10">
        <f t="shared" si="0"/>
        <v>10</v>
      </c>
      <c r="AG7" s="10" t="str">
        <f t="shared" si="1"/>
        <v>taip</v>
      </c>
      <c r="AH7" s="10">
        <f t="shared" si="2"/>
        <v>0</v>
      </c>
      <c r="AI7" s="10">
        <f t="shared" si="3"/>
        <v>1</v>
      </c>
    </row>
    <row r="8" spans="1:35" x14ac:dyDescent="0.25">
      <c r="A8" s="8" t="s">
        <v>35</v>
      </c>
      <c r="B8" s="9" t="s">
        <v>28</v>
      </c>
      <c r="C8" s="9" t="s">
        <v>28</v>
      </c>
      <c r="D8" s="9" t="s">
        <v>28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28</v>
      </c>
      <c r="L8" s="9" t="s">
        <v>28</v>
      </c>
      <c r="M8" s="9" t="s">
        <v>28</v>
      </c>
      <c r="N8" s="9" t="s">
        <v>28</v>
      </c>
      <c r="O8" s="9" t="s">
        <v>28</v>
      </c>
      <c r="P8" s="9" t="s">
        <v>28</v>
      </c>
      <c r="Q8" s="9" t="s">
        <v>28</v>
      </c>
      <c r="R8" s="9" t="s">
        <v>28</v>
      </c>
      <c r="S8" s="9" t="s">
        <v>28</v>
      </c>
      <c r="T8" s="9" t="s">
        <v>28</v>
      </c>
      <c r="U8" s="9" t="s">
        <v>28</v>
      </c>
      <c r="V8" s="9" t="s">
        <v>28</v>
      </c>
      <c r="W8" s="9" t="s">
        <v>28</v>
      </c>
      <c r="X8" s="9" t="s">
        <v>28</v>
      </c>
      <c r="Y8" s="9" t="s">
        <v>28</v>
      </c>
      <c r="Z8" s="9" t="s">
        <v>28</v>
      </c>
      <c r="AA8" s="9" t="s">
        <v>28</v>
      </c>
      <c r="AB8" s="9" t="s">
        <v>28</v>
      </c>
      <c r="AC8" s="9" t="s">
        <v>28</v>
      </c>
      <c r="AD8" s="9" t="s">
        <v>28</v>
      </c>
      <c r="AE8" s="9" t="s">
        <v>28</v>
      </c>
      <c r="AF8" s="10" t="str">
        <f t="shared" si="0"/>
        <v xml:space="preserve"> </v>
      </c>
      <c r="AG8" s="10" t="str">
        <f t="shared" si="1"/>
        <v>taip</v>
      </c>
      <c r="AH8" s="10">
        <f t="shared" si="2"/>
        <v>0</v>
      </c>
      <c r="AI8" s="10">
        <f t="shared" si="3"/>
        <v>0</v>
      </c>
    </row>
    <row r="9" spans="1:35" x14ac:dyDescent="0.25">
      <c r="A9" s="8" t="s">
        <v>36</v>
      </c>
      <c r="B9" s="9" t="s">
        <v>28</v>
      </c>
      <c r="C9" s="9" t="s">
        <v>28</v>
      </c>
      <c r="D9" s="9" t="s">
        <v>28</v>
      </c>
      <c r="E9" s="9" t="s">
        <v>28</v>
      </c>
      <c r="F9" s="9" t="s">
        <v>28</v>
      </c>
      <c r="G9" s="9" t="s">
        <v>28</v>
      </c>
      <c r="H9" s="9" t="s">
        <v>28</v>
      </c>
      <c r="I9" s="9" t="s">
        <v>28</v>
      </c>
      <c r="J9" s="9" t="s">
        <v>28</v>
      </c>
      <c r="K9" s="9">
        <v>10</v>
      </c>
      <c r="L9" s="9" t="s">
        <v>28</v>
      </c>
      <c r="M9" s="9" t="s">
        <v>28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>
        <v>8</v>
      </c>
      <c r="T9" s="9" t="s">
        <v>28</v>
      </c>
      <c r="U9" s="9" t="s">
        <v>28</v>
      </c>
      <c r="V9" s="9" t="s">
        <v>28</v>
      </c>
      <c r="W9" s="9" t="s">
        <v>28</v>
      </c>
      <c r="X9" s="9" t="s">
        <v>28</v>
      </c>
      <c r="Y9" s="9" t="s">
        <v>28</v>
      </c>
      <c r="Z9" s="9" t="s">
        <v>28</v>
      </c>
      <c r="AA9" s="9" t="s">
        <v>28</v>
      </c>
      <c r="AB9" s="9" t="s">
        <v>28</v>
      </c>
      <c r="AC9" s="9" t="s">
        <v>28</v>
      </c>
      <c r="AD9" s="9" t="s">
        <v>28</v>
      </c>
      <c r="AE9" s="9" t="s">
        <v>28</v>
      </c>
      <c r="AF9" s="10">
        <f t="shared" si="0"/>
        <v>9</v>
      </c>
      <c r="AG9" s="10" t="str">
        <f t="shared" si="1"/>
        <v/>
      </c>
      <c r="AH9" s="10">
        <f t="shared" si="2"/>
        <v>0</v>
      </c>
      <c r="AI9" s="10">
        <f t="shared" si="3"/>
        <v>0</v>
      </c>
    </row>
    <row r="10" spans="1:35" x14ac:dyDescent="0.25">
      <c r="A10" s="8" t="s">
        <v>37</v>
      </c>
      <c r="B10" s="9" t="s">
        <v>28</v>
      </c>
      <c r="C10" s="9" t="s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9">
        <v>6</v>
      </c>
      <c r="I10" s="9" t="s">
        <v>28</v>
      </c>
      <c r="J10" s="9" t="s">
        <v>28</v>
      </c>
      <c r="K10" s="9" t="s">
        <v>28</v>
      </c>
      <c r="L10" s="9" t="s">
        <v>28</v>
      </c>
      <c r="M10" s="9" t="s">
        <v>28</v>
      </c>
      <c r="N10" s="9" t="s">
        <v>28</v>
      </c>
      <c r="O10" s="9">
        <v>10</v>
      </c>
      <c r="P10" s="9" t="s">
        <v>28</v>
      </c>
      <c r="Q10" s="9" t="s">
        <v>28</v>
      </c>
      <c r="R10" s="9" t="s">
        <v>28</v>
      </c>
      <c r="S10" s="9">
        <v>10</v>
      </c>
      <c r="T10" s="9" t="s">
        <v>28</v>
      </c>
      <c r="U10" s="9" t="s">
        <v>28</v>
      </c>
      <c r="V10" s="9" t="s">
        <v>28</v>
      </c>
      <c r="W10" s="9" t="s">
        <v>28</v>
      </c>
      <c r="X10" s="9" t="s">
        <v>28</v>
      </c>
      <c r="Y10" s="9" t="s">
        <v>28</v>
      </c>
      <c r="Z10" s="9" t="s">
        <v>28</v>
      </c>
      <c r="AA10" s="9" t="s">
        <v>28</v>
      </c>
      <c r="AB10" s="9" t="s">
        <v>28</v>
      </c>
      <c r="AC10" s="9" t="s">
        <v>32</v>
      </c>
      <c r="AD10" s="9" t="s">
        <v>28</v>
      </c>
      <c r="AE10" s="9" t="s">
        <v>28</v>
      </c>
      <c r="AF10" s="10">
        <f t="shared" si="0"/>
        <v>8.6999999999999993</v>
      </c>
      <c r="AG10" s="10" t="str">
        <f t="shared" si="1"/>
        <v/>
      </c>
      <c r="AH10" s="10">
        <f t="shared" si="2"/>
        <v>0</v>
      </c>
      <c r="AI10" s="10">
        <f t="shared" si="3"/>
        <v>0</v>
      </c>
    </row>
    <row r="11" spans="1:35" x14ac:dyDescent="0.25">
      <c r="A11" s="8" t="s">
        <v>38</v>
      </c>
      <c r="B11" s="9" t="s">
        <v>28</v>
      </c>
      <c r="C11" s="9" t="s">
        <v>28</v>
      </c>
      <c r="D11" s="9" t="s">
        <v>28</v>
      </c>
      <c r="E11" s="9" t="s">
        <v>28</v>
      </c>
      <c r="F11" s="9" t="s">
        <v>28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28</v>
      </c>
      <c r="L11" s="9" t="s">
        <v>28</v>
      </c>
      <c r="M11" s="9" t="s">
        <v>28</v>
      </c>
      <c r="N11" s="9" t="s">
        <v>28</v>
      </c>
      <c r="O11" s="9" t="s">
        <v>28</v>
      </c>
      <c r="P11" s="9" t="s">
        <v>28</v>
      </c>
      <c r="Q11" s="9">
        <v>10</v>
      </c>
      <c r="R11" s="9" t="s">
        <v>28</v>
      </c>
      <c r="S11" s="9" t="s">
        <v>28</v>
      </c>
      <c r="T11" s="9" t="s">
        <v>28</v>
      </c>
      <c r="U11" s="9" t="s">
        <v>28</v>
      </c>
      <c r="V11" s="9" t="s">
        <v>28</v>
      </c>
      <c r="W11" s="9" t="s">
        <v>28</v>
      </c>
      <c r="X11" s="9" t="s">
        <v>28</v>
      </c>
      <c r="Y11" s="9" t="s">
        <v>28</v>
      </c>
      <c r="Z11" s="9" t="s">
        <v>28</v>
      </c>
      <c r="AA11" s="9" t="s">
        <v>28</v>
      </c>
      <c r="AB11" s="9" t="s">
        <v>28</v>
      </c>
      <c r="AC11" s="9" t="s">
        <v>28</v>
      </c>
      <c r="AD11" s="9" t="s">
        <v>28</v>
      </c>
      <c r="AE11" s="9" t="s">
        <v>28</v>
      </c>
      <c r="AF11" s="10">
        <f t="shared" si="0"/>
        <v>10</v>
      </c>
      <c r="AG11" s="10" t="str">
        <f t="shared" si="1"/>
        <v>taip</v>
      </c>
      <c r="AH11" s="10">
        <f t="shared" si="2"/>
        <v>0</v>
      </c>
      <c r="AI11" s="10">
        <f t="shared" si="3"/>
        <v>0</v>
      </c>
    </row>
    <row r="12" spans="1:35" x14ac:dyDescent="0.25">
      <c r="A12" s="8" t="s">
        <v>39</v>
      </c>
      <c r="B12" s="9" t="s">
        <v>28</v>
      </c>
      <c r="C12" s="9" t="s">
        <v>28</v>
      </c>
      <c r="D12" s="9" t="s">
        <v>28</v>
      </c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28</v>
      </c>
      <c r="P12" s="9" t="s">
        <v>28</v>
      </c>
      <c r="Q12" s="9" t="s">
        <v>28</v>
      </c>
      <c r="R12" s="9">
        <v>8</v>
      </c>
      <c r="S12" s="9" t="s">
        <v>28</v>
      </c>
      <c r="T12" s="9" t="s">
        <v>28</v>
      </c>
      <c r="U12" s="9" t="s">
        <v>34</v>
      </c>
      <c r="V12" s="9" t="s">
        <v>28</v>
      </c>
      <c r="W12" s="9" t="s">
        <v>28</v>
      </c>
      <c r="X12" s="9" t="s">
        <v>28</v>
      </c>
      <c r="Y12" s="9" t="s">
        <v>28</v>
      </c>
      <c r="Z12" s="9" t="s">
        <v>28</v>
      </c>
      <c r="AA12" s="9" t="s">
        <v>28</v>
      </c>
      <c r="AB12" s="9" t="s">
        <v>28</v>
      </c>
      <c r="AC12" s="9" t="s">
        <v>28</v>
      </c>
      <c r="AD12" s="9" t="s">
        <v>28</v>
      </c>
      <c r="AE12" s="9" t="s">
        <v>28</v>
      </c>
      <c r="AF12" s="10">
        <f t="shared" si="0"/>
        <v>8</v>
      </c>
      <c r="AG12" s="10" t="str">
        <f t="shared" si="1"/>
        <v/>
      </c>
      <c r="AH12" s="10">
        <f t="shared" si="2"/>
        <v>0</v>
      </c>
      <c r="AI12" s="10">
        <f t="shared" si="3"/>
        <v>0</v>
      </c>
    </row>
    <row r="13" spans="1:35" x14ac:dyDescent="0.25">
      <c r="A13" s="8" t="s">
        <v>40</v>
      </c>
      <c r="B13" s="9" t="s">
        <v>28</v>
      </c>
      <c r="C13" s="9" t="s">
        <v>28</v>
      </c>
      <c r="D13" s="9" t="s">
        <v>28</v>
      </c>
      <c r="E13" s="9" t="s">
        <v>28</v>
      </c>
      <c r="F13" s="9" t="s">
        <v>28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28</v>
      </c>
      <c r="L13" s="9" t="s">
        <v>28</v>
      </c>
      <c r="M13" s="9" t="s">
        <v>28</v>
      </c>
      <c r="N13" s="9" t="s">
        <v>28</v>
      </c>
      <c r="O13" s="9" t="s">
        <v>28</v>
      </c>
      <c r="P13" s="9" t="s">
        <v>28</v>
      </c>
      <c r="Q13" s="9" t="s">
        <v>28</v>
      </c>
      <c r="R13" s="9" t="s">
        <v>28</v>
      </c>
      <c r="S13" s="9" t="s">
        <v>28</v>
      </c>
      <c r="T13" s="9" t="s">
        <v>28</v>
      </c>
      <c r="U13" s="9" t="s">
        <v>28</v>
      </c>
      <c r="V13" s="9" t="s">
        <v>28</v>
      </c>
      <c r="W13" s="9" t="s">
        <v>28</v>
      </c>
      <c r="X13" s="9" t="s">
        <v>28</v>
      </c>
      <c r="Y13" s="9" t="s">
        <v>28</v>
      </c>
      <c r="Z13" s="9" t="s">
        <v>28</v>
      </c>
      <c r="AA13" s="9" t="s">
        <v>28</v>
      </c>
      <c r="AB13" s="9" t="s">
        <v>28</v>
      </c>
      <c r="AC13" s="9" t="s">
        <v>28</v>
      </c>
      <c r="AD13" s="9" t="s">
        <v>28</v>
      </c>
      <c r="AE13" s="9" t="s">
        <v>28</v>
      </c>
      <c r="AF13" s="10" t="str">
        <f t="shared" si="0"/>
        <v xml:space="preserve"> </v>
      </c>
      <c r="AG13" s="10" t="str">
        <f t="shared" si="1"/>
        <v>taip</v>
      </c>
      <c r="AH13" s="10">
        <f t="shared" si="2"/>
        <v>0</v>
      </c>
      <c r="AI13" s="10">
        <f t="shared" si="3"/>
        <v>0</v>
      </c>
    </row>
    <row r="14" spans="1:35" x14ac:dyDescent="0.25">
      <c r="A14" s="8" t="s">
        <v>41</v>
      </c>
      <c r="B14" s="9" t="s">
        <v>28</v>
      </c>
      <c r="C14" s="9" t="s">
        <v>28</v>
      </c>
      <c r="D14" s="9" t="s">
        <v>28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>
        <v>8</v>
      </c>
      <c r="P14" s="9" t="s">
        <v>28</v>
      </c>
      <c r="Q14" s="9">
        <v>8</v>
      </c>
      <c r="R14" s="9" t="s">
        <v>28</v>
      </c>
      <c r="S14" s="9" t="s">
        <v>28</v>
      </c>
      <c r="T14" s="9" t="s">
        <v>28</v>
      </c>
      <c r="U14" s="9" t="s">
        <v>28</v>
      </c>
      <c r="V14" s="9" t="s">
        <v>28</v>
      </c>
      <c r="W14" s="9">
        <v>8</v>
      </c>
      <c r="X14" s="9" t="s">
        <v>32</v>
      </c>
      <c r="Y14" s="9" t="s">
        <v>28</v>
      </c>
      <c r="Z14" s="9" t="s">
        <v>28</v>
      </c>
      <c r="AA14" s="9" t="s">
        <v>28</v>
      </c>
      <c r="AB14" s="9" t="s">
        <v>28</v>
      </c>
      <c r="AC14" s="9" t="s">
        <v>32</v>
      </c>
      <c r="AD14" s="9" t="s">
        <v>28</v>
      </c>
      <c r="AE14" s="9">
        <v>9</v>
      </c>
      <c r="AF14" s="10">
        <f t="shared" si="0"/>
        <v>8.3000000000000007</v>
      </c>
      <c r="AG14" s="10" t="str">
        <f t="shared" si="1"/>
        <v/>
      </c>
      <c r="AH14" s="10">
        <f t="shared" si="2"/>
        <v>0</v>
      </c>
      <c r="AI14" s="10">
        <f t="shared" si="3"/>
        <v>0</v>
      </c>
    </row>
    <row r="15" spans="1:35" x14ac:dyDescent="0.25">
      <c r="A15" s="8" t="s">
        <v>42</v>
      </c>
      <c r="B15" s="9" t="s">
        <v>28</v>
      </c>
      <c r="C15" s="9" t="s">
        <v>28</v>
      </c>
      <c r="D15" s="9" t="s">
        <v>28</v>
      </c>
      <c r="E15" s="9" t="s">
        <v>28</v>
      </c>
      <c r="F15" s="9" t="s">
        <v>28</v>
      </c>
      <c r="G15" s="9" t="s">
        <v>28</v>
      </c>
      <c r="H15" s="9" t="s">
        <v>28</v>
      </c>
      <c r="I15" s="9" t="s">
        <v>28</v>
      </c>
      <c r="J15" s="9" t="s">
        <v>28</v>
      </c>
      <c r="K15" s="9" t="s">
        <v>28</v>
      </c>
      <c r="L15" s="9" t="s">
        <v>28</v>
      </c>
      <c r="M15" s="9" t="s">
        <v>28</v>
      </c>
      <c r="N15" s="9" t="s">
        <v>28</v>
      </c>
      <c r="O15" s="9" t="s">
        <v>28</v>
      </c>
      <c r="P15" s="9" t="s">
        <v>28</v>
      </c>
      <c r="Q15" s="9" t="s">
        <v>28</v>
      </c>
      <c r="R15" s="9" t="s">
        <v>28</v>
      </c>
      <c r="S15" s="9" t="s">
        <v>28</v>
      </c>
      <c r="T15" s="9" t="s">
        <v>28</v>
      </c>
      <c r="U15" s="9" t="s">
        <v>28</v>
      </c>
      <c r="V15" s="9" t="s">
        <v>28</v>
      </c>
      <c r="W15" s="9" t="s">
        <v>28</v>
      </c>
      <c r="X15" s="9">
        <v>8</v>
      </c>
      <c r="Y15" s="9" t="s">
        <v>28</v>
      </c>
      <c r="Z15" s="9" t="s">
        <v>28</v>
      </c>
      <c r="AA15" s="9" t="s">
        <v>28</v>
      </c>
      <c r="AB15" s="9" t="s">
        <v>28</v>
      </c>
      <c r="AC15" s="9" t="s">
        <v>28</v>
      </c>
      <c r="AD15" s="9" t="s">
        <v>28</v>
      </c>
      <c r="AE15" s="9" t="s">
        <v>28</v>
      </c>
      <c r="AF15" s="10">
        <f t="shared" si="0"/>
        <v>8</v>
      </c>
      <c r="AG15" s="10" t="str">
        <f t="shared" si="1"/>
        <v/>
      </c>
      <c r="AH15" s="10">
        <f t="shared" si="2"/>
        <v>0</v>
      </c>
      <c r="AI15" s="10">
        <f t="shared" si="3"/>
        <v>0</v>
      </c>
    </row>
    <row r="16" spans="1:35" x14ac:dyDescent="0.25">
      <c r="A16" s="8" t="s">
        <v>43</v>
      </c>
      <c r="B16" s="9" t="s">
        <v>28</v>
      </c>
      <c r="C16" s="9" t="s">
        <v>28</v>
      </c>
      <c r="D16" s="9" t="s">
        <v>28</v>
      </c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28</v>
      </c>
      <c r="P16" s="9" t="s">
        <v>28</v>
      </c>
      <c r="Q16" s="9" t="s">
        <v>28</v>
      </c>
      <c r="R16" s="9" t="s">
        <v>28</v>
      </c>
      <c r="S16" s="9" t="s">
        <v>44</v>
      </c>
      <c r="T16" s="9" t="s">
        <v>28</v>
      </c>
      <c r="U16" s="9" t="s">
        <v>34</v>
      </c>
      <c r="V16" s="9" t="s">
        <v>28</v>
      </c>
      <c r="W16" s="9" t="s">
        <v>28</v>
      </c>
      <c r="X16" s="9" t="s">
        <v>28</v>
      </c>
      <c r="Y16" s="9" t="s">
        <v>28</v>
      </c>
      <c r="Z16" s="9" t="s">
        <v>28</v>
      </c>
      <c r="AA16" s="9" t="s">
        <v>28</v>
      </c>
      <c r="AB16" s="9" t="s">
        <v>28</v>
      </c>
      <c r="AC16" s="9" t="s">
        <v>28</v>
      </c>
      <c r="AD16" s="9" t="s">
        <v>28</v>
      </c>
      <c r="AE16" s="9" t="s">
        <v>28</v>
      </c>
      <c r="AF16" s="10" t="str">
        <f t="shared" si="0"/>
        <v xml:space="preserve"> </v>
      </c>
      <c r="AG16" s="10" t="str">
        <f t="shared" si="1"/>
        <v>taip</v>
      </c>
      <c r="AH16" s="10">
        <f t="shared" si="2"/>
        <v>0</v>
      </c>
      <c r="AI16" s="10">
        <f t="shared" si="3"/>
        <v>0</v>
      </c>
    </row>
    <row r="17" spans="1:35" x14ac:dyDescent="0.25">
      <c r="A17" s="8" t="s">
        <v>45</v>
      </c>
      <c r="B17" s="9" t="s">
        <v>28</v>
      </c>
      <c r="C17" s="9" t="s">
        <v>28</v>
      </c>
      <c r="D17" s="9" t="s">
        <v>28</v>
      </c>
      <c r="E17" s="9" t="s">
        <v>28</v>
      </c>
      <c r="F17" s="9" t="s">
        <v>28</v>
      </c>
      <c r="G17" s="9" t="s">
        <v>28</v>
      </c>
      <c r="H17" s="9" t="s">
        <v>28</v>
      </c>
      <c r="I17" s="9" t="s">
        <v>28</v>
      </c>
      <c r="J17" s="9" t="s">
        <v>28</v>
      </c>
      <c r="K17" s="11" t="s">
        <v>46</v>
      </c>
      <c r="L17" s="9" t="s">
        <v>28</v>
      </c>
      <c r="M17" s="9" t="s">
        <v>28</v>
      </c>
      <c r="N17" s="9" t="s">
        <v>28</v>
      </c>
      <c r="O17" s="9" t="s">
        <v>28</v>
      </c>
      <c r="P17" s="9" t="s">
        <v>28</v>
      </c>
      <c r="Q17" s="9" t="s">
        <v>28</v>
      </c>
      <c r="R17" s="9" t="s">
        <v>28</v>
      </c>
      <c r="S17" s="9" t="s">
        <v>28</v>
      </c>
      <c r="T17" s="9" t="s">
        <v>28</v>
      </c>
      <c r="U17" s="9" t="s">
        <v>28</v>
      </c>
      <c r="V17" s="9" t="s">
        <v>28</v>
      </c>
      <c r="W17" s="9" t="s">
        <v>28</v>
      </c>
      <c r="X17" s="9" t="s">
        <v>28</v>
      </c>
      <c r="Y17" s="9" t="s">
        <v>28</v>
      </c>
      <c r="Z17" s="9" t="s">
        <v>28</v>
      </c>
      <c r="AA17" s="9" t="s">
        <v>28</v>
      </c>
      <c r="AB17" s="9" t="s">
        <v>28</v>
      </c>
      <c r="AC17" s="9" t="s">
        <v>28</v>
      </c>
      <c r="AD17" s="9" t="s">
        <v>28</v>
      </c>
      <c r="AE17" s="9" t="s">
        <v>28</v>
      </c>
      <c r="AF17" s="10" t="str">
        <f t="shared" si="0"/>
        <v xml:space="preserve"> </v>
      </c>
      <c r="AG17" s="10" t="str">
        <f t="shared" si="1"/>
        <v>taip</v>
      </c>
      <c r="AH17" s="10">
        <f t="shared" si="2"/>
        <v>0</v>
      </c>
      <c r="AI17" s="10">
        <f t="shared" si="3"/>
        <v>0</v>
      </c>
    </row>
    <row r="18" spans="1:35" x14ac:dyDescent="0.25">
      <c r="A18" s="8" t="s">
        <v>47</v>
      </c>
      <c r="B18" s="9" t="s">
        <v>28</v>
      </c>
      <c r="C18" s="9" t="s">
        <v>28</v>
      </c>
      <c r="D18" s="9" t="s">
        <v>28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 t="s">
        <v>28</v>
      </c>
      <c r="X18" s="9" t="s">
        <v>28</v>
      </c>
      <c r="Y18" s="9" t="s">
        <v>28</v>
      </c>
      <c r="Z18" s="9" t="s">
        <v>28</v>
      </c>
      <c r="AA18" s="9" t="s">
        <v>28</v>
      </c>
      <c r="AB18" s="9" t="s">
        <v>28</v>
      </c>
      <c r="AC18" s="9" t="s">
        <v>28</v>
      </c>
      <c r="AD18" s="9" t="s">
        <v>28</v>
      </c>
      <c r="AE18" s="9" t="s">
        <v>28</v>
      </c>
      <c r="AF18" s="10" t="str">
        <f t="shared" si="0"/>
        <v xml:space="preserve"> </v>
      </c>
      <c r="AG18" s="10" t="str">
        <f t="shared" si="1"/>
        <v>taip</v>
      </c>
      <c r="AH18" s="10">
        <f t="shared" si="2"/>
        <v>0</v>
      </c>
      <c r="AI18" s="10">
        <f t="shared" si="3"/>
        <v>0</v>
      </c>
    </row>
    <row r="19" spans="1:35" x14ac:dyDescent="0.25">
      <c r="A19" s="8" t="s">
        <v>48</v>
      </c>
      <c r="B19" s="9" t="s">
        <v>28</v>
      </c>
      <c r="C19" s="9" t="s">
        <v>28</v>
      </c>
      <c r="D19" s="9" t="s">
        <v>28</v>
      </c>
      <c r="E19" s="9" t="s">
        <v>28</v>
      </c>
      <c r="F19" s="9" t="s">
        <v>28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28</v>
      </c>
      <c r="L19" s="9" t="s">
        <v>28</v>
      </c>
      <c r="M19" s="9" t="s">
        <v>28</v>
      </c>
      <c r="N19" s="9" t="s">
        <v>28</v>
      </c>
      <c r="O19" s="9" t="s">
        <v>28</v>
      </c>
      <c r="P19" s="9">
        <v>10</v>
      </c>
      <c r="Q19" s="9" t="s">
        <v>28</v>
      </c>
      <c r="R19" s="9" t="s">
        <v>28</v>
      </c>
      <c r="S19" s="9" t="s">
        <v>28</v>
      </c>
      <c r="T19" s="9" t="s">
        <v>28</v>
      </c>
      <c r="U19" s="9" t="s">
        <v>28</v>
      </c>
      <c r="V19" s="9" t="s">
        <v>28</v>
      </c>
      <c r="W19" s="9">
        <v>9</v>
      </c>
      <c r="X19" s="9" t="s">
        <v>28</v>
      </c>
      <c r="Y19" s="9" t="s">
        <v>28</v>
      </c>
      <c r="Z19" s="9" t="s">
        <v>28</v>
      </c>
      <c r="AA19" s="9" t="s">
        <v>28</v>
      </c>
      <c r="AB19" s="9" t="s">
        <v>28</v>
      </c>
      <c r="AC19" s="9" t="s">
        <v>28</v>
      </c>
      <c r="AD19" s="9" t="s">
        <v>28</v>
      </c>
      <c r="AE19" s="9" t="s">
        <v>28</v>
      </c>
      <c r="AF19" s="10">
        <f t="shared" si="0"/>
        <v>9.5</v>
      </c>
      <c r="AG19" s="10" t="str">
        <f t="shared" si="1"/>
        <v>taip</v>
      </c>
      <c r="AH19" s="10">
        <f t="shared" si="2"/>
        <v>0</v>
      </c>
      <c r="AI19" s="10">
        <f t="shared" si="3"/>
        <v>0</v>
      </c>
    </row>
    <row r="20" spans="1:35" x14ac:dyDescent="0.25">
      <c r="A20" s="8" t="s">
        <v>49</v>
      </c>
      <c r="B20" s="9" t="s">
        <v>28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>
        <v>10</v>
      </c>
      <c r="J20" s="9">
        <v>10</v>
      </c>
      <c r="K20" s="9" t="s">
        <v>28</v>
      </c>
      <c r="L20" s="9" t="s">
        <v>28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9" t="s">
        <v>28</v>
      </c>
      <c r="T20" s="9" t="s">
        <v>28</v>
      </c>
      <c r="U20" s="9" t="s">
        <v>28</v>
      </c>
      <c r="V20" s="9" t="s">
        <v>28</v>
      </c>
      <c r="W20" s="9" t="s">
        <v>28</v>
      </c>
      <c r="X20" s="9">
        <v>10</v>
      </c>
      <c r="Y20" s="9" t="s">
        <v>28</v>
      </c>
      <c r="Z20" s="9" t="s">
        <v>28</v>
      </c>
      <c r="AA20" s="9" t="s">
        <v>28</v>
      </c>
      <c r="AB20" s="9" t="s">
        <v>28</v>
      </c>
      <c r="AC20" s="9" t="s">
        <v>28</v>
      </c>
      <c r="AD20" s="9" t="s">
        <v>28</v>
      </c>
      <c r="AE20" s="9" t="s">
        <v>28</v>
      </c>
      <c r="AF20" s="10">
        <f t="shared" si="0"/>
        <v>10</v>
      </c>
      <c r="AG20" s="10" t="str">
        <f t="shared" si="1"/>
        <v>taip</v>
      </c>
      <c r="AH20" s="10">
        <f t="shared" si="2"/>
        <v>0</v>
      </c>
      <c r="AI20" s="10">
        <f t="shared" si="3"/>
        <v>0</v>
      </c>
    </row>
    <row r="21" spans="1:35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  <c r="AF22" s="12"/>
      <c r="AG22" s="12"/>
      <c r="AH22" s="12"/>
      <c r="AI22" s="12"/>
    </row>
    <row r="23" spans="1:35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 t="s">
        <v>50</v>
      </c>
      <c r="AF23" s="14" t="str">
        <f>IF(OR(COUNTIF(AI4:AI20,"n")&gt;5,COUNTIF(B4:AE20,"neįsk.")&gt;2),"nusiųs","nenusiųs")</f>
        <v>nenusiųs</v>
      </c>
      <c r="AH23" s="12"/>
      <c r="AI23" s="12"/>
    </row>
    <row r="24" spans="1:35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3"/>
      <c r="AF24" s="13" t="s">
        <v>51</v>
      </c>
      <c r="AG24" s="13"/>
      <c r="AH24" s="12"/>
      <c r="AI24" s="12"/>
    </row>
  </sheetData>
  <pageMargins left="0.7" right="0.7" top="0.75" bottom="0.75" header="0.3" footer="0.3"/>
  <pageSetup orientation="portrait" r:id="rId1"/>
  <headerFooter>
    <oddHeader>&amp;CEgzaminas,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Programavimo kalbos</vt:lpstr>
      <vt:lpstr>Mokinio pažangumas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Serapinaitė</dc:creator>
  <cp:lastModifiedBy>Labas</cp:lastModifiedBy>
  <dcterms:created xsi:type="dcterms:W3CDTF">2017-05-03T09:22:44Z</dcterms:created>
  <dcterms:modified xsi:type="dcterms:W3CDTF">2021-05-22T06:33:21Z</dcterms:modified>
</cp:coreProperties>
</file>