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co" sheetId="1" state="visible" r:id="rId2"/>
    <sheet name="Mão de obr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<sst xmlns="http://schemas.openxmlformats.org/spreadsheetml/2006/main" count="57" uniqueCount="57">
  <si>
    <t xml:space="preserve">Cod</t>
  </si>
  <si>
    <t xml:space="preserve">Descrição Material</t>
  </si>
  <si>
    <t xml:space="preserve">Grupo</t>
  </si>
  <si>
    <t xml:space="preserve">Unidade de Estoque</t>
  </si>
  <si>
    <t xml:space="preserve">Conversão</t>
  </si>
  <si>
    <t xml:space="preserve">Preço</t>
  </si>
  <si>
    <t xml:space="preserve">Preço Metro</t>
  </si>
  <si>
    <t xml:space="preserve">% de Aumento</t>
  </si>
  <si>
    <t xml:space="preserve">Preço c/ Aumento</t>
  </si>
  <si>
    <t xml:space="preserve">IPI</t>
  </si>
  <si>
    <t xml:space="preserve">Imp. Sob Compra</t>
  </si>
  <si>
    <t xml:space="preserve">Frete</t>
  </si>
  <si>
    <t xml:space="preserve">Perda</t>
  </si>
  <si>
    <t xml:space="preserve">Preço final</t>
  </si>
  <si>
    <t xml:space="preserve">Chapa</t>
  </si>
  <si>
    <t xml:space="preserve">Madeira</t>
  </si>
  <si>
    <t xml:space="preserve">m2</t>
  </si>
  <si>
    <t xml:space="preserve">Verniz</t>
  </si>
  <si>
    <t xml:space="preserve">Resina</t>
  </si>
  <si>
    <t xml:space="preserve">litro</t>
  </si>
  <si>
    <t xml:space="preserve">Vidro</t>
  </si>
  <si>
    <t xml:space="preserve">cento</t>
  </si>
  <si>
    <t xml:space="preserve">kilo</t>
  </si>
  <si>
    <t xml:space="preserve">unidade</t>
  </si>
  <si>
    <t xml:space="preserve">m3</t>
  </si>
  <si>
    <t xml:space="preserve">metro</t>
  </si>
  <si>
    <t xml:space="preserve">pç</t>
  </si>
  <si>
    <t xml:space="preserve">pacote</t>
  </si>
  <si>
    <t xml:space="preserve">Mão-de-Obra</t>
  </si>
  <si>
    <t xml:space="preserve">Salário</t>
  </si>
  <si>
    <t xml:space="preserve">Hora Extra</t>
  </si>
  <si>
    <t xml:space="preserve">Gratificação</t>
  </si>
  <si>
    <t xml:space="preserve">Vale Transporte</t>
  </si>
  <si>
    <t xml:space="preserve">Outros Beneficios</t>
  </si>
  <si>
    <t xml:space="preserve">FGTS</t>
  </si>
  <si>
    <t xml:space="preserve">Férias</t>
  </si>
  <si>
    <t xml:space="preserve">1/3 de Férias</t>
  </si>
  <si>
    <t xml:space="preserve">13º Salário</t>
  </si>
  <si>
    <t xml:space="preserve">Aviso Previo</t>
  </si>
  <si>
    <t xml:space="preserve">Encargos</t>
  </si>
  <si>
    <t xml:space="preserve">Multa de FGTS</t>
  </si>
  <si>
    <t xml:space="preserve">Custo de Mão de Obra</t>
  </si>
  <si>
    <t xml:space="preserve">Horas Trabalhada</t>
  </si>
  <si>
    <t xml:space="preserve">Custo por Hora</t>
  </si>
  <si>
    <t xml:space="preserve">Ajudante Cadeira</t>
  </si>
  <si>
    <t xml:space="preserve">Ajudante Mesa</t>
  </si>
  <si>
    <t xml:space="preserve">Ajudante Geral</t>
  </si>
  <si>
    <t xml:space="preserve">Ajudante Acabamento</t>
  </si>
  <si>
    <t xml:space="preserve">Embalador</t>
  </si>
  <si>
    <t xml:space="preserve">Lixador</t>
  </si>
  <si>
    <t xml:space="preserve">Maquinista</t>
  </si>
  <si>
    <t xml:space="preserve">Aux. Maquinista</t>
  </si>
  <si>
    <t xml:space="preserve">Marceneiro Mesa</t>
  </si>
  <si>
    <t xml:space="preserve">Marceneiro Cadeira</t>
  </si>
  <si>
    <t xml:space="preserve">Marceneiro Geral</t>
  </si>
  <si>
    <t xml:space="preserve">Montador</t>
  </si>
  <si>
    <t xml:space="preserve">Resinador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</si>
</sst>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* #,##0.00_-;\-* #,##0.00_-;_-* \-??_-;_-@_-"/>
    <numFmt numFmtId="167" formatCode="_-&quot;R$ &quot;* #,##0.00_-;&quot;-R$ &quot;* #,##0.00_-;_-&quot;R$ &quot;* \-??_-;_-@_-"/>
    <numFmt numFmtId="168" formatCode="_(&quot;R$&quot;* #,##0.00_);_(&quot;R$&quot;* \(#,##0.00\);_(&quot;R$&quot;* \-??_);_(@_)"/>
    <numFmt numFmtId="169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587160</xdr:colOff>
      <xdr:row>1</xdr:row>
      <xdr:rowOff>111960</xdr:rowOff>
    </xdr:to>
    <xdr:pic>
      <xdr:nvPicPr>
        <xdr:cNvPr id="0" name="Imagem 3" descr=""/>
        <xdr:cNvPicPr/>
      </xdr:nvPicPr>
      <xdr:blipFill>
        <a:blip r:embed="rId1"/>
        <a:stretch/>
      </xdr:blipFill>
      <xdr:spPr>
        <a:xfrm>
          <a:off x="0" y="0"/>
          <a:ext cx="1401120" cy="27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v>1</v>
      </c>
      <c r="B1" s="2" t="n">
        <v>1</v>
      </c>
      <c r="C1" s="2"/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4" t="s">
        <v>9</v>
      </c>
      <c r="K2" s="1" t="s">
        <v>10</v>
      </c>
      <c r="L2" s="1" t="s">
        <v>11</v>
      </c>
      <c r="M2" s="1" t="s">
        <v>12</v>
      </c>
      <c r="N2" s="5" t="s">
        <v>13</v>
      </c>
    </row>
    <row r="3" customFormat="false" ht="12.8" hidden="false" customHeight="false" outlineLevel="0" collapsed="false">
      <c r="A3" s="1" t="n">
        <v>123</v>
      </c>
      <c r="B3" s="6" t="s">
        <v>14</v>
      </c>
      <c r="C3" s="6" t="s">
        <v>15</v>
      </c>
      <c r="D3" s="6" t="s">
        <v>16</v>
      </c>
      <c r="E3" s="7" t="n">
        <v>5</v>
      </c>
      <c r="F3" s="8" t="n">
        <v>100</v>
      </c>
      <c r="G3" s="9" t="n">
        <f aca="false">IFERROR(F3/E3,0)</f>
        <v>20</v>
      </c>
      <c r="H3" s="10" t="n">
        <v>0.1</v>
      </c>
      <c r="I3" s="9" t="n">
        <f aca="false">G3+(G3*H3)</f>
        <v>22</v>
      </c>
      <c r="J3" s="10" t="n">
        <v>0.05</v>
      </c>
      <c r="K3" s="10" t="n">
        <v>0.0732</v>
      </c>
      <c r="L3" s="10" t="n">
        <v>0.1</v>
      </c>
      <c r="M3" s="10" t="n">
        <v>0.1</v>
      </c>
      <c r="N3" s="5" t="n">
        <f aca="false">I3+(I3*SUM(J3:M3))</f>
        <v>29.1104</v>
      </c>
    </row>
    <row r="4" customFormat="false" ht="12.8" hidden="false" customHeight="false" outlineLevel="0" collapsed="false">
      <c r="A4" s="1" t="n">
        <v>321</v>
      </c>
      <c r="B4" s="6" t="s">
        <v>17</v>
      </c>
      <c r="C4" s="6" t="s">
        <v>18</v>
      </c>
      <c r="D4" s="6" t="s">
        <v>19</v>
      </c>
      <c r="E4" s="7" t="n">
        <v>18</v>
      </c>
      <c r="F4" s="8" t="n">
        <v>100</v>
      </c>
      <c r="G4" s="9" t="n">
        <f aca="false">IFERROR(F4/E4,0)</f>
        <v>5.55555555555556</v>
      </c>
      <c r="H4" s="9"/>
      <c r="I4" s="9" t="n">
        <f aca="false">G4+(G4*H4)</f>
        <v>5.55555555555556</v>
      </c>
      <c r="J4" s="10"/>
      <c r="K4" s="9"/>
      <c r="L4" s="9"/>
      <c r="M4" s="8"/>
      <c r="N4" s="5" t="n">
        <f aca="false">I4+(I4*SUM(J4:M4))</f>
        <v>5.55555555555556</v>
      </c>
    </row>
    <row r="5" customFormat="false" ht="12.8" hidden="false" customHeight="false" outlineLevel="0" collapsed="false">
      <c r="A5" s="1"/>
      <c r="B5" s="6"/>
      <c r="C5" s="6" t="s">
        <v>20</v>
      </c>
      <c r="D5" s="6" t="s">
        <v>21</v>
      </c>
      <c r="E5" s="7" t="n">
        <v>10</v>
      </c>
      <c r="F5" s="8" t="n">
        <v>100</v>
      </c>
      <c r="G5" s="9" t="n">
        <f aca="false">IFERROR(F5/E5,0)</f>
        <v>10</v>
      </c>
      <c r="H5" s="9"/>
      <c r="I5" s="9" t="n">
        <f aca="false">G5+(G5*H5)</f>
        <v>10</v>
      </c>
      <c r="J5" s="10"/>
      <c r="K5" s="9"/>
      <c r="L5" s="9"/>
      <c r="M5" s="8"/>
      <c r="N5" s="5" t="n">
        <f aca="false">I5+(I5*SUM(J5:M5))</f>
        <v>10</v>
      </c>
    </row>
    <row r="6" customFormat="false" ht="12.8" hidden="false" customHeight="false" outlineLevel="0" collapsed="false">
      <c r="A6" s="1"/>
      <c r="B6" s="6"/>
      <c r="C6" s="6"/>
      <c r="D6" s="6" t="s">
        <v>22</v>
      </c>
      <c r="E6" s="7"/>
      <c r="F6" s="8"/>
      <c r="G6" s="9" t="n">
        <f aca="false">IFERROR(F6/E6,0)</f>
        <v>0</v>
      </c>
      <c r="H6" s="9"/>
      <c r="I6" s="9" t="n">
        <f aca="false">G6+(G6*H6)</f>
        <v>0</v>
      </c>
      <c r="J6" s="10"/>
      <c r="K6" s="9"/>
      <c r="L6" s="9"/>
      <c r="M6" s="8"/>
      <c r="N6" s="5" t="n">
        <f aca="false">I6+(I6*SUM(J6:M6))</f>
        <v>0</v>
      </c>
    </row>
    <row r="7" customFormat="false" ht="12.8" hidden="false" customHeight="false" outlineLevel="0" collapsed="false">
      <c r="A7" s="1"/>
      <c r="B7" s="6"/>
      <c r="C7" s="6"/>
      <c r="D7" s="6" t="s">
        <v>23</v>
      </c>
      <c r="E7" s="7" t="n">
        <v>100</v>
      </c>
      <c r="F7" s="8" t="n">
        <v>50</v>
      </c>
      <c r="G7" s="9" t="n">
        <f aca="false">IFERROR(F7/E7,0)</f>
        <v>0.5</v>
      </c>
      <c r="H7" s="9"/>
      <c r="I7" s="9" t="n">
        <f aca="false">G7+(G7*H7)</f>
        <v>0.5</v>
      </c>
      <c r="J7" s="10"/>
      <c r="K7" s="9"/>
      <c r="L7" s="9"/>
      <c r="M7" s="8"/>
      <c r="N7" s="5" t="n">
        <f aca="false">I7+(I7*SUM(J7:M7))</f>
        <v>0.5</v>
      </c>
    </row>
    <row r="8" customFormat="false" ht="12.8" hidden="false" customHeight="false" outlineLevel="0" collapsed="false">
      <c r="A8" s="1"/>
      <c r="B8" s="6"/>
      <c r="C8" s="6"/>
      <c r="D8" s="6" t="s">
        <v>24</v>
      </c>
      <c r="E8" s="7"/>
      <c r="F8" s="8"/>
      <c r="G8" s="9" t="n">
        <f aca="false">IFERROR(F8/E8,0)</f>
        <v>0</v>
      </c>
      <c r="H8" s="9"/>
      <c r="I8" s="9" t="n">
        <f aca="false">G8+(G8*H8)</f>
        <v>0</v>
      </c>
      <c r="J8" s="10"/>
      <c r="K8" s="9"/>
      <c r="L8" s="9"/>
      <c r="M8" s="8"/>
      <c r="N8" s="5" t="n">
        <f aca="false">I8+(I8*SUM(J8:M8))</f>
        <v>0</v>
      </c>
    </row>
    <row r="9" customFormat="false" ht="12.8" hidden="false" customHeight="false" outlineLevel="0" collapsed="false">
      <c r="A9" s="1"/>
      <c r="B9" s="6"/>
      <c r="C9" s="6"/>
      <c r="D9" s="6" t="s">
        <v>25</v>
      </c>
      <c r="E9" s="7"/>
      <c r="F9" s="8"/>
      <c r="G9" s="9" t="n">
        <f aca="false">IFERROR(F9/E9,0)</f>
        <v>0</v>
      </c>
      <c r="H9" s="9"/>
      <c r="I9" s="9" t="n">
        <f aca="false">G9+(G9*H9)</f>
        <v>0</v>
      </c>
      <c r="J9" s="10"/>
      <c r="K9" s="9"/>
      <c r="L9" s="9"/>
      <c r="M9" s="8"/>
      <c r="N9" s="5" t="n">
        <f aca="false">I9+(I9*SUM(J9:M9))</f>
        <v>0</v>
      </c>
    </row>
    <row r="10" customFormat="false" ht="12.8" hidden="false" customHeight="false" outlineLevel="0" collapsed="false">
      <c r="A10" s="1"/>
      <c r="B10" s="6"/>
      <c r="C10" s="6"/>
      <c r="D10" s="6" t="s">
        <v>26</v>
      </c>
      <c r="E10" s="7"/>
      <c r="F10" s="8"/>
      <c r="G10" s="9" t="n">
        <f aca="false">IFERROR(F10/E10,0)</f>
        <v>0</v>
      </c>
      <c r="H10" s="9"/>
      <c r="I10" s="9" t="n">
        <f aca="false">G10+(G10*H10)</f>
        <v>0</v>
      </c>
      <c r="J10" s="10"/>
      <c r="K10" s="9"/>
      <c r="L10" s="9"/>
      <c r="M10" s="8"/>
      <c r="N10" s="5" t="n">
        <f aca="false">I10+(I10*SUM(J10:M10))</f>
        <v>0</v>
      </c>
    </row>
    <row r="11" customFormat="false" ht="12.8" hidden="false" customHeight="false" outlineLevel="0" collapsed="false">
      <c r="A11" s="1"/>
      <c r="B11" s="6"/>
      <c r="C11" s="6"/>
      <c r="D11" s="6" t="s">
        <v>27</v>
      </c>
      <c r="E11" s="7"/>
      <c r="F11" s="8"/>
      <c r="G11" s="9" t="n">
        <f aca="false">IFERROR(F11/E11,0)</f>
        <v>0</v>
      </c>
      <c r="H11" s="9"/>
      <c r="I11" s="9" t="n">
        <f aca="false">G11+(G11*H11)</f>
        <v>0</v>
      </c>
      <c r="J11" s="10"/>
      <c r="K11" s="9"/>
      <c r="L11" s="9"/>
      <c r="M11" s="8"/>
      <c r="N11" s="5" t="n">
        <f aca="false">I11+(I11*SUM(J11:M11))</f>
        <v>0</v>
      </c>
    </row>
    <row r="12" customFormat="false" ht="12.8" hidden="false" customHeight="false" outlineLevel="0" collapsed="false">
      <c r="A12" s="1"/>
      <c r="B12" s="6"/>
      <c r="C12" s="6"/>
      <c r="D12" s="6"/>
      <c r="E12" s="7"/>
      <c r="F12" s="8"/>
      <c r="G12" s="9" t="n">
        <f aca="false">IFERROR(F12/E12,0)</f>
        <v>0</v>
      </c>
      <c r="H12" s="9"/>
      <c r="I12" s="9" t="n">
        <f aca="false">G12+(G12*H12)</f>
        <v>0</v>
      </c>
      <c r="J12" s="10"/>
      <c r="K12" s="9"/>
      <c r="L12" s="9"/>
      <c r="M12" s="8"/>
      <c r="N12" s="5" t="n">
        <f aca="false">I12+(I12*SUM(J12:M12))</f>
        <v>0</v>
      </c>
    </row>
    <row r="13" customFormat="false" ht="12.8" hidden="false" customHeight="false" outlineLevel="0" collapsed="false">
      <c r="A13" s="1"/>
      <c r="B13" s="6"/>
      <c r="C13" s="6"/>
      <c r="D13" s="6"/>
      <c r="E13" s="7"/>
      <c r="F13" s="8"/>
      <c r="G13" s="9"/>
      <c r="H13" s="9"/>
      <c r="I13" s="9"/>
      <c r="J13" s="10"/>
      <c r="K13" s="9"/>
      <c r="L13" s="9"/>
      <c r="M13" s="8"/>
      <c r="N1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A3" s="11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  <c r="P3" s="12" t="s">
        <v>43</v>
      </c>
    </row>
    <row r="4" customFormat="false" ht="15" hidden="false" customHeight="false" outlineLevel="0" collapsed="false">
      <c r="A4" s="13" t="s">
        <v>44</v>
      </c>
      <c r="B4" s="14"/>
      <c r="C4" s="15" t="n">
        <v>0</v>
      </c>
      <c r="D4" s="15" t="n">
        <v>0</v>
      </c>
      <c r="E4" s="15" t="n">
        <v>0</v>
      </c>
      <c r="F4" s="15" t="n">
        <v>0</v>
      </c>
      <c r="G4" s="14" t="n">
        <f aca="false">IF(D4="","",SUM(B4,C4,D4,F4)*8%)</f>
        <v>0</v>
      </c>
      <c r="H4" s="14" t="n">
        <f aca="false">IFERROR(IF(D4="","",SUM(B4,C4,D4,F4)/12),0)</f>
        <v>0</v>
      </c>
      <c r="I4" s="14" t="n">
        <f aca="false">IFERROR(H4/3,0)</f>
        <v>0</v>
      </c>
      <c r="J4" s="14" t="n">
        <f aca="false">H4</f>
        <v>0</v>
      </c>
      <c r="K4" s="14"/>
      <c r="L4" s="14" t="n">
        <f aca="false">SUM(H4,I4,J4)*8%</f>
        <v>0</v>
      </c>
      <c r="M4" s="14" t="n">
        <f aca="false">IFERROR((G4+L4)*40%,"")</f>
        <v>0</v>
      </c>
      <c r="N4" s="14" t="n">
        <f aca="false">SUM(B4:M4)</f>
        <v>0</v>
      </c>
      <c r="O4" s="16"/>
      <c r="P4" s="17" t="n">
        <f aca="false">IFERROR(N4/O4,0)</f>
        <v>0</v>
      </c>
    </row>
    <row r="5" customFormat="false" ht="15" hidden="false" customHeight="false" outlineLevel="0" collapsed="false">
      <c r="A5" s="13" t="s">
        <v>45</v>
      </c>
      <c r="B5" s="14"/>
      <c r="C5" s="15" t="n">
        <v>0</v>
      </c>
      <c r="D5" s="15" t="n">
        <v>0</v>
      </c>
      <c r="E5" s="15" t="n">
        <v>0</v>
      </c>
      <c r="F5" s="15" t="n">
        <v>0</v>
      </c>
      <c r="G5" s="14" t="n">
        <f aca="false">IF(D5="","",SUM(B5,C5,D5,F5)*8%)</f>
        <v>0</v>
      </c>
      <c r="H5" s="14" t="n">
        <f aca="false">IFERROR(IF(D5="","",SUM(B5,C5,D5,F5)/12),0)</f>
        <v>0</v>
      </c>
      <c r="I5" s="14" t="n">
        <f aca="false">IFERROR(H5/3,0)</f>
        <v>0</v>
      </c>
      <c r="J5" s="14" t="n">
        <f aca="false">H5</f>
        <v>0</v>
      </c>
      <c r="K5" s="14"/>
      <c r="L5" s="14" t="n">
        <f aca="false">SUM(H5,I5,J5)*8%</f>
        <v>0</v>
      </c>
      <c r="M5" s="14" t="n">
        <f aca="false">IFERROR((G5+L5)*40%,"")</f>
        <v>0</v>
      </c>
      <c r="N5" s="14" t="n">
        <f aca="false">SUM(B5:M5)</f>
        <v>0</v>
      </c>
      <c r="O5" s="16"/>
      <c r="P5" s="17" t="n">
        <f aca="false">IFERROR(N5/O5,0)</f>
        <v>0</v>
      </c>
    </row>
    <row r="6" customFormat="false" ht="15" hidden="false" customHeight="false" outlineLevel="0" collapsed="false">
      <c r="A6" s="13" t="s">
        <v>46</v>
      </c>
      <c r="B6" s="14"/>
      <c r="C6" s="15" t="n">
        <v>0</v>
      </c>
      <c r="D6" s="15" t="n">
        <v>0</v>
      </c>
      <c r="E6" s="15" t="n">
        <v>0</v>
      </c>
      <c r="F6" s="15" t="n">
        <v>0</v>
      </c>
      <c r="G6" s="14" t="n">
        <f aca="false">IF(D6="","",SUM(B6,C6,D6,F6)*8%)</f>
        <v>0</v>
      </c>
      <c r="H6" s="14" t="n">
        <f aca="false">IFERROR(IF(D6="","",SUM(B6,C6,D6,F6)/12),0)</f>
        <v>0</v>
      </c>
      <c r="I6" s="14" t="n">
        <f aca="false">IFERROR(H6/3,0)</f>
        <v>0</v>
      </c>
      <c r="J6" s="14" t="n">
        <f aca="false">H6</f>
        <v>0</v>
      </c>
      <c r="K6" s="14"/>
      <c r="L6" s="14" t="n">
        <f aca="false">SUM(H6,I6,J6)*8%</f>
        <v>0</v>
      </c>
      <c r="M6" s="14" t="n">
        <f aca="false">IFERROR((G6+L6)*40%,"")</f>
        <v>0</v>
      </c>
      <c r="N6" s="14" t="n">
        <f aca="false">SUM(B6:M6)</f>
        <v>0</v>
      </c>
      <c r="O6" s="16"/>
      <c r="P6" s="17" t="n">
        <f aca="false">IFERROR(N6/O6,0)</f>
        <v>0</v>
      </c>
    </row>
    <row r="7" customFormat="false" ht="15" hidden="false" customHeight="false" outlineLevel="0" collapsed="false">
      <c r="A7" s="13" t="s">
        <v>47</v>
      </c>
      <c r="B7" s="14"/>
      <c r="C7" s="15" t="n">
        <v>0</v>
      </c>
      <c r="D7" s="15" t="n">
        <v>0</v>
      </c>
      <c r="E7" s="15" t="n">
        <v>0</v>
      </c>
      <c r="F7" s="15" t="n">
        <v>0</v>
      </c>
      <c r="G7" s="14" t="n">
        <f aca="false">IF(D7="","",SUM(B7,C7,D7,F7)*8%)</f>
        <v>0</v>
      </c>
      <c r="H7" s="14" t="n">
        <f aca="false">IFERROR(IF(D7="","",SUM(B7,C7,D7,F7)/12),0)</f>
        <v>0</v>
      </c>
      <c r="I7" s="14" t="n">
        <f aca="false">IFERROR(H7/3,0)</f>
        <v>0</v>
      </c>
      <c r="J7" s="14" t="n">
        <f aca="false">H7</f>
        <v>0</v>
      </c>
      <c r="K7" s="14"/>
      <c r="L7" s="14" t="n">
        <f aca="false">SUM(H7,I7,J7)*8%</f>
        <v>0</v>
      </c>
      <c r="M7" s="14" t="n">
        <f aca="false">IFERROR((G7+L7)*40%,"")</f>
        <v>0</v>
      </c>
      <c r="N7" s="14" t="n">
        <f aca="false">SUM(B7:M7)</f>
        <v>0</v>
      </c>
      <c r="O7" s="16"/>
      <c r="P7" s="17" t="n">
        <f aca="false">IFERROR(N7/O7,0)</f>
        <v>0</v>
      </c>
    </row>
    <row r="8" customFormat="false" ht="15" hidden="false" customHeight="false" outlineLevel="0" collapsed="false">
      <c r="A8" s="13" t="s">
        <v>48</v>
      </c>
      <c r="B8" s="14"/>
      <c r="C8" s="15" t="n">
        <v>0</v>
      </c>
      <c r="D8" s="15" t="n">
        <v>0</v>
      </c>
      <c r="E8" s="15" t="n">
        <v>0</v>
      </c>
      <c r="F8" s="15" t="n">
        <v>0</v>
      </c>
      <c r="G8" s="14" t="n">
        <f aca="false">IF(D8="","",SUM(B8,C8,D8,F8)*8%)</f>
        <v>0</v>
      </c>
      <c r="H8" s="14" t="n">
        <f aca="false">IFERROR(IF(D8="","",SUM(B8,C8,D8,F8)/12),0)</f>
        <v>0</v>
      </c>
      <c r="I8" s="14" t="n">
        <f aca="false">IFERROR(H8/3,0)</f>
        <v>0</v>
      </c>
      <c r="J8" s="14" t="n">
        <f aca="false">H8</f>
        <v>0</v>
      </c>
      <c r="K8" s="14"/>
      <c r="L8" s="14" t="n">
        <f aca="false">SUM(H8,I8,J8)*8%</f>
        <v>0</v>
      </c>
      <c r="M8" s="14" t="n">
        <f aca="false">IFERROR((G8+L8)*40%,"")</f>
        <v>0</v>
      </c>
      <c r="N8" s="14" t="n">
        <f aca="false">SUM(B8:M8)</f>
        <v>0</v>
      </c>
      <c r="O8" s="16"/>
      <c r="P8" s="17" t="n">
        <f aca="false">IFERROR(N8/O8,0)</f>
        <v>0</v>
      </c>
    </row>
    <row r="9" customFormat="false" ht="15" hidden="false" customHeight="false" outlineLevel="0" collapsed="false">
      <c r="A9" s="13" t="s">
        <v>49</v>
      </c>
      <c r="B9" s="14"/>
      <c r="C9" s="15" t="n">
        <v>0</v>
      </c>
      <c r="D9" s="15" t="n">
        <v>0</v>
      </c>
      <c r="E9" s="15" t="n">
        <v>0</v>
      </c>
      <c r="F9" s="15" t="n">
        <v>0</v>
      </c>
      <c r="G9" s="14" t="n">
        <f aca="false">IF(D9="","",SUM(B9,C9,D9,F9)*8%)</f>
        <v>0</v>
      </c>
      <c r="H9" s="14" t="n">
        <f aca="false">IFERROR(IF(D9="","",SUM(B9,C9,D9,F9)/12),0)</f>
        <v>0</v>
      </c>
      <c r="I9" s="14" t="n">
        <f aca="false">IFERROR(H9/3,0)</f>
        <v>0</v>
      </c>
      <c r="J9" s="14" t="n">
        <f aca="false">H9</f>
        <v>0</v>
      </c>
      <c r="K9" s="14"/>
      <c r="L9" s="14" t="n">
        <f aca="false">SUM(H9,I9,J9)*8%</f>
        <v>0</v>
      </c>
      <c r="M9" s="14" t="n">
        <f aca="false">IFERROR((G9+L9)*40%,"")</f>
        <v>0</v>
      </c>
      <c r="N9" s="14" t="n">
        <f aca="false">SUM(B9:M9)</f>
        <v>0</v>
      </c>
      <c r="O9" s="16"/>
      <c r="P9" s="17" t="n">
        <f aca="false">IFERROR(N9/O9,0)</f>
        <v>0</v>
      </c>
    </row>
    <row r="10" customFormat="false" ht="15" hidden="false" customHeight="false" outlineLevel="0" collapsed="false">
      <c r="A10" s="13" t="s">
        <v>50</v>
      </c>
      <c r="B10" s="14"/>
      <c r="C10" s="15" t="n">
        <v>0</v>
      </c>
      <c r="D10" s="15" t="n">
        <v>0</v>
      </c>
      <c r="E10" s="15" t="n">
        <v>0</v>
      </c>
      <c r="F10" s="15" t="n">
        <v>0</v>
      </c>
      <c r="G10" s="14" t="n">
        <f aca="false">IF(D10="","",SUM(B10,C10,D10,F10)*8%)</f>
        <v>0</v>
      </c>
      <c r="H10" s="14" t="n">
        <f aca="false">IFERROR(IF(D10="","",SUM(B10,C10,D10,F10)/12),0)</f>
        <v>0</v>
      </c>
      <c r="I10" s="14" t="n">
        <f aca="false">IFERROR(H10/3,0)</f>
        <v>0</v>
      </c>
      <c r="J10" s="14" t="n">
        <f aca="false">H10</f>
        <v>0</v>
      </c>
      <c r="K10" s="14"/>
      <c r="L10" s="14" t="n">
        <f aca="false">SUM(H10,I10,J10)*8%</f>
        <v>0</v>
      </c>
      <c r="M10" s="14" t="n">
        <f aca="false">IFERROR((G10+L10)*40%,"")</f>
        <v>0</v>
      </c>
      <c r="N10" s="14" t="n">
        <f aca="false">SUM(B10:M10)</f>
        <v>0</v>
      </c>
      <c r="O10" s="16"/>
      <c r="P10" s="17" t="n">
        <f aca="false">IFERROR(N10/O10,0)</f>
        <v>0</v>
      </c>
    </row>
    <row r="11" customFormat="false" ht="15" hidden="false" customHeight="false" outlineLevel="0" collapsed="false">
      <c r="A11" s="13" t="s">
        <v>51</v>
      </c>
      <c r="B11" s="14"/>
      <c r="C11" s="15" t="n">
        <v>0</v>
      </c>
      <c r="D11" s="15" t="n">
        <v>0</v>
      </c>
      <c r="E11" s="15" t="n">
        <v>0</v>
      </c>
      <c r="F11" s="15" t="n">
        <v>0</v>
      </c>
      <c r="G11" s="14" t="n">
        <f aca="false">IF(D11="","",SUM(B11,C11,D11,F11)*8%)</f>
        <v>0</v>
      </c>
      <c r="H11" s="14" t="n">
        <f aca="false">IFERROR(IF(D11="","",SUM(B11,C11,D11,F11)/12),0)</f>
        <v>0</v>
      </c>
      <c r="I11" s="14" t="n">
        <f aca="false">IFERROR(H11/3,0)</f>
        <v>0</v>
      </c>
      <c r="J11" s="14" t="n">
        <f aca="false">H11</f>
        <v>0</v>
      </c>
      <c r="K11" s="14"/>
      <c r="L11" s="14" t="n">
        <f aca="false">SUM(H11,I11,J11)*8%</f>
        <v>0</v>
      </c>
      <c r="M11" s="14" t="n">
        <f aca="false">IFERROR((G11+L11)*40%,"")</f>
        <v>0</v>
      </c>
      <c r="N11" s="14" t="n">
        <f aca="false">SUM(B11:M11)</f>
        <v>0</v>
      </c>
      <c r="O11" s="16"/>
      <c r="P11" s="17" t="n">
        <f aca="false">IFERROR(N11/O11,0)</f>
        <v>0</v>
      </c>
    </row>
    <row r="12" customFormat="false" ht="15" hidden="false" customHeight="false" outlineLevel="0" collapsed="false">
      <c r="A12" s="13" t="s">
        <v>52</v>
      </c>
      <c r="B12" s="14" t="n">
        <v>2000</v>
      </c>
      <c r="C12" s="15" t="n">
        <v>0</v>
      </c>
      <c r="D12" s="15" t="n">
        <v>0</v>
      </c>
      <c r="E12" s="15" t="n">
        <v>0</v>
      </c>
      <c r="F12" s="15" t="n">
        <v>0</v>
      </c>
      <c r="G12" s="14" t="n">
        <f aca="false">IF(D12="","",SUM(B12,C12,D12,F12)*8%)</f>
        <v>160</v>
      </c>
      <c r="H12" s="14" t="n">
        <f aca="false">IFERROR(IF(D12="","",SUM(B12,C12,D12,F12)/12),0)</f>
        <v>166.666666666667</v>
      </c>
      <c r="I12" s="14" t="n">
        <f aca="false">IFERROR(H12/3,0)</f>
        <v>55.5555555555556</v>
      </c>
      <c r="J12" s="14" t="n">
        <f aca="false">H12</f>
        <v>166.666666666667</v>
      </c>
      <c r="K12" s="14"/>
      <c r="L12" s="14" t="n">
        <f aca="false">SUM(H12,I12,J12)*8%</f>
        <v>31.1111111111111</v>
      </c>
      <c r="M12" s="14" t="n">
        <f aca="false">IFERROR((G12+L12)*40%,"")</f>
        <v>76.4444444444444</v>
      </c>
      <c r="N12" s="14" t="n">
        <f aca="false">SUM(B12:M12)</f>
        <v>2656.44444444444</v>
      </c>
      <c r="O12" s="16" t="n">
        <v>188</v>
      </c>
      <c r="P12" s="17" t="n">
        <f aca="false">IFERROR(N12/O12,0)</f>
        <v>14.1300236406619</v>
      </c>
    </row>
    <row r="13" customFormat="false" ht="15" hidden="false" customHeight="false" outlineLevel="0" collapsed="false">
      <c r="A13" s="13" t="s">
        <v>53</v>
      </c>
      <c r="B13" s="14"/>
      <c r="C13" s="15" t="n">
        <v>0</v>
      </c>
      <c r="D13" s="15" t="n">
        <v>0</v>
      </c>
      <c r="E13" s="15" t="n">
        <v>0</v>
      </c>
      <c r="F13" s="15" t="n">
        <v>0</v>
      </c>
      <c r="G13" s="14" t="n">
        <f aca="false">IF(D13="","",SUM(B13,C13,D13,F13)*8%)</f>
        <v>0</v>
      </c>
      <c r="H13" s="14" t="n">
        <f aca="false">IFERROR(IF(D13="","",SUM(B13,C13,D13,F13)/12),0)</f>
        <v>0</v>
      </c>
      <c r="I13" s="14" t="n">
        <f aca="false">IFERROR(H13/3,0)</f>
        <v>0</v>
      </c>
      <c r="J13" s="14" t="n">
        <f aca="false">H13</f>
        <v>0</v>
      </c>
      <c r="K13" s="14"/>
      <c r="L13" s="14" t="n">
        <f aca="false">SUM(H13,I13,J13)*8%</f>
        <v>0</v>
      </c>
      <c r="M13" s="14" t="n">
        <f aca="false">IFERROR((G13+L13)*40%,"")</f>
        <v>0</v>
      </c>
      <c r="N13" s="14" t="n">
        <f aca="false">SUM(B13:M13)</f>
        <v>0</v>
      </c>
      <c r="O13" s="16"/>
      <c r="P13" s="17" t="n">
        <f aca="false">IFERROR(N13/O13,0)</f>
        <v>0</v>
      </c>
    </row>
    <row r="14" customFormat="false" ht="15" hidden="false" customHeight="false" outlineLevel="0" collapsed="false">
      <c r="A14" s="13" t="s">
        <v>54</v>
      </c>
      <c r="B14" s="14"/>
      <c r="C14" s="15" t="n">
        <v>0</v>
      </c>
      <c r="D14" s="15" t="n">
        <v>0</v>
      </c>
      <c r="E14" s="15" t="n">
        <v>0</v>
      </c>
      <c r="F14" s="15" t="n">
        <v>0</v>
      </c>
      <c r="G14" s="14" t="n">
        <f aca="false">IF(D14="","",SUM(B14,C14,D14,F14)*8%)</f>
        <v>0</v>
      </c>
      <c r="H14" s="14" t="n">
        <f aca="false">IFERROR(IF(D14="","",SUM(B14,C14,D14,F14)/12),0)</f>
        <v>0</v>
      </c>
      <c r="I14" s="14" t="n">
        <f aca="false">IFERROR(H14/3,0)</f>
        <v>0</v>
      </c>
      <c r="J14" s="14" t="n">
        <f aca="false">H14</f>
        <v>0</v>
      </c>
      <c r="K14" s="14"/>
      <c r="L14" s="14" t="n">
        <f aca="false">SUM(H14,I14,J14)*8%</f>
        <v>0</v>
      </c>
      <c r="M14" s="14" t="n">
        <f aca="false">IFERROR((G14+L14)*40%,"")</f>
        <v>0</v>
      </c>
      <c r="N14" s="14" t="n">
        <f aca="false">SUM(B14:M14)</f>
        <v>0</v>
      </c>
      <c r="O14" s="16"/>
      <c r="P14" s="17" t="n">
        <f aca="false">IFERROR(N14/O14,0)</f>
        <v>0</v>
      </c>
    </row>
    <row r="15" customFormat="false" ht="15" hidden="false" customHeight="false" outlineLevel="0" collapsed="false">
      <c r="A15" s="13" t="s">
        <v>55</v>
      </c>
      <c r="B15" s="14"/>
      <c r="C15" s="15" t="n">
        <v>0</v>
      </c>
      <c r="D15" s="15" t="n">
        <v>0</v>
      </c>
      <c r="E15" s="15" t="n">
        <v>0</v>
      </c>
      <c r="F15" s="15" t="n">
        <v>0</v>
      </c>
      <c r="G15" s="14" t="n">
        <f aca="false">IF(D15="","",SUM(B15,C15,D15,F15)*8%)</f>
        <v>0</v>
      </c>
      <c r="H15" s="14" t="n">
        <f aca="false">IFERROR(IF(D15="","",SUM(B15,C15,D15,F15)/12),0)</f>
        <v>0</v>
      </c>
      <c r="I15" s="14" t="n">
        <f aca="false">IFERROR(H15/3,0)</f>
        <v>0</v>
      </c>
      <c r="J15" s="14" t="n">
        <f aca="false">H15</f>
        <v>0</v>
      </c>
      <c r="K15" s="14"/>
      <c r="L15" s="14" t="n">
        <f aca="false">SUM(H15,I15,J15)*8%</f>
        <v>0</v>
      </c>
      <c r="M15" s="14" t="n">
        <f aca="false">IFERROR((G15+L15)*40%,"")</f>
        <v>0</v>
      </c>
      <c r="N15" s="14" t="n">
        <f aca="false">SUM(B15:M15)</f>
        <v>0</v>
      </c>
      <c r="O15" s="16"/>
      <c r="P15" s="17" t="n">
        <f aca="false">IFERROR(N15/O15,0)</f>
        <v>0</v>
      </c>
    </row>
    <row r="16" customFormat="false" ht="15" hidden="false" customHeight="false" outlineLevel="0" collapsed="false">
      <c r="A16" s="13" t="s">
        <v>56</v>
      </c>
      <c r="B16" s="14"/>
      <c r="C16" s="15" t="n">
        <v>0</v>
      </c>
      <c r="D16" s="15" t="n">
        <v>0</v>
      </c>
      <c r="E16" s="15" t="n">
        <v>0</v>
      </c>
      <c r="F16" s="15" t="n">
        <v>0</v>
      </c>
      <c r="G16" s="14" t="n">
        <f aca="false">IF(D16="","",SUM(B16,C16,D16,F16)*8%)</f>
        <v>0</v>
      </c>
      <c r="H16" s="14" t="n">
        <f aca="false">IFERROR(IF(D16="","",SUM(B16,C16,D16,F16)/12),0)</f>
        <v>0</v>
      </c>
      <c r="I16" s="14" t="n">
        <f aca="false">IFERROR(H16/3,0)</f>
        <v>0</v>
      </c>
      <c r="J16" s="14" t="n">
        <f aca="false">H16</f>
        <v>0</v>
      </c>
      <c r="K16" s="14"/>
      <c r="L16" s="14" t="n">
        <f aca="false">SUM(H16,I16,J16)*8%</f>
        <v>0</v>
      </c>
      <c r="M16" s="14" t="n">
        <f aca="false">IFERROR((G16+L16)*40%,"")</f>
        <v>0</v>
      </c>
      <c r="N16" s="14" t="n">
        <f aca="false">SUM(B16:M16)</f>
        <v>0</v>
      </c>
      <c r="O16" s="16"/>
      <c r="P16" s="17" t="n">
        <f aca="false">IFERROR(N16/O16,0)</f>
        <v>0</v>
      </c>
    </row>
    <row r="19" customFormat="false" ht="15" hidden="false" customHeight="false" outlineLevel="0" collapsed="false">
      <c r="A1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2022-04-23T14:40:50Z</dcterms:created>
  <dc:creator/>
  <dc:description/>
  <dc:language>pt-BR</dc:language>
  <cp:lastModifiedBy/>
  <dcterms:modified xsi:type="dcterms:W3CDTF">2022-04-23T14:52:06Z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