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wyliekau/Library/CloudStorage/GoogleDrive-wyliekau@stanford.edu/My Drive/Coursework/CHEMENG 277/chemeng277-project-WFK/Data/"/>
    </mc:Choice>
  </mc:AlternateContent>
  <xr:revisionPtr revIDLastSave="0" documentId="13_ncr:1_{3C972FC5-6FEE-9D46-AFA8-D42E043A7C2E}" xr6:coauthVersionLast="47" xr6:coauthVersionMax="47" xr10:uidLastSave="{00000000-0000-0000-0000-000000000000}"/>
  <bookViews>
    <workbookView xWindow="0" yWindow="740" windowWidth="29400" windowHeight="18380" xr2:uid="{DF8CE75C-8D16-DD4C-BA3B-270F2E6526F2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5" i="1"/>
  <c r="F6" i="1"/>
  <c r="F2" i="1"/>
  <c r="G6" i="1"/>
  <c r="F4" i="1"/>
  <c r="G2" i="1" l="1"/>
  <c r="G7" i="1"/>
  <c r="F7" i="1"/>
  <c r="G5" i="1"/>
  <c r="G4" i="1"/>
  <c r="G3" i="1"/>
</calcChain>
</file>

<file path=xl/sharedStrings.xml><?xml version="1.0" encoding="utf-8"?>
<sst xmlns="http://schemas.openxmlformats.org/spreadsheetml/2006/main" count="26" uniqueCount="15">
  <si>
    <t>Membrane Composition</t>
  </si>
  <si>
    <t>Cation</t>
  </si>
  <si>
    <t>Li+</t>
  </si>
  <si>
    <t>Ni2+</t>
  </si>
  <si>
    <t>Mg2+</t>
  </si>
  <si>
    <t>Cu2+</t>
  </si>
  <si>
    <t>Mn2+</t>
  </si>
  <si>
    <t>50mol% 4VP</t>
  </si>
  <si>
    <t>Ion-Ligand dG ML [kcal/mol]</t>
  </si>
  <si>
    <t>StdDev</t>
  </si>
  <si>
    <t>Ion-LFM dG Measured [kcal/mol]</t>
  </si>
  <si>
    <t>Last Updated</t>
  </si>
  <si>
    <t>Co2+</t>
  </si>
  <si>
    <t>XGBoost</t>
  </si>
  <si>
    <t>ML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</si>
</sst>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rgb="FF3B3B3B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/>
    <xf numFmtId="0" fontId="0" fillId="0" borderId="2" xfId="0" applyBorder="1"/>
    <xf numFmtId="0" fontId="1" fillId="0" borderId="3" xfId="0" applyFont="1" applyBorder="1"/>
    <xf numFmtId="0" fontId="0" fillId="0" borderId="3" xfId="0" applyBorder="1"/>
    <xf numFmtId="0" fontId="1" fillId="0" borderId="4" xfId="0" applyFont="1" applyBorder="1"/>
    <xf numFmtId="0" fontId="0" fillId="0" borderId="5" xfId="0" applyBorder="1"/>
    <xf numFmtId="0" fontId="0" fillId="0" borderId="6" xfId="0" applyBorder="1"/>
    <xf numFmtId="0" fontId="1" fillId="0" borderId="7" xfId="0" applyFont="1" applyBorder="1"/>
    <xf numFmtId="11" fontId="0" fillId="0" borderId="0" xfId="0" applyNumberFormat="1"/>
    <xf numFmtId="11" fontId="0" fillId="0" borderId="2" xfId="0" applyNumberFormat="1" applyBorder="1"/>
    <xf numFmtId="0" fontId="1" fillId="0" borderId="9" xfId="0" applyFont="1" applyBorder="1"/>
    <xf numFmtId="0" fontId="0" fillId="0" borderId="8" xfId="0" applyBorder="1"/>
    <xf numFmtId="0" fontId="1" fillId="0" borderId="11" xfId="0" applyFont="1" applyBorder="1"/>
    <xf numFmtId="0" fontId="0" fillId="0" borderId="10" xfId="0" applyBorder="1"/>
    <xf numFmtId="14" fontId="0" fillId="0" borderId="10" xfId="0" applyNumberFormat="1" applyBorder="1"/>
    <xf numFmtId="14" fontId="0" fillId="0" borderId="12" xfId="0" applyNumberFormat="1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office365stanford-my.sharepoint.com/personal/wyliekau_stanford_edu/Documents/RnD/ELN/WFK05-Cu%20LFMs/WFK05_LFMSorption%20dG%20Calc%20w%20Error.xlsx" TargetMode="External"/><Relationship Id="rId1" Type="http://schemas.openxmlformats.org/officeDocument/2006/relationships/externalLinkPath" Target="https://office365stanford-my.sharepoint.com/personal/wyliekau_stanford_edu/Documents/RnD/ELN/WFK05-Cu%20LFMs/WFK05_LFMSorption%20dG%20Calc%20w%20Err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stants and Physical Params"/>
      <sheetName val="Single Salt"/>
      <sheetName val="Single Salt_2"/>
      <sheetName val="POU Formulas"/>
      <sheetName val="Single Salt test"/>
      <sheetName val="Single Salt_2-analyzed"/>
    </sheetNames>
    <sheetDataSet>
      <sheetData sheetId="0"/>
      <sheetData sheetId="1">
        <row r="18">
          <cell r="Y18">
            <v>-1.5749606154790696</v>
          </cell>
        </row>
        <row r="19">
          <cell r="Y19">
            <v>-1.5378272084053173</v>
          </cell>
          <cell r="Z19">
            <v>3.7386791681219188E-2</v>
          </cell>
        </row>
        <row r="20">
          <cell r="Y20">
            <v>-1.5726238078755943</v>
          </cell>
          <cell r="Z20">
            <v>0.22013096474542995</v>
          </cell>
        </row>
        <row r="21">
          <cell r="Y21">
            <v>-1.7927298844478718</v>
          </cell>
          <cell r="Z21">
            <v>1.6983039726234932E-2</v>
          </cell>
        </row>
        <row r="22">
          <cell r="Y22">
            <v>-2.4596949598235738</v>
          </cell>
          <cell r="Z22">
            <v>3.2377848449818399E-2</v>
          </cell>
        </row>
        <row r="23">
          <cell r="Y23">
            <v>-2.788169177406647</v>
          </cell>
          <cell r="Z23">
            <v>1.4936075833425167E-2</v>
          </cell>
        </row>
        <row r="24">
          <cell r="Y24">
            <v>-3.2002673007619817</v>
          </cell>
          <cell r="Z24">
            <v>4.4774184195410981E-2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8F7CB-A37F-5E49-B9E7-16C1D9AAF3FC}">
  <dimension ref="A1:H10"/>
  <sheetViews>
    <sheetView tabSelected="1" zoomScale="113" workbookViewId="0">
      <selection activeCell="F13" sqref="F13"/>
    </sheetView>
  </sheetViews>
  <sheetFormatPr baseColWidth="10" defaultRowHeight="16" x14ac:dyDescent="0.2"/>
  <cols>
    <col min="1" max="1" width="21.1640625" bestFit="1" customWidth="1"/>
    <col min="2" max="2" width="6.6640625" style="6" bestFit="1" customWidth="1"/>
    <col min="3" max="3" width="11.33203125" customWidth="1"/>
    <col min="4" max="4" width="24.6640625" style="12" bestFit="1" customWidth="1"/>
    <col min="5" max="5" width="16" style="6" customWidth="1"/>
    <col min="6" max="6" width="27.83203125" bestFit="1" customWidth="1"/>
    <col min="7" max="7" width="9.83203125" style="6" customWidth="1"/>
    <col min="8" max="8" width="13.33203125" style="14" customWidth="1"/>
  </cols>
  <sheetData>
    <row r="1" spans="1:8" s="4" customFormat="1" ht="17" thickBot="1" x14ac:dyDescent="0.25">
      <c r="A1" s="1" t="s">
        <v>0</v>
      </c>
      <c r="B1" s="5" t="s">
        <v>1</v>
      </c>
      <c r="C1" s="3" t="s">
        <v>14</v>
      </c>
      <c r="D1" s="11" t="s">
        <v>8</v>
      </c>
      <c r="E1" s="8" t="s">
        <v>9</v>
      </c>
      <c r="F1" s="3" t="s">
        <v>10</v>
      </c>
      <c r="G1" s="8" t="s">
        <v>9</v>
      </c>
      <c r="H1" s="13" t="s">
        <v>11</v>
      </c>
    </row>
    <row r="2" spans="1:8" ht="17" thickTop="1" x14ac:dyDescent="0.2">
      <c r="A2" t="s">
        <v>7</v>
      </c>
      <c r="B2" t="s">
        <v>2</v>
      </c>
      <c r="C2" t="s">
        <v>13</v>
      </c>
      <c r="D2" s="17">
        <v>1.6386639999999999</v>
      </c>
      <c r="E2" s="17">
        <v>0.20846999999999999</v>
      </c>
      <c r="F2" s="9">
        <f>'[1]Single Salt'!$Y19</f>
        <v>-1.5378272084053173</v>
      </c>
      <c r="G2" s="6">
        <f>'[1]Single Salt'!$Z19</f>
        <v>3.7386791681219188E-2</v>
      </c>
      <c r="H2" s="15">
        <v>45713</v>
      </c>
    </row>
    <row r="3" spans="1:8" x14ac:dyDescent="0.2">
      <c r="A3" t="s">
        <v>7</v>
      </c>
      <c r="B3" t="s">
        <v>4</v>
      </c>
      <c r="C3" t="s">
        <v>13</v>
      </c>
      <c r="D3" s="17">
        <v>1.134809</v>
      </c>
      <c r="E3" s="17">
        <v>0.214808</v>
      </c>
      <c r="F3" s="9">
        <f>'[1]Single Salt'!$Y20</f>
        <v>-1.5726238078755943</v>
      </c>
      <c r="G3" s="6">
        <f>'[1]Single Salt'!$Z20</f>
        <v>0.22013096474542995</v>
      </c>
      <c r="H3" s="15">
        <v>45713</v>
      </c>
    </row>
    <row r="4" spans="1:8" x14ac:dyDescent="0.2">
      <c r="A4" t="s">
        <v>7</v>
      </c>
      <c r="B4" t="s">
        <v>6</v>
      </c>
      <c r="C4" t="s">
        <v>13</v>
      </c>
      <c r="D4" s="17">
        <v>0.84545800000000004</v>
      </c>
      <c r="E4" s="17">
        <v>7.7299999999999994E-2</v>
      </c>
      <c r="F4" s="9">
        <f>'[1]Single Salt'!$Y21</f>
        <v>-1.7927298844478718</v>
      </c>
      <c r="G4" s="6">
        <f>'[1]Single Salt'!$Z21</f>
        <v>1.6983039726234932E-2</v>
      </c>
      <c r="H4" s="15">
        <v>45713</v>
      </c>
    </row>
    <row r="5" spans="1:8" x14ac:dyDescent="0.2">
      <c r="A5" t="s">
        <v>7</v>
      </c>
      <c r="B5" t="s">
        <v>12</v>
      </c>
      <c r="C5" t="s">
        <v>13</v>
      </c>
      <c r="D5" s="17">
        <v>-0.12792999999999999</v>
      </c>
      <c r="E5" s="17">
        <v>3.3732999999999999E-2</v>
      </c>
      <c r="F5" s="9">
        <f>'[1]Single Salt'!$Y22</f>
        <v>-2.4596949598235738</v>
      </c>
      <c r="G5" s="6">
        <f>'[1]Single Salt'!$Z22</f>
        <v>3.2377848449818399E-2</v>
      </c>
      <c r="H5" s="15">
        <v>45713</v>
      </c>
    </row>
    <row r="6" spans="1:8" x14ac:dyDescent="0.2">
      <c r="A6" t="s">
        <v>7</v>
      </c>
      <c r="B6" t="s">
        <v>3</v>
      </c>
      <c r="C6" t="s">
        <v>13</v>
      </c>
      <c r="D6" s="17">
        <v>-0.37417</v>
      </c>
      <c r="E6" s="17">
        <v>2.043E-2</v>
      </c>
      <c r="F6" s="9">
        <f>'[1]Single Salt'!$Y23</f>
        <v>-2.788169177406647</v>
      </c>
      <c r="G6" s="6">
        <f>'[1]Single Salt'!$Z23</f>
        <v>1.4936075833425167E-2</v>
      </c>
      <c r="H6" s="15">
        <v>45713</v>
      </c>
    </row>
    <row r="7" spans="1:8" s="2" customFormat="1" x14ac:dyDescent="0.2">
      <c r="A7" s="2" t="s">
        <v>7</v>
      </c>
      <c r="B7" s="2" t="s">
        <v>5</v>
      </c>
      <c r="C7" t="s">
        <v>13</v>
      </c>
      <c r="D7" s="17">
        <v>-0.54459299999999999</v>
      </c>
      <c r="E7" s="17">
        <v>1.4071999999999999E-2</v>
      </c>
      <c r="F7" s="10">
        <f>'[1]Single Salt'!$Y24</f>
        <v>-3.2002673007619817</v>
      </c>
      <c r="G7" s="7">
        <f>'[1]Single Salt'!$Z24</f>
        <v>4.4774184195410981E-2</v>
      </c>
      <c r="H7" s="16">
        <v>45713</v>
      </c>
    </row>
    <row r="10" spans="1:8" x14ac:dyDescent="0.2">
      <c r="E10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Wylie Kau</dc:creator>
  <cp:lastModifiedBy>Wylie Kau</cp:lastModifiedBy>
  <dcterms:created xsi:type="dcterms:W3CDTF">2025-01-22T17:14:20Z</dcterms:created>
  <dcterms:modified xsi:type="dcterms:W3CDTF">2025-03-13T01:49:14Z</dcterms:modified>
</cp:coreProperties>
</file>