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AT_FLÄCHEN" sheetId="1" r:id="rId1"/>
    <sheet name="AT_PRIVATE_HAUSHALTE" sheetId="6" r:id="rId2"/>
    <sheet name="AT_BEVÖLKERUNG" sheetId="2" r:id="rId3"/>
    <sheet name="AT_PRIVATE_PKW_KM" sheetId="3" r:id="rId4"/>
    <sheet name="AT_WOHNFLÄCHE_AVG" sheetId="4" r:id="rId5"/>
    <sheet name="AT_BRP_REAL" sheetId="7" r:id="rId6"/>
    <sheet name="AT_HG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B2" i="1" l="1"/>
  <c r="K2" i="1"/>
</calcChain>
</file>

<file path=xl/sharedStrings.xml><?xml version="1.0" encoding="utf-8"?>
<sst xmlns="http://schemas.openxmlformats.org/spreadsheetml/2006/main" count="206" uniqueCount="61">
  <si>
    <t>https://www.statistik.at/web_de/klassifikationen/regionale_gliederungen/bundeslaender/index.html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</si>
  <si>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</si>
  <si>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</si>
  <si>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</si>
  <si>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</si>
  <si>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</si>
  <si>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</si>
  <si>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</si>
  <si>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</si>
  <si>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</si>
  <si>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AT</t>
  </si>
  <si>
    <t>STATcube – Statistische Datenbank von STATISTIK AUSTRIA - Bevölkerung zu Jahresbeginn ab 1982 (Q)</t>
  </si>
  <si>
    <t>Einheit</t>
  </si>
  <si>
    <t>km</t>
  </si>
  <si>
    <t>Q: STATISTIK AUSTRIA, Energiestatistik: Mikrozensus Energieeinsatz der Haushalte 1999/2000. Erstellt am 30.03.2007.</t>
  </si>
  <si>
    <t>km2</t>
  </si>
  <si>
    <t>Anzahl</t>
  </si>
  <si>
    <t>STATcube – Privathaushalte (Mikrozensus-Arbeitskräfteerhebung) (Q)</t>
  </si>
  <si>
    <t>https://www.oib.or.at/sites/default/files/oib-ltrs_april_2020.pdf , Tabelle 6</t>
  </si>
  <si>
    <t>m2/Person</t>
  </si>
  <si>
    <t>Prozent</t>
  </si>
  <si>
    <t>Q: STATISTIK AUSTRIA, Regionale Gesamtrechnungen. Erstellt am 10.12.2019.</t>
  </si>
  <si>
    <t>HGS Auswertung für Verkauf2011</t>
  </si>
  <si>
    <t>Prozent zu Basis AVG 1980-2017</t>
  </si>
  <si>
    <t>Prozent zu Basis AVG 1980-2018</t>
  </si>
  <si>
    <t>Prozent zu Basis AVG 1980-2019</t>
  </si>
  <si>
    <t>Prozent zu Basis AVG 1980-2020</t>
  </si>
  <si>
    <t>Prozent zu Basis AVG 1980-2021</t>
  </si>
  <si>
    <t>Prozent zu Basis AVG 1980-2022</t>
  </si>
  <si>
    <t>Prozent zu Basis AVG 1980-2023</t>
  </si>
  <si>
    <t>Prozent zu Basis AVG 1980-2024</t>
  </si>
  <si>
    <t>Prozent zu Basis AVG 1980-2025</t>
  </si>
  <si>
    <t>Prozent zu Basis AVG 1980-2026</t>
  </si>
  <si>
    <t>Prozent zu Basis AVG 1980-2027</t>
  </si>
  <si>
    <t>Prozent zu Basis AVG 1980-2028</t>
  </si>
  <si>
    <t>Prozent zu Basis AVG 1980-2029</t>
  </si>
  <si>
    <t>Prozent zu Basis AVG 1980-2030</t>
  </si>
  <si>
    <t>Prozent zu Basis AVG 1980-2031</t>
  </si>
  <si>
    <t>Prozent zu Basis AVG 1980-2032</t>
  </si>
  <si>
    <t>Prozent zu Basis AVG 1980-2033</t>
  </si>
  <si>
    <t>Prozent zu Basis AVG 1980-2034</t>
  </si>
  <si>
    <t>Prozent zu Basis AVG 1980-2035</t>
  </si>
  <si>
    <t>Prozent zu Basis AVG 1980-2036</t>
  </si>
  <si>
    <t>Prozent zu Basis AVG 1980-2037</t>
  </si>
  <si>
    <t>Prozent zu Basis AVG 1980-2038</t>
  </si>
  <si>
    <t>Prozent zu Basis AVG 1980-2039</t>
  </si>
  <si>
    <t>Prozent zu Basis AVG 1980-2040</t>
  </si>
  <si>
    <t>Prozent zu Basis AVG 1980-2041</t>
  </si>
  <si>
    <t>Prozent zu Basis AVG 1980-2042</t>
  </si>
  <si>
    <t>Prozent zu Basis AVG 1980-2043</t>
  </si>
  <si>
    <t>Prozent zu Basis AVG 1980-2044</t>
  </si>
  <si>
    <t>Prozent zu Basis AVG 1980-2045</t>
  </si>
  <si>
    <t>Prozent zu Basis AVG 1980-2046</t>
  </si>
  <si>
    <t>Prozent zu Basis AVG 1980-2047</t>
  </si>
  <si>
    <t>Prozent zu Basis AVG 1980-2048</t>
  </si>
  <si>
    <t>Prozent zu Basis AVG 1980-2049</t>
  </si>
  <si>
    <t>Prozent zu Basis AVG 1980-2050</t>
  </si>
  <si>
    <t>Prozent zu Basis AVG 1980-2051</t>
  </si>
  <si>
    <t>Prozent zu Basis AVG 1980-2052</t>
  </si>
  <si>
    <t>Prozent zu Basis AVG 1980-2053</t>
  </si>
  <si>
    <t>Prozent zu Basis AVG 1980-2054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</si>
</sst>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>
      <protection locked="0"/>
    </xf>
    <xf numFmtId="0" fontId="3" fillId="3" borderId="2">
      <alignment horizontal="center" vertical="center"/>
      <protection locked="0"/>
    </xf>
    <xf numFmtId="0" fontId="3" fillId="4" borderId="0">
      <protection locked="0"/>
    </xf>
  </cellStyleXfs>
  <cellXfs count="9">
    <xf numFmtId="0" fontId="0" fillId="0" borderId="0" xfId="0"/>
    <xf numFmtId="0" fontId="2" fillId="2" borderId="1" xfId="3" applyFill="1" applyBorder="1"/>
    <xf numFmtId="0" fontId="0" fillId="0" borderId="0" xfId="0" applyNumberFormat="1"/>
    <xf numFmtId="0" fontId="0" fillId="2" borderId="1" xfId="2" applyFont="1" applyBorder="1"/>
    <xf numFmtId="0" fontId="4" fillId="0" borderId="0" xfId="5" applyFont="1" applyFill="1" applyBorder="1" applyAlignment="1">
      <alignment wrapText="1"/>
      <protection locked="0"/>
    </xf>
    <xf numFmtId="0" fontId="0" fillId="0" borderId="0" xfId="0" applyFill="1" applyProtection="1">
      <protection locked="0"/>
    </xf>
    <xf numFmtId="43" fontId="0" fillId="0" borderId="0" xfId="1" applyFont="1"/>
    <xf numFmtId="0" fontId="2" fillId="0" borderId="0" xfId="3"/>
    <xf numFmtId="0" fontId="5" fillId="0" borderId="0" xfId="0" applyFont="1" applyBorder="1" applyAlignment="1">
      <alignment wrapText="1"/>
    </xf>
  </cellXfs>
  <cellStyles count="7">
    <cellStyle name="20 % - Akzent3" xfId="2" builtinId="38"/>
    <cellStyle name="cells" xfId="6"/>
    <cellStyle name="column field" xfId="5"/>
    <cellStyle name="Komma" xfId="1" builtinId="3"/>
    <cellStyle name="Link" xfId="3" builtinId="8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k.at/web_de/klassifikationen/regionale_gliederungen/bundeslaender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b.or.at/sites/default/files/oib-ltrs_april_2020.pdf%20,%20Tabelle%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K1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B2">
        <f>3965</f>
        <v>3965</v>
      </c>
      <c r="C2">
        <v>9536</v>
      </c>
      <c r="D2">
        <v>19179</v>
      </c>
      <c r="E2">
        <v>11982</v>
      </c>
      <c r="F2">
        <v>7154</v>
      </c>
      <c r="G2">
        <v>16399</v>
      </c>
      <c r="H2">
        <v>12648</v>
      </c>
      <c r="I2">
        <v>2601</v>
      </c>
      <c r="J2">
        <v>414</v>
      </c>
      <c r="K2">
        <f>83882</f>
        <v>83882</v>
      </c>
      <c r="L2" t="s">
        <v>15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23" sqref="J23"/>
    </sheetView>
  </sheetViews>
  <sheetFormatPr baseColWidth="10" defaultRowHeight="15" x14ac:dyDescent="0.25"/>
  <sheetData>
    <row r="1" spans="1:12" x14ac:dyDescent="0.25">
      <c r="A1" s="4" t="s">
        <v>17</v>
      </c>
      <c r="B1" s="5"/>
      <c r="C1" s="5"/>
      <c r="D1" s="5"/>
      <c r="E1" s="5"/>
      <c r="F1" s="5"/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 s="2">
        <v>2005</v>
      </c>
      <c r="B2">
        <v>109800</v>
      </c>
      <c r="C2">
        <v>231400</v>
      </c>
      <c r="D2">
        <v>643200</v>
      </c>
      <c r="E2">
        <v>560800</v>
      </c>
      <c r="F2">
        <v>215100</v>
      </c>
      <c r="G2">
        <v>488500</v>
      </c>
      <c r="H2">
        <v>276400</v>
      </c>
      <c r="I2">
        <v>141800</v>
      </c>
      <c r="J2">
        <v>808300</v>
      </c>
      <c r="K2">
        <f>SUM(B2:J2)</f>
        <v>3475300</v>
      </c>
      <c r="L2" t="s">
        <v>16</v>
      </c>
    </row>
    <row r="3" spans="1:12" x14ac:dyDescent="0.25">
      <c r="A3" s="2">
        <v>2004</v>
      </c>
      <c r="B3">
        <v>108600</v>
      </c>
      <c r="C3">
        <v>229400</v>
      </c>
      <c r="D3">
        <v>633600</v>
      </c>
      <c r="E3">
        <v>553800</v>
      </c>
      <c r="F3">
        <v>212700</v>
      </c>
      <c r="G3">
        <v>483000</v>
      </c>
      <c r="H3">
        <v>271700</v>
      </c>
      <c r="I3">
        <v>139800</v>
      </c>
      <c r="J3">
        <v>798700</v>
      </c>
      <c r="K3">
        <f t="shared" ref="K3:K17" si="0">SUM(B3:J3)</f>
        <v>3431300</v>
      </c>
      <c r="L3" t="s">
        <v>16</v>
      </c>
    </row>
    <row r="4" spans="1:12" x14ac:dyDescent="0.25">
      <c r="A4" s="2">
        <v>2006</v>
      </c>
      <c r="B4">
        <v>110600</v>
      </c>
      <c r="C4">
        <v>233400</v>
      </c>
      <c r="D4">
        <v>650700</v>
      </c>
      <c r="E4">
        <v>566300</v>
      </c>
      <c r="F4">
        <v>216900</v>
      </c>
      <c r="G4">
        <v>494400</v>
      </c>
      <c r="H4">
        <v>280100</v>
      </c>
      <c r="I4">
        <v>143500</v>
      </c>
      <c r="J4">
        <v>815400</v>
      </c>
      <c r="K4">
        <f t="shared" si="0"/>
        <v>3511300</v>
      </c>
      <c r="L4" t="s">
        <v>16</v>
      </c>
    </row>
    <row r="5" spans="1:12" x14ac:dyDescent="0.25">
      <c r="A5" s="2">
        <v>2007</v>
      </c>
      <c r="B5">
        <v>112100</v>
      </c>
      <c r="C5">
        <v>234700</v>
      </c>
      <c r="D5">
        <v>657000</v>
      </c>
      <c r="E5">
        <v>572400</v>
      </c>
      <c r="F5">
        <v>217900</v>
      </c>
      <c r="G5">
        <v>496900</v>
      </c>
      <c r="H5">
        <v>283700</v>
      </c>
      <c r="I5">
        <v>145300</v>
      </c>
      <c r="J5">
        <v>821000</v>
      </c>
      <c r="K5">
        <f t="shared" si="0"/>
        <v>3541000</v>
      </c>
      <c r="L5" t="s">
        <v>16</v>
      </c>
    </row>
    <row r="6" spans="1:12" x14ac:dyDescent="0.25">
      <c r="A6" s="2">
        <v>2008</v>
      </c>
      <c r="B6">
        <v>113500</v>
      </c>
      <c r="C6">
        <v>237100</v>
      </c>
      <c r="D6">
        <v>663200</v>
      </c>
      <c r="E6">
        <v>576300</v>
      </c>
      <c r="F6">
        <v>219600</v>
      </c>
      <c r="G6">
        <v>499800</v>
      </c>
      <c r="H6">
        <v>286600</v>
      </c>
      <c r="I6">
        <v>146800</v>
      </c>
      <c r="J6">
        <v>826000</v>
      </c>
      <c r="K6">
        <f t="shared" si="0"/>
        <v>3568900</v>
      </c>
      <c r="L6" t="s">
        <v>16</v>
      </c>
    </row>
    <row r="7" spans="1:12" x14ac:dyDescent="0.25">
      <c r="A7" s="2">
        <v>2009</v>
      </c>
      <c r="B7">
        <v>114700</v>
      </c>
      <c r="C7">
        <v>238600</v>
      </c>
      <c r="D7">
        <v>667900</v>
      </c>
      <c r="E7">
        <v>581500</v>
      </c>
      <c r="F7">
        <v>220900</v>
      </c>
      <c r="G7">
        <v>505400</v>
      </c>
      <c r="H7">
        <v>289700</v>
      </c>
      <c r="I7">
        <v>148400</v>
      </c>
      <c r="J7">
        <v>830000</v>
      </c>
      <c r="K7">
        <f t="shared" si="0"/>
        <v>3597100</v>
      </c>
      <c r="L7" t="s">
        <v>16</v>
      </c>
    </row>
    <row r="8" spans="1:12" x14ac:dyDescent="0.25">
      <c r="A8" s="2">
        <v>2010</v>
      </c>
      <c r="B8">
        <v>115800</v>
      </c>
      <c r="C8">
        <v>239700</v>
      </c>
      <c r="D8">
        <v>674000</v>
      </c>
      <c r="E8">
        <v>585400</v>
      </c>
      <c r="F8">
        <v>222200</v>
      </c>
      <c r="G8">
        <v>509400</v>
      </c>
      <c r="H8">
        <v>292800</v>
      </c>
      <c r="I8">
        <v>150100</v>
      </c>
      <c r="J8">
        <v>834400</v>
      </c>
      <c r="K8">
        <f t="shared" si="0"/>
        <v>3623800</v>
      </c>
      <c r="L8" t="s">
        <v>16</v>
      </c>
    </row>
    <row r="9" spans="1:12" x14ac:dyDescent="0.25">
      <c r="A9" s="2">
        <v>2011</v>
      </c>
      <c r="B9">
        <v>116900</v>
      </c>
      <c r="C9">
        <v>240800</v>
      </c>
      <c r="D9">
        <v>679100</v>
      </c>
      <c r="E9">
        <v>590200</v>
      </c>
      <c r="F9">
        <v>223800</v>
      </c>
      <c r="G9">
        <v>512900</v>
      </c>
      <c r="H9">
        <v>296700</v>
      </c>
      <c r="I9">
        <v>151700</v>
      </c>
      <c r="J9">
        <v>840600</v>
      </c>
      <c r="K9">
        <f t="shared" si="0"/>
        <v>3652700</v>
      </c>
      <c r="L9" t="s">
        <v>16</v>
      </c>
    </row>
    <row r="10" spans="1:12" x14ac:dyDescent="0.25">
      <c r="A10" s="2">
        <v>2012</v>
      </c>
      <c r="B10">
        <v>117700</v>
      </c>
      <c r="C10">
        <v>241900</v>
      </c>
      <c r="D10">
        <v>684600</v>
      </c>
      <c r="E10">
        <v>594900</v>
      </c>
      <c r="F10">
        <v>225900</v>
      </c>
      <c r="G10">
        <v>517000</v>
      </c>
      <c r="H10">
        <v>300000</v>
      </c>
      <c r="I10">
        <v>153800</v>
      </c>
      <c r="J10">
        <v>849700</v>
      </c>
      <c r="K10">
        <f t="shared" si="0"/>
        <v>3685500</v>
      </c>
      <c r="L10" t="s">
        <v>16</v>
      </c>
    </row>
    <row r="11" spans="1:12" x14ac:dyDescent="0.25">
      <c r="A11" s="2">
        <v>2013</v>
      </c>
      <c r="B11">
        <v>118600</v>
      </c>
      <c r="C11">
        <v>243500</v>
      </c>
      <c r="D11">
        <v>689900</v>
      </c>
      <c r="E11">
        <v>600800</v>
      </c>
      <c r="F11">
        <v>228200</v>
      </c>
      <c r="G11">
        <v>520200.00000000006</v>
      </c>
      <c r="H11">
        <v>303900</v>
      </c>
      <c r="I11">
        <v>155500</v>
      </c>
      <c r="J11">
        <v>861400</v>
      </c>
      <c r="K11">
        <f t="shared" si="0"/>
        <v>3722000</v>
      </c>
      <c r="L11" t="s">
        <v>16</v>
      </c>
    </row>
    <row r="12" spans="1:12" x14ac:dyDescent="0.25">
      <c r="A12" s="2">
        <v>2015</v>
      </c>
      <c r="B12">
        <v>120800</v>
      </c>
      <c r="C12">
        <v>248000</v>
      </c>
      <c r="D12">
        <v>704000</v>
      </c>
      <c r="E12">
        <v>615400</v>
      </c>
      <c r="F12">
        <v>233700</v>
      </c>
      <c r="G12">
        <v>531100</v>
      </c>
      <c r="H12">
        <v>313600</v>
      </c>
      <c r="I12">
        <v>160400</v>
      </c>
      <c r="J12">
        <v>889700</v>
      </c>
      <c r="K12">
        <f t="shared" si="0"/>
        <v>3816700</v>
      </c>
      <c r="L12" t="s">
        <v>16</v>
      </c>
    </row>
    <row r="13" spans="1:12" x14ac:dyDescent="0.25">
      <c r="A13" s="2">
        <v>2014</v>
      </c>
      <c r="B13">
        <v>119600</v>
      </c>
      <c r="C13">
        <v>245400</v>
      </c>
      <c r="D13">
        <v>696900</v>
      </c>
      <c r="E13">
        <v>607400</v>
      </c>
      <c r="F13">
        <v>231000</v>
      </c>
      <c r="G13">
        <v>525100</v>
      </c>
      <c r="H13">
        <v>308800</v>
      </c>
      <c r="I13">
        <v>157800</v>
      </c>
      <c r="J13">
        <v>876900</v>
      </c>
      <c r="K13">
        <f t="shared" si="0"/>
        <v>3768900</v>
      </c>
      <c r="L13" t="s">
        <v>16</v>
      </c>
    </row>
    <row r="14" spans="1:12" x14ac:dyDescent="0.25">
      <c r="A14" s="2">
        <v>2016</v>
      </c>
      <c r="B14">
        <v>122700</v>
      </c>
      <c r="C14">
        <v>250300</v>
      </c>
      <c r="D14">
        <v>711500</v>
      </c>
      <c r="E14">
        <v>622300</v>
      </c>
      <c r="F14">
        <v>236100</v>
      </c>
      <c r="G14">
        <v>537500</v>
      </c>
      <c r="H14">
        <v>319500</v>
      </c>
      <c r="I14">
        <v>163100</v>
      </c>
      <c r="J14">
        <v>901900</v>
      </c>
      <c r="K14">
        <f t="shared" si="0"/>
        <v>3864900</v>
      </c>
      <c r="L14" t="s">
        <v>16</v>
      </c>
    </row>
    <row r="15" spans="1:12" x14ac:dyDescent="0.25">
      <c r="A15" s="2">
        <v>2017</v>
      </c>
      <c r="B15">
        <v>123800</v>
      </c>
      <c r="C15">
        <v>251300</v>
      </c>
      <c r="D15">
        <v>716400</v>
      </c>
      <c r="E15">
        <v>627800</v>
      </c>
      <c r="F15">
        <v>237500</v>
      </c>
      <c r="G15">
        <v>540800</v>
      </c>
      <c r="H15">
        <v>322400</v>
      </c>
      <c r="I15">
        <v>165100</v>
      </c>
      <c r="J15">
        <v>904800</v>
      </c>
      <c r="K15">
        <f t="shared" si="0"/>
        <v>3889900</v>
      </c>
      <c r="L15" t="s">
        <v>16</v>
      </c>
    </row>
    <row r="16" spans="1:12" x14ac:dyDescent="0.25">
      <c r="A16" s="2">
        <v>2019</v>
      </c>
      <c r="B16">
        <v>126100</v>
      </c>
      <c r="C16">
        <v>254300</v>
      </c>
      <c r="D16">
        <v>730500</v>
      </c>
      <c r="E16">
        <v>638200</v>
      </c>
      <c r="F16">
        <v>242000</v>
      </c>
      <c r="G16">
        <v>549800</v>
      </c>
      <c r="H16">
        <v>328300</v>
      </c>
      <c r="I16">
        <v>168600</v>
      </c>
      <c r="J16">
        <v>912100</v>
      </c>
      <c r="K16">
        <f t="shared" si="0"/>
        <v>3949900</v>
      </c>
      <c r="L16" t="s">
        <v>16</v>
      </c>
    </row>
    <row r="17" spans="1:12" x14ac:dyDescent="0.25">
      <c r="A17" s="2">
        <v>2018</v>
      </c>
      <c r="B17">
        <v>124700</v>
      </c>
      <c r="C17">
        <v>252300</v>
      </c>
      <c r="D17">
        <v>722400</v>
      </c>
      <c r="E17">
        <v>631900</v>
      </c>
      <c r="F17">
        <v>239200</v>
      </c>
      <c r="G17">
        <v>544300</v>
      </c>
      <c r="H17">
        <v>325000</v>
      </c>
      <c r="I17">
        <v>166800</v>
      </c>
      <c r="J17">
        <v>909500</v>
      </c>
      <c r="K17">
        <f t="shared" si="0"/>
        <v>3916100</v>
      </c>
      <c r="L17" t="s">
        <v>16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:J1"/>
    </sheetView>
  </sheetViews>
  <sheetFormatPr baseColWidth="10" defaultRowHeight="15" x14ac:dyDescent="0.25"/>
  <sheetData>
    <row r="1" spans="1:11" x14ac:dyDescent="0.25">
      <c r="A1" s="3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1982</v>
      </c>
      <c r="B2">
        <v>270727</v>
      </c>
      <c r="C2">
        <v>537047</v>
      </c>
      <c r="D2">
        <v>1438696</v>
      </c>
      <c r="E2">
        <v>1276309</v>
      </c>
      <c r="F2">
        <v>444517</v>
      </c>
      <c r="G2">
        <v>1192097</v>
      </c>
      <c r="H2">
        <v>589574</v>
      </c>
      <c r="I2">
        <v>306496</v>
      </c>
      <c r="J2">
        <v>1528631</v>
      </c>
      <c r="K2">
        <f>SUM(B2:J2)</f>
        <v>7584094</v>
      </c>
    </row>
    <row r="3" spans="1:11" x14ac:dyDescent="0.25">
      <c r="A3">
        <v>1983</v>
      </c>
      <c r="B3">
        <v>270322</v>
      </c>
      <c r="C3">
        <v>538772</v>
      </c>
      <c r="D3">
        <v>1433617</v>
      </c>
      <c r="E3">
        <v>1277225</v>
      </c>
      <c r="F3">
        <v>447689</v>
      </c>
      <c r="G3">
        <v>1185632</v>
      </c>
      <c r="H3">
        <v>593390</v>
      </c>
      <c r="I3">
        <v>306904</v>
      </c>
      <c r="J3">
        <v>1510634</v>
      </c>
      <c r="K3">
        <f>SUM(B3:J3)</f>
        <v>7564185</v>
      </c>
    </row>
    <row r="4" spans="1:11" x14ac:dyDescent="0.25">
      <c r="A4">
        <v>1984</v>
      </c>
      <c r="B4">
        <v>269629</v>
      </c>
      <c r="C4">
        <v>540010</v>
      </c>
      <c r="D4">
        <v>1432903</v>
      </c>
      <c r="E4">
        <v>1278779</v>
      </c>
      <c r="F4">
        <v>450585</v>
      </c>
      <c r="G4">
        <v>1184024</v>
      </c>
      <c r="H4">
        <v>596537</v>
      </c>
      <c r="I4">
        <v>307302</v>
      </c>
      <c r="J4">
        <v>1499866</v>
      </c>
      <c r="K4">
        <f>SUM(B4:J4)</f>
        <v>7559635</v>
      </c>
    </row>
    <row r="5" spans="1:11" x14ac:dyDescent="0.25">
      <c r="A5">
        <v>1985</v>
      </c>
      <c r="B5">
        <v>269691</v>
      </c>
      <c r="C5">
        <v>540693</v>
      </c>
      <c r="D5">
        <v>1434192</v>
      </c>
      <c r="E5">
        <v>1280699</v>
      </c>
      <c r="F5">
        <v>453819</v>
      </c>
      <c r="G5">
        <v>1181617</v>
      </c>
      <c r="H5">
        <v>599370</v>
      </c>
      <c r="I5">
        <v>308278</v>
      </c>
      <c r="J5">
        <v>1494874</v>
      </c>
      <c r="K5">
        <f>SUM(B5:J5)</f>
        <v>7563233</v>
      </c>
    </row>
    <row r="6" spans="1:11" x14ac:dyDescent="0.25">
      <c r="A6">
        <v>1986</v>
      </c>
      <c r="B6">
        <v>269362</v>
      </c>
      <c r="C6">
        <v>540847</v>
      </c>
      <c r="D6">
        <v>1435570</v>
      </c>
      <c r="E6">
        <v>1282404</v>
      </c>
      <c r="F6">
        <v>456388</v>
      </c>
      <c r="G6">
        <v>1179434</v>
      </c>
      <c r="H6">
        <v>601979</v>
      </c>
      <c r="I6">
        <v>309796</v>
      </c>
      <c r="J6">
        <v>1490956</v>
      </c>
      <c r="K6">
        <f>SUM(B6:J6)</f>
        <v>7566736</v>
      </c>
    </row>
    <row r="7" spans="1:11" x14ac:dyDescent="0.25">
      <c r="A7">
        <v>1987</v>
      </c>
      <c r="B7">
        <v>269128</v>
      </c>
      <c r="C7">
        <v>541787</v>
      </c>
      <c r="D7">
        <v>1438207</v>
      </c>
      <c r="E7">
        <v>1284125</v>
      </c>
      <c r="F7">
        <v>459201</v>
      </c>
      <c r="G7">
        <v>1176659</v>
      </c>
      <c r="H7">
        <v>605568</v>
      </c>
      <c r="I7">
        <v>312693</v>
      </c>
      <c r="J7">
        <v>1485484</v>
      </c>
      <c r="K7">
        <f>SUM(B7:J7)</f>
        <v>7572852</v>
      </c>
    </row>
    <row r="8" spans="1:11" x14ac:dyDescent="0.25">
      <c r="A8">
        <v>1988</v>
      </c>
      <c r="B8">
        <v>269473</v>
      </c>
      <c r="C8">
        <v>542291</v>
      </c>
      <c r="D8">
        <v>1439192</v>
      </c>
      <c r="E8">
        <v>1284374</v>
      </c>
      <c r="F8">
        <v>461572</v>
      </c>
      <c r="G8">
        <v>1173177</v>
      </c>
      <c r="H8">
        <v>608263</v>
      </c>
      <c r="I8">
        <v>313719</v>
      </c>
      <c r="J8">
        <v>1484258</v>
      </c>
      <c r="K8">
        <f>SUM(B8:J8)</f>
        <v>7576319</v>
      </c>
    </row>
    <row r="9" spans="1:11" x14ac:dyDescent="0.25">
      <c r="A9">
        <v>1989</v>
      </c>
      <c r="B9">
        <v>269613</v>
      </c>
      <c r="C9">
        <v>542841</v>
      </c>
      <c r="D9">
        <v>1443026</v>
      </c>
      <c r="E9">
        <v>1288271</v>
      </c>
      <c r="F9">
        <v>464512</v>
      </c>
      <c r="G9">
        <v>1170801</v>
      </c>
      <c r="H9">
        <v>612383</v>
      </c>
      <c r="I9">
        <v>317091</v>
      </c>
      <c r="J9">
        <v>1485777</v>
      </c>
      <c r="K9">
        <f>SUM(B9:J9)</f>
        <v>7594315</v>
      </c>
    </row>
    <row r="10" spans="1:11" x14ac:dyDescent="0.25">
      <c r="A10">
        <v>1990</v>
      </c>
      <c r="B10">
        <v>270670</v>
      </c>
      <c r="C10">
        <v>544983</v>
      </c>
      <c r="D10">
        <v>1455968</v>
      </c>
      <c r="E10">
        <v>1296826</v>
      </c>
      <c r="F10">
        <v>471835</v>
      </c>
      <c r="G10">
        <v>1169578</v>
      </c>
      <c r="H10">
        <v>618459</v>
      </c>
      <c r="I10">
        <v>323863</v>
      </c>
      <c r="J10">
        <v>1492636</v>
      </c>
      <c r="K10">
        <f>SUM(B10:J10)</f>
        <v>7644818</v>
      </c>
    </row>
    <row r="11" spans="1:11" x14ac:dyDescent="0.25">
      <c r="A11">
        <v>1991</v>
      </c>
      <c r="B11">
        <v>271604</v>
      </c>
      <c r="C11">
        <v>547752</v>
      </c>
      <c r="D11">
        <v>1471624</v>
      </c>
      <c r="E11">
        <v>1311277</v>
      </c>
      <c r="F11">
        <v>480766</v>
      </c>
      <c r="G11">
        <v>1171663</v>
      </c>
      <c r="H11">
        <v>624114</v>
      </c>
      <c r="I11">
        <v>329310</v>
      </c>
      <c r="J11">
        <v>1502772</v>
      </c>
      <c r="K11">
        <f>SUM(B11:J11)</f>
        <v>7710882</v>
      </c>
    </row>
    <row r="12" spans="1:11" x14ac:dyDescent="0.25">
      <c r="A12">
        <v>1992</v>
      </c>
      <c r="B12">
        <v>274259</v>
      </c>
      <c r="C12">
        <v>552345</v>
      </c>
      <c r="D12">
        <v>1486756</v>
      </c>
      <c r="E12">
        <v>1329858</v>
      </c>
      <c r="F12">
        <v>488833</v>
      </c>
      <c r="G12">
        <v>1177385</v>
      </c>
      <c r="H12">
        <v>632471</v>
      </c>
      <c r="I12">
        <v>334543</v>
      </c>
      <c r="J12">
        <v>1522449</v>
      </c>
      <c r="K12">
        <f>SUM(B12:J12)</f>
        <v>7798899</v>
      </c>
    </row>
    <row r="13" spans="1:11" x14ac:dyDescent="0.25">
      <c r="A13">
        <v>1993</v>
      </c>
      <c r="B13">
        <v>275633</v>
      </c>
      <c r="C13">
        <v>558114</v>
      </c>
      <c r="D13">
        <v>1504072</v>
      </c>
      <c r="E13">
        <v>1346059</v>
      </c>
      <c r="F13">
        <v>498611</v>
      </c>
      <c r="G13">
        <v>1184813</v>
      </c>
      <c r="H13">
        <v>639956</v>
      </c>
      <c r="I13">
        <v>337738</v>
      </c>
      <c r="J13">
        <v>1537523</v>
      </c>
      <c r="K13">
        <f>SUM(B13:J13)</f>
        <v>7882519</v>
      </c>
    </row>
    <row r="14" spans="1:11" x14ac:dyDescent="0.25">
      <c r="A14">
        <v>1994</v>
      </c>
      <c r="B14">
        <v>276300</v>
      </c>
      <c r="C14">
        <v>559735</v>
      </c>
      <c r="D14">
        <v>1512388</v>
      </c>
      <c r="E14">
        <v>1355548</v>
      </c>
      <c r="F14">
        <v>503848</v>
      </c>
      <c r="G14">
        <v>1186112</v>
      </c>
      <c r="H14">
        <v>645858</v>
      </c>
      <c r="I14">
        <v>339521</v>
      </c>
      <c r="J14">
        <v>1549436</v>
      </c>
      <c r="K14">
        <f>SUM(B14:J14)</f>
        <v>7928746</v>
      </c>
    </row>
    <row r="15" spans="1:11" x14ac:dyDescent="0.25">
      <c r="A15">
        <v>1995</v>
      </c>
      <c r="B15">
        <v>277529</v>
      </c>
      <c r="C15">
        <v>560708</v>
      </c>
      <c r="D15">
        <v>1518489</v>
      </c>
      <c r="E15">
        <v>1360051</v>
      </c>
      <c r="F15">
        <v>506626</v>
      </c>
      <c r="G15">
        <v>1186136</v>
      </c>
      <c r="H15">
        <v>649875</v>
      </c>
      <c r="I15">
        <v>341408</v>
      </c>
      <c r="J15">
        <v>1542667</v>
      </c>
      <c r="K15">
        <f>SUM(B15:J15)</f>
        <v>7943489</v>
      </c>
    </row>
    <row r="16" spans="1:11" x14ac:dyDescent="0.25">
      <c r="A16">
        <v>1996</v>
      </c>
      <c r="B16">
        <v>277843</v>
      </c>
      <c r="C16">
        <v>561845</v>
      </c>
      <c r="D16">
        <v>1522804</v>
      </c>
      <c r="E16">
        <v>1361888</v>
      </c>
      <c r="F16">
        <v>508253</v>
      </c>
      <c r="G16">
        <v>1185538</v>
      </c>
      <c r="H16">
        <v>653369</v>
      </c>
      <c r="I16">
        <v>342525</v>
      </c>
      <c r="J16">
        <v>1539002</v>
      </c>
      <c r="K16">
        <f>SUM(B16:J16)</f>
        <v>7953067</v>
      </c>
    </row>
    <row r="17" spans="1:11" x14ac:dyDescent="0.25">
      <c r="A17">
        <v>1997</v>
      </c>
      <c r="B17">
        <v>277566</v>
      </c>
      <c r="C17">
        <v>561549</v>
      </c>
      <c r="D17">
        <v>1524239</v>
      </c>
      <c r="E17">
        <v>1363368</v>
      </c>
      <c r="F17">
        <v>510023</v>
      </c>
      <c r="G17">
        <v>1184587</v>
      </c>
      <c r="H17">
        <v>657694</v>
      </c>
      <c r="I17">
        <v>343749</v>
      </c>
      <c r="J17">
        <v>1542191</v>
      </c>
      <c r="K17">
        <f>SUM(B17:J17)</f>
        <v>7964966</v>
      </c>
    </row>
    <row r="18" spans="1:11" x14ac:dyDescent="0.25">
      <c r="A18">
        <v>1998</v>
      </c>
      <c r="B18">
        <v>277210</v>
      </c>
      <c r="C18">
        <v>561012</v>
      </c>
      <c r="D18">
        <v>1526848</v>
      </c>
      <c r="E18">
        <v>1364332</v>
      </c>
      <c r="F18">
        <v>510973</v>
      </c>
      <c r="G18">
        <v>1184039</v>
      </c>
      <c r="H18">
        <v>660864</v>
      </c>
      <c r="I18">
        <v>344963</v>
      </c>
      <c r="J18">
        <v>1540875</v>
      </c>
      <c r="K18">
        <f>SUM(B18:J18)</f>
        <v>7971116</v>
      </c>
    </row>
    <row r="19" spans="1:11" x14ac:dyDescent="0.25">
      <c r="A19">
        <v>1999</v>
      </c>
      <c r="B19">
        <v>276732</v>
      </c>
      <c r="C19">
        <v>560938</v>
      </c>
      <c r="D19">
        <v>1530745</v>
      </c>
      <c r="E19">
        <v>1366578</v>
      </c>
      <c r="F19">
        <v>511233</v>
      </c>
      <c r="G19">
        <v>1183374</v>
      </c>
      <c r="H19">
        <v>664067</v>
      </c>
      <c r="I19">
        <v>346542</v>
      </c>
      <c r="J19">
        <v>1542252</v>
      </c>
      <c r="K19">
        <f>SUM(B19:J19)</f>
        <v>7982461</v>
      </c>
    </row>
    <row r="20" spans="1:11" x14ac:dyDescent="0.25">
      <c r="A20">
        <v>2000</v>
      </c>
      <c r="B20">
        <v>276226</v>
      </c>
      <c r="C20">
        <v>560696</v>
      </c>
      <c r="D20">
        <v>1535083</v>
      </c>
      <c r="E20">
        <v>1370035</v>
      </c>
      <c r="F20">
        <v>512854</v>
      </c>
      <c r="G20">
        <v>1182930</v>
      </c>
      <c r="H20">
        <v>667459</v>
      </c>
      <c r="I20">
        <v>348366</v>
      </c>
      <c r="J20">
        <v>1548537</v>
      </c>
      <c r="K20">
        <f>SUM(B20:J20)</f>
        <v>8002186</v>
      </c>
    </row>
    <row r="21" spans="1:11" x14ac:dyDescent="0.25">
      <c r="A21">
        <v>2001</v>
      </c>
      <c r="B21">
        <v>275956</v>
      </c>
      <c r="C21">
        <v>559571</v>
      </c>
      <c r="D21">
        <v>1539416</v>
      </c>
      <c r="E21">
        <v>1373134</v>
      </c>
      <c r="F21">
        <v>514851</v>
      </c>
      <c r="G21">
        <v>1182441</v>
      </c>
      <c r="H21">
        <v>671492</v>
      </c>
      <c r="I21">
        <v>350129</v>
      </c>
      <c r="J21">
        <v>1553956</v>
      </c>
      <c r="K21">
        <f>SUM(B21:J21)</f>
        <v>8020946</v>
      </c>
    </row>
    <row r="22" spans="1:11" x14ac:dyDescent="0.25">
      <c r="A22">
        <v>2002</v>
      </c>
      <c r="B22">
        <v>276673</v>
      </c>
      <c r="C22">
        <v>559933</v>
      </c>
      <c r="D22">
        <v>1544667</v>
      </c>
      <c r="E22">
        <v>1377802</v>
      </c>
      <c r="F22">
        <v>517050</v>
      </c>
      <c r="G22">
        <v>1188117</v>
      </c>
      <c r="H22">
        <v>675701</v>
      </c>
      <c r="I22">
        <v>352574</v>
      </c>
      <c r="J22">
        <v>1571123</v>
      </c>
      <c r="K22">
        <f>SUM(B22:J22)</f>
        <v>8063640</v>
      </c>
    </row>
    <row r="23" spans="1:11" x14ac:dyDescent="0.25">
      <c r="A23">
        <v>2003</v>
      </c>
      <c r="B23">
        <v>276542</v>
      </c>
      <c r="C23">
        <v>558623</v>
      </c>
      <c r="D23">
        <v>1549269</v>
      </c>
      <c r="E23">
        <v>1382532</v>
      </c>
      <c r="F23">
        <v>517084</v>
      </c>
      <c r="G23">
        <v>1189315</v>
      </c>
      <c r="H23">
        <v>679457</v>
      </c>
      <c r="I23">
        <v>354605</v>
      </c>
      <c r="J23">
        <v>1592846</v>
      </c>
      <c r="K23">
        <f>SUM(B23:J23)</f>
        <v>8100273</v>
      </c>
    </row>
    <row r="24" spans="1:11" x14ac:dyDescent="0.25">
      <c r="A24">
        <v>2004</v>
      </c>
      <c r="B24">
        <v>276792</v>
      </c>
      <c r="C24">
        <v>558026</v>
      </c>
      <c r="D24">
        <v>1557291</v>
      </c>
      <c r="E24">
        <v>1387488</v>
      </c>
      <c r="F24">
        <v>519691</v>
      </c>
      <c r="G24">
        <v>1192168</v>
      </c>
      <c r="H24">
        <v>683639</v>
      </c>
      <c r="I24">
        <v>357068</v>
      </c>
      <c r="J24">
        <v>1610410</v>
      </c>
      <c r="K24">
        <f>SUM(B24:J24)</f>
        <v>8142573</v>
      </c>
    </row>
    <row r="25" spans="1:11" x14ac:dyDescent="0.25">
      <c r="A25">
        <v>2005</v>
      </c>
      <c r="B25">
        <v>278032</v>
      </c>
      <c r="C25">
        <v>558926</v>
      </c>
      <c r="D25">
        <v>1568949</v>
      </c>
      <c r="E25">
        <v>1394726</v>
      </c>
      <c r="F25">
        <v>522369</v>
      </c>
      <c r="G25">
        <v>1196780</v>
      </c>
      <c r="H25">
        <v>688954</v>
      </c>
      <c r="I25">
        <v>360054</v>
      </c>
      <c r="J25">
        <v>1632569</v>
      </c>
      <c r="K25">
        <f>SUM(B25:J25)</f>
        <v>8201359</v>
      </c>
    </row>
    <row r="26" spans="1:11" x14ac:dyDescent="0.25">
      <c r="A26">
        <v>2006</v>
      </c>
      <c r="B26">
        <v>279127</v>
      </c>
      <c r="C26">
        <v>559277</v>
      </c>
      <c r="D26">
        <v>1580501</v>
      </c>
      <c r="E26">
        <v>1400287</v>
      </c>
      <c r="F26">
        <v>524920</v>
      </c>
      <c r="G26">
        <v>1200854</v>
      </c>
      <c r="H26">
        <v>694253</v>
      </c>
      <c r="I26">
        <v>362630</v>
      </c>
      <c r="J26">
        <v>1652449</v>
      </c>
      <c r="K26">
        <f>SUM(B26:J26)</f>
        <v>8254298</v>
      </c>
    </row>
    <row r="27" spans="1:11" x14ac:dyDescent="0.25">
      <c r="A27">
        <v>2007</v>
      </c>
      <c r="B27">
        <v>280062</v>
      </c>
      <c r="C27">
        <v>559393</v>
      </c>
      <c r="D27">
        <v>1588567</v>
      </c>
      <c r="E27">
        <v>1403663</v>
      </c>
      <c r="F27">
        <v>526048</v>
      </c>
      <c r="G27">
        <v>1202483</v>
      </c>
      <c r="H27">
        <v>697253</v>
      </c>
      <c r="I27">
        <v>364269</v>
      </c>
      <c r="J27">
        <v>1661246</v>
      </c>
      <c r="K27">
        <f>SUM(B27:J27)</f>
        <v>8282984</v>
      </c>
    </row>
    <row r="28" spans="1:11" x14ac:dyDescent="0.25">
      <c r="A28">
        <v>2008</v>
      </c>
      <c r="B28">
        <v>280977</v>
      </c>
      <c r="C28">
        <v>559715</v>
      </c>
      <c r="D28">
        <v>1595503</v>
      </c>
      <c r="E28">
        <v>1405762</v>
      </c>
      <c r="F28">
        <v>525944</v>
      </c>
      <c r="G28">
        <v>1203701</v>
      </c>
      <c r="H28">
        <v>699588</v>
      </c>
      <c r="I28">
        <v>365578</v>
      </c>
      <c r="J28">
        <v>1671221</v>
      </c>
      <c r="K28">
        <f>SUM(B28:J28)</f>
        <v>8307989</v>
      </c>
    </row>
    <row r="29" spans="1:11" x14ac:dyDescent="0.25">
      <c r="A29">
        <v>2009</v>
      </c>
      <c r="B29">
        <v>282777</v>
      </c>
      <c r="C29">
        <v>559462</v>
      </c>
      <c r="D29">
        <v>1602958</v>
      </c>
      <c r="E29">
        <v>1408619</v>
      </c>
      <c r="F29">
        <v>526699</v>
      </c>
      <c r="G29">
        <v>1204795</v>
      </c>
      <c r="H29">
        <v>702502</v>
      </c>
      <c r="I29">
        <v>367056</v>
      </c>
      <c r="J29">
        <v>1680135</v>
      </c>
      <c r="K29">
        <f>SUM(B29:J29)</f>
        <v>8335003</v>
      </c>
    </row>
    <row r="30" spans="1:11" x14ac:dyDescent="0.25">
      <c r="A30">
        <v>2010</v>
      </c>
      <c r="B30">
        <v>283697</v>
      </c>
      <c r="C30">
        <v>557998</v>
      </c>
      <c r="D30">
        <v>1605897</v>
      </c>
      <c r="E30">
        <v>1409253</v>
      </c>
      <c r="F30">
        <v>526730</v>
      </c>
      <c r="G30">
        <v>1205045</v>
      </c>
      <c r="H30">
        <v>704662</v>
      </c>
      <c r="I30">
        <v>368366</v>
      </c>
      <c r="J30">
        <v>1689995</v>
      </c>
      <c r="K30">
        <f>SUM(B30:J30)</f>
        <v>8351643</v>
      </c>
    </row>
    <row r="31" spans="1:11" x14ac:dyDescent="0.25">
      <c r="A31">
        <v>2011</v>
      </c>
      <c r="B31">
        <v>284581</v>
      </c>
      <c r="C31">
        <v>556718</v>
      </c>
      <c r="D31">
        <v>1609474</v>
      </c>
      <c r="E31">
        <v>1410222</v>
      </c>
      <c r="F31">
        <v>527886</v>
      </c>
      <c r="G31">
        <v>1206611</v>
      </c>
      <c r="H31">
        <v>707517</v>
      </c>
      <c r="I31">
        <v>369300</v>
      </c>
      <c r="J31">
        <v>1702855</v>
      </c>
      <c r="K31">
        <f>SUM(B31:J31)</f>
        <v>8375164</v>
      </c>
    </row>
    <row r="32" spans="1:11" x14ac:dyDescent="0.25">
      <c r="A32">
        <v>2012</v>
      </c>
      <c r="B32">
        <v>285782</v>
      </c>
      <c r="C32">
        <v>556027</v>
      </c>
      <c r="D32">
        <v>1614455</v>
      </c>
      <c r="E32">
        <v>1413866</v>
      </c>
      <c r="F32">
        <v>529704</v>
      </c>
      <c r="G32">
        <v>1208696</v>
      </c>
      <c r="H32">
        <v>711581</v>
      </c>
      <c r="I32">
        <v>370926</v>
      </c>
      <c r="J32">
        <v>1717084</v>
      </c>
      <c r="K32">
        <f>SUM(B32:J32)</f>
        <v>8408121</v>
      </c>
    </row>
    <row r="33" spans="1:11" x14ac:dyDescent="0.25">
      <c r="A33">
        <v>2013</v>
      </c>
      <c r="B33">
        <v>286691</v>
      </c>
      <c r="C33">
        <v>555473</v>
      </c>
      <c r="D33">
        <v>1618592</v>
      </c>
      <c r="E33">
        <v>1418498</v>
      </c>
      <c r="F33">
        <v>531898</v>
      </c>
      <c r="G33">
        <v>1210971</v>
      </c>
      <c r="H33">
        <v>715888</v>
      </c>
      <c r="I33">
        <v>372603</v>
      </c>
      <c r="J33">
        <v>1741246</v>
      </c>
      <c r="K33">
        <f>SUM(B33:J33)</f>
        <v>8451860</v>
      </c>
    </row>
    <row r="34" spans="1:11" x14ac:dyDescent="0.25">
      <c r="A34">
        <v>2014</v>
      </c>
      <c r="B34">
        <v>287416</v>
      </c>
      <c r="C34">
        <v>555881</v>
      </c>
      <c r="D34">
        <v>1625485</v>
      </c>
      <c r="E34">
        <v>1425422</v>
      </c>
      <c r="F34">
        <v>534270</v>
      </c>
      <c r="G34">
        <v>1215246</v>
      </c>
      <c r="H34">
        <v>722038</v>
      </c>
      <c r="I34">
        <v>375282</v>
      </c>
      <c r="J34">
        <v>1766746</v>
      </c>
      <c r="K34">
        <f>SUM(B34:J34)</f>
        <v>8507786</v>
      </c>
    </row>
    <row r="35" spans="1:11" x14ac:dyDescent="0.25">
      <c r="A35">
        <v>2015</v>
      </c>
      <c r="B35">
        <v>288356</v>
      </c>
      <c r="C35">
        <v>557641</v>
      </c>
      <c r="D35">
        <v>1636778</v>
      </c>
      <c r="E35">
        <v>1437251</v>
      </c>
      <c r="F35">
        <v>538575</v>
      </c>
      <c r="G35">
        <v>1221570</v>
      </c>
      <c r="H35">
        <v>728826</v>
      </c>
      <c r="I35">
        <v>378592</v>
      </c>
      <c r="J35">
        <v>1797337</v>
      </c>
      <c r="K35">
        <f>SUM(B35:J35)</f>
        <v>8584926</v>
      </c>
    </row>
    <row r="36" spans="1:11" x14ac:dyDescent="0.25">
      <c r="A36">
        <v>2016</v>
      </c>
      <c r="B36">
        <v>291011</v>
      </c>
      <c r="C36">
        <v>560482</v>
      </c>
      <c r="D36">
        <v>1653691</v>
      </c>
      <c r="E36">
        <v>1453948</v>
      </c>
      <c r="F36">
        <v>545815</v>
      </c>
      <c r="G36">
        <v>1232012</v>
      </c>
      <c r="H36">
        <v>739139</v>
      </c>
      <c r="I36">
        <v>384147</v>
      </c>
      <c r="J36">
        <v>1840226</v>
      </c>
      <c r="K36">
        <f>SUM(B36:J36)</f>
        <v>8700471</v>
      </c>
    </row>
    <row r="37" spans="1:11" x14ac:dyDescent="0.25">
      <c r="A37">
        <v>2017</v>
      </c>
      <c r="B37">
        <v>291942</v>
      </c>
      <c r="C37">
        <v>561077</v>
      </c>
      <c r="D37">
        <v>1665753</v>
      </c>
      <c r="E37">
        <v>1465045</v>
      </c>
      <c r="F37">
        <v>549263</v>
      </c>
      <c r="G37">
        <v>1237298</v>
      </c>
      <c r="H37">
        <v>746153</v>
      </c>
      <c r="I37">
        <v>388752</v>
      </c>
      <c r="J37">
        <v>1867582</v>
      </c>
      <c r="K37">
        <f>SUM(B37:J37)</f>
        <v>8772865</v>
      </c>
    </row>
    <row r="38" spans="1:11" x14ac:dyDescent="0.25">
      <c r="A38">
        <v>2018</v>
      </c>
      <c r="B38">
        <v>292675</v>
      </c>
      <c r="C38">
        <v>560898</v>
      </c>
      <c r="D38">
        <v>1670668</v>
      </c>
      <c r="E38">
        <v>1473576</v>
      </c>
      <c r="F38">
        <v>552579</v>
      </c>
      <c r="G38">
        <v>1240214</v>
      </c>
      <c r="H38">
        <v>751140</v>
      </c>
      <c r="I38">
        <v>391741</v>
      </c>
      <c r="J38">
        <v>1888776</v>
      </c>
      <c r="K38">
        <f>SUM(B38:J38)</f>
        <v>8822267</v>
      </c>
    </row>
    <row r="39" spans="1:11" x14ac:dyDescent="0.25">
      <c r="A39">
        <v>2019</v>
      </c>
      <c r="B39">
        <v>293433</v>
      </c>
      <c r="C39">
        <v>560939</v>
      </c>
      <c r="D39">
        <v>1677542</v>
      </c>
      <c r="E39">
        <v>1482095</v>
      </c>
      <c r="F39">
        <v>555221</v>
      </c>
      <c r="G39">
        <v>1243052</v>
      </c>
      <c r="H39">
        <v>754705</v>
      </c>
      <c r="I39">
        <v>394297</v>
      </c>
      <c r="J39">
        <v>1897491</v>
      </c>
      <c r="K39">
        <f>SUM(B39:J39)</f>
        <v>8858775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" sqref="B1:L1"/>
    </sheetView>
  </sheetViews>
  <sheetFormatPr baseColWidth="10" defaultRowHeight="15" x14ac:dyDescent="0.25"/>
  <cols>
    <col min="2" max="8" width="11.5703125" bestFit="1" customWidth="1"/>
    <col min="9" max="9" width="12" bestFit="1" customWidth="1"/>
    <col min="10" max="10" width="11.5703125" bestFit="1" customWidth="1"/>
    <col min="11" max="11" width="12" bestFit="1" customWidth="1"/>
    <col min="13" max="13" width="12" bestFit="1" customWidth="1"/>
  </cols>
  <sheetData>
    <row r="1" spans="1:12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1999</v>
      </c>
      <c r="B2" s="2">
        <v>792273400</v>
      </c>
      <c r="C2" s="2">
        <v>1545209531</v>
      </c>
      <c r="D2" s="2">
        <v>4163383472.5</v>
      </c>
      <c r="E2" s="2">
        <v>3683631619</v>
      </c>
      <c r="F2" s="2">
        <v>1277103983</v>
      </c>
      <c r="G2" s="2">
        <v>3325828671</v>
      </c>
      <c r="H2" s="2">
        <v>1507719977</v>
      </c>
      <c r="I2" s="2">
        <v>773043437</v>
      </c>
      <c r="J2" s="2">
        <v>3541711386</v>
      </c>
      <c r="K2" s="2">
        <v>20609905476.5</v>
      </c>
      <c r="L2" t="s">
        <v>13</v>
      </c>
    </row>
    <row r="3" spans="1:12" x14ac:dyDescent="0.25">
      <c r="A3">
        <v>2000</v>
      </c>
      <c r="B3" s="2">
        <v>792273400</v>
      </c>
      <c r="C3" s="2">
        <v>1545209531</v>
      </c>
      <c r="D3" s="2">
        <v>4163383472.5</v>
      </c>
      <c r="E3" s="2">
        <v>3683631619</v>
      </c>
      <c r="F3" s="2">
        <v>1277103983</v>
      </c>
      <c r="G3" s="2">
        <v>3325828671</v>
      </c>
      <c r="H3" s="2">
        <v>1507719977</v>
      </c>
      <c r="I3" s="2">
        <v>773043437</v>
      </c>
      <c r="J3" s="2">
        <v>3541711386</v>
      </c>
      <c r="K3" s="2">
        <v>20609905476.5</v>
      </c>
      <c r="L3" t="s">
        <v>13</v>
      </c>
    </row>
    <row r="4" spans="1:12" x14ac:dyDescent="0.25">
      <c r="A4">
        <v>2003</v>
      </c>
      <c r="B4" s="2">
        <v>922111513</v>
      </c>
      <c r="C4" s="2">
        <v>1918678969</v>
      </c>
      <c r="D4" s="2">
        <v>5470610027</v>
      </c>
      <c r="E4" s="2">
        <v>4565502599.5</v>
      </c>
      <c r="F4" s="2">
        <v>1633168444</v>
      </c>
      <c r="G4" s="2">
        <v>3851988098.5</v>
      </c>
      <c r="H4" s="2">
        <v>1930709428</v>
      </c>
      <c r="I4" s="2">
        <v>994009814.5</v>
      </c>
      <c r="J4" s="2">
        <v>3961984628.5</v>
      </c>
      <c r="K4" s="2">
        <v>25248763521</v>
      </c>
      <c r="L4" t="s">
        <v>13</v>
      </c>
    </row>
    <row r="5" spans="1:12" x14ac:dyDescent="0.25">
      <c r="A5">
        <v>2004</v>
      </c>
      <c r="B5" s="2">
        <v>922111513</v>
      </c>
      <c r="C5" s="2">
        <v>1918678969</v>
      </c>
      <c r="D5" s="2">
        <v>5470610027</v>
      </c>
      <c r="E5" s="2">
        <v>4565502599.5</v>
      </c>
      <c r="F5" s="2">
        <v>1633168444</v>
      </c>
      <c r="G5" s="2">
        <v>3851988098.5</v>
      </c>
      <c r="H5" s="2">
        <v>1930709428</v>
      </c>
      <c r="I5" s="2">
        <v>994009814.5</v>
      </c>
      <c r="J5" s="2">
        <v>3961984628.5</v>
      </c>
      <c r="K5" s="2">
        <v>25248763521</v>
      </c>
      <c r="L5" t="s">
        <v>13</v>
      </c>
    </row>
    <row r="6" spans="1:12" x14ac:dyDescent="0.25">
      <c r="A6">
        <v>2005</v>
      </c>
      <c r="B6" s="2">
        <v>969045897</v>
      </c>
      <c r="C6" s="2">
        <v>1879605653.5</v>
      </c>
      <c r="D6" s="2">
        <v>5448239161</v>
      </c>
      <c r="E6" s="2">
        <v>4435398520.5</v>
      </c>
      <c r="F6" s="2">
        <v>1679814594</v>
      </c>
      <c r="G6" s="2">
        <v>3851301659.5</v>
      </c>
      <c r="H6" s="2">
        <v>2033462978</v>
      </c>
      <c r="I6" s="2">
        <v>1015155230.5</v>
      </c>
      <c r="J6" s="2">
        <v>3767446975</v>
      </c>
      <c r="K6" s="2">
        <v>25079470669</v>
      </c>
      <c r="L6" t="s">
        <v>13</v>
      </c>
    </row>
    <row r="7" spans="1:12" x14ac:dyDescent="0.25">
      <c r="A7">
        <v>2006</v>
      </c>
      <c r="B7" s="2">
        <v>969045897</v>
      </c>
      <c r="C7" s="2">
        <v>1879605653.5</v>
      </c>
      <c r="D7" s="2">
        <v>5448239161</v>
      </c>
      <c r="E7" s="2">
        <v>4435398520.5</v>
      </c>
      <c r="F7" s="2">
        <v>1679814594</v>
      </c>
      <c r="G7" s="2">
        <v>3851301659.5</v>
      </c>
      <c r="H7" s="2">
        <v>2033462978</v>
      </c>
      <c r="I7" s="2">
        <v>1015155230.5</v>
      </c>
      <c r="J7" s="2">
        <v>3767446975</v>
      </c>
      <c r="K7" s="2">
        <v>25079470669</v>
      </c>
      <c r="L7" t="s">
        <v>13</v>
      </c>
    </row>
    <row r="8" spans="1:12" x14ac:dyDescent="0.25">
      <c r="A8">
        <v>2007</v>
      </c>
      <c r="B8" s="2">
        <v>975639915</v>
      </c>
      <c r="C8" s="2">
        <v>1920133473.5</v>
      </c>
      <c r="D8" s="2">
        <v>5367963361</v>
      </c>
      <c r="E8" s="2">
        <v>4503932067.5</v>
      </c>
      <c r="F8" s="2">
        <v>1663623788.5</v>
      </c>
      <c r="G8" s="2">
        <v>3784955839.5</v>
      </c>
      <c r="H8" s="2">
        <v>2003250518</v>
      </c>
      <c r="I8" s="2">
        <v>965834477</v>
      </c>
      <c r="J8" s="2">
        <v>3496790512.5</v>
      </c>
      <c r="K8" s="2">
        <v>24682123951</v>
      </c>
      <c r="L8" t="s">
        <v>13</v>
      </c>
    </row>
    <row r="9" spans="1:12" x14ac:dyDescent="0.25">
      <c r="A9">
        <v>2008</v>
      </c>
      <c r="B9" s="2">
        <v>975639915</v>
      </c>
      <c r="C9" s="2">
        <v>1920133473.5</v>
      </c>
      <c r="D9" s="2">
        <v>5367963361</v>
      </c>
      <c r="E9" s="2">
        <v>4503932067.5</v>
      </c>
      <c r="F9" s="2">
        <v>1663623788.5</v>
      </c>
      <c r="G9" s="2">
        <v>3784955839.5</v>
      </c>
      <c r="H9" s="2">
        <v>2003250518</v>
      </c>
      <c r="I9" s="2">
        <v>965834477</v>
      </c>
      <c r="J9" s="2">
        <v>3496790512.5</v>
      </c>
      <c r="K9" s="2">
        <v>24682123951</v>
      </c>
      <c r="L9" t="s">
        <v>13</v>
      </c>
    </row>
    <row r="10" spans="1:12" x14ac:dyDescent="0.25">
      <c r="A10">
        <v>2009</v>
      </c>
      <c r="B10" s="2">
        <v>953726638</v>
      </c>
      <c r="C10" s="2">
        <v>1964713477.5</v>
      </c>
      <c r="D10" s="2">
        <v>5476290252.5</v>
      </c>
      <c r="E10" s="2">
        <v>4497859680</v>
      </c>
      <c r="F10" s="2">
        <v>1696025740</v>
      </c>
      <c r="G10" s="2">
        <v>3776946509.5</v>
      </c>
      <c r="H10" s="2">
        <v>2024316968.5</v>
      </c>
      <c r="I10" s="2">
        <v>1028137157.5</v>
      </c>
      <c r="J10" s="2">
        <v>4008582113.5</v>
      </c>
      <c r="K10" s="2">
        <v>25426598535.5</v>
      </c>
      <c r="L10" t="s">
        <v>13</v>
      </c>
    </row>
    <row r="11" spans="1:12" x14ac:dyDescent="0.25">
      <c r="A11">
        <v>2010</v>
      </c>
      <c r="B11" s="2">
        <v>953726638</v>
      </c>
      <c r="C11" s="2">
        <v>1964713477.5</v>
      </c>
      <c r="D11" s="2">
        <v>5476290252.5</v>
      </c>
      <c r="E11" s="2">
        <v>4497859680</v>
      </c>
      <c r="F11" s="2">
        <v>1696025740</v>
      </c>
      <c r="G11" s="2">
        <v>3776946509.5</v>
      </c>
      <c r="H11" s="2">
        <v>2024316968.5</v>
      </c>
      <c r="I11" s="2">
        <v>1028137157.5</v>
      </c>
      <c r="J11" s="2">
        <v>4008582113.5</v>
      </c>
      <c r="K11" s="2">
        <v>25426598535.5</v>
      </c>
      <c r="L11" t="s">
        <v>13</v>
      </c>
    </row>
    <row r="12" spans="1:12" x14ac:dyDescent="0.25">
      <c r="A12">
        <v>2011</v>
      </c>
      <c r="B12" s="2">
        <v>1077782661.5</v>
      </c>
      <c r="C12" s="2">
        <v>2049598765</v>
      </c>
      <c r="D12" s="2">
        <v>5407361719.5</v>
      </c>
      <c r="E12" s="2">
        <v>4524123153</v>
      </c>
      <c r="F12" s="2">
        <v>1593842362.5</v>
      </c>
      <c r="G12" s="2">
        <v>4106286582</v>
      </c>
      <c r="H12" s="2">
        <v>2140165606</v>
      </c>
      <c r="I12" s="2">
        <v>967386767.5</v>
      </c>
      <c r="J12" s="2">
        <v>3654631038</v>
      </c>
      <c r="K12" s="2">
        <v>25521178654.5</v>
      </c>
      <c r="L12" t="s">
        <v>13</v>
      </c>
    </row>
    <row r="13" spans="1:12" x14ac:dyDescent="0.25">
      <c r="A13">
        <v>2012</v>
      </c>
      <c r="B13" s="2">
        <v>1077782661.5</v>
      </c>
      <c r="C13" s="2">
        <v>2049598765</v>
      </c>
      <c r="D13" s="2">
        <v>5407361719.5</v>
      </c>
      <c r="E13" s="2">
        <v>4524123153</v>
      </c>
      <c r="F13" s="2">
        <v>1593842362.5</v>
      </c>
      <c r="G13" s="2">
        <v>4106286582</v>
      </c>
      <c r="H13" s="2">
        <v>2140165606</v>
      </c>
      <c r="I13" s="2">
        <v>967386767.5</v>
      </c>
      <c r="J13" s="2">
        <v>3654631038</v>
      </c>
      <c r="K13" s="2">
        <v>25521178654.5</v>
      </c>
      <c r="L13" t="s">
        <v>13</v>
      </c>
    </row>
    <row r="14" spans="1:12" x14ac:dyDescent="0.25">
      <c r="A14">
        <v>2013</v>
      </c>
      <c r="B14" s="2">
        <v>901049617</v>
      </c>
      <c r="C14" s="2">
        <v>1708683349.5</v>
      </c>
      <c r="D14" s="2">
        <v>5190404701.5</v>
      </c>
      <c r="E14" s="2">
        <v>4326373322</v>
      </c>
      <c r="F14" s="2">
        <v>1474150649.5</v>
      </c>
      <c r="G14" s="2">
        <v>3748791952.5</v>
      </c>
      <c r="H14" s="2">
        <v>1964979433.5</v>
      </c>
      <c r="I14" s="2">
        <v>924449062</v>
      </c>
      <c r="J14" s="2">
        <v>3246075590</v>
      </c>
      <c r="K14" s="2">
        <v>23484957677.5</v>
      </c>
      <c r="L14" t="s">
        <v>13</v>
      </c>
    </row>
    <row r="15" spans="1:12" x14ac:dyDescent="0.25">
      <c r="A15">
        <v>2014</v>
      </c>
      <c r="B15" s="2">
        <v>901049617</v>
      </c>
      <c r="C15" s="2">
        <v>1708683349.5</v>
      </c>
      <c r="D15" s="2">
        <v>5190404701.5</v>
      </c>
      <c r="E15" s="2">
        <v>4326373322</v>
      </c>
      <c r="F15" s="2">
        <v>1474150649.5</v>
      </c>
      <c r="G15" s="2">
        <v>3748791952.5</v>
      </c>
      <c r="H15" s="2">
        <v>1964979433.5</v>
      </c>
      <c r="I15" s="2">
        <v>924449062</v>
      </c>
      <c r="J15" s="2">
        <v>3246075590</v>
      </c>
      <c r="K15" s="2">
        <v>23484957677.5</v>
      </c>
      <c r="L15" t="s">
        <v>13</v>
      </c>
    </row>
    <row r="16" spans="1:12" x14ac:dyDescent="0.25">
      <c r="A16">
        <v>2015</v>
      </c>
      <c r="B16" s="2">
        <v>903181382</v>
      </c>
      <c r="C16" s="2">
        <v>1820735494</v>
      </c>
      <c r="D16" s="2">
        <v>5135259269</v>
      </c>
      <c r="E16" s="2">
        <v>4133145294.5</v>
      </c>
      <c r="F16" s="2">
        <v>1400476678.5</v>
      </c>
      <c r="G16" s="2">
        <v>3808364055</v>
      </c>
      <c r="H16" s="2">
        <v>1919927702</v>
      </c>
      <c r="I16" s="2">
        <v>970717414.5</v>
      </c>
      <c r="J16" s="2">
        <v>2912823656.5</v>
      </c>
      <c r="K16" s="2">
        <v>23004627572</v>
      </c>
      <c r="L16" t="s">
        <v>13</v>
      </c>
    </row>
    <row r="17" spans="1:12" x14ac:dyDescent="0.25">
      <c r="A17">
        <v>2016</v>
      </c>
      <c r="B17" s="2">
        <v>903181382</v>
      </c>
      <c r="C17" s="2">
        <v>1820735494</v>
      </c>
      <c r="D17" s="2">
        <v>5135259269</v>
      </c>
      <c r="E17" s="2">
        <v>4133145294.5</v>
      </c>
      <c r="F17" s="2">
        <v>1400476678.5</v>
      </c>
      <c r="G17" s="2">
        <v>3808364055</v>
      </c>
      <c r="H17" s="2">
        <v>1919927702</v>
      </c>
      <c r="I17" s="2">
        <v>970717414.5</v>
      </c>
      <c r="J17" s="2">
        <v>2912823656.5</v>
      </c>
      <c r="K17" s="2">
        <v>23004627572</v>
      </c>
      <c r="L17" t="s">
        <v>13</v>
      </c>
    </row>
    <row r="18" spans="1:12" x14ac:dyDescent="0.25">
      <c r="A18">
        <v>2017</v>
      </c>
      <c r="B18" s="2">
        <v>885668617</v>
      </c>
      <c r="C18" s="2">
        <v>1884475698</v>
      </c>
      <c r="D18" s="2">
        <v>5449046894.5</v>
      </c>
      <c r="E18" s="2">
        <v>4470007625</v>
      </c>
      <c r="F18" s="2">
        <v>1486824417</v>
      </c>
      <c r="G18" s="2">
        <v>3737402565</v>
      </c>
      <c r="H18" s="2">
        <v>2002002987.5</v>
      </c>
      <c r="I18" s="2">
        <v>1027842035</v>
      </c>
      <c r="J18" s="2">
        <v>3186899475.5</v>
      </c>
      <c r="K18" s="2">
        <v>24130170178</v>
      </c>
      <c r="L18" t="s">
        <v>13</v>
      </c>
    </row>
    <row r="19" spans="1:12" x14ac:dyDescent="0.25">
      <c r="A19">
        <v>2018</v>
      </c>
      <c r="B19" s="2">
        <v>885668617</v>
      </c>
      <c r="C19" s="2">
        <v>1884475698</v>
      </c>
      <c r="D19" s="2">
        <v>5449046894.5</v>
      </c>
      <c r="E19" s="2">
        <v>4470007625</v>
      </c>
      <c r="F19" s="2">
        <v>1486824417</v>
      </c>
      <c r="G19" s="2">
        <v>3737402565</v>
      </c>
      <c r="H19" s="2">
        <v>2002002987.5</v>
      </c>
      <c r="I19" s="2">
        <v>1027842035</v>
      </c>
      <c r="J19" s="2">
        <v>3186899475.5</v>
      </c>
      <c r="K19" s="2">
        <v>24130170178</v>
      </c>
      <c r="L19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1" sqref="B1:L1"/>
    </sheetView>
  </sheetViews>
  <sheetFormatPr baseColWidth="10" defaultRowHeight="15" x14ac:dyDescent="0.25"/>
  <sheetData>
    <row r="1" spans="1:12" x14ac:dyDescent="0.25">
      <c r="A1" s="7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1990</v>
      </c>
      <c r="B2" s="6">
        <v>40.299999999999997</v>
      </c>
      <c r="C2" s="6">
        <v>36.700000000000003</v>
      </c>
      <c r="D2" s="6">
        <v>40.299999999999997</v>
      </c>
      <c r="E2" s="6">
        <v>35.5</v>
      </c>
      <c r="F2" s="6">
        <v>34.9</v>
      </c>
      <c r="G2" s="6">
        <v>36.5</v>
      </c>
      <c r="H2" s="6">
        <v>34.200000000000003</v>
      </c>
      <c r="I2" s="6">
        <v>36</v>
      </c>
      <c r="J2" s="6">
        <v>36.6</v>
      </c>
      <c r="K2" s="6">
        <f>SUM(B2:J2)/COUNT(B2:J2)</f>
        <v>36.777777777777786</v>
      </c>
      <c r="L2" t="s">
        <v>19</v>
      </c>
    </row>
    <row r="3" spans="1:12" x14ac:dyDescent="0.25">
      <c r="A3">
        <v>1991</v>
      </c>
      <c r="B3" s="6">
        <v>40.799999999999997</v>
      </c>
      <c r="C3" s="6">
        <v>37.200000000000003</v>
      </c>
      <c r="D3" s="6">
        <v>40.700000000000003</v>
      </c>
      <c r="E3" s="6">
        <v>36</v>
      </c>
      <c r="F3" s="6">
        <v>35.1</v>
      </c>
      <c r="G3" s="6">
        <v>36.9</v>
      </c>
      <c r="H3" s="6">
        <v>34.5</v>
      </c>
      <c r="I3" s="6">
        <v>36.299999999999997</v>
      </c>
      <c r="J3" s="6">
        <v>36.6</v>
      </c>
      <c r="K3" s="6">
        <f t="shared" ref="K3:K38" si="0">SUM(B3:J3)/COUNT(B3:J3)</f>
        <v>37.122222222222227</v>
      </c>
      <c r="L3" t="s">
        <v>19</v>
      </c>
    </row>
    <row r="4" spans="1:12" x14ac:dyDescent="0.25">
      <c r="A4">
        <v>1992</v>
      </c>
      <c r="B4" s="6">
        <v>41.3</v>
      </c>
      <c r="C4" s="6">
        <v>37.6</v>
      </c>
      <c r="D4" s="6">
        <v>41</v>
      </c>
      <c r="E4" s="6">
        <v>36.4</v>
      </c>
      <c r="F4" s="6">
        <v>35.4</v>
      </c>
      <c r="G4" s="6">
        <v>37.299999999999997</v>
      </c>
      <c r="H4" s="6">
        <v>34.9</v>
      </c>
      <c r="I4" s="6">
        <v>36.5</v>
      </c>
      <c r="J4" s="6">
        <v>36.700000000000003</v>
      </c>
      <c r="K4" s="6">
        <f t="shared" si="0"/>
        <v>37.455555555555549</v>
      </c>
      <c r="L4" t="s">
        <v>19</v>
      </c>
    </row>
    <row r="5" spans="1:12" x14ac:dyDescent="0.25">
      <c r="A5">
        <v>1993</v>
      </c>
      <c r="B5" s="6">
        <v>41.8</v>
      </c>
      <c r="C5" s="6">
        <v>38.1</v>
      </c>
      <c r="D5" s="6">
        <v>41.4</v>
      </c>
      <c r="E5" s="6">
        <v>36.799999999999997</v>
      </c>
      <c r="F5" s="6">
        <v>35.700000000000003</v>
      </c>
      <c r="G5" s="6">
        <v>37.700000000000003</v>
      </c>
      <c r="H5" s="6">
        <v>35.299999999999997</v>
      </c>
      <c r="I5" s="6">
        <v>36.799999999999997</v>
      </c>
      <c r="J5" s="6">
        <v>36.700000000000003</v>
      </c>
      <c r="K5" s="6">
        <f t="shared" si="0"/>
        <v>37.81111111111111</v>
      </c>
      <c r="L5" t="s">
        <v>19</v>
      </c>
    </row>
    <row r="6" spans="1:12" x14ac:dyDescent="0.25">
      <c r="A6">
        <v>1994</v>
      </c>
      <c r="B6" s="6">
        <v>42.2</v>
      </c>
      <c r="C6" s="6">
        <v>38.5</v>
      </c>
      <c r="D6" s="6">
        <v>41.8</v>
      </c>
      <c r="E6" s="6">
        <v>37.299999999999997</v>
      </c>
      <c r="F6" s="6">
        <v>36</v>
      </c>
      <c r="G6" s="6">
        <v>38</v>
      </c>
      <c r="H6" s="6">
        <v>35.6</v>
      </c>
      <c r="I6" s="6">
        <v>37.1</v>
      </c>
      <c r="J6" s="6">
        <v>36.700000000000003</v>
      </c>
      <c r="K6" s="6">
        <f t="shared" si="0"/>
        <v>38.13333333333334</v>
      </c>
      <c r="L6" t="s">
        <v>19</v>
      </c>
    </row>
    <row r="7" spans="1:12" x14ac:dyDescent="0.25">
      <c r="A7">
        <v>1995</v>
      </c>
      <c r="B7" s="6">
        <v>42.7</v>
      </c>
      <c r="C7" s="6">
        <v>39</v>
      </c>
      <c r="D7" s="6">
        <v>42.1</v>
      </c>
      <c r="E7" s="6">
        <v>37.700000000000003</v>
      </c>
      <c r="F7" s="6">
        <v>36.299999999999997</v>
      </c>
      <c r="G7" s="6">
        <v>38.4</v>
      </c>
      <c r="H7" s="6">
        <v>36</v>
      </c>
      <c r="I7" s="6">
        <v>37.4</v>
      </c>
      <c r="J7" s="6">
        <v>36.700000000000003</v>
      </c>
      <c r="K7" s="6">
        <f t="shared" si="0"/>
        <v>38.477777777777781</v>
      </c>
      <c r="L7" t="s">
        <v>19</v>
      </c>
    </row>
    <row r="8" spans="1:12" x14ac:dyDescent="0.25">
      <c r="A8">
        <v>1996</v>
      </c>
      <c r="B8" s="6">
        <v>43.2</v>
      </c>
      <c r="C8" s="6">
        <v>39.4</v>
      </c>
      <c r="D8" s="6">
        <v>42.5</v>
      </c>
      <c r="E8" s="6">
        <v>38.200000000000003</v>
      </c>
      <c r="F8" s="6">
        <v>36.6</v>
      </c>
      <c r="G8" s="6">
        <v>38.799999999999997</v>
      </c>
      <c r="H8" s="6">
        <v>36.4</v>
      </c>
      <c r="I8" s="6">
        <v>37.700000000000003</v>
      </c>
      <c r="J8" s="6">
        <v>36.700000000000003</v>
      </c>
      <c r="K8" s="6">
        <f t="shared" si="0"/>
        <v>38.833333333333329</v>
      </c>
      <c r="L8" t="s">
        <v>19</v>
      </c>
    </row>
    <row r="9" spans="1:12" x14ac:dyDescent="0.25">
      <c r="A9">
        <v>1997</v>
      </c>
      <c r="B9" s="6">
        <v>43.7</v>
      </c>
      <c r="C9" s="6">
        <v>39.9</v>
      </c>
      <c r="D9" s="6">
        <v>42.9</v>
      </c>
      <c r="E9" s="6">
        <v>38.6</v>
      </c>
      <c r="F9" s="6">
        <v>36.799999999999997</v>
      </c>
      <c r="G9" s="6">
        <v>39.200000000000003</v>
      </c>
      <c r="H9" s="6">
        <v>36.700000000000003</v>
      </c>
      <c r="I9" s="6">
        <v>37.9</v>
      </c>
      <c r="J9" s="6">
        <v>36.799999999999997</v>
      </c>
      <c r="K9" s="6">
        <f t="shared" si="0"/>
        <v>39.166666666666657</v>
      </c>
      <c r="L9" t="s">
        <v>19</v>
      </c>
    </row>
    <row r="10" spans="1:12" x14ac:dyDescent="0.25">
      <c r="A10">
        <v>1998</v>
      </c>
      <c r="B10" s="6">
        <v>44.2</v>
      </c>
      <c r="C10" s="6">
        <v>40.299999999999997</v>
      </c>
      <c r="D10" s="6">
        <v>43.2</v>
      </c>
      <c r="E10" s="6">
        <v>39.1</v>
      </c>
      <c r="F10" s="6">
        <v>37.1</v>
      </c>
      <c r="G10" s="6">
        <v>39.6</v>
      </c>
      <c r="H10" s="6">
        <v>37.1</v>
      </c>
      <c r="I10" s="6">
        <v>38.200000000000003</v>
      </c>
      <c r="J10" s="6">
        <v>36.799999999999997</v>
      </c>
      <c r="K10" s="6">
        <f t="shared" si="0"/>
        <v>39.511111111111113</v>
      </c>
      <c r="L10" t="s">
        <v>19</v>
      </c>
    </row>
    <row r="11" spans="1:12" x14ac:dyDescent="0.25">
      <c r="A11">
        <v>1999</v>
      </c>
      <c r="B11" s="6">
        <v>44.7</v>
      </c>
      <c r="C11" s="6">
        <v>40.799999999999997</v>
      </c>
      <c r="D11" s="6">
        <v>43.6</v>
      </c>
      <c r="E11" s="6">
        <v>39.5</v>
      </c>
      <c r="F11" s="6">
        <v>37.4</v>
      </c>
      <c r="G11" s="6">
        <v>40</v>
      </c>
      <c r="H11" s="6">
        <v>37.4</v>
      </c>
      <c r="I11" s="6">
        <v>38.5</v>
      </c>
      <c r="J11" s="6">
        <v>36.799999999999997</v>
      </c>
      <c r="K11" s="6">
        <f t="shared" si="0"/>
        <v>39.855555555555554</v>
      </c>
      <c r="L11" t="s">
        <v>19</v>
      </c>
    </row>
    <row r="12" spans="1:12" x14ac:dyDescent="0.25">
      <c r="A12">
        <v>2000</v>
      </c>
      <c r="B12" s="6">
        <v>45.2</v>
      </c>
      <c r="C12" s="6">
        <v>41.2</v>
      </c>
      <c r="D12" s="6">
        <v>44</v>
      </c>
      <c r="E12" s="6">
        <v>40</v>
      </c>
      <c r="F12" s="6">
        <v>37.700000000000003</v>
      </c>
      <c r="G12" s="6">
        <v>40.4</v>
      </c>
      <c r="H12" s="6">
        <v>37.799999999999997</v>
      </c>
      <c r="I12" s="6">
        <v>38.799999999999997</v>
      </c>
      <c r="J12" s="6">
        <v>36.799999999999997</v>
      </c>
      <c r="K12" s="6">
        <f t="shared" si="0"/>
        <v>40.211111111111116</v>
      </c>
      <c r="L12" t="s">
        <v>19</v>
      </c>
    </row>
    <row r="13" spans="1:12" x14ac:dyDescent="0.25">
      <c r="A13">
        <v>2001</v>
      </c>
      <c r="B13" s="6">
        <v>45.7</v>
      </c>
      <c r="C13" s="6">
        <v>41.7</v>
      </c>
      <c r="D13" s="6">
        <v>44.3</v>
      </c>
      <c r="E13" s="6">
        <v>40.4</v>
      </c>
      <c r="F13" s="6">
        <v>38</v>
      </c>
      <c r="G13" s="6">
        <v>40.799999999999997</v>
      </c>
      <c r="H13" s="6">
        <v>38.200000000000003</v>
      </c>
      <c r="I13" s="6">
        <v>39</v>
      </c>
      <c r="J13" s="6">
        <v>36.799999999999997</v>
      </c>
      <c r="K13" s="6">
        <f t="shared" si="0"/>
        <v>40.544444444444444</v>
      </c>
      <c r="L13" t="s">
        <v>19</v>
      </c>
    </row>
    <row r="14" spans="1:12" x14ac:dyDescent="0.25">
      <c r="A14">
        <v>2002</v>
      </c>
      <c r="B14" s="6">
        <v>46.2</v>
      </c>
      <c r="C14" s="6">
        <v>42.1</v>
      </c>
      <c r="D14" s="6">
        <v>44.7</v>
      </c>
      <c r="E14" s="6">
        <v>40.799999999999997</v>
      </c>
      <c r="F14" s="6">
        <v>38.200000000000003</v>
      </c>
      <c r="G14" s="6">
        <v>41.2</v>
      </c>
      <c r="H14" s="6">
        <v>38.5</v>
      </c>
      <c r="I14" s="6">
        <v>39.299999999999997</v>
      </c>
      <c r="J14" s="6">
        <v>36.9</v>
      </c>
      <c r="K14" s="6">
        <f t="shared" si="0"/>
        <v>40.877777777777773</v>
      </c>
      <c r="L14" t="s">
        <v>19</v>
      </c>
    </row>
    <row r="15" spans="1:12" x14ac:dyDescent="0.25">
      <c r="A15">
        <v>2003</v>
      </c>
      <c r="B15" s="6">
        <v>46.7</v>
      </c>
      <c r="C15" s="6">
        <v>42.6</v>
      </c>
      <c r="D15" s="6">
        <v>45.1</v>
      </c>
      <c r="E15" s="6">
        <v>41.3</v>
      </c>
      <c r="F15" s="6">
        <v>38.5</v>
      </c>
      <c r="G15" s="6">
        <v>41.6</v>
      </c>
      <c r="H15" s="6">
        <v>38.9</v>
      </c>
      <c r="I15" s="6">
        <v>39.6</v>
      </c>
      <c r="J15" s="6">
        <v>36.9</v>
      </c>
      <c r="K15" s="6">
        <f t="shared" si="0"/>
        <v>41.24444444444444</v>
      </c>
      <c r="L15" t="s">
        <v>19</v>
      </c>
    </row>
    <row r="16" spans="1:12" x14ac:dyDescent="0.25">
      <c r="A16">
        <v>2004</v>
      </c>
      <c r="B16" s="6">
        <v>47.2</v>
      </c>
      <c r="C16" s="6">
        <v>43</v>
      </c>
      <c r="D16" s="6">
        <v>45.4</v>
      </c>
      <c r="E16" s="6">
        <v>41.7</v>
      </c>
      <c r="F16" s="6">
        <v>38.799999999999997</v>
      </c>
      <c r="G16" s="6">
        <v>42</v>
      </c>
      <c r="H16" s="6">
        <v>39.299999999999997</v>
      </c>
      <c r="I16" s="6">
        <v>39.9</v>
      </c>
      <c r="J16" s="6">
        <v>36.9</v>
      </c>
      <c r="K16" s="6">
        <f t="shared" si="0"/>
        <v>41.577777777777776</v>
      </c>
      <c r="L16" t="s">
        <v>19</v>
      </c>
    </row>
    <row r="17" spans="1:12" x14ac:dyDescent="0.25">
      <c r="A17">
        <v>2005</v>
      </c>
      <c r="B17" s="6">
        <v>47.7</v>
      </c>
      <c r="C17" s="6">
        <v>43.5</v>
      </c>
      <c r="D17" s="6">
        <v>45.8</v>
      </c>
      <c r="E17" s="6">
        <v>42.2</v>
      </c>
      <c r="F17" s="6">
        <v>39.1</v>
      </c>
      <c r="G17" s="6">
        <v>42.4</v>
      </c>
      <c r="H17" s="6">
        <v>39.6</v>
      </c>
      <c r="I17" s="6">
        <v>40.1</v>
      </c>
      <c r="J17" s="6">
        <v>36.9</v>
      </c>
      <c r="K17" s="6">
        <f t="shared" si="0"/>
        <v>41.922222222222224</v>
      </c>
      <c r="L17" t="s">
        <v>19</v>
      </c>
    </row>
    <row r="18" spans="1:12" x14ac:dyDescent="0.25">
      <c r="A18">
        <v>2006</v>
      </c>
      <c r="B18" s="6">
        <v>48.2</v>
      </c>
      <c r="C18" s="6">
        <v>43.9</v>
      </c>
      <c r="D18" s="6">
        <v>46.2</v>
      </c>
      <c r="E18" s="6">
        <v>42.6</v>
      </c>
      <c r="F18" s="6">
        <v>39.4</v>
      </c>
      <c r="G18" s="6">
        <v>42.8</v>
      </c>
      <c r="H18" s="6">
        <v>40</v>
      </c>
      <c r="I18" s="6">
        <v>40.4</v>
      </c>
      <c r="J18" s="6">
        <v>36.9</v>
      </c>
      <c r="K18" s="6">
        <f t="shared" si="0"/>
        <v>42.266666666666666</v>
      </c>
      <c r="L18" t="s">
        <v>19</v>
      </c>
    </row>
    <row r="19" spans="1:12" x14ac:dyDescent="0.25">
      <c r="A19">
        <v>2007</v>
      </c>
      <c r="B19" s="6">
        <v>48.7</v>
      </c>
      <c r="C19" s="6">
        <v>44.4</v>
      </c>
      <c r="D19" s="6">
        <v>46.5</v>
      </c>
      <c r="E19" s="6">
        <v>43.1</v>
      </c>
      <c r="F19" s="6">
        <v>39.6</v>
      </c>
      <c r="G19" s="6">
        <v>43.2</v>
      </c>
      <c r="H19" s="6">
        <v>40.4</v>
      </c>
      <c r="I19" s="6">
        <v>40.700000000000003</v>
      </c>
      <c r="J19" s="6">
        <v>37</v>
      </c>
      <c r="K19" s="6">
        <f t="shared" si="0"/>
        <v>42.62222222222222</v>
      </c>
      <c r="L19" t="s">
        <v>19</v>
      </c>
    </row>
    <row r="20" spans="1:12" x14ac:dyDescent="0.25">
      <c r="A20">
        <v>2008</v>
      </c>
      <c r="B20" s="6">
        <v>49.2</v>
      </c>
      <c r="C20" s="6">
        <v>44.8</v>
      </c>
      <c r="D20" s="6">
        <v>46.9</v>
      </c>
      <c r="E20" s="6">
        <v>43.5</v>
      </c>
      <c r="F20" s="6">
        <v>39.9</v>
      </c>
      <c r="G20" s="6">
        <v>43.6</v>
      </c>
      <c r="H20" s="6">
        <v>40.700000000000003</v>
      </c>
      <c r="I20" s="6">
        <v>41</v>
      </c>
      <c r="J20" s="6">
        <v>37</v>
      </c>
      <c r="K20" s="6">
        <f t="shared" si="0"/>
        <v>42.955555555555556</v>
      </c>
      <c r="L20" t="s">
        <v>19</v>
      </c>
    </row>
    <row r="21" spans="1:12" x14ac:dyDescent="0.25">
      <c r="A21">
        <v>2009</v>
      </c>
      <c r="B21" s="6">
        <v>49.7</v>
      </c>
      <c r="C21" s="6">
        <v>45.3</v>
      </c>
      <c r="D21" s="6">
        <v>47.3</v>
      </c>
      <c r="E21" s="6">
        <v>43.9</v>
      </c>
      <c r="F21" s="6">
        <v>40.200000000000003</v>
      </c>
      <c r="G21" s="6">
        <v>44</v>
      </c>
      <c r="H21" s="6">
        <v>41.1</v>
      </c>
      <c r="I21" s="6">
        <v>41.2</v>
      </c>
      <c r="J21" s="6">
        <v>37</v>
      </c>
      <c r="K21" s="6">
        <f t="shared" si="0"/>
        <v>43.300000000000004</v>
      </c>
      <c r="L21" t="s">
        <v>19</v>
      </c>
    </row>
    <row r="22" spans="1:12" x14ac:dyDescent="0.25">
      <c r="A22">
        <v>2010</v>
      </c>
      <c r="B22" s="6">
        <v>50.2</v>
      </c>
      <c r="C22" s="6">
        <v>45.7</v>
      </c>
      <c r="D22" s="6">
        <v>47.6</v>
      </c>
      <c r="E22" s="6">
        <v>44.4</v>
      </c>
      <c r="F22" s="6">
        <v>40.5</v>
      </c>
      <c r="G22" s="6">
        <v>44.4</v>
      </c>
      <c r="H22" s="6">
        <v>41.4</v>
      </c>
      <c r="I22" s="6">
        <v>41.5</v>
      </c>
      <c r="J22" s="6">
        <v>37</v>
      </c>
      <c r="K22" s="6">
        <f t="shared" si="0"/>
        <v>43.633333333333333</v>
      </c>
      <c r="L22" t="s">
        <v>19</v>
      </c>
    </row>
    <row r="23" spans="1:12" x14ac:dyDescent="0.25">
      <c r="A23">
        <v>2011</v>
      </c>
      <c r="B23" s="6">
        <v>50.7</v>
      </c>
      <c r="C23" s="6">
        <v>46.2</v>
      </c>
      <c r="D23" s="6">
        <v>48</v>
      </c>
      <c r="E23" s="6">
        <v>44.8</v>
      </c>
      <c r="F23" s="6">
        <v>40.799999999999997</v>
      </c>
      <c r="G23" s="6">
        <v>44.8</v>
      </c>
      <c r="H23" s="6">
        <v>41.8</v>
      </c>
      <c r="I23" s="6">
        <v>41.8</v>
      </c>
      <c r="J23" s="6">
        <v>37</v>
      </c>
      <c r="K23" s="6">
        <f t="shared" si="0"/>
        <v>43.988888888888894</v>
      </c>
      <c r="L23" t="s">
        <v>19</v>
      </c>
    </row>
    <row r="24" spans="1:12" x14ac:dyDescent="0.25">
      <c r="A24">
        <v>2012</v>
      </c>
      <c r="B24" s="6">
        <v>51.2</v>
      </c>
      <c r="C24" s="6">
        <v>46.6</v>
      </c>
      <c r="D24" s="6">
        <v>48.4</v>
      </c>
      <c r="E24" s="6">
        <v>45.3</v>
      </c>
      <c r="F24" s="6">
        <v>41.1</v>
      </c>
      <c r="G24" s="6">
        <v>45.1</v>
      </c>
      <c r="H24" s="6">
        <v>42.2</v>
      </c>
      <c r="I24" s="6">
        <v>42.1</v>
      </c>
      <c r="J24" s="6">
        <v>37.1</v>
      </c>
      <c r="K24" s="6">
        <f t="shared" si="0"/>
        <v>44.344444444444449</v>
      </c>
      <c r="L24" t="s">
        <v>19</v>
      </c>
    </row>
    <row r="25" spans="1:12" x14ac:dyDescent="0.25">
      <c r="A25">
        <v>2013</v>
      </c>
      <c r="B25" s="6">
        <v>51.6</v>
      </c>
      <c r="C25" s="6">
        <v>47.1</v>
      </c>
      <c r="D25" s="6">
        <v>48.7</v>
      </c>
      <c r="E25" s="6">
        <v>45.7</v>
      </c>
      <c r="F25" s="6">
        <v>41.3</v>
      </c>
      <c r="G25" s="6">
        <v>45.5</v>
      </c>
      <c r="H25" s="6">
        <v>42.5</v>
      </c>
      <c r="I25" s="6">
        <v>42.3</v>
      </c>
      <c r="J25" s="6">
        <v>37.1</v>
      </c>
      <c r="K25" s="6">
        <f t="shared" si="0"/>
        <v>44.644444444444453</v>
      </c>
      <c r="L25" t="s">
        <v>19</v>
      </c>
    </row>
    <row r="26" spans="1:12" x14ac:dyDescent="0.25">
      <c r="A26">
        <v>2014</v>
      </c>
      <c r="B26" s="6">
        <v>52.1</v>
      </c>
      <c r="C26" s="6">
        <v>47.5</v>
      </c>
      <c r="D26" s="6">
        <v>49.1</v>
      </c>
      <c r="E26" s="6">
        <v>46.2</v>
      </c>
      <c r="F26" s="6">
        <v>41.6</v>
      </c>
      <c r="G26" s="6">
        <v>45.9</v>
      </c>
      <c r="H26" s="6">
        <v>42.9</v>
      </c>
      <c r="I26" s="6">
        <v>42.6</v>
      </c>
      <c r="J26" s="6">
        <v>37.1</v>
      </c>
      <c r="K26" s="6">
        <f t="shared" si="0"/>
        <v>45</v>
      </c>
      <c r="L26" t="s">
        <v>19</v>
      </c>
    </row>
    <row r="27" spans="1:12" x14ac:dyDescent="0.25">
      <c r="A27">
        <v>2015</v>
      </c>
      <c r="B27" s="6">
        <v>52.6</v>
      </c>
      <c r="C27" s="6">
        <v>48</v>
      </c>
      <c r="D27" s="6">
        <v>49.5</v>
      </c>
      <c r="E27" s="6">
        <v>46.6</v>
      </c>
      <c r="F27" s="6">
        <v>41.9</v>
      </c>
      <c r="G27" s="6">
        <v>46.3</v>
      </c>
      <c r="H27" s="6">
        <v>43.3</v>
      </c>
      <c r="I27" s="6">
        <v>42.9</v>
      </c>
      <c r="J27" s="6">
        <v>37.1</v>
      </c>
      <c r="K27" s="6">
        <f t="shared" si="0"/>
        <v>45.355555555555554</v>
      </c>
      <c r="L27" t="s">
        <v>19</v>
      </c>
    </row>
    <row r="28" spans="1:12" x14ac:dyDescent="0.25">
      <c r="A28">
        <v>2016</v>
      </c>
      <c r="B28" s="6">
        <v>53.1</v>
      </c>
      <c r="C28" s="6">
        <v>48.4</v>
      </c>
      <c r="D28" s="6">
        <v>49.8</v>
      </c>
      <c r="E28" s="6">
        <v>47.1</v>
      </c>
      <c r="F28" s="6">
        <v>42.2</v>
      </c>
      <c r="G28" s="6">
        <v>46.7</v>
      </c>
      <c r="H28" s="6">
        <v>43.6</v>
      </c>
      <c r="I28" s="6">
        <v>43.2</v>
      </c>
      <c r="J28" s="6">
        <v>37.1</v>
      </c>
      <c r="K28" s="6">
        <f t="shared" si="0"/>
        <v>45.688888888888897</v>
      </c>
      <c r="L28" t="s">
        <v>19</v>
      </c>
    </row>
    <row r="29" spans="1:12" x14ac:dyDescent="0.25">
      <c r="A29">
        <v>2017</v>
      </c>
      <c r="B29" s="6">
        <v>53.6</v>
      </c>
      <c r="C29" s="6">
        <v>48.9</v>
      </c>
      <c r="D29" s="6">
        <v>50.2</v>
      </c>
      <c r="E29" s="6">
        <v>47.5</v>
      </c>
      <c r="F29" s="6">
        <v>42.5</v>
      </c>
      <c r="G29" s="6">
        <v>47.1</v>
      </c>
      <c r="H29" s="6">
        <v>44</v>
      </c>
      <c r="I29" s="6">
        <v>43.4</v>
      </c>
      <c r="J29" s="6">
        <v>37.200000000000003</v>
      </c>
      <c r="K29" s="6">
        <f t="shared" si="0"/>
        <v>46.044444444444444</v>
      </c>
      <c r="L29" t="s">
        <v>19</v>
      </c>
    </row>
    <row r="30" spans="1:12" x14ac:dyDescent="0.25">
      <c r="A30">
        <v>2018</v>
      </c>
      <c r="B30" s="6">
        <v>54.1</v>
      </c>
      <c r="C30" s="6">
        <v>49.3</v>
      </c>
      <c r="D30" s="6">
        <v>50.6</v>
      </c>
      <c r="E30" s="6">
        <v>47.9</v>
      </c>
      <c r="F30" s="6">
        <v>42.7</v>
      </c>
      <c r="G30" s="6">
        <v>47.5</v>
      </c>
      <c r="H30" s="6">
        <v>44.3</v>
      </c>
      <c r="I30" s="6">
        <v>43.7</v>
      </c>
      <c r="J30" s="6">
        <v>37.200000000000003</v>
      </c>
      <c r="K30" s="6">
        <f t="shared" si="0"/>
        <v>46.366666666666667</v>
      </c>
      <c r="L30" t="s">
        <v>19</v>
      </c>
    </row>
    <row r="31" spans="1:12" x14ac:dyDescent="0.25">
      <c r="A31">
        <v>2019</v>
      </c>
      <c r="B31" s="6">
        <v>54.6</v>
      </c>
      <c r="C31" s="6">
        <v>49.8</v>
      </c>
      <c r="D31" s="6">
        <v>50.9</v>
      </c>
      <c r="E31" s="6">
        <v>48.4</v>
      </c>
      <c r="F31" s="6">
        <v>43</v>
      </c>
      <c r="G31" s="6">
        <v>47.9</v>
      </c>
      <c r="H31" s="6">
        <v>44.7</v>
      </c>
      <c r="I31" s="6">
        <v>44</v>
      </c>
      <c r="J31" s="6">
        <v>37.200000000000003</v>
      </c>
      <c r="K31" s="6">
        <f t="shared" si="0"/>
        <v>46.722222222222221</v>
      </c>
      <c r="L31" t="s">
        <v>19</v>
      </c>
    </row>
    <row r="32" spans="1:12" x14ac:dyDescent="0.25">
      <c r="A32">
        <v>2020</v>
      </c>
      <c r="B32" s="6">
        <v>55.1</v>
      </c>
      <c r="C32" s="6">
        <v>50.2</v>
      </c>
      <c r="D32" s="6">
        <v>51.3</v>
      </c>
      <c r="E32" s="6">
        <v>48.8</v>
      </c>
      <c r="F32" s="6">
        <v>43.3</v>
      </c>
      <c r="G32" s="6">
        <v>48.3</v>
      </c>
      <c r="H32" s="6">
        <v>45.1</v>
      </c>
      <c r="I32" s="6">
        <v>44.3</v>
      </c>
      <c r="J32" s="6">
        <v>37.200000000000003</v>
      </c>
      <c r="K32" s="6">
        <f t="shared" si="0"/>
        <v>47.066666666666677</v>
      </c>
      <c r="L32" t="s">
        <v>19</v>
      </c>
    </row>
    <row r="33" spans="1:12" x14ac:dyDescent="0.25">
      <c r="A33">
        <v>2025</v>
      </c>
      <c r="B33" s="6">
        <v>57.6</v>
      </c>
      <c r="C33" s="6">
        <v>52.5</v>
      </c>
      <c r="D33" s="6">
        <v>53.1</v>
      </c>
      <c r="E33" s="6">
        <v>51.1</v>
      </c>
      <c r="F33" s="6">
        <v>44.7</v>
      </c>
      <c r="G33" s="6">
        <v>50.3</v>
      </c>
      <c r="H33" s="6">
        <v>46.9</v>
      </c>
      <c r="I33" s="6">
        <v>45.6</v>
      </c>
      <c r="J33" s="6">
        <v>37.299999999999997</v>
      </c>
      <c r="K33" s="6">
        <f t="shared" si="0"/>
        <v>48.788888888888891</v>
      </c>
      <c r="L33" t="s">
        <v>19</v>
      </c>
    </row>
    <row r="34" spans="1:12" x14ac:dyDescent="0.25">
      <c r="A34">
        <v>2030</v>
      </c>
      <c r="B34" s="6">
        <v>60.1</v>
      </c>
      <c r="C34" s="6">
        <v>54.7</v>
      </c>
      <c r="D34" s="6">
        <v>55</v>
      </c>
      <c r="E34" s="6">
        <v>53.3</v>
      </c>
      <c r="F34" s="6">
        <v>46.1</v>
      </c>
      <c r="G34" s="6">
        <v>52.3</v>
      </c>
      <c r="H34" s="6">
        <v>48.7</v>
      </c>
      <c r="I34" s="6">
        <v>47</v>
      </c>
      <c r="J34" s="6">
        <v>37.4</v>
      </c>
      <c r="K34" s="6">
        <f t="shared" si="0"/>
        <v>50.511111111111113</v>
      </c>
      <c r="L34" t="s">
        <v>19</v>
      </c>
    </row>
    <row r="35" spans="1:12" x14ac:dyDescent="0.25">
      <c r="A35">
        <v>2035</v>
      </c>
      <c r="B35" s="6">
        <v>62.5</v>
      </c>
      <c r="C35" s="6">
        <v>57</v>
      </c>
      <c r="D35" s="6">
        <v>56.8</v>
      </c>
      <c r="E35" s="6">
        <v>55.5</v>
      </c>
      <c r="F35" s="6">
        <v>47.5</v>
      </c>
      <c r="G35" s="6">
        <v>54.2</v>
      </c>
      <c r="H35" s="6">
        <v>50.5</v>
      </c>
      <c r="I35" s="6">
        <v>48.4</v>
      </c>
      <c r="J35" s="6">
        <v>37.5</v>
      </c>
      <c r="K35" s="6">
        <f t="shared" si="0"/>
        <v>52.211111111111109</v>
      </c>
      <c r="L35" t="s">
        <v>19</v>
      </c>
    </row>
    <row r="36" spans="1:12" x14ac:dyDescent="0.25">
      <c r="A36">
        <v>2040</v>
      </c>
      <c r="B36" s="6">
        <v>65</v>
      </c>
      <c r="C36" s="6">
        <v>59.2</v>
      </c>
      <c r="D36" s="6">
        <v>58.6</v>
      </c>
      <c r="E36" s="6">
        <v>57.7</v>
      </c>
      <c r="F36" s="6">
        <v>48.9</v>
      </c>
      <c r="G36" s="6">
        <v>56.2</v>
      </c>
      <c r="H36" s="6">
        <v>52.3</v>
      </c>
      <c r="I36" s="6">
        <v>49.8</v>
      </c>
      <c r="J36" s="6">
        <v>37.6</v>
      </c>
      <c r="K36" s="6">
        <f t="shared" si="0"/>
        <v>53.922222222222224</v>
      </c>
      <c r="L36" t="s">
        <v>19</v>
      </c>
    </row>
    <row r="37" spans="1:12" x14ac:dyDescent="0.25">
      <c r="A37">
        <v>2045</v>
      </c>
      <c r="B37" s="6">
        <v>67.5</v>
      </c>
      <c r="C37" s="6">
        <v>61.5</v>
      </c>
      <c r="D37" s="6">
        <v>60.5</v>
      </c>
      <c r="E37" s="6">
        <v>59.9</v>
      </c>
      <c r="F37" s="6">
        <v>50.3</v>
      </c>
      <c r="G37" s="6">
        <v>58.2</v>
      </c>
      <c r="H37" s="6">
        <v>54.2</v>
      </c>
      <c r="I37" s="6">
        <v>51.2</v>
      </c>
      <c r="J37" s="6">
        <v>37.700000000000003</v>
      </c>
      <c r="K37" s="6">
        <f t="shared" si="0"/>
        <v>55.666666666666657</v>
      </c>
      <c r="L37" t="s">
        <v>19</v>
      </c>
    </row>
    <row r="38" spans="1:12" x14ac:dyDescent="0.25">
      <c r="A38">
        <v>2050</v>
      </c>
      <c r="B38" s="6">
        <v>69.900000000000006</v>
      </c>
      <c r="C38" s="6">
        <v>63.7</v>
      </c>
      <c r="D38" s="6">
        <v>62.3</v>
      </c>
      <c r="E38" s="6">
        <v>62.1</v>
      </c>
      <c r="F38" s="6">
        <v>51.7</v>
      </c>
      <c r="G38" s="6">
        <v>60.1</v>
      </c>
      <c r="H38" s="6">
        <v>56</v>
      </c>
      <c r="I38" s="6">
        <v>52.5</v>
      </c>
      <c r="J38" s="6">
        <v>37.799999999999997</v>
      </c>
      <c r="K38" s="6">
        <f t="shared" si="0"/>
        <v>57.344444444444449</v>
      </c>
      <c r="L38" t="s">
        <v>19</v>
      </c>
    </row>
  </sheetData>
  <hyperlinks>
    <hyperlink ref="A1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M24" sqref="M24"/>
    </sheetView>
  </sheetViews>
  <sheetFormatPr baseColWidth="10" defaultRowHeight="15" x14ac:dyDescent="0.25"/>
  <sheetData>
    <row r="1" spans="1:20" ht="15" customHeight="1" x14ac:dyDescent="0.25">
      <c r="A1" s="8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8"/>
      <c r="N1" s="8"/>
      <c r="O1" s="8"/>
      <c r="P1" s="8"/>
      <c r="Q1" s="8"/>
      <c r="R1" s="8"/>
      <c r="S1" s="8"/>
      <c r="T1" s="8"/>
    </row>
    <row r="2" spans="1:20" x14ac:dyDescent="0.25">
      <c r="A2">
        <v>2001</v>
      </c>
      <c r="B2">
        <v>1.3</v>
      </c>
      <c r="C2">
        <v>2.2000000000000002</v>
      </c>
      <c r="D2">
        <v>0.7</v>
      </c>
      <c r="E2">
        <v>-0.3</v>
      </c>
      <c r="F2">
        <v>1.5</v>
      </c>
      <c r="G2">
        <v>0.8</v>
      </c>
      <c r="H2">
        <v>2.1</v>
      </c>
      <c r="I2">
        <v>3.5</v>
      </c>
      <c r="J2">
        <v>3</v>
      </c>
      <c r="K2">
        <v>0.9</v>
      </c>
      <c r="L2" t="s">
        <v>20</v>
      </c>
    </row>
    <row r="3" spans="1:20" x14ac:dyDescent="0.25">
      <c r="A3">
        <v>2002</v>
      </c>
      <c r="B3">
        <v>1.7</v>
      </c>
      <c r="C3">
        <v>3</v>
      </c>
      <c r="D3">
        <v>2.2999999999999998</v>
      </c>
      <c r="E3">
        <v>0.1</v>
      </c>
      <c r="F3">
        <v>0.9</v>
      </c>
      <c r="G3">
        <v>1.9</v>
      </c>
      <c r="H3">
        <v>0.7</v>
      </c>
      <c r="I3">
        <v>2.9</v>
      </c>
      <c r="J3">
        <v>2.9</v>
      </c>
      <c r="K3">
        <v>2.6</v>
      </c>
      <c r="L3" t="s">
        <v>20</v>
      </c>
    </row>
    <row r="4" spans="1:20" x14ac:dyDescent="0.25">
      <c r="A4">
        <v>2003</v>
      </c>
      <c r="B4">
        <v>0.9</v>
      </c>
      <c r="C4">
        <v>0.2</v>
      </c>
      <c r="D4">
        <v>1.6</v>
      </c>
      <c r="E4">
        <v>0.8</v>
      </c>
      <c r="F4">
        <v>2</v>
      </c>
      <c r="G4">
        <v>1.7</v>
      </c>
      <c r="H4">
        <v>2.2999999999999998</v>
      </c>
      <c r="I4">
        <v>2.2999999999999998</v>
      </c>
      <c r="J4">
        <v>0.3</v>
      </c>
      <c r="K4">
        <v>-0.8</v>
      </c>
      <c r="L4" t="s">
        <v>20</v>
      </c>
    </row>
    <row r="5" spans="1:20" x14ac:dyDescent="0.25">
      <c r="A5">
        <v>2004</v>
      </c>
      <c r="B5">
        <v>2.7</v>
      </c>
      <c r="C5">
        <v>3.6</v>
      </c>
      <c r="D5">
        <v>3.3</v>
      </c>
      <c r="E5">
        <v>4.4000000000000004</v>
      </c>
      <c r="F5">
        <v>1.8</v>
      </c>
      <c r="G5">
        <v>4.5</v>
      </c>
      <c r="H5">
        <v>4.4000000000000004</v>
      </c>
      <c r="I5">
        <v>1.9</v>
      </c>
      <c r="J5">
        <v>4</v>
      </c>
      <c r="K5">
        <v>0.9</v>
      </c>
      <c r="L5" t="s">
        <v>20</v>
      </c>
    </row>
    <row r="6" spans="1:20" x14ac:dyDescent="0.25">
      <c r="A6">
        <v>2005</v>
      </c>
      <c r="B6">
        <v>2.2000000000000002</v>
      </c>
      <c r="C6">
        <v>-0.7</v>
      </c>
      <c r="D6">
        <v>1.8</v>
      </c>
      <c r="E6">
        <v>1.4</v>
      </c>
      <c r="F6">
        <v>3.6</v>
      </c>
      <c r="G6">
        <v>2.1</v>
      </c>
      <c r="H6">
        <v>2</v>
      </c>
      <c r="I6">
        <v>4</v>
      </c>
      <c r="J6">
        <v>2.4</v>
      </c>
      <c r="K6">
        <v>1.8</v>
      </c>
      <c r="L6" t="s">
        <v>20</v>
      </c>
    </row>
    <row r="7" spans="1:20" x14ac:dyDescent="0.25">
      <c r="A7">
        <v>2006</v>
      </c>
      <c r="B7">
        <v>3.5</v>
      </c>
      <c r="C7">
        <v>0.8</v>
      </c>
      <c r="D7">
        <v>2.5</v>
      </c>
      <c r="E7">
        <v>4</v>
      </c>
      <c r="F7">
        <v>3.3</v>
      </c>
      <c r="G7">
        <v>4.5</v>
      </c>
      <c r="H7">
        <v>3</v>
      </c>
      <c r="I7">
        <v>4.0999999999999996</v>
      </c>
      <c r="J7">
        <v>3.6</v>
      </c>
      <c r="K7">
        <v>3.4</v>
      </c>
      <c r="L7" t="s">
        <v>20</v>
      </c>
    </row>
    <row r="8" spans="1:20" x14ac:dyDescent="0.25">
      <c r="A8">
        <v>2007</v>
      </c>
      <c r="B8">
        <v>3.7</v>
      </c>
      <c r="C8">
        <v>3.4</v>
      </c>
      <c r="D8">
        <v>4.8</v>
      </c>
      <c r="E8">
        <v>5.2</v>
      </c>
      <c r="F8">
        <v>3.6</v>
      </c>
      <c r="G8">
        <v>4.9000000000000004</v>
      </c>
      <c r="H8">
        <v>4.5999999999999996</v>
      </c>
      <c r="I8">
        <v>2.6</v>
      </c>
      <c r="J8">
        <v>4</v>
      </c>
      <c r="K8">
        <v>2.2999999999999998</v>
      </c>
      <c r="L8" t="s">
        <v>20</v>
      </c>
    </row>
    <row r="9" spans="1:20" x14ac:dyDescent="0.25">
      <c r="A9">
        <v>2008</v>
      </c>
      <c r="B9">
        <v>1.5</v>
      </c>
      <c r="C9">
        <v>0.8</v>
      </c>
      <c r="D9">
        <v>1.3</v>
      </c>
      <c r="E9">
        <v>3.8</v>
      </c>
      <c r="F9">
        <v>3.4</v>
      </c>
      <c r="G9">
        <v>-0.1</v>
      </c>
      <c r="H9">
        <v>0.6</v>
      </c>
      <c r="I9">
        <v>-1</v>
      </c>
      <c r="J9">
        <v>1.4</v>
      </c>
      <c r="K9">
        <v>0.6</v>
      </c>
      <c r="L9" t="s">
        <v>20</v>
      </c>
    </row>
    <row r="10" spans="1:20" x14ac:dyDescent="0.25">
      <c r="A10">
        <v>2009</v>
      </c>
      <c r="B10">
        <v>-3.8</v>
      </c>
      <c r="C10">
        <v>-1.5</v>
      </c>
      <c r="D10">
        <v>-5.0999999999999996</v>
      </c>
      <c r="E10">
        <v>-3.1</v>
      </c>
      <c r="F10">
        <v>-6.6</v>
      </c>
      <c r="G10">
        <v>-3.9</v>
      </c>
      <c r="H10">
        <v>-6</v>
      </c>
      <c r="I10">
        <v>-3</v>
      </c>
      <c r="J10">
        <v>-4.9000000000000004</v>
      </c>
      <c r="K10">
        <v>-1.2</v>
      </c>
      <c r="L10" t="s">
        <v>20</v>
      </c>
    </row>
    <row r="11" spans="1:20" x14ac:dyDescent="0.25">
      <c r="A11">
        <v>2010</v>
      </c>
      <c r="B11">
        <v>1.8</v>
      </c>
      <c r="C11">
        <v>2.1</v>
      </c>
      <c r="D11">
        <v>2</v>
      </c>
      <c r="E11">
        <v>0.6</v>
      </c>
      <c r="F11">
        <v>2.9</v>
      </c>
      <c r="G11">
        <v>3.9</v>
      </c>
      <c r="H11">
        <v>2.2000000000000002</v>
      </c>
      <c r="I11">
        <v>1</v>
      </c>
      <c r="J11">
        <v>2.4</v>
      </c>
      <c r="K11">
        <v>1.4</v>
      </c>
      <c r="L11" t="s">
        <v>20</v>
      </c>
    </row>
    <row r="12" spans="1:20" x14ac:dyDescent="0.25">
      <c r="A12">
        <v>2011</v>
      </c>
      <c r="B12">
        <v>2.9</v>
      </c>
      <c r="C12">
        <v>3</v>
      </c>
      <c r="D12">
        <v>3.8</v>
      </c>
      <c r="E12">
        <v>2.9</v>
      </c>
      <c r="F12">
        <v>3.8</v>
      </c>
      <c r="G12">
        <v>2.8</v>
      </c>
      <c r="H12">
        <v>3.6</v>
      </c>
      <c r="I12">
        <v>2.4</v>
      </c>
      <c r="J12">
        <v>4</v>
      </c>
      <c r="K12">
        <v>1.9</v>
      </c>
      <c r="L12" t="s">
        <v>20</v>
      </c>
    </row>
    <row r="13" spans="1:20" x14ac:dyDescent="0.25">
      <c r="A13">
        <v>2012</v>
      </c>
      <c r="B13">
        <v>0.7</v>
      </c>
      <c r="C13">
        <v>1.7</v>
      </c>
      <c r="D13">
        <v>-0.8</v>
      </c>
      <c r="E13">
        <v>0</v>
      </c>
      <c r="F13">
        <v>0.4</v>
      </c>
      <c r="G13">
        <v>1.3</v>
      </c>
      <c r="H13">
        <v>2.2999999999999998</v>
      </c>
      <c r="I13">
        <v>2.5</v>
      </c>
      <c r="J13">
        <v>0.5</v>
      </c>
      <c r="K13">
        <v>-0.1</v>
      </c>
      <c r="L13" t="s">
        <v>20</v>
      </c>
    </row>
    <row r="14" spans="1:20" x14ac:dyDescent="0.25">
      <c r="A14">
        <v>2013</v>
      </c>
      <c r="B14">
        <v>0</v>
      </c>
      <c r="C14">
        <v>1.5</v>
      </c>
      <c r="D14">
        <v>-0.6</v>
      </c>
      <c r="E14">
        <v>0.4</v>
      </c>
      <c r="F14">
        <v>1.1000000000000001</v>
      </c>
      <c r="G14">
        <v>-1.2</v>
      </c>
      <c r="H14">
        <v>-0.9</v>
      </c>
      <c r="I14">
        <v>0.3</v>
      </c>
      <c r="J14">
        <v>1.7</v>
      </c>
      <c r="K14">
        <v>-0.5</v>
      </c>
      <c r="L14" t="s">
        <v>20</v>
      </c>
    </row>
    <row r="15" spans="1:20" x14ac:dyDescent="0.25">
      <c r="A15">
        <v>2014</v>
      </c>
      <c r="B15">
        <v>0.7</v>
      </c>
      <c r="C15">
        <v>0.4</v>
      </c>
      <c r="D15">
        <v>0.5</v>
      </c>
      <c r="E15">
        <v>1.5</v>
      </c>
      <c r="F15">
        <v>1</v>
      </c>
      <c r="G15">
        <v>0.2</v>
      </c>
      <c r="H15">
        <v>0.9</v>
      </c>
      <c r="I15">
        <v>0.9</v>
      </c>
      <c r="J15">
        <v>3</v>
      </c>
      <c r="K15">
        <v>-0.5</v>
      </c>
      <c r="L15" t="s">
        <v>20</v>
      </c>
    </row>
    <row r="16" spans="1:20" x14ac:dyDescent="0.25">
      <c r="A16">
        <v>2015</v>
      </c>
      <c r="B16">
        <v>1</v>
      </c>
      <c r="C16">
        <v>1</v>
      </c>
      <c r="D16">
        <v>-0.4</v>
      </c>
      <c r="E16">
        <v>1.4</v>
      </c>
      <c r="F16">
        <v>0.8</v>
      </c>
      <c r="G16">
        <v>2</v>
      </c>
      <c r="H16">
        <v>0.2</v>
      </c>
      <c r="I16">
        <v>2.2000000000000002</v>
      </c>
      <c r="J16">
        <v>2.4</v>
      </c>
      <c r="K16">
        <v>0.6</v>
      </c>
      <c r="L16" t="s">
        <v>20</v>
      </c>
    </row>
    <row r="17" spans="1:12" x14ac:dyDescent="0.25">
      <c r="A17">
        <v>2016</v>
      </c>
      <c r="B17">
        <v>2.1</v>
      </c>
      <c r="C17">
        <v>2</v>
      </c>
      <c r="D17">
        <v>0.8</v>
      </c>
      <c r="E17">
        <v>1.6</v>
      </c>
      <c r="F17">
        <v>1.9</v>
      </c>
      <c r="G17">
        <v>3.2</v>
      </c>
      <c r="H17">
        <v>2.6</v>
      </c>
      <c r="I17">
        <v>1.8</v>
      </c>
      <c r="J17">
        <v>1.3</v>
      </c>
      <c r="K17">
        <v>2.4</v>
      </c>
      <c r="L17" t="s">
        <v>20</v>
      </c>
    </row>
    <row r="18" spans="1:12" x14ac:dyDescent="0.25">
      <c r="A18">
        <v>2017</v>
      </c>
      <c r="B18">
        <v>2.5</v>
      </c>
      <c r="C18">
        <v>3.1</v>
      </c>
      <c r="D18">
        <v>2.9</v>
      </c>
      <c r="E18">
        <v>2.8</v>
      </c>
      <c r="F18">
        <v>2.8</v>
      </c>
      <c r="G18">
        <v>2.2999999999999998</v>
      </c>
      <c r="H18">
        <v>3.4</v>
      </c>
      <c r="I18">
        <v>2.2000000000000002</v>
      </c>
      <c r="J18">
        <v>3.5</v>
      </c>
      <c r="K18">
        <v>1.4</v>
      </c>
      <c r="L18" t="s">
        <v>20</v>
      </c>
    </row>
    <row r="19" spans="1:12" x14ac:dyDescent="0.25">
      <c r="A19">
        <v>2018</v>
      </c>
      <c r="B19">
        <v>2.4</v>
      </c>
      <c r="C19">
        <v>1.3</v>
      </c>
      <c r="D19">
        <v>3.8</v>
      </c>
      <c r="E19">
        <v>3.2</v>
      </c>
      <c r="F19">
        <v>2.4</v>
      </c>
      <c r="G19">
        <v>2.1</v>
      </c>
      <c r="H19">
        <v>2.7</v>
      </c>
      <c r="I19">
        <v>1.7</v>
      </c>
      <c r="J19">
        <v>2.2000000000000002</v>
      </c>
      <c r="K19">
        <v>2</v>
      </c>
      <c r="L19" t="s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G20" sqref="G20"/>
    </sheetView>
  </sheetViews>
  <sheetFormatPr baseColWidth="10" defaultRowHeight="15" x14ac:dyDescent="0.25"/>
  <sheetData>
    <row r="1" spans="1:12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1980</v>
      </c>
      <c r="B2" s="6">
        <v>18.840391867887611</v>
      </c>
      <c r="C2" s="6">
        <v>10.454369413263063</v>
      </c>
      <c r="D2" s="6">
        <v>13.967219853104604</v>
      </c>
      <c r="E2" s="6">
        <v>10.911842283750168</v>
      </c>
      <c r="F2" s="6">
        <v>1.0899209331137909</v>
      </c>
      <c r="G2" s="6">
        <v>11.095734967026919</v>
      </c>
      <c r="H2" s="6">
        <v>-0.29338094679918492</v>
      </c>
      <c r="I2" s="6">
        <v>28.033291986758339</v>
      </c>
      <c r="J2" s="6">
        <v>22.105691300293984</v>
      </c>
      <c r="K2" s="6">
        <v>11.714149014267376</v>
      </c>
      <c r="L2" t="s">
        <v>23</v>
      </c>
    </row>
    <row r="3" spans="1:12" x14ac:dyDescent="0.25">
      <c r="A3">
        <v>1981</v>
      </c>
      <c r="B3" s="6">
        <v>2.0292073868364637</v>
      </c>
      <c r="C3" s="6">
        <v>10.941857563189066</v>
      </c>
      <c r="D3" s="6">
        <v>3.0532438072433328</v>
      </c>
      <c r="E3" s="6">
        <v>5.1788613783049477</v>
      </c>
      <c r="F3" s="6">
        <v>9.1400712123278485</v>
      </c>
      <c r="G3" s="6">
        <v>3.4457947420124264</v>
      </c>
      <c r="H3" s="6">
        <v>0.85199543112907417</v>
      </c>
      <c r="I3" s="6">
        <v>13.072835843297964</v>
      </c>
      <c r="J3" s="6">
        <v>2.5943510250339923</v>
      </c>
      <c r="K3" s="6">
        <v>4.4746786437020463</v>
      </c>
      <c r="L3" t="s">
        <v>24</v>
      </c>
    </row>
    <row r="4" spans="1:12" x14ac:dyDescent="0.25">
      <c r="A4">
        <v>1982</v>
      </c>
      <c r="B4" s="6">
        <v>8.0514304364706781</v>
      </c>
      <c r="C4" s="6">
        <v>6.1925831154210256</v>
      </c>
      <c r="D4" s="6">
        <v>5.7540928728012206</v>
      </c>
      <c r="E4" s="6">
        <v>4.2585848348023445</v>
      </c>
      <c r="F4" s="6">
        <v>1.8259790302666661</v>
      </c>
      <c r="G4" s="6">
        <v>2.7056863207694342</v>
      </c>
      <c r="H4" s="6">
        <v>-2.7565305501276791</v>
      </c>
      <c r="I4" s="6">
        <v>10.106799298604058</v>
      </c>
      <c r="J4" s="6">
        <v>12.953840801844787</v>
      </c>
      <c r="K4" s="6">
        <v>5.3850445540262015</v>
      </c>
      <c r="L4" t="s">
        <v>25</v>
      </c>
    </row>
    <row r="5" spans="1:12" x14ac:dyDescent="0.25">
      <c r="A5">
        <v>1983</v>
      </c>
      <c r="B5" s="6">
        <v>-0.65520464161432979</v>
      </c>
      <c r="C5" s="6">
        <v>4.5622316808769581</v>
      </c>
      <c r="D5" s="6">
        <v>-0.23036515999441523</v>
      </c>
      <c r="E5" s="6">
        <v>1.2470648872797501</v>
      </c>
      <c r="F5" s="6">
        <v>-3.7249123550451761</v>
      </c>
      <c r="G5" s="6">
        <v>-0.1916961448669261</v>
      </c>
      <c r="H5" s="6">
        <v>1.9686259433646893</v>
      </c>
      <c r="I5" s="6">
        <v>9.7181559657106558</v>
      </c>
      <c r="J5" s="6">
        <v>-0.87470200155613143</v>
      </c>
      <c r="K5" s="6">
        <v>0.72764193949204781</v>
      </c>
      <c r="L5" t="s">
        <v>26</v>
      </c>
    </row>
    <row r="6" spans="1:12" x14ac:dyDescent="0.25">
      <c r="A6">
        <v>1984</v>
      </c>
      <c r="B6" s="6">
        <v>8.7684167753804179</v>
      </c>
      <c r="C6" s="6">
        <v>10.58234405562691</v>
      </c>
      <c r="D6" s="6">
        <v>6.524706407082344</v>
      </c>
      <c r="E6" s="6">
        <v>7.8806957021765944</v>
      </c>
      <c r="F6" s="6">
        <v>9.2985911469214049</v>
      </c>
      <c r="G6" s="6">
        <v>6.9754962809208774</v>
      </c>
      <c r="H6" s="6">
        <v>2.5808741870749849</v>
      </c>
      <c r="I6" s="6">
        <v>13.304160679120535</v>
      </c>
      <c r="J6" s="6">
        <v>10.657967192074993</v>
      </c>
      <c r="K6" s="6">
        <v>7.6979596227816316</v>
      </c>
      <c r="L6" t="s">
        <v>27</v>
      </c>
    </row>
    <row r="7" spans="1:12" x14ac:dyDescent="0.25">
      <c r="A7">
        <v>1985</v>
      </c>
      <c r="B7" s="6">
        <v>16.761281608518406</v>
      </c>
      <c r="C7" s="6">
        <v>11.357863045477448</v>
      </c>
      <c r="D7" s="6">
        <v>13.414439476970822</v>
      </c>
      <c r="E7" s="6">
        <v>13.699618863692416</v>
      </c>
      <c r="F7" s="6">
        <v>8.3453521232093646</v>
      </c>
      <c r="G7" s="6">
        <v>8.8725170319931443</v>
      </c>
      <c r="H7" s="6">
        <v>3.6902930375833152</v>
      </c>
      <c r="I7" s="6">
        <v>16.675986215352868</v>
      </c>
      <c r="J7" s="6">
        <v>19.136727446067482</v>
      </c>
      <c r="K7" s="6">
        <v>12.394546969582406</v>
      </c>
      <c r="L7" t="s">
        <v>28</v>
      </c>
    </row>
    <row r="8" spans="1:12" x14ac:dyDescent="0.25">
      <c r="A8">
        <v>1986</v>
      </c>
      <c r="B8" s="6">
        <v>12.873318678785997</v>
      </c>
      <c r="C8" s="6">
        <v>11.680483979447603</v>
      </c>
      <c r="D8" s="6">
        <v>8.4236173469081592</v>
      </c>
      <c r="E8" s="6">
        <v>6.8178828281241426</v>
      </c>
      <c r="F8" s="6">
        <v>4.8018205157187026</v>
      </c>
      <c r="G8" s="6">
        <v>7.5787336822776181</v>
      </c>
      <c r="H8" s="6">
        <v>1.5828837925107107</v>
      </c>
      <c r="I8" s="6">
        <v>14.32070668936108</v>
      </c>
      <c r="J8" s="6">
        <v>12.832595469244175</v>
      </c>
      <c r="K8" s="6">
        <v>8.3407715356662173</v>
      </c>
      <c r="L8" t="s">
        <v>29</v>
      </c>
    </row>
    <row r="9" spans="1:12" x14ac:dyDescent="0.25">
      <c r="A9">
        <v>1987</v>
      </c>
      <c r="B9" s="6">
        <v>14.499620204400212</v>
      </c>
      <c r="C9" s="6">
        <v>11.530882863533638</v>
      </c>
      <c r="D9" s="6">
        <v>12.226559221861853</v>
      </c>
      <c r="E9" s="6">
        <v>11.299051857668399</v>
      </c>
      <c r="F9" s="6">
        <v>6.1624353252601116</v>
      </c>
      <c r="G9" s="6">
        <v>7.6302640694792379</v>
      </c>
      <c r="H9" s="6">
        <v>0.9994401013100509</v>
      </c>
      <c r="I9" s="6">
        <v>15.131974856340424</v>
      </c>
      <c r="J9" s="6">
        <v>17.230552570495806</v>
      </c>
      <c r="K9" s="6">
        <v>10.4633563735851</v>
      </c>
      <c r="L9" t="s">
        <v>30</v>
      </c>
    </row>
    <row r="10" spans="1:12" x14ac:dyDescent="0.25">
      <c r="A10">
        <v>1988</v>
      </c>
      <c r="B10" s="6">
        <v>0.85735007566273613</v>
      </c>
      <c r="C10" s="6">
        <v>3.8261652902497638</v>
      </c>
      <c r="D10" s="6">
        <v>0.74415399077692335</v>
      </c>
      <c r="E10" s="6">
        <v>-0.1191369143094852</v>
      </c>
      <c r="F10" s="6">
        <v>1.7265922330660814</v>
      </c>
      <c r="G10" s="6">
        <v>-0.70071421438612758</v>
      </c>
      <c r="H10" s="6">
        <v>-5.6464404824407675</v>
      </c>
      <c r="I10" s="6">
        <v>6.1674989923506844</v>
      </c>
      <c r="J10" s="6">
        <v>1.0962190002073231</v>
      </c>
      <c r="K10" s="6">
        <v>0.55178646974870027</v>
      </c>
      <c r="L10" t="s">
        <v>31</v>
      </c>
    </row>
    <row r="11" spans="1:12" x14ac:dyDescent="0.25">
      <c r="A11">
        <v>1989</v>
      </c>
      <c r="B11" s="6">
        <v>-4.214208750831494</v>
      </c>
      <c r="C11" s="6">
        <v>-1.2000202199651124</v>
      </c>
      <c r="D11" s="6">
        <v>-4.440651436878702</v>
      </c>
      <c r="E11" s="6">
        <v>-3.7853725902516082</v>
      </c>
      <c r="F11" s="6">
        <v>-3.6178188320094473</v>
      </c>
      <c r="G11" s="6">
        <v>-5.317568376352841</v>
      </c>
      <c r="H11" s="6">
        <v>-9.3902561364647905</v>
      </c>
      <c r="I11" s="6">
        <v>3.3702050963259236</v>
      </c>
      <c r="J11" s="6">
        <v>-7.6504434172630376</v>
      </c>
      <c r="K11" s="6">
        <v>-4.8752372021023938</v>
      </c>
      <c r="L11" t="s">
        <v>32</v>
      </c>
    </row>
    <row r="12" spans="1:12" x14ac:dyDescent="0.25">
      <c r="A12">
        <v>1990</v>
      </c>
      <c r="B12" s="6">
        <v>-1.4092671792902116</v>
      </c>
      <c r="C12" s="6">
        <v>-1.618180696351243E-3</v>
      </c>
      <c r="D12" s="6">
        <v>-3.324461098889584</v>
      </c>
      <c r="E12" s="6">
        <v>-2.6899093506613037</v>
      </c>
      <c r="F12" s="6">
        <v>0.39048407706963356</v>
      </c>
      <c r="G12" s="6">
        <v>-3.1512423972427142</v>
      </c>
      <c r="H12" s="6">
        <v>-6.3810101902726055</v>
      </c>
      <c r="I12" s="6">
        <v>3.4042783550372899</v>
      </c>
      <c r="J12" s="6">
        <v>-6.0928691445224255</v>
      </c>
      <c r="K12" s="6">
        <v>-2.9989882618252821</v>
      </c>
      <c r="L12" t="s">
        <v>33</v>
      </c>
    </row>
    <row r="13" spans="1:12" x14ac:dyDescent="0.25">
      <c r="A13">
        <v>1991</v>
      </c>
      <c r="B13" s="6">
        <v>14.532892267814379</v>
      </c>
      <c r="C13" s="6">
        <v>11.070748897636989</v>
      </c>
      <c r="D13" s="6">
        <v>8.5225301246799159</v>
      </c>
      <c r="E13" s="6">
        <v>8.3067338463849865</v>
      </c>
      <c r="F13" s="6">
        <v>6.671052053104308</v>
      </c>
      <c r="G13" s="6">
        <v>6.7240097526721998</v>
      </c>
      <c r="H13" s="6">
        <v>0.46118615566743576</v>
      </c>
      <c r="I13" s="6">
        <v>15.162909062826788</v>
      </c>
      <c r="J13" s="6">
        <v>13.70122024835973</v>
      </c>
      <c r="K13" s="6">
        <v>8.2436851046176223</v>
      </c>
      <c r="L13" t="s">
        <v>34</v>
      </c>
    </row>
    <row r="14" spans="1:12" x14ac:dyDescent="0.25">
      <c r="A14">
        <v>1992</v>
      </c>
      <c r="B14" s="6">
        <v>1.0620734924160491</v>
      </c>
      <c r="C14" s="6">
        <v>1.5925803462912276</v>
      </c>
      <c r="D14" s="6">
        <v>-1.8964374738779635</v>
      </c>
      <c r="E14" s="6">
        <v>5.6342796631916523E-4</v>
      </c>
      <c r="F14" s="6">
        <v>2.6211741695205024</v>
      </c>
      <c r="G14" s="6">
        <v>-1.1766908248025316</v>
      </c>
      <c r="H14" s="6">
        <v>-4.2202577730920696</v>
      </c>
      <c r="I14" s="6">
        <v>10.482231350711102</v>
      </c>
      <c r="J14" s="6">
        <v>1.4898611745148185</v>
      </c>
      <c r="K14" s="6">
        <v>0.57307045505163279</v>
      </c>
      <c r="L14" t="s">
        <v>35</v>
      </c>
    </row>
    <row r="15" spans="1:12" x14ac:dyDescent="0.25">
      <c r="A15" s="2">
        <v>1993</v>
      </c>
      <c r="B15" s="6">
        <v>4.1966736929250787</v>
      </c>
      <c r="C15" s="6">
        <v>0.72983077375427574</v>
      </c>
      <c r="D15" s="6">
        <v>3.1043436573821506</v>
      </c>
      <c r="E15" s="6">
        <v>1.1896104335033026</v>
      </c>
      <c r="F15" s="6">
        <v>0.25237186798717104</v>
      </c>
      <c r="G15" s="6">
        <v>1.8707609419632794</v>
      </c>
      <c r="H15" s="6">
        <v>2.9905497708329367</v>
      </c>
      <c r="I15" s="6">
        <v>-1.2848224663684216</v>
      </c>
      <c r="J15" s="6">
        <v>2.9752662903811355</v>
      </c>
      <c r="K15" s="6">
        <v>2.3168806199164451</v>
      </c>
      <c r="L15" t="s">
        <v>36</v>
      </c>
    </row>
    <row r="16" spans="1:12" x14ac:dyDescent="0.25">
      <c r="A16" s="2">
        <v>1994</v>
      </c>
      <c r="B16" s="6">
        <v>-7.5955805879038039</v>
      </c>
      <c r="C16" s="6">
        <v>-5.2484248581492547</v>
      </c>
      <c r="D16" s="6">
        <v>-5.6574045023102242</v>
      </c>
      <c r="E16" s="6">
        <v>-7.3663027315816727</v>
      </c>
      <c r="F16" s="6">
        <v>-7.3564543928287662</v>
      </c>
      <c r="G16" s="6">
        <v>-4.3038685428484813</v>
      </c>
      <c r="H16" s="6">
        <v>-4.0839008947118138</v>
      </c>
      <c r="I16" s="6">
        <v>-11.074788323212234</v>
      </c>
      <c r="J16" s="6">
        <v>-6.5277026390331265</v>
      </c>
      <c r="K16" s="6">
        <v>-5.9412114018523257</v>
      </c>
      <c r="L16" t="s">
        <v>37</v>
      </c>
    </row>
    <row r="17" spans="1:12" x14ac:dyDescent="0.25">
      <c r="A17" s="2">
        <v>1995</v>
      </c>
      <c r="B17" s="6">
        <v>1.5555889537959084</v>
      </c>
      <c r="C17" s="6">
        <v>2.1582338274042319</v>
      </c>
      <c r="D17" s="6">
        <v>2.0661369284021882</v>
      </c>
      <c r="E17" s="6">
        <v>1.324756032419611</v>
      </c>
      <c r="F17" s="6">
        <v>1.4454012337278503</v>
      </c>
      <c r="G17" s="6">
        <v>4.0953394518593829</v>
      </c>
      <c r="H17" s="6">
        <v>9.7973231175162638</v>
      </c>
      <c r="I17" s="6">
        <v>-1.990781232077081</v>
      </c>
      <c r="J17" s="6">
        <v>-0.31284538454945771</v>
      </c>
      <c r="K17" s="6">
        <v>2.3569635999855594</v>
      </c>
      <c r="L17" t="s">
        <v>38</v>
      </c>
    </row>
    <row r="18" spans="1:12" x14ac:dyDescent="0.25">
      <c r="A18" s="2">
        <v>1996</v>
      </c>
      <c r="B18" s="6">
        <v>13.116355648928005</v>
      </c>
      <c r="C18" s="6">
        <v>8.9732214478441712</v>
      </c>
      <c r="D18" s="6">
        <v>16.722494337278292</v>
      </c>
      <c r="E18" s="6">
        <v>15.101434169895084</v>
      </c>
      <c r="F18" s="6">
        <v>14.405030182922266</v>
      </c>
      <c r="G18" s="6">
        <v>14.510746969069583</v>
      </c>
      <c r="H18" s="6">
        <v>11.82333418029701</v>
      </c>
      <c r="I18" s="6">
        <v>8.8944990600352707</v>
      </c>
      <c r="J18" s="6">
        <v>14.806648087444636</v>
      </c>
      <c r="K18" s="6">
        <v>14.47991222071623</v>
      </c>
      <c r="L18" t="s">
        <v>39</v>
      </c>
    </row>
    <row r="19" spans="1:12" x14ac:dyDescent="0.25">
      <c r="A19" s="2">
        <v>1997</v>
      </c>
      <c r="B19" s="6">
        <v>4.8616924670336958</v>
      </c>
      <c r="C19" s="6">
        <v>-1.2888445954462564</v>
      </c>
      <c r="D19" s="6">
        <v>7.5839065897929672</v>
      </c>
      <c r="E19" s="6">
        <v>4.5075370487981017</v>
      </c>
      <c r="F19" s="6">
        <v>-1.225648038169338</v>
      </c>
      <c r="G19" s="6">
        <v>4.4288638934386091</v>
      </c>
      <c r="H19" s="6">
        <v>0.74761799944095142</v>
      </c>
      <c r="I19" s="6">
        <v>-4.8551621955084627</v>
      </c>
      <c r="J19" s="6">
        <v>7.1121085999417382</v>
      </c>
      <c r="K19" s="6">
        <v>4.4475479345402595</v>
      </c>
      <c r="L19" t="s">
        <v>40</v>
      </c>
    </row>
    <row r="20" spans="1:12" x14ac:dyDescent="0.25">
      <c r="A20" s="2">
        <v>1998</v>
      </c>
      <c r="B20" s="6">
        <v>-3.8136938185070335</v>
      </c>
      <c r="C20" s="6">
        <v>-7.2491975534420647E-2</v>
      </c>
      <c r="D20" s="6">
        <v>-1.1410989509445586</v>
      </c>
      <c r="E20" s="6">
        <v>-1.3445884645339399</v>
      </c>
      <c r="F20" s="6">
        <v>0.5045112820693276</v>
      </c>
      <c r="G20" s="6">
        <v>-0.6103067181384122</v>
      </c>
      <c r="H20" s="6">
        <v>4.4366878282411921</v>
      </c>
      <c r="I20" s="6">
        <v>-5.8437920270792869</v>
      </c>
      <c r="J20" s="6">
        <v>-2.5709037911517503</v>
      </c>
      <c r="K20" s="6">
        <v>-0.8199986121763807</v>
      </c>
      <c r="L20" t="s">
        <v>41</v>
      </c>
    </row>
    <row r="21" spans="1:12" x14ac:dyDescent="0.25">
      <c r="A21" s="2">
        <v>1999</v>
      </c>
      <c r="B21" s="6">
        <v>-4.6100159394336995</v>
      </c>
      <c r="C21" s="6">
        <v>-0.29947623652086558</v>
      </c>
      <c r="D21" s="6">
        <v>-3.4774377496955609</v>
      </c>
      <c r="E21" s="6">
        <v>-3.1884877199349604</v>
      </c>
      <c r="F21" s="6">
        <v>-3.1528466379548314</v>
      </c>
      <c r="G21" s="6">
        <v>-2.7554211477500776</v>
      </c>
      <c r="H21" s="6">
        <v>2.1838174059736528</v>
      </c>
      <c r="I21" s="6">
        <v>-4.426793469068965</v>
      </c>
      <c r="J21" s="6">
        <v>-4.5919934965345677</v>
      </c>
      <c r="K21" s="6">
        <v>-2.5066727486922646</v>
      </c>
      <c r="L21" t="s">
        <v>42</v>
      </c>
    </row>
    <row r="22" spans="1:12" x14ac:dyDescent="0.25">
      <c r="A22" s="2">
        <v>2000</v>
      </c>
      <c r="B22" s="6">
        <v>-13.747787867146316</v>
      </c>
      <c r="C22" s="6">
        <v>-11.758368241230395</v>
      </c>
      <c r="D22" s="6">
        <v>-13.214592111802666</v>
      </c>
      <c r="E22" s="6">
        <v>-11.165835326271658</v>
      </c>
      <c r="F22" s="6">
        <v>-10.27625972724894</v>
      </c>
      <c r="G22" s="6">
        <v>-11.854028607063061</v>
      </c>
      <c r="H22" s="6">
        <v>-4.9099512816511846</v>
      </c>
      <c r="I22" s="6">
        <v>-13.549338926687019</v>
      </c>
      <c r="J22" s="6">
        <v>-13.247041870947097</v>
      </c>
      <c r="K22" s="6">
        <v>-11.347095470777658</v>
      </c>
      <c r="L22" t="s">
        <v>43</v>
      </c>
    </row>
    <row r="23" spans="1:12" x14ac:dyDescent="0.25">
      <c r="A23" s="2">
        <v>2001</v>
      </c>
      <c r="B23" s="6">
        <v>-2.5279629501872454</v>
      </c>
      <c r="C23" s="6">
        <v>-2.8590568308638526</v>
      </c>
      <c r="D23" s="6">
        <v>-1.7979441181906566</v>
      </c>
      <c r="E23" s="6">
        <v>-0.47691510500135864</v>
      </c>
      <c r="F23" s="6">
        <v>-0.25128920557814566</v>
      </c>
      <c r="G23" s="6">
        <v>-2.3490383454825112</v>
      </c>
      <c r="H23" s="6">
        <v>5.4444567925323968</v>
      </c>
      <c r="I23" s="6">
        <v>-3.1481013650172094</v>
      </c>
      <c r="J23" s="6">
        <v>-4.6440767807193772</v>
      </c>
      <c r="K23" s="6">
        <v>-1.2804158722115724</v>
      </c>
      <c r="L23" t="s">
        <v>44</v>
      </c>
    </row>
    <row r="24" spans="1:12" x14ac:dyDescent="0.25">
      <c r="A24">
        <v>2002</v>
      </c>
      <c r="B24" s="6">
        <v>-5.1708750667507939</v>
      </c>
      <c r="C24" s="6">
        <v>-7.1032141421586106</v>
      </c>
      <c r="D24" s="6">
        <v>-16.655265633955942</v>
      </c>
      <c r="E24" s="6">
        <v>-4.7749953305189008</v>
      </c>
      <c r="F24" s="6">
        <v>-6.5037343605793909</v>
      </c>
      <c r="G24" s="6">
        <v>-6.0496317590527759</v>
      </c>
      <c r="H24" s="6">
        <v>-1.6975536588441233</v>
      </c>
      <c r="I24" s="6">
        <v>-10.089800839574391</v>
      </c>
      <c r="J24" s="6">
        <v>-2.3106832958600365</v>
      </c>
      <c r="K24" s="6">
        <v>-4.3721442767621488</v>
      </c>
      <c r="L24" t="s">
        <v>45</v>
      </c>
    </row>
    <row r="25" spans="1:12" x14ac:dyDescent="0.25">
      <c r="A25">
        <v>2003</v>
      </c>
      <c r="B25" s="6">
        <v>-13.129716451508621</v>
      </c>
      <c r="C25" s="6">
        <v>-7.6374541951923627</v>
      </c>
      <c r="D25" s="6">
        <v>1.3357010019363336</v>
      </c>
      <c r="E25" s="6">
        <v>3.4156912704262936</v>
      </c>
      <c r="F25" s="6">
        <v>1.3993110445148902</v>
      </c>
      <c r="G25" s="6">
        <v>-5.2193350953598934</v>
      </c>
      <c r="H25" s="6">
        <v>3.2713976111701895</v>
      </c>
      <c r="I25" s="6">
        <v>-1.5492430003588322</v>
      </c>
      <c r="J25" s="6">
        <v>2.8805898850479581</v>
      </c>
      <c r="K25" s="6">
        <v>3.7969677363862511</v>
      </c>
      <c r="L25" t="s">
        <v>46</v>
      </c>
    </row>
    <row r="26" spans="1:12" x14ac:dyDescent="0.25">
      <c r="A26">
        <v>2004</v>
      </c>
      <c r="B26" s="6">
        <v>-3.232970105458155</v>
      </c>
      <c r="C26" s="6">
        <v>-9.3418906689429644</v>
      </c>
      <c r="D26" s="6">
        <v>-6.9828884838868133</v>
      </c>
      <c r="E26" s="6">
        <v>-1.0046435658214341</v>
      </c>
      <c r="F26" s="6">
        <v>-7.892597648289831</v>
      </c>
      <c r="G26" s="6">
        <v>-2.0672587047205608</v>
      </c>
      <c r="H26" s="6">
        <v>3.9210509611069049</v>
      </c>
      <c r="I26" s="6">
        <v>-5.0666628610148754</v>
      </c>
      <c r="J26" s="6">
        <v>-3.4933436076565316</v>
      </c>
      <c r="K26" s="6">
        <v>-0.44535579337463999</v>
      </c>
      <c r="L26" t="s">
        <v>47</v>
      </c>
    </row>
    <row r="27" spans="1:12" x14ac:dyDescent="0.25">
      <c r="A27">
        <v>2005</v>
      </c>
      <c r="B27" s="6">
        <v>-3.0414897456850625</v>
      </c>
      <c r="C27" s="6">
        <v>-1.8986201804841163</v>
      </c>
      <c r="D27" s="6">
        <v>5.3838622703004368</v>
      </c>
      <c r="E27" s="6">
        <v>4.9914025359213268</v>
      </c>
      <c r="F27" s="6">
        <v>5.1514263181664672</v>
      </c>
      <c r="G27" s="6">
        <v>3.5288877477651872</v>
      </c>
      <c r="H27" s="6">
        <v>10.819501875954312</v>
      </c>
      <c r="I27" s="6">
        <v>0.22748165157065728</v>
      </c>
      <c r="J27" s="6">
        <v>3.5662138082569141</v>
      </c>
      <c r="K27" s="6">
        <v>5.7100244731552525</v>
      </c>
      <c r="L27" t="s">
        <v>48</v>
      </c>
    </row>
    <row r="28" spans="1:12" x14ac:dyDescent="0.25">
      <c r="A28">
        <v>2006</v>
      </c>
      <c r="B28" s="6">
        <v>3.9926074462486358</v>
      </c>
      <c r="C28" s="6">
        <v>-3.9156051790937263</v>
      </c>
      <c r="D28" s="6">
        <v>-7.3080396553820464</v>
      </c>
      <c r="E28" s="6">
        <v>-0.20950352300161693</v>
      </c>
      <c r="F28" s="6">
        <v>4.2212995414745889</v>
      </c>
      <c r="G28" s="6">
        <v>8.5190956031319542E-2</v>
      </c>
      <c r="H28" s="6">
        <v>3.1237206068199286</v>
      </c>
      <c r="I28" s="6">
        <v>-6.2125746257494407</v>
      </c>
      <c r="J28" s="6">
        <v>-4.4017243226344629</v>
      </c>
      <c r="K28" s="6">
        <v>-0.63852241226171669</v>
      </c>
      <c r="L28" t="s">
        <v>49</v>
      </c>
    </row>
    <row r="29" spans="1:12" x14ac:dyDescent="0.25">
      <c r="A29">
        <v>2007</v>
      </c>
      <c r="B29" s="6">
        <v>-17.392489483725708</v>
      </c>
      <c r="C29" s="6">
        <v>-20.300704781819213</v>
      </c>
      <c r="D29" s="6">
        <v>-19.765577066776824</v>
      </c>
      <c r="E29" s="6">
        <v>-10.821886493208428</v>
      </c>
      <c r="F29" s="6">
        <v>-16.197616733301821</v>
      </c>
      <c r="G29" s="6">
        <v>-14.885602177021761</v>
      </c>
      <c r="H29" s="6">
        <v>-5.3119984769487667</v>
      </c>
      <c r="I29" s="6">
        <v>-11.197044556540527</v>
      </c>
      <c r="J29" s="6">
        <v>-10.992819636298782</v>
      </c>
      <c r="K29" s="6">
        <v>-9.3263740688175307</v>
      </c>
      <c r="L29" t="s">
        <v>50</v>
      </c>
    </row>
    <row r="30" spans="1:12" x14ac:dyDescent="0.25">
      <c r="A30">
        <v>2008</v>
      </c>
      <c r="B30" s="6">
        <v>-22.774206847894511</v>
      </c>
      <c r="C30" s="6">
        <v>-14.432663281469454</v>
      </c>
      <c r="D30" s="6">
        <v>-15.044848437024541</v>
      </c>
      <c r="E30" s="6">
        <v>-5.2235895235550824</v>
      </c>
      <c r="F30" s="6">
        <v>-11.00921554804715</v>
      </c>
      <c r="G30" s="6">
        <v>-13.886416180202893</v>
      </c>
      <c r="H30" s="6">
        <v>-1.6858133858701922</v>
      </c>
      <c r="I30" s="6">
        <v>-5.9525990669063784</v>
      </c>
      <c r="J30" s="6">
        <v>-9.8321212820085435</v>
      </c>
      <c r="K30" s="6">
        <v>-6.152035731668974</v>
      </c>
      <c r="L30" t="s">
        <v>51</v>
      </c>
    </row>
    <row r="31" spans="1:12" x14ac:dyDescent="0.25">
      <c r="A31">
        <v>2009</v>
      </c>
      <c r="B31" s="6">
        <v>-18.166034675902011</v>
      </c>
      <c r="C31" s="6">
        <v>-16.189774944269026</v>
      </c>
      <c r="D31" s="6">
        <v>-16.403493954773339</v>
      </c>
      <c r="E31" s="6">
        <v>-6.518984397799553</v>
      </c>
      <c r="F31" s="6">
        <v>-9.8303787802955682</v>
      </c>
      <c r="G31" s="6">
        <v>-12.120520441371896</v>
      </c>
      <c r="H31" s="6">
        <v>-2.6812911936459858</v>
      </c>
      <c r="I31" s="6">
        <v>-9.3207629783310626</v>
      </c>
      <c r="J31" s="6">
        <v>-7.9022627254792521</v>
      </c>
      <c r="K31" s="6">
        <v>-5.9585384330330244</v>
      </c>
      <c r="L31" t="s">
        <v>52</v>
      </c>
    </row>
    <row r="32" spans="1:12" x14ac:dyDescent="0.25">
      <c r="A32">
        <v>2010</v>
      </c>
      <c r="B32" s="6">
        <v>-8.064485901318962</v>
      </c>
      <c r="C32" s="6">
        <v>-9.6538154376031748</v>
      </c>
      <c r="D32" s="6">
        <v>7.7240632188971956</v>
      </c>
      <c r="E32" s="6">
        <v>6.4583053546150566</v>
      </c>
      <c r="F32" s="6">
        <v>-0.17254069154676419</v>
      </c>
      <c r="G32" s="6">
        <v>-2.6686924066674922</v>
      </c>
      <c r="H32" s="6">
        <v>7.8765078161058124</v>
      </c>
      <c r="I32" s="6">
        <v>3.5772195365259654</v>
      </c>
      <c r="J32" s="6">
        <v>6.6880616980336036</v>
      </c>
      <c r="K32" s="6">
        <v>6.5983350313066333</v>
      </c>
      <c r="L32" t="s">
        <v>53</v>
      </c>
    </row>
    <row r="33" spans="1:12" x14ac:dyDescent="0.25">
      <c r="A33">
        <v>2011</v>
      </c>
      <c r="B33" s="6">
        <v>-6.0118348632971337</v>
      </c>
      <c r="C33" s="6">
        <v>-10.619468313111167</v>
      </c>
      <c r="D33" s="6">
        <v>-0.56397505760384947</v>
      </c>
      <c r="E33" s="6">
        <v>-8.8949300541570988</v>
      </c>
      <c r="F33" s="6">
        <v>-10.475071779892225</v>
      </c>
      <c r="G33" s="6">
        <v>-3.8110232482118334</v>
      </c>
      <c r="H33" s="6">
        <v>-8.6002642398378359</v>
      </c>
      <c r="I33" s="6">
        <v>-14.931860705012005</v>
      </c>
      <c r="J33" s="6">
        <v>-6.2496447790707483</v>
      </c>
      <c r="K33" s="6">
        <v>-6.6157241762671042</v>
      </c>
      <c r="L33" t="s">
        <v>54</v>
      </c>
    </row>
    <row r="34" spans="1:12" x14ac:dyDescent="0.25">
      <c r="A34">
        <v>2012</v>
      </c>
      <c r="B34" s="6">
        <v>-1.2560699944352538</v>
      </c>
      <c r="C34" s="6">
        <v>-2.7975975003987141</v>
      </c>
      <c r="D34" s="6">
        <v>0.85901342627756461</v>
      </c>
      <c r="E34" s="6">
        <v>-0.33606320814593921</v>
      </c>
      <c r="F34" s="6">
        <v>5.3227780277594814</v>
      </c>
      <c r="G34" s="6">
        <v>4.696053718059682</v>
      </c>
      <c r="H34" s="6">
        <v>2.2130331635763523</v>
      </c>
      <c r="I34" s="6">
        <v>-6.3472840913475661</v>
      </c>
      <c r="J34" s="6">
        <v>-4.2500969254266598</v>
      </c>
      <c r="K34" s="6">
        <v>-2.3690513520571099</v>
      </c>
      <c r="L34" t="s">
        <v>55</v>
      </c>
    </row>
    <row r="35" spans="1:12" x14ac:dyDescent="0.25">
      <c r="A35">
        <v>2013</v>
      </c>
      <c r="B35" s="6">
        <v>-3.0978292044761728</v>
      </c>
      <c r="C35" s="6">
        <v>-5.4332180184689074</v>
      </c>
      <c r="D35" s="6">
        <v>-8.4117776365145271</v>
      </c>
      <c r="E35" s="6">
        <v>0.48249727461747843</v>
      </c>
      <c r="F35" s="6">
        <v>-0.76173321326000043</v>
      </c>
      <c r="G35" s="6">
        <v>2.5078482342586383</v>
      </c>
      <c r="H35" s="6">
        <v>3.9690175756667836</v>
      </c>
      <c r="I35" s="6">
        <v>-1.2410823826009756</v>
      </c>
      <c r="J35" s="6">
        <v>-2.6280508371775193</v>
      </c>
      <c r="K35" s="6">
        <v>-1.0536101095999018</v>
      </c>
      <c r="L35" t="s">
        <v>56</v>
      </c>
    </row>
    <row r="36" spans="1:12" x14ac:dyDescent="0.25">
      <c r="A36">
        <v>2014</v>
      </c>
      <c r="B36" s="6">
        <v>-32.341214782954033</v>
      </c>
      <c r="C36" s="6">
        <v>-27.714856133812315</v>
      </c>
      <c r="D36" s="6">
        <v>-18.672475378307002</v>
      </c>
      <c r="E36" s="6">
        <v>-18.643452261617096</v>
      </c>
      <c r="F36" s="6">
        <v>-21.744157923569261</v>
      </c>
      <c r="G36" s="6">
        <v>-23.012684774701011</v>
      </c>
      <c r="H36" s="6">
        <v>-15.643373833024057</v>
      </c>
      <c r="I36" s="6">
        <v>-22.741696379272547</v>
      </c>
      <c r="J36" s="6">
        <v>-22.517109111775461</v>
      </c>
      <c r="K36" s="6">
        <v>-20.012856781263231</v>
      </c>
      <c r="L36" t="s">
        <v>57</v>
      </c>
    </row>
    <row r="37" spans="1:12" x14ac:dyDescent="0.25">
      <c r="A37">
        <v>2015</v>
      </c>
      <c r="B37" s="6">
        <v>-13.835098833671596</v>
      </c>
      <c r="C37" s="6">
        <v>-8.4336682743869975</v>
      </c>
      <c r="D37" s="6">
        <v>-14.883917958230459</v>
      </c>
      <c r="E37" s="6">
        <v>-11.356809296805274</v>
      </c>
      <c r="F37" s="6">
        <v>-8.0921884149119556</v>
      </c>
      <c r="G37" s="6">
        <v>-6.2656636394647371</v>
      </c>
      <c r="H37" s="6">
        <v>-4.3129302751384859</v>
      </c>
      <c r="I37" s="6">
        <v>-11.020346007301496</v>
      </c>
      <c r="J37" s="6">
        <v>-13.917317141013561</v>
      </c>
      <c r="K37" s="6">
        <v>-10.762921951193935</v>
      </c>
      <c r="L37" t="s">
        <v>58</v>
      </c>
    </row>
    <row r="38" spans="1:12" x14ac:dyDescent="0.25">
      <c r="A38">
        <v>2016</v>
      </c>
      <c r="B38" s="6">
        <v>-11.781439825104108</v>
      </c>
      <c r="C38" s="6">
        <v>-10.654973635332682</v>
      </c>
      <c r="D38" s="6">
        <v>-1.119009173206166</v>
      </c>
      <c r="E38" s="6">
        <v>-5.0344790763489415</v>
      </c>
      <c r="F38" s="6">
        <v>-2.9886102079422572</v>
      </c>
      <c r="G38" s="6">
        <v>-6.6662166146453288</v>
      </c>
      <c r="H38" s="6">
        <v>-4.3248277211904185</v>
      </c>
      <c r="I38" s="6">
        <v>-9.4204178988792968</v>
      </c>
      <c r="J38" s="6">
        <v>-7.8883614460175018</v>
      </c>
      <c r="K38" s="6">
        <v>-6.6543834981211996</v>
      </c>
      <c r="L38" t="s">
        <v>59</v>
      </c>
    </row>
    <row r="39" spans="1:12" x14ac:dyDescent="0.25">
      <c r="A39">
        <v>2017</v>
      </c>
      <c r="B39" s="6">
        <v>0.24797310932833669</v>
      </c>
      <c r="C39" s="6">
        <v>-2.4357248938996943</v>
      </c>
      <c r="D39" s="6">
        <v>-8.6823260752479463</v>
      </c>
      <c r="E39" s="6">
        <v>-4.1162490968212309</v>
      </c>
      <c r="F39" s="6">
        <v>6.497856511130526</v>
      </c>
      <c r="G39" s="6">
        <v>2.197100410016767</v>
      </c>
      <c r="H39" s="6">
        <v>-2.8135343138153237</v>
      </c>
      <c r="I39" s="6">
        <v>-10.385279242020957</v>
      </c>
      <c r="J39" s="6">
        <v>-8.9318009605475002</v>
      </c>
      <c r="K39" s="6">
        <v>-6.1421841444690282</v>
      </c>
      <c r="L39" t="s">
        <v>60</v>
      </c>
    </row>
    <row r="40" spans="1:12" x14ac:dyDescent="0.25">
      <c r="A40">
        <v>2018</v>
      </c>
      <c r="B40" s="6"/>
      <c r="C40" s="6"/>
      <c r="D40" s="6"/>
      <c r="E40" s="6"/>
      <c r="F40" s="6"/>
      <c r="G40" s="6"/>
      <c r="H40" s="6"/>
      <c r="I40" s="6"/>
      <c r="J40" s="6"/>
      <c r="K4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AT_FLÄCHEN</vt:lpstr>
      <vt:lpstr>AT_PRIVATE_HAUSHALTE</vt:lpstr>
      <vt:lpstr>AT_BEVÖLKERUNG</vt:lpstr>
      <vt:lpstr>AT_PRIVATE_PKW_KM</vt:lpstr>
      <vt:lpstr>AT_WOHNFLÄCHE_AVG</vt:lpstr>
      <vt:lpstr>AT_BRP_REAL</vt:lpstr>
      <vt:lpstr>AT_HGS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2020-07-28T08:51:56Z</dcterms:modified>
</cp:coreProperties>
</file>