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balplot\enerbal\src\files\stats\data\files\"/>
    </mc:Choice>
  </mc:AlternateContent>
  <bookViews>
    <workbookView xWindow="0" yWindow="0" windowWidth="25200" windowHeight="118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1" l="1"/>
  <c r="N41" i="1"/>
  <c r="O41" i="1"/>
  <c r="P41" i="1"/>
  <c r="Q41" i="1"/>
  <c r="R41" i="1"/>
  <c r="S41" i="1"/>
  <c r="T41" i="1"/>
  <c r="U41" i="1"/>
  <c r="V41" i="1"/>
  <c r="M42" i="1"/>
  <c r="N42" i="1"/>
  <c r="O42" i="1"/>
  <c r="P42" i="1"/>
  <c r="Q42" i="1"/>
  <c r="R42" i="1"/>
  <c r="S42" i="1"/>
  <c r="T42" i="1"/>
  <c r="U42" i="1"/>
  <c r="V42" i="1"/>
  <c r="N40" i="1"/>
  <c r="O40" i="1"/>
  <c r="P40" i="1"/>
  <c r="Q40" i="1"/>
  <c r="R40" i="1"/>
  <c r="S40" i="1"/>
  <c r="T40" i="1"/>
  <c r="U40" i="1"/>
  <c r="V40" i="1"/>
  <c r="M40" i="1"/>
  <c r="M36" i="1"/>
  <c r="N36" i="1"/>
  <c r="O36" i="1"/>
  <c r="P36" i="1"/>
  <c r="Q36" i="1"/>
  <c r="R36" i="1"/>
  <c r="S36" i="1"/>
  <c r="T36" i="1"/>
  <c r="U36" i="1"/>
  <c r="V36" i="1"/>
  <c r="M37" i="1"/>
  <c r="N37" i="1"/>
  <c r="O37" i="1"/>
  <c r="P37" i="1"/>
  <c r="Q37" i="1"/>
  <c r="R37" i="1"/>
  <c r="S37" i="1"/>
  <c r="T37" i="1"/>
  <c r="U37" i="1"/>
  <c r="V37" i="1"/>
  <c r="M38" i="1"/>
  <c r="N38" i="1"/>
  <c r="O38" i="1"/>
  <c r="P38" i="1"/>
  <c r="Q38" i="1"/>
  <c r="R38" i="1"/>
  <c r="S38" i="1"/>
  <c r="T38" i="1"/>
  <c r="U38" i="1"/>
  <c r="V38" i="1"/>
  <c r="M39" i="1"/>
  <c r="N39" i="1"/>
  <c r="O39" i="1"/>
  <c r="P39" i="1"/>
  <c r="Q39" i="1"/>
  <c r="R39" i="1"/>
  <c r="S39" i="1"/>
  <c r="T39" i="1"/>
  <c r="U39" i="1"/>
  <c r="V39" i="1"/>
  <c r="N35" i="1"/>
  <c r="O35" i="1"/>
  <c r="P35" i="1"/>
  <c r="Q35" i="1"/>
  <c r="R35" i="1"/>
  <c r="S35" i="1"/>
  <c r="T35" i="1"/>
  <c r="U35" i="1"/>
  <c r="V35" i="1"/>
  <c r="M35" i="1"/>
  <c r="M31" i="1"/>
  <c r="N31" i="1"/>
  <c r="O31" i="1"/>
  <c r="P31" i="1"/>
  <c r="Q31" i="1"/>
  <c r="R31" i="1"/>
  <c r="S31" i="1"/>
  <c r="T31" i="1"/>
  <c r="U31" i="1"/>
  <c r="V31" i="1"/>
  <c r="M32" i="1"/>
  <c r="N32" i="1"/>
  <c r="O32" i="1"/>
  <c r="P32" i="1"/>
  <c r="Q32" i="1"/>
  <c r="R32" i="1"/>
  <c r="S32" i="1"/>
  <c r="T32" i="1"/>
  <c r="U32" i="1"/>
  <c r="V32" i="1"/>
  <c r="M33" i="1"/>
  <c r="N33" i="1"/>
  <c r="O33" i="1"/>
  <c r="P33" i="1"/>
  <c r="Q33" i="1"/>
  <c r="R33" i="1"/>
  <c r="S33" i="1"/>
  <c r="T33" i="1"/>
  <c r="U33" i="1"/>
  <c r="V33" i="1"/>
  <c r="M34" i="1"/>
  <c r="N34" i="1"/>
  <c r="O34" i="1"/>
  <c r="P34" i="1"/>
  <c r="Q34" i="1"/>
  <c r="R34" i="1"/>
  <c r="S34" i="1"/>
  <c r="T34" i="1"/>
  <c r="U34" i="1"/>
  <c r="V34" i="1"/>
  <c r="N30" i="1"/>
  <c r="O30" i="1"/>
  <c r="P30" i="1"/>
  <c r="F30" i="1" s="1"/>
  <c r="F31" i="1" s="1"/>
  <c r="Q30" i="1"/>
  <c r="G30" i="1" s="1"/>
  <c r="R30" i="1"/>
  <c r="S30" i="1"/>
  <c r="T30" i="1"/>
  <c r="U30" i="1"/>
  <c r="V30" i="1"/>
  <c r="M30" i="1"/>
  <c r="C30" i="1" s="1"/>
  <c r="N24" i="1"/>
  <c r="O24" i="1"/>
  <c r="P24" i="1"/>
  <c r="Q24" i="1"/>
  <c r="R24" i="1"/>
  <c r="S24" i="1"/>
  <c r="T24" i="1"/>
  <c r="U24" i="1"/>
  <c r="V24" i="1"/>
  <c r="N25" i="1"/>
  <c r="O25" i="1"/>
  <c r="P25" i="1"/>
  <c r="Q25" i="1"/>
  <c r="R25" i="1"/>
  <c r="S25" i="1"/>
  <c r="T25" i="1"/>
  <c r="U25" i="1"/>
  <c r="V25" i="1"/>
  <c r="N26" i="1"/>
  <c r="O26" i="1"/>
  <c r="P26" i="1"/>
  <c r="Q26" i="1"/>
  <c r="R26" i="1"/>
  <c r="S26" i="1"/>
  <c r="T26" i="1"/>
  <c r="U26" i="1"/>
  <c r="V26" i="1"/>
  <c r="M25" i="1"/>
  <c r="M26" i="1"/>
  <c r="M24" i="1"/>
  <c r="M15" i="1"/>
  <c r="N15" i="1"/>
  <c r="O15" i="1"/>
  <c r="P15" i="1"/>
  <c r="Q15" i="1"/>
  <c r="R15" i="1"/>
  <c r="S15" i="1"/>
  <c r="T15" i="1"/>
  <c r="U15" i="1"/>
  <c r="V15" i="1"/>
  <c r="M16" i="1"/>
  <c r="N16" i="1"/>
  <c r="O16" i="1"/>
  <c r="P16" i="1"/>
  <c r="Q16" i="1"/>
  <c r="R16" i="1"/>
  <c r="S16" i="1"/>
  <c r="T16" i="1"/>
  <c r="U16" i="1"/>
  <c r="V16" i="1"/>
  <c r="M17" i="1"/>
  <c r="N17" i="1"/>
  <c r="O17" i="1"/>
  <c r="P17" i="1"/>
  <c r="Q17" i="1"/>
  <c r="R17" i="1"/>
  <c r="S17" i="1"/>
  <c r="T17" i="1"/>
  <c r="U17" i="1"/>
  <c r="V17" i="1"/>
  <c r="M18" i="1"/>
  <c r="N18" i="1"/>
  <c r="O18" i="1"/>
  <c r="P18" i="1"/>
  <c r="Q18" i="1"/>
  <c r="R18" i="1"/>
  <c r="S18" i="1"/>
  <c r="T18" i="1"/>
  <c r="U18" i="1"/>
  <c r="V18" i="1"/>
  <c r="M19" i="1"/>
  <c r="N19" i="1"/>
  <c r="O19" i="1"/>
  <c r="P19" i="1"/>
  <c r="Q19" i="1"/>
  <c r="R19" i="1"/>
  <c r="S19" i="1"/>
  <c r="T19" i="1"/>
  <c r="U19" i="1"/>
  <c r="V19" i="1"/>
  <c r="M20" i="1"/>
  <c r="N20" i="1"/>
  <c r="O20" i="1"/>
  <c r="P20" i="1"/>
  <c r="Q20" i="1"/>
  <c r="R20" i="1"/>
  <c r="S20" i="1"/>
  <c r="T20" i="1"/>
  <c r="U20" i="1"/>
  <c r="V20" i="1"/>
  <c r="N14" i="1"/>
  <c r="O14" i="1"/>
  <c r="P14" i="1"/>
  <c r="Q14" i="1"/>
  <c r="R14" i="1"/>
  <c r="S14" i="1"/>
  <c r="T14" i="1"/>
  <c r="U14" i="1"/>
  <c r="V14" i="1"/>
  <c r="M14" i="1"/>
  <c r="N4" i="1"/>
  <c r="O4" i="1"/>
  <c r="P4" i="1"/>
  <c r="Q4" i="1"/>
  <c r="R4" i="1"/>
  <c r="S4" i="1"/>
  <c r="T4" i="1"/>
  <c r="U4" i="1"/>
  <c r="V4" i="1"/>
  <c r="N5" i="1"/>
  <c r="O5" i="1"/>
  <c r="P5" i="1"/>
  <c r="Q5" i="1"/>
  <c r="R5" i="1"/>
  <c r="S5" i="1"/>
  <c r="T5" i="1"/>
  <c r="U5" i="1"/>
  <c r="V5" i="1"/>
  <c r="N6" i="1"/>
  <c r="O6" i="1"/>
  <c r="P6" i="1"/>
  <c r="Q6" i="1"/>
  <c r="R6" i="1"/>
  <c r="S6" i="1"/>
  <c r="T6" i="1"/>
  <c r="U6" i="1"/>
  <c r="V6" i="1"/>
  <c r="N7" i="1"/>
  <c r="O7" i="1"/>
  <c r="P7" i="1"/>
  <c r="Q7" i="1"/>
  <c r="R7" i="1"/>
  <c r="S7" i="1"/>
  <c r="T7" i="1"/>
  <c r="U7" i="1"/>
  <c r="V7" i="1"/>
  <c r="N8" i="1"/>
  <c r="O8" i="1"/>
  <c r="P8" i="1"/>
  <c r="Q8" i="1"/>
  <c r="R8" i="1"/>
  <c r="S8" i="1"/>
  <c r="T8" i="1"/>
  <c r="U8" i="1"/>
  <c r="V8" i="1"/>
  <c r="N9" i="1"/>
  <c r="O9" i="1"/>
  <c r="P9" i="1"/>
  <c r="Q9" i="1"/>
  <c r="R9" i="1"/>
  <c r="S9" i="1"/>
  <c r="T9" i="1"/>
  <c r="U9" i="1"/>
  <c r="V9" i="1"/>
  <c r="N10" i="1"/>
  <c r="O10" i="1"/>
  <c r="P10" i="1"/>
  <c r="Q10" i="1"/>
  <c r="R10" i="1"/>
  <c r="S10" i="1"/>
  <c r="T10" i="1"/>
  <c r="U10" i="1"/>
  <c r="V10" i="1"/>
  <c r="M6" i="1"/>
  <c r="M7" i="1"/>
  <c r="M8" i="1"/>
  <c r="M9" i="1"/>
  <c r="M10" i="1"/>
  <c r="M5" i="1"/>
  <c r="M4" i="1"/>
  <c r="D30" i="1"/>
  <c r="H30" i="1"/>
  <c r="J30" i="1"/>
  <c r="J31" i="1" s="1"/>
  <c r="L30" i="1"/>
  <c r="J32" i="1" l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H31" i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G31" i="1"/>
  <c r="G32" i="1" s="1"/>
  <c r="G33" i="1" s="1"/>
  <c r="G34" i="1" s="1"/>
  <c r="F32" i="1"/>
  <c r="K30" i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I30" i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E30" i="1"/>
  <c r="E31" i="1" s="1"/>
  <c r="E32" i="1" s="1"/>
  <c r="E33" i="1" s="1"/>
  <c r="E34" i="1" s="1"/>
  <c r="E35" i="1"/>
  <c r="E36" i="1" s="1"/>
  <c r="E37" i="1" s="1"/>
  <c r="E38" i="1" s="1"/>
  <c r="E39" i="1" s="1"/>
  <c r="E40" i="1" s="1"/>
  <c r="E41" i="1" s="1"/>
  <c r="E42" i="1" s="1"/>
  <c r="G35" i="1"/>
  <c r="G36" i="1" s="1"/>
  <c r="G37" i="1" s="1"/>
  <c r="G38" i="1" s="1"/>
  <c r="G39" i="1" s="1"/>
  <c r="G40" i="1" s="1"/>
  <c r="G41" i="1" s="1"/>
  <c r="G42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L31" i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C31" i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</calcChain>
</file>

<file path=xl/sharedStrings.xml><?xml version="1.0" encoding="utf-8"?>
<sst xmlns="http://schemas.openxmlformats.org/spreadsheetml/2006/main" count="64" uniqueCount="30">
  <si>
    <t>Berichts-
periode</t>
  </si>
  <si>
    <t xml:space="preserve"> Insgesamt (B-F)</t>
  </si>
  <si>
    <t>Ø 2010</t>
  </si>
  <si>
    <t>Ø 2011</t>
  </si>
  <si>
    <t>Ø 2012</t>
  </si>
  <si>
    <t>Ø 2013</t>
  </si>
  <si>
    <t>Ø 2014</t>
  </si>
  <si>
    <t>Ø 2015</t>
  </si>
  <si>
    <t>Ø 2016</t>
  </si>
  <si>
    <t>Ø 2017</t>
  </si>
  <si>
    <t>BGL</t>
  </si>
  <si>
    <t>KTN</t>
  </si>
  <si>
    <t>NOE</t>
  </si>
  <si>
    <t>OOE</t>
  </si>
  <si>
    <t>SBG</t>
  </si>
  <si>
    <t>STK</t>
  </si>
  <si>
    <t>TIR</t>
  </si>
  <si>
    <t>VOR</t>
  </si>
  <si>
    <t>WIE</t>
  </si>
  <si>
    <t>Ø 2006</t>
  </si>
  <si>
    <t>Ø 2007</t>
  </si>
  <si>
    <t>Ø 2008</t>
  </si>
  <si>
    <t>Ø 2009</t>
  </si>
  <si>
    <t>Produktionsindex ÖNACE 2008 (Basis 2010), Übersicht</t>
  </si>
  <si>
    <t>EU harmonisiert arbeitstägig bereinigt</t>
  </si>
  <si>
    <t>Produktionsindex ÖNACE 2008 Basis 2005, Übersicht</t>
  </si>
  <si>
    <t>Ø 2005</t>
  </si>
  <si>
    <t>Ø 2018</t>
  </si>
  <si>
    <t>Produktionsindex ÖNACE 2008 (Basis 2015), Übersicht</t>
  </si>
  <si>
    <t>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</si>
</sst>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##.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4"/>
      <color theme="0"/>
      <name val="Calibri"/>
      <family val="2"/>
      <scheme val="minor"/>
    </font>
    <font>
      <sz val="11"/>
      <name val="Arial"/>
    </font>
    <font>
      <b/>
      <sz val="11"/>
      <name val="Arial"/>
      <family val="2"/>
    </font>
    <font>
      <sz val="9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 style="thin">
        <color indexed="37"/>
      </left>
      <right/>
      <top style="thin">
        <color indexed="37"/>
      </top>
      <bottom style="thin">
        <color indexed="37"/>
      </bottom>
      <diagonal/>
    </border>
    <border>
      <left/>
      <right style="thin">
        <color indexed="37"/>
      </right>
      <top style="thin">
        <color indexed="37"/>
      </top>
      <bottom style="thin">
        <color indexed="37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37"/>
      </bottom>
      <diagonal/>
    </border>
    <border>
      <left/>
      <right/>
      <top style="thin">
        <color indexed="37"/>
      </top>
      <bottom style="thin">
        <color indexed="3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7"/>
      </left>
      <right style="thin">
        <color indexed="37"/>
      </right>
      <top/>
      <bottom style="thin">
        <color indexed="37"/>
      </bottom>
      <diagonal/>
    </border>
    <border>
      <left style="thin">
        <color indexed="37"/>
      </left>
      <right/>
      <top/>
      <bottom style="thin">
        <color indexed="37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0"/>
  </cellStyleXfs>
  <cellXfs count="50">
    <xf numFmtId="0" fontId="0" fillId="0" borderId="0" xfId="0"/>
    <xf numFmtId="164" fontId="2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textRotation="90"/>
    </xf>
    <xf numFmtId="164" fontId="2" fillId="3" borderId="3" xfId="0" applyNumberFormat="1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vertical="center"/>
    </xf>
    <xf numFmtId="165" fontId="3" fillId="0" borderId="2" xfId="0" applyNumberFormat="1" applyFont="1" applyFill="1" applyBorder="1" applyAlignment="1">
      <alignment horizontal="right" vertical="center"/>
    </xf>
    <xf numFmtId="165" fontId="2" fillId="0" borderId="2" xfId="0" applyNumberFormat="1" applyFont="1" applyFill="1" applyBorder="1" applyAlignment="1">
      <alignment horizontal="right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164" fontId="2" fillId="3" borderId="3" xfId="2" applyNumberFormat="1" applyFont="1" applyFill="1" applyBorder="1" applyAlignment="1">
      <alignment horizontal="left" vertical="center"/>
    </xf>
    <xf numFmtId="164" fontId="2" fillId="3" borderId="4" xfId="2" applyNumberFormat="1" applyFont="1" applyFill="1" applyBorder="1" applyAlignment="1">
      <alignment vertical="center"/>
    </xf>
    <xf numFmtId="164" fontId="7" fillId="3" borderId="3" xfId="2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5" fontId="2" fillId="0" borderId="0" xfId="0" applyNumberFormat="1" applyFont="1" applyFill="1" applyBorder="1" applyAlignment="1">
      <alignment horizontal="right" vertical="center"/>
    </xf>
    <xf numFmtId="164" fontId="2" fillId="3" borderId="3" xfId="2" applyNumberFormat="1" applyFont="1" applyFill="1" applyBorder="1" applyAlignment="1">
      <alignment horizontal="left" vertical="center"/>
    </xf>
    <xf numFmtId="164" fontId="2" fillId="3" borderId="4" xfId="2" applyNumberFormat="1" applyFont="1" applyFill="1" applyBorder="1" applyAlignment="1">
      <alignment vertical="center"/>
    </xf>
    <xf numFmtId="164" fontId="2" fillId="3" borderId="8" xfId="2" applyNumberFormat="1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textRotation="90"/>
    </xf>
    <xf numFmtId="165" fontId="2" fillId="0" borderId="9" xfId="0" applyNumberFormat="1" applyFont="1" applyFill="1" applyBorder="1" applyAlignment="1">
      <alignment horizontal="right" vertical="center"/>
    </xf>
    <xf numFmtId="0" fontId="0" fillId="0" borderId="9" xfId="0" applyBorder="1"/>
    <xf numFmtId="43" fontId="0" fillId="0" borderId="0" xfId="0" applyNumberFormat="1"/>
    <xf numFmtId="0" fontId="0" fillId="6" borderId="0" xfId="0" applyFill="1"/>
    <xf numFmtId="165" fontId="2" fillId="0" borderId="11" xfId="0" applyNumberFormat="1" applyFont="1" applyFill="1" applyBorder="1" applyAlignment="1">
      <alignment horizontal="right" vertical="center"/>
    </xf>
    <xf numFmtId="0" fontId="0" fillId="6" borderId="9" xfId="0" applyFill="1" applyBorder="1" applyAlignment="1">
      <alignment horizontal="center"/>
    </xf>
    <xf numFmtId="165" fontId="3" fillId="0" borderId="3" xfId="0" applyNumberFormat="1" applyFont="1" applyFill="1" applyBorder="1" applyAlignment="1">
      <alignment horizontal="right" vertical="center"/>
    </xf>
    <xf numFmtId="0" fontId="0" fillId="0" borderId="0" xfId="0" applyBorder="1"/>
    <xf numFmtId="2" fontId="2" fillId="0" borderId="0" xfId="0" applyNumberFormat="1" applyFont="1" applyFill="1" applyBorder="1" applyAlignment="1">
      <alignment horizontal="right" vertical="center"/>
    </xf>
    <xf numFmtId="0" fontId="0" fillId="7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/>
    <xf numFmtId="0" fontId="0" fillId="7" borderId="13" xfId="0" applyFill="1" applyBorder="1"/>
    <xf numFmtId="0" fontId="0" fillId="8" borderId="14" xfId="0" applyFill="1" applyBorder="1"/>
    <xf numFmtId="0" fontId="0" fillId="6" borderId="14" xfId="0" applyFill="1" applyBorder="1"/>
    <xf numFmtId="165" fontId="3" fillId="0" borderId="9" xfId="0" applyNumberFormat="1" applyFont="1" applyFill="1" applyBorder="1" applyAlignment="1">
      <alignment horizontal="right" vertical="center"/>
    </xf>
    <xf numFmtId="165" fontId="2" fillId="0" borderId="15" xfId="0" applyNumberFormat="1" applyFont="1" applyFill="1" applyBorder="1" applyAlignment="1">
      <alignment horizontal="right" vertical="center"/>
    </xf>
    <xf numFmtId="0" fontId="0" fillId="0" borderId="16" xfId="0" applyBorder="1"/>
    <xf numFmtId="0" fontId="0" fillId="0" borderId="17" xfId="0" applyBorder="1"/>
    <xf numFmtId="165" fontId="0" fillId="7" borderId="0" xfId="0" applyNumberFormat="1" applyFill="1"/>
    <xf numFmtId="0" fontId="0" fillId="0" borderId="10" xfId="0" applyBorder="1"/>
    <xf numFmtId="165" fontId="2" fillId="0" borderId="12" xfId="0" applyNumberFormat="1" applyFont="1" applyFill="1" applyBorder="1" applyAlignment="1">
      <alignment horizontal="right" vertical="center"/>
    </xf>
    <xf numFmtId="165" fontId="2" fillId="0" borderId="3" xfId="0" applyNumberFormat="1" applyFont="1" applyFill="1" applyBorder="1" applyAlignment="1">
      <alignment horizontal="right" vertical="center"/>
    </xf>
    <xf numFmtId="0" fontId="0" fillId="7" borderId="14" xfId="0" applyFill="1" applyBorder="1" applyAlignment="1">
      <alignment horizontal="center"/>
    </xf>
    <xf numFmtId="0" fontId="0" fillId="0" borderId="18" xfId="0" applyBorder="1"/>
    <xf numFmtId="165" fontId="2" fillId="0" borderId="19" xfId="0" applyNumberFormat="1" applyFont="1" applyFill="1" applyBorder="1" applyAlignment="1">
      <alignment horizontal="right" vertical="center"/>
    </xf>
  </cellXfs>
  <cellStyles count="3">
    <cellStyle name="Berechnung" xfId="1" builtinId="22"/>
    <cellStyle name="Standard" xfId="0" builtinId="0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zoomScale="85" zoomScaleNormal="85" workbookViewId="0">
      <pane ySplit="1" topLeftCell="A2" activePane="bottomLeft" state="frozen"/>
      <selection activeCell="J1" sqref="J1"/>
      <selection pane="bottomLeft" activeCell="M47" sqref="M47"/>
    </sheetView>
  </sheetViews>
  <sheetFormatPr baseColWidth="10" defaultRowHeight="15" x14ac:dyDescent="0.25"/>
  <sheetData>
    <row r="1" spans="1:22" ht="75.75" x14ac:dyDescent="0.25">
      <c r="A1" s="1" t="s">
        <v>0</v>
      </c>
      <c r="B1" s="1"/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8" t="s">
        <v>18</v>
      </c>
      <c r="L1" s="2" t="s">
        <v>1</v>
      </c>
      <c r="M1" s="21" t="s">
        <v>10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2" t="s">
        <v>18</v>
      </c>
      <c r="V1" s="23" t="s">
        <v>1</v>
      </c>
    </row>
    <row r="2" spans="1:22" x14ac:dyDescent="0.25">
      <c r="A2" s="12" t="s">
        <v>25</v>
      </c>
      <c r="F2" s="12" t="s">
        <v>24</v>
      </c>
    </row>
    <row r="3" spans="1:22" x14ac:dyDescent="0.25">
      <c r="A3" s="11" t="s">
        <v>26</v>
      </c>
      <c r="B3" s="17"/>
      <c r="C3" s="25">
        <v>100</v>
      </c>
      <c r="D3" s="25">
        <v>100</v>
      </c>
      <c r="E3" s="25">
        <v>100</v>
      </c>
      <c r="F3" s="25">
        <v>100</v>
      </c>
      <c r="G3" s="25">
        <v>100</v>
      </c>
      <c r="H3" s="25">
        <v>100</v>
      </c>
      <c r="I3" s="25">
        <v>100</v>
      </c>
      <c r="J3" s="25">
        <v>100</v>
      </c>
      <c r="K3" s="44">
        <v>100</v>
      </c>
      <c r="L3" s="39">
        <v>100</v>
      </c>
      <c r="M3" s="47" t="s">
        <v>29</v>
      </c>
      <c r="N3" s="33"/>
      <c r="O3" s="33"/>
      <c r="P3" s="33"/>
      <c r="Q3" s="33"/>
      <c r="R3" s="33"/>
      <c r="S3" s="33"/>
      <c r="T3" s="33"/>
      <c r="U3" s="33"/>
      <c r="V3" s="33"/>
    </row>
    <row r="4" spans="1:22" x14ac:dyDescent="0.25">
      <c r="A4" s="9" t="s">
        <v>19</v>
      </c>
      <c r="B4" s="10"/>
      <c r="C4" s="28">
        <v>105.1</v>
      </c>
      <c r="D4" s="28">
        <v>107.9</v>
      </c>
      <c r="E4" s="28">
        <v>109.2</v>
      </c>
      <c r="F4" s="28">
        <v>105.8</v>
      </c>
      <c r="G4" s="28">
        <v>110.8</v>
      </c>
      <c r="H4" s="28">
        <v>106</v>
      </c>
      <c r="I4" s="28">
        <v>109.4</v>
      </c>
      <c r="J4" s="28">
        <v>110.7</v>
      </c>
      <c r="K4" s="45">
        <v>104.7</v>
      </c>
      <c r="L4" s="39">
        <v>107.4</v>
      </c>
      <c r="M4" s="43">
        <f>C4-C3</f>
        <v>5.0999999999999943</v>
      </c>
      <c r="N4" s="43">
        <f t="shared" ref="N4:V10" si="0">D4-D3</f>
        <v>7.9000000000000057</v>
      </c>
      <c r="O4" s="43">
        <f t="shared" si="0"/>
        <v>9.2000000000000028</v>
      </c>
      <c r="P4" s="43">
        <f t="shared" si="0"/>
        <v>5.7999999999999972</v>
      </c>
      <c r="Q4" s="43">
        <f t="shared" si="0"/>
        <v>10.799999999999997</v>
      </c>
      <c r="R4" s="43">
        <f t="shared" si="0"/>
        <v>6</v>
      </c>
      <c r="S4" s="43">
        <f t="shared" si="0"/>
        <v>9.4000000000000057</v>
      </c>
      <c r="T4" s="43">
        <f t="shared" si="0"/>
        <v>10.700000000000003</v>
      </c>
      <c r="U4" s="43">
        <f t="shared" si="0"/>
        <v>4.7000000000000028</v>
      </c>
      <c r="V4" s="43">
        <f t="shared" si="0"/>
        <v>7.4000000000000057</v>
      </c>
    </row>
    <row r="5" spans="1:22" x14ac:dyDescent="0.25">
      <c r="A5" s="11" t="s">
        <v>20</v>
      </c>
      <c r="B5" s="10"/>
      <c r="C5" s="6">
        <v>110.1</v>
      </c>
      <c r="D5" s="6">
        <v>114.2</v>
      </c>
      <c r="E5" s="6">
        <v>114.8</v>
      </c>
      <c r="F5" s="6">
        <v>113.1</v>
      </c>
      <c r="G5" s="6">
        <v>119.4</v>
      </c>
      <c r="H5" s="6">
        <v>110.6</v>
      </c>
      <c r="I5" s="6">
        <v>114.2</v>
      </c>
      <c r="J5" s="6">
        <v>116.3</v>
      </c>
      <c r="K5" s="46">
        <v>105.7</v>
      </c>
      <c r="L5" s="39">
        <v>113.1</v>
      </c>
      <c r="M5" s="43">
        <f>C5-C4</f>
        <v>5</v>
      </c>
      <c r="N5" s="43">
        <f t="shared" si="0"/>
        <v>6.2999999999999972</v>
      </c>
      <c r="O5" s="43">
        <f t="shared" si="0"/>
        <v>5.5999999999999943</v>
      </c>
      <c r="P5" s="43">
        <f t="shared" si="0"/>
        <v>7.2999999999999972</v>
      </c>
      <c r="Q5" s="43">
        <f t="shared" si="0"/>
        <v>8.6000000000000085</v>
      </c>
      <c r="R5" s="43">
        <f t="shared" si="0"/>
        <v>4.5999999999999943</v>
      </c>
      <c r="S5" s="43">
        <f t="shared" si="0"/>
        <v>4.7999999999999972</v>
      </c>
      <c r="T5" s="43">
        <f t="shared" si="0"/>
        <v>5.5999999999999943</v>
      </c>
      <c r="U5" s="43">
        <f t="shared" si="0"/>
        <v>1</v>
      </c>
      <c r="V5" s="43">
        <f t="shared" si="0"/>
        <v>5.6999999999999886</v>
      </c>
    </row>
    <row r="6" spans="1:22" x14ac:dyDescent="0.25">
      <c r="A6" s="9" t="s">
        <v>21</v>
      </c>
      <c r="B6" s="10"/>
      <c r="C6" s="6">
        <v>110.7</v>
      </c>
      <c r="D6" s="6">
        <v>110</v>
      </c>
      <c r="E6" s="6">
        <v>118.4</v>
      </c>
      <c r="F6" s="6">
        <v>114.7</v>
      </c>
      <c r="G6" s="6">
        <v>116.6</v>
      </c>
      <c r="H6" s="6">
        <v>110</v>
      </c>
      <c r="I6" s="6">
        <v>110.7</v>
      </c>
      <c r="J6" s="6">
        <v>119</v>
      </c>
      <c r="K6" s="46">
        <v>111.6</v>
      </c>
      <c r="L6" s="39">
        <v>114.7</v>
      </c>
      <c r="M6" s="43">
        <f t="shared" ref="M6:M10" si="1">C6-C5</f>
        <v>0.60000000000000853</v>
      </c>
      <c r="N6" s="43">
        <f t="shared" si="0"/>
        <v>-4.2000000000000028</v>
      </c>
      <c r="O6" s="43">
        <f t="shared" si="0"/>
        <v>3.6000000000000085</v>
      </c>
      <c r="P6" s="43">
        <f t="shared" si="0"/>
        <v>1.6000000000000085</v>
      </c>
      <c r="Q6" s="43">
        <f t="shared" si="0"/>
        <v>-2.8000000000000114</v>
      </c>
      <c r="R6" s="43">
        <f t="shared" si="0"/>
        <v>-0.59999999999999432</v>
      </c>
      <c r="S6" s="43">
        <f t="shared" si="0"/>
        <v>-3.5</v>
      </c>
      <c r="T6" s="43">
        <f t="shared" si="0"/>
        <v>2.7000000000000028</v>
      </c>
      <c r="U6" s="43">
        <f t="shared" si="0"/>
        <v>5.8999999999999915</v>
      </c>
      <c r="V6" s="43">
        <f t="shared" si="0"/>
        <v>1.6000000000000085</v>
      </c>
    </row>
    <row r="7" spans="1:22" x14ac:dyDescent="0.25">
      <c r="A7" s="9" t="s">
        <v>22</v>
      </c>
      <c r="B7" s="10"/>
      <c r="C7" s="6">
        <v>107</v>
      </c>
      <c r="D7" s="6">
        <v>100.8</v>
      </c>
      <c r="E7" s="6">
        <v>109</v>
      </c>
      <c r="F7" s="6">
        <v>104.8</v>
      </c>
      <c r="G7" s="6">
        <v>101.9</v>
      </c>
      <c r="H7" s="6">
        <v>92.7</v>
      </c>
      <c r="I7" s="6">
        <v>99.8</v>
      </c>
      <c r="J7" s="6">
        <v>110</v>
      </c>
      <c r="K7" s="46">
        <v>107.2</v>
      </c>
      <c r="L7" s="39">
        <v>103.9</v>
      </c>
      <c r="M7" s="43">
        <f t="shared" si="1"/>
        <v>-3.7000000000000028</v>
      </c>
      <c r="N7" s="43">
        <f t="shared" si="0"/>
        <v>-9.2000000000000028</v>
      </c>
      <c r="O7" s="43">
        <f t="shared" si="0"/>
        <v>-9.4000000000000057</v>
      </c>
      <c r="P7" s="43">
        <f t="shared" si="0"/>
        <v>-9.9000000000000057</v>
      </c>
      <c r="Q7" s="43">
        <f t="shared" si="0"/>
        <v>-14.699999999999989</v>
      </c>
      <c r="R7" s="43">
        <f t="shared" si="0"/>
        <v>-17.299999999999997</v>
      </c>
      <c r="S7" s="43">
        <f t="shared" si="0"/>
        <v>-10.900000000000006</v>
      </c>
      <c r="T7" s="43">
        <f t="shared" si="0"/>
        <v>-9</v>
      </c>
      <c r="U7" s="43">
        <f t="shared" si="0"/>
        <v>-4.3999999999999915</v>
      </c>
      <c r="V7" s="43">
        <f t="shared" si="0"/>
        <v>-10.799999999999997</v>
      </c>
    </row>
    <row r="8" spans="1:22" x14ac:dyDescent="0.25">
      <c r="A8" s="9" t="s">
        <v>2</v>
      </c>
      <c r="B8" s="10"/>
      <c r="C8" s="6">
        <v>110</v>
      </c>
      <c r="D8" s="6">
        <v>113.2</v>
      </c>
      <c r="E8" s="6">
        <v>110.5</v>
      </c>
      <c r="F8" s="6">
        <v>111</v>
      </c>
      <c r="G8" s="6">
        <v>107.9</v>
      </c>
      <c r="H8" s="6">
        <v>101</v>
      </c>
      <c r="I8" s="6">
        <v>108.1</v>
      </c>
      <c r="J8" s="6">
        <v>114.9</v>
      </c>
      <c r="K8" s="46">
        <v>104.5</v>
      </c>
      <c r="L8" s="39">
        <v>108.7</v>
      </c>
      <c r="M8" s="43">
        <f t="shared" si="1"/>
        <v>3</v>
      </c>
      <c r="N8" s="43">
        <f t="shared" si="0"/>
        <v>12.400000000000006</v>
      </c>
      <c r="O8" s="43">
        <f t="shared" si="0"/>
        <v>1.5</v>
      </c>
      <c r="P8" s="43">
        <f t="shared" si="0"/>
        <v>6.2000000000000028</v>
      </c>
      <c r="Q8" s="43">
        <f t="shared" si="0"/>
        <v>6</v>
      </c>
      <c r="R8" s="43">
        <f t="shared" si="0"/>
        <v>8.2999999999999972</v>
      </c>
      <c r="S8" s="43">
        <f t="shared" si="0"/>
        <v>8.2999999999999972</v>
      </c>
      <c r="T8" s="43">
        <f t="shared" si="0"/>
        <v>4.9000000000000057</v>
      </c>
      <c r="U8" s="43">
        <f t="shared" si="0"/>
        <v>-2.7000000000000028</v>
      </c>
      <c r="V8" s="43">
        <f t="shared" si="0"/>
        <v>4.7999999999999972</v>
      </c>
    </row>
    <row r="9" spans="1:22" x14ac:dyDescent="0.25">
      <c r="A9" s="9" t="s">
        <v>3</v>
      </c>
      <c r="B9" s="10"/>
      <c r="C9" s="6">
        <v>115.4</v>
      </c>
      <c r="D9" s="6">
        <v>116</v>
      </c>
      <c r="E9" s="6">
        <v>117</v>
      </c>
      <c r="F9" s="6">
        <v>118.5</v>
      </c>
      <c r="G9" s="6">
        <v>111</v>
      </c>
      <c r="H9" s="6">
        <v>110.3</v>
      </c>
      <c r="I9" s="6">
        <v>113.5</v>
      </c>
      <c r="J9" s="6">
        <v>121.3</v>
      </c>
      <c r="K9" s="46">
        <v>107.6</v>
      </c>
      <c r="L9" s="39">
        <v>114.8</v>
      </c>
      <c r="M9" s="43">
        <f t="shared" si="1"/>
        <v>5.4000000000000057</v>
      </c>
      <c r="N9" s="43">
        <f t="shared" si="0"/>
        <v>2.7999999999999972</v>
      </c>
      <c r="O9" s="43">
        <f t="shared" si="0"/>
        <v>6.5</v>
      </c>
      <c r="P9" s="43">
        <f t="shared" si="0"/>
        <v>7.5</v>
      </c>
      <c r="Q9" s="43">
        <f t="shared" si="0"/>
        <v>3.0999999999999943</v>
      </c>
      <c r="R9" s="43">
        <f t="shared" si="0"/>
        <v>9.2999999999999972</v>
      </c>
      <c r="S9" s="43">
        <f t="shared" si="0"/>
        <v>5.4000000000000057</v>
      </c>
      <c r="T9" s="43">
        <f t="shared" si="0"/>
        <v>6.3999999999999915</v>
      </c>
      <c r="U9" s="43">
        <f t="shared" si="0"/>
        <v>3.0999999999999943</v>
      </c>
      <c r="V9" s="43">
        <f t="shared" si="0"/>
        <v>6.0999999999999943</v>
      </c>
    </row>
    <row r="10" spans="1:22" x14ac:dyDescent="0.25">
      <c r="A10" s="9" t="s">
        <v>4</v>
      </c>
      <c r="B10" s="10"/>
      <c r="C10" s="6">
        <v>119.8</v>
      </c>
      <c r="D10" s="6">
        <v>114.4</v>
      </c>
      <c r="E10" s="6">
        <v>118.4</v>
      </c>
      <c r="F10" s="6">
        <v>121.9</v>
      </c>
      <c r="G10" s="6">
        <v>110.3</v>
      </c>
      <c r="H10" s="6">
        <v>112.8</v>
      </c>
      <c r="I10" s="6">
        <v>114.5</v>
      </c>
      <c r="J10" s="6">
        <v>128.30000000000001</v>
      </c>
      <c r="K10" s="46">
        <v>107.8</v>
      </c>
      <c r="L10" s="39">
        <v>116.9</v>
      </c>
      <c r="M10" s="43">
        <f t="shared" si="1"/>
        <v>4.3999999999999915</v>
      </c>
      <c r="N10" s="43">
        <f t="shared" si="0"/>
        <v>-1.5999999999999943</v>
      </c>
      <c r="O10" s="43">
        <f t="shared" si="0"/>
        <v>1.4000000000000057</v>
      </c>
      <c r="P10" s="43">
        <f t="shared" si="0"/>
        <v>3.4000000000000057</v>
      </c>
      <c r="Q10" s="43">
        <f t="shared" si="0"/>
        <v>-0.70000000000000284</v>
      </c>
      <c r="R10" s="43">
        <f t="shared" si="0"/>
        <v>2.5</v>
      </c>
      <c r="S10" s="43">
        <f t="shared" si="0"/>
        <v>1</v>
      </c>
      <c r="T10" s="43">
        <f t="shared" si="0"/>
        <v>7.0000000000000142</v>
      </c>
      <c r="U10" s="43">
        <f t="shared" si="0"/>
        <v>0.20000000000000284</v>
      </c>
      <c r="V10" s="43">
        <f t="shared" si="0"/>
        <v>2.1000000000000085</v>
      </c>
    </row>
    <row r="12" spans="1:22" x14ac:dyDescent="0.25">
      <c r="A12" s="12" t="s">
        <v>23</v>
      </c>
      <c r="F12" s="13" t="s">
        <v>24</v>
      </c>
    </row>
    <row r="13" spans="1:22" x14ac:dyDescent="0.25">
      <c r="A13" s="3" t="s">
        <v>2</v>
      </c>
      <c r="B13" s="4"/>
      <c r="C13" s="6">
        <v>100</v>
      </c>
      <c r="D13" s="6">
        <v>100</v>
      </c>
      <c r="E13" s="6">
        <v>100</v>
      </c>
      <c r="F13" s="6">
        <v>100</v>
      </c>
      <c r="G13" s="6">
        <v>100</v>
      </c>
      <c r="H13" s="6">
        <v>99.9</v>
      </c>
      <c r="I13" s="6">
        <v>100</v>
      </c>
      <c r="J13" s="6">
        <v>100</v>
      </c>
      <c r="K13" s="6">
        <v>100</v>
      </c>
      <c r="L13" s="30">
        <v>100</v>
      </c>
      <c r="M13" s="34" t="s">
        <v>29</v>
      </c>
      <c r="N13" s="34"/>
      <c r="O13" s="34"/>
      <c r="P13" s="34"/>
      <c r="Q13" s="34"/>
      <c r="R13" s="34"/>
      <c r="S13" s="34"/>
      <c r="T13" s="34"/>
      <c r="U13" s="34"/>
      <c r="V13" s="34"/>
    </row>
    <row r="14" spans="1:22" x14ac:dyDescent="0.25">
      <c r="A14" s="3" t="s">
        <v>3</v>
      </c>
      <c r="B14" s="4"/>
      <c r="C14" s="6">
        <v>103.4</v>
      </c>
      <c r="D14" s="6">
        <v>99.6</v>
      </c>
      <c r="E14" s="6">
        <v>105.9</v>
      </c>
      <c r="F14" s="6">
        <v>106.4</v>
      </c>
      <c r="G14" s="6">
        <v>102.4</v>
      </c>
      <c r="H14" s="6">
        <v>109.1</v>
      </c>
      <c r="I14" s="6">
        <v>105.2</v>
      </c>
      <c r="J14" s="6">
        <v>105.7</v>
      </c>
      <c r="K14" s="6">
        <v>99.9</v>
      </c>
      <c r="L14" s="5">
        <v>105.1</v>
      </c>
      <c r="M14" s="35">
        <f>C14-C13</f>
        <v>3.4000000000000057</v>
      </c>
      <c r="N14" s="35">
        <f t="shared" ref="N14:V14" si="2">D14-D13</f>
        <v>-0.40000000000000568</v>
      </c>
      <c r="O14" s="35">
        <f t="shared" si="2"/>
        <v>5.9000000000000057</v>
      </c>
      <c r="P14" s="35">
        <f t="shared" si="2"/>
        <v>6.4000000000000057</v>
      </c>
      <c r="Q14" s="35">
        <f t="shared" si="2"/>
        <v>2.4000000000000057</v>
      </c>
      <c r="R14" s="35">
        <f t="shared" si="2"/>
        <v>9.1999999999999886</v>
      </c>
      <c r="S14" s="35">
        <f t="shared" si="2"/>
        <v>5.2000000000000028</v>
      </c>
      <c r="T14" s="35">
        <f t="shared" si="2"/>
        <v>5.7000000000000028</v>
      </c>
      <c r="U14" s="35">
        <f t="shared" si="2"/>
        <v>-9.9999999999994316E-2</v>
      </c>
      <c r="V14" s="35">
        <f t="shared" si="2"/>
        <v>5.0999999999999943</v>
      </c>
    </row>
    <row r="15" spans="1:22" x14ac:dyDescent="0.25">
      <c r="A15" s="3" t="s">
        <v>4</v>
      </c>
      <c r="B15" s="4"/>
      <c r="C15" s="6">
        <v>112.6</v>
      </c>
      <c r="D15" s="6">
        <v>99</v>
      </c>
      <c r="E15" s="6">
        <v>107.2</v>
      </c>
      <c r="F15" s="6">
        <v>108.7</v>
      </c>
      <c r="G15" s="6">
        <v>102.1</v>
      </c>
      <c r="H15" s="6">
        <v>114.3</v>
      </c>
      <c r="I15" s="6">
        <v>106.7</v>
      </c>
      <c r="J15" s="6">
        <v>110.4</v>
      </c>
      <c r="K15" s="6">
        <v>99.9</v>
      </c>
      <c r="L15" s="5">
        <v>107.2</v>
      </c>
      <c r="M15" s="35">
        <f t="shared" ref="M15:M20" si="3">C15-C14</f>
        <v>9.1999999999999886</v>
      </c>
      <c r="N15" s="35">
        <f t="shared" ref="N15:N20" si="4">D15-D14</f>
        <v>-0.59999999999999432</v>
      </c>
      <c r="O15" s="35">
        <f t="shared" ref="O15:O20" si="5">E15-E14</f>
        <v>1.2999999999999972</v>
      </c>
      <c r="P15" s="35">
        <f t="shared" ref="P15:P20" si="6">F15-F14</f>
        <v>2.2999999999999972</v>
      </c>
      <c r="Q15" s="35">
        <f t="shared" ref="Q15:Q20" si="7">G15-G14</f>
        <v>-0.30000000000001137</v>
      </c>
      <c r="R15" s="35">
        <f t="shared" ref="R15:R20" si="8">H15-H14</f>
        <v>5.2000000000000028</v>
      </c>
      <c r="S15" s="35">
        <f t="shared" ref="S15:S20" si="9">I15-I14</f>
        <v>1.5</v>
      </c>
      <c r="T15" s="35">
        <f t="shared" ref="T15:T20" si="10">J15-J14</f>
        <v>4.7000000000000028</v>
      </c>
      <c r="U15" s="35">
        <f t="shared" ref="U15:U20" si="11">K15-K14</f>
        <v>0</v>
      </c>
      <c r="V15" s="35">
        <f t="shared" ref="V15:V20" si="12">L15-L14</f>
        <v>2.1000000000000085</v>
      </c>
    </row>
    <row r="16" spans="1:22" x14ac:dyDescent="0.25">
      <c r="A16" s="3" t="s">
        <v>5</v>
      </c>
      <c r="B16" s="4"/>
      <c r="C16" s="6">
        <v>129.6</v>
      </c>
      <c r="D16" s="6">
        <v>95.3</v>
      </c>
      <c r="E16" s="6">
        <v>105.6</v>
      </c>
      <c r="F16" s="6">
        <v>111.4</v>
      </c>
      <c r="G16" s="6">
        <v>100</v>
      </c>
      <c r="H16" s="6">
        <v>117.2</v>
      </c>
      <c r="I16" s="6">
        <v>106.6</v>
      </c>
      <c r="J16" s="6">
        <v>110.4</v>
      </c>
      <c r="K16" s="6">
        <v>97</v>
      </c>
      <c r="L16" s="5">
        <v>107.7</v>
      </c>
      <c r="M16" s="35">
        <f t="shared" si="3"/>
        <v>17</v>
      </c>
      <c r="N16" s="35">
        <f t="shared" si="4"/>
        <v>-3.7000000000000028</v>
      </c>
      <c r="O16" s="35">
        <f t="shared" si="5"/>
        <v>-1.6000000000000085</v>
      </c>
      <c r="P16" s="35">
        <f t="shared" si="6"/>
        <v>2.7000000000000028</v>
      </c>
      <c r="Q16" s="35">
        <f t="shared" si="7"/>
        <v>-2.0999999999999943</v>
      </c>
      <c r="R16" s="35">
        <f t="shared" si="8"/>
        <v>2.9000000000000057</v>
      </c>
      <c r="S16" s="35">
        <f t="shared" si="9"/>
        <v>-0.10000000000000853</v>
      </c>
      <c r="T16" s="35">
        <f t="shared" si="10"/>
        <v>0</v>
      </c>
      <c r="U16" s="35">
        <f t="shared" si="11"/>
        <v>-2.9000000000000057</v>
      </c>
      <c r="V16" s="35">
        <f t="shared" si="12"/>
        <v>0.5</v>
      </c>
    </row>
    <row r="17" spans="1:22" x14ac:dyDescent="0.25">
      <c r="A17" s="3" t="s">
        <v>6</v>
      </c>
      <c r="B17" s="4"/>
      <c r="C17" s="6">
        <v>130.1</v>
      </c>
      <c r="D17" s="6">
        <v>94.8</v>
      </c>
      <c r="E17" s="6">
        <v>104.2</v>
      </c>
      <c r="F17" s="6">
        <v>112.9</v>
      </c>
      <c r="G17" s="6">
        <v>97.6</v>
      </c>
      <c r="H17" s="6">
        <v>114.6</v>
      </c>
      <c r="I17" s="6">
        <v>108.5</v>
      </c>
      <c r="J17" s="6">
        <v>113.8</v>
      </c>
      <c r="K17" s="6">
        <v>94.7</v>
      </c>
      <c r="L17" s="5">
        <v>107.2</v>
      </c>
      <c r="M17" s="35">
        <f t="shared" si="3"/>
        <v>0.5</v>
      </c>
      <c r="N17" s="35">
        <f t="shared" si="4"/>
        <v>-0.5</v>
      </c>
      <c r="O17" s="35">
        <f t="shared" si="5"/>
        <v>-1.3999999999999915</v>
      </c>
      <c r="P17" s="35">
        <f t="shared" si="6"/>
        <v>1.5</v>
      </c>
      <c r="Q17" s="35">
        <f t="shared" si="7"/>
        <v>-2.4000000000000057</v>
      </c>
      <c r="R17" s="35">
        <f t="shared" si="8"/>
        <v>-2.6000000000000085</v>
      </c>
      <c r="S17" s="35">
        <f t="shared" si="9"/>
        <v>1.9000000000000057</v>
      </c>
      <c r="T17" s="35">
        <f t="shared" si="10"/>
        <v>3.3999999999999915</v>
      </c>
      <c r="U17" s="35">
        <f t="shared" si="11"/>
        <v>-2.2999999999999972</v>
      </c>
      <c r="V17" s="35">
        <f t="shared" si="12"/>
        <v>-0.5</v>
      </c>
    </row>
    <row r="18" spans="1:22" x14ac:dyDescent="0.25">
      <c r="A18" s="3" t="s">
        <v>7</v>
      </c>
      <c r="B18" s="4"/>
      <c r="C18" s="6">
        <v>134.80000000000001</v>
      </c>
      <c r="D18" s="6">
        <v>92.7</v>
      </c>
      <c r="E18" s="6">
        <v>104.7</v>
      </c>
      <c r="F18" s="6">
        <v>117.2</v>
      </c>
      <c r="G18" s="6">
        <v>97.9</v>
      </c>
      <c r="H18" s="6">
        <v>113.3</v>
      </c>
      <c r="I18" s="6">
        <v>110.4</v>
      </c>
      <c r="J18" s="6">
        <v>117.7</v>
      </c>
      <c r="K18" s="6">
        <v>94.7</v>
      </c>
      <c r="L18" s="5">
        <v>108.6</v>
      </c>
      <c r="M18" s="35">
        <f t="shared" si="3"/>
        <v>4.7000000000000171</v>
      </c>
      <c r="N18" s="35">
        <f t="shared" si="4"/>
        <v>-2.0999999999999943</v>
      </c>
      <c r="O18" s="35">
        <f t="shared" si="5"/>
        <v>0.5</v>
      </c>
      <c r="P18" s="35">
        <f t="shared" si="6"/>
        <v>4.2999999999999972</v>
      </c>
      <c r="Q18" s="35">
        <f t="shared" si="7"/>
        <v>0.30000000000001137</v>
      </c>
      <c r="R18" s="35">
        <f t="shared" si="8"/>
        <v>-1.2999999999999972</v>
      </c>
      <c r="S18" s="35">
        <f t="shared" si="9"/>
        <v>1.9000000000000057</v>
      </c>
      <c r="T18" s="35">
        <f t="shared" si="10"/>
        <v>3.9000000000000057</v>
      </c>
      <c r="U18" s="35">
        <f t="shared" si="11"/>
        <v>0</v>
      </c>
      <c r="V18" s="35">
        <f t="shared" si="12"/>
        <v>1.3999999999999915</v>
      </c>
    </row>
    <row r="19" spans="1:22" x14ac:dyDescent="0.25">
      <c r="A19" s="3" t="s">
        <v>8</v>
      </c>
      <c r="B19" s="4"/>
      <c r="C19" s="6">
        <v>137</v>
      </c>
      <c r="D19" s="6">
        <v>97.4</v>
      </c>
      <c r="E19" s="6">
        <v>106.7</v>
      </c>
      <c r="F19" s="6">
        <v>119.9</v>
      </c>
      <c r="G19" s="6">
        <v>100.6</v>
      </c>
      <c r="H19" s="6">
        <v>115.5</v>
      </c>
      <c r="I19" s="6">
        <v>113.6</v>
      </c>
      <c r="J19" s="6">
        <v>117.8</v>
      </c>
      <c r="K19" s="6">
        <v>98.1</v>
      </c>
      <c r="L19" s="5">
        <v>111.3</v>
      </c>
      <c r="M19" s="35">
        <f t="shared" si="3"/>
        <v>2.1999999999999886</v>
      </c>
      <c r="N19" s="35">
        <f t="shared" si="4"/>
        <v>4.7000000000000028</v>
      </c>
      <c r="O19" s="35">
        <f t="shared" si="5"/>
        <v>2</v>
      </c>
      <c r="P19" s="35">
        <f t="shared" si="6"/>
        <v>2.7000000000000028</v>
      </c>
      <c r="Q19" s="35">
        <f t="shared" si="7"/>
        <v>2.6999999999999886</v>
      </c>
      <c r="R19" s="35">
        <f t="shared" si="8"/>
        <v>2.2000000000000028</v>
      </c>
      <c r="S19" s="35">
        <f t="shared" si="9"/>
        <v>3.1999999999999886</v>
      </c>
      <c r="T19" s="35">
        <f t="shared" si="10"/>
        <v>9.9999999999994316E-2</v>
      </c>
      <c r="U19" s="35">
        <f t="shared" si="11"/>
        <v>3.3999999999999915</v>
      </c>
      <c r="V19" s="35">
        <f t="shared" si="12"/>
        <v>2.7000000000000028</v>
      </c>
    </row>
    <row r="20" spans="1:22" x14ac:dyDescent="0.25">
      <c r="A20" s="3" t="s">
        <v>9</v>
      </c>
      <c r="B20" s="4"/>
      <c r="C20" s="6">
        <v>143.69999999999999</v>
      </c>
      <c r="D20" s="6">
        <v>105.9</v>
      </c>
      <c r="E20" s="6">
        <v>110.2</v>
      </c>
      <c r="F20" s="6">
        <v>125</v>
      </c>
      <c r="G20" s="6">
        <v>103.3</v>
      </c>
      <c r="H20" s="6">
        <v>119.6</v>
      </c>
      <c r="I20" s="6">
        <v>119.5</v>
      </c>
      <c r="J20" s="6">
        <v>121.5</v>
      </c>
      <c r="K20" s="6">
        <v>99</v>
      </c>
      <c r="L20" s="5">
        <v>115.6</v>
      </c>
      <c r="M20" s="35">
        <f t="shared" si="3"/>
        <v>6.6999999999999886</v>
      </c>
      <c r="N20" s="35">
        <f t="shared" si="4"/>
        <v>8.5</v>
      </c>
      <c r="O20" s="35">
        <f t="shared" si="5"/>
        <v>3.5</v>
      </c>
      <c r="P20" s="35">
        <f t="shared" si="6"/>
        <v>5.0999999999999943</v>
      </c>
      <c r="Q20" s="35">
        <f t="shared" si="7"/>
        <v>2.7000000000000028</v>
      </c>
      <c r="R20" s="35">
        <f t="shared" si="8"/>
        <v>4.0999999999999943</v>
      </c>
      <c r="S20" s="35">
        <f t="shared" si="9"/>
        <v>5.9000000000000057</v>
      </c>
      <c r="T20" s="35">
        <f t="shared" si="10"/>
        <v>3.7000000000000028</v>
      </c>
      <c r="U20" s="35">
        <f t="shared" si="11"/>
        <v>0.90000000000000568</v>
      </c>
      <c r="V20" s="35">
        <f t="shared" si="12"/>
        <v>4.2999999999999972</v>
      </c>
    </row>
    <row r="21" spans="1:22" x14ac:dyDescent="0.25">
      <c r="A21" s="19"/>
      <c r="B21" s="20"/>
      <c r="C21" s="14"/>
      <c r="D21" s="14"/>
      <c r="E21" s="14"/>
      <c r="F21" s="14"/>
      <c r="G21" s="14"/>
      <c r="H21" s="14"/>
      <c r="I21" s="14"/>
      <c r="J21" s="14"/>
      <c r="K21" s="14"/>
      <c r="L21" s="18"/>
    </row>
    <row r="22" spans="1:22" x14ac:dyDescent="0.25">
      <c r="A22" s="12" t="s">
        <v>28</v>
      </c>
      <c r="F22" s="13" t="s">
        <v>24</v>
      </c>
    </row>
    <row r="23" spans="1:22" x14ac:dyDescent="0.25">
      <c r="A23" s="15" t="s">
        <v>7</v>
      </c>
      <c r="B23" s="16"/>
      <c r="C23" s="6">
        <v>100</v>
      </c>
      <c r="D23" s="6">
        <v>100</v>
      </c>
      <c r="E23" s="6">
        <v>100</v>
      </c>
      <c r="F23" s="6">
        <v>100</v>
      </c>
      <c r="G23" s="6">
        <v>100</v>
      </c>
      <c r="H23" s="6">
        <v>100</v>
      </c>
      <c r="I23" s="6">
        <v>100</v>
      </c>
      <c r="J23" s="6">
        <v>100</v>
      </c>
      <c r="K23" s="6">
        <v>100</v>
      </c>
      <c r="L23" s="5">
        <v>100</v>
      </c>
      <c r="M23" s="29" t="s">
        <v>29</v>
      </c>
      <c r="N23" s="29"/>
      <c r="O23" s="29"/>
      <c r="P23" s="29"/>
      <c r="Q23" s="29"/>
      <c r="R23" s="29"/>
      <c r="S23" s="29"/>
      <c r="T23" s="29"/>
      <c r="U23" s="29"/>
      <c r="V23" s="29"/>
    </row>
    <row r="24" spans="1:22" x14ac:dyDescent="0.25">
      <c r="A24" s="15" t="s">
        <v>8</v>
      </c>
      <c r="B24" s="16"/>
      <c r="C24" s="6">
        <v>100.6</v>
      </c>
      <c r="D24" s="6">
        <v>104.6</v>
      </c>
      <c r="E24" s="6">
        <v>100.9</v>
      </c>
      <c r="F24" s="6">
        <v>103.1</v>
      </c>
      <c r="G24" s="6">
        <v>102</v>
      </c>
      <c r="H24" s="6">
        <v>101.8</v>
      </c>
      <c r="I24" s="6">
        <v>102.6</v>
      </c>
      <c r="J24" s="6">
        <v>99.8</v>
      </c>
      <c r="K24" s="6">
        <v>103.7</v>
      </c>
      <c r="L24" s="5">
        <v>102.4</v>
      </c>
      <c r="M24" s="27">
        <f>C24-C23</f>
        <v>0.59999999999999432</v>
      </c>
      <c r="N24" s="27">
        <f t="shared" ref="N24:V26" si="13">D24-D23</f>
        <v>4.5999999999999943</v>
      </c>
      <c r="O24" s="27">
        <f t="shared" si="13"/>
        <v>0.90000000000000568</v>
      </c>
      <c r="P24" s="27">
        <f t="shared" si="13"/>
        <v>3.0999999999999943</v>
      </c>
      <c r="Q24" s="27">
        <f t="shared" si="13"/>
        <v>2</v>
      </c>
      <c r="R24" s="27">
        <f t="shared" si="13"/>
        <v>1.7999999999999972</v>
      </c>
      <c r="S24" s="27">
        <f t="shared" si="13"/>
        <v>2.5999999999999943</v>
      </c>
      <c r="T24" s="27">
        <f t="shared" si="13"/>
        <v>-0.20000000000000284</v>
      </c>
      <c r="U24" s="27">
        <f t="shared" si="13"/>
        <v>3.7000000000000028</v>
      </c>
      <c r="V24" s="27">
        <f t="shared" si="13"/>
        <v>2.4000000000000057</v>
      </c>
    </row>
    <row r="25" spans="1:22" x14ac:dyDescent="0.25">
      <c r="A25" s="15" t="s">
        <v>9</v>
      </c>
      <c r="B25" s="16"/>
      <c r="C25" s="6">
        <v>105.8</v>
      </c>
      <c r="D25" s="6">
        <v>118.5</v>
      </c>
      <c r="E25" s="6">
        <v>104.7</v>
      </c>
      <c r="F25" s="6">
        <v>108.6</v>
      </c>
      <c r="G25" s="6">
        <v>105.2</v>
      </c>
      <c r="H25" s="6">
        <v>107.7</v>
      </c>
      <c r="I25" s="6">
        <v>108.7</v>
      </c>
      <c r="J25" s="6">
        <v>104.4</v>
      </c>
      <c r="K25" s="6">
        <v>106.7</v>
      </c>
      <c r="L25" s="5">
        <v>107.9</v>
      </c>
      <c r="M25" s="27">
        <f t="shared" ref="M25:M26" si="14">C25-C24</f>
        <v>5.2000000000000028</v>
      </c>
      <c r="N25" s="27">
        <f t="shared" si="13"/>
        <v>13.900000000000006</v>
      </c>
      <c r="O25" s="27">
        <f t="shared" si="13"/>
        <v>3.7999999999999972</v>
      </c>
      <c r="P25" s="27">
        <f t="shared" si="13"/>
        <v>5.5</v>
      </c>
      <c r="Q25" s="27">
        <f t="shared" si="13"/>
        <v>3.2000000000000028</v>
      </c>
      <c r="R25" s="27">
        <f t="shared" si="13"/>
        <v>5.9000000000000057</v>
      </c>
      <c r="S25" s="27">
        <f t="shared" si="13"/>
        <v>6.1000000000000085</v>
      </c>
      <c r="T25" s="27">
        <f t="shared" si="13"/>
        <v>4.6000000000000085</v>
      </c>
      <c r="U25" s="27">
        <f t="shared" si="13"/>
        <v>3</v>
      </c>
      <c r="V25" s="27">
        <f t="shared" si="13"/>
        <v>5.5</v>
      </c>
    </row>
    <row r="26" spans="1:22" x14ac:dyDescent="0.25">
      <c r="A26" s="15" t="s">
        <v>27</v>
      </c>
      <c r="B26" s="16"/>
      <c r="C26" s="6">
        <v>108.6</v>
      </c>
      <c r="D26" s="6">
        <v>134.6</v>
      </c>
      <c r="E26" s="6">
        <v>109.7</v>
      </c>
      <c r="F26" s="6">
        <v>112.9</v>
      </c>
      <c r="G26" s="6">
        <v>109.8</v>
      </c>
      <c r="H26" s="6">
        <v>114.3</v>
      </c>
      <c r="I26" s="6">
        <v>110.8</v>
      </c>
      <c r="J26" s="6">
        <v>108.3</v>
      </c>
      <c r="K26" s="6">
        <v>113.2</v>
      </c>
      <c r="L26" s="5">
        <v>113.5</v>
      </c>
      <c r="M26" s="27">
        <f t="shared" si="14"/>
        <v>2.7999999999999972</v>
      </c>
      <c r="N26" s="27">
        <f t="shared" si="13"/>
        <v>16.099999999999994</v>
      </c>
      <c r="O26" s="27">
        <f t="shared" si="13"/>
        <v>5</v>
      </c>
      <c r="P26" s="27">
        <f t="shared" si="13"/>
        <v>4.3000000000000114</v>
      </c>
      <c r="Q26" s="27">
        <f t="shared" si="13"/>
        <v>4.5999999999999943</v>
      </c>
      <c r="R26" s="27">
        <f t="shared" si="13"/>
        <v>6.5999999999999943</v>
      </c>
      <c r="S26" s="27">
        <f t="shared" si="13"/>
        <v>2.0999999999999943</v>
      </c>
      <c r="T26" s="27">
        <f t="shared" si="13"/>
        <v>3.8999999999999915</v>
      </c>
      <c r="U26" s="27">
        <f t="shared" si="13"/>
        <v>6.5</v>
      </c>
      <c r="V26" s="27">
        <f t="shared" si="13"/>
        <v>5.5999999999999943</v>
      </c>
    </row>
    <row r="27" spans="1:22" x14ac:dyDescent="0.25">
      <c r="A27" s="19"/>
      <c r="B27" s="20"/>
      <c r="C27" s="14"/>
      <c r="D27" s="14"/>
      <c r="E27" s="14"/>
      <c r="F27" s="14"/>
      <c r="G27" s="14"/>
      <c r="H27" s="14"/>
      <c r="I27" s="14"/>
      <c r="J27" s="14"/>
      <c r="K27" s="14"/>
      <c r="L27" s="18"/>
    </row>
    <row r="28" spans="1:22" ht="15.75" thickBot="1" x14ac:dyDescent="0.3"/>
    <row r="29" spans="1:22" ht="15.75" thickBot="1" x14ac:dyDescent="0.3">
      <c r="A29" s="9" t="s">
        <v>26</v>
      </c>
      <c r="B29" s="17"/>
      <c r="C29" s="41">
        <v>100</v>
      </c>
      <c r="D29" s="42">
        <v>100</v>
      </c>
      <c r="E29" s="42">
        <v>100</v>
      </c>
      <c r="F29" s="42">
        <v>100</v>
      </c>
      <c r="G29" s="42">
        <v>100</v>
      </c>
      <c r="H29" s="42">
        <v>100</v>
      </c>
      <c r="I29" s="42">
        <v>100</v>
      </c>
      <c r="J29" s="42">
        <v>100</v>
      </c>
      <c r="K29" s="48">
        <v>100</v>
      </c>
      <c r="L29" s="39">
        <v>100</v>
      </c>
    </row>
    <row r="30" spans="1:22" ht="15.75" thickBot="1" x14ac:dyDescent="0.3">
      <c r="A30" s="9" t="s">
        <v>19</v>
      </c>
      <c r="B30" s="17"/>
      <c r="C30" s="40">
        <f>C29*M30</f>
        <v>105.1</v>
      </c>
      <c r="D30" s="40">
        <f t="shared" ref="D30:L30" si="15">D29*N30</f>
        <v>107.89999999999999</v>
      </c>
      <c r="E30" s="40">
        <f t="shared" si="15"/>
        <v>109.2</v>
      </c>
      <c r="F30" s="40">
        <f t="shared" si="15"/>
        <v>105.80000000000001</v>
      </c>
      <c r="G30" s="40">
        <f t="shared" si="15"/>
        <v>110.79999999999998</v>
      </c>
      <c r="H30" s="40">
        <f t="shared" si="15"/>
        <v>106</v>
      </c>
      <c r="I30" s="40">
        <f t="shared" si="15"/>
        <v>109.4</v>
      </c>
      <c r="J30" s="40">
        <f t="shared" si="15"/>
        <v>110.7</v>
      </c>
      <c r="K30" s="49">
        <f t="shared" si="15"/>
        <v>104.69999999999999</v>
      </c>
      <c r="L30" s="24">
        <f t="shared" si="15"/>
        <v>107.4</v>
      </c>
      <c r="M30" s="36">
        <f>(100+M4)/100</f>
        <v>1.0509999999999999</v>
      </c>
      <c r="N30" s="36">
        <f t="shared" ref="N30:V30" si="16">(100+N4)/100</f>
        <v>1.079</v>
      </c>
      <c r="O30" s="36">
        <f t="shared" si="16"/>
        <v>1.0920000000000001</v>
      </c>
      <c r="P30" s="36">
        <f t="shared" si="16"/>
        <v>1.0580000000000001</v>
      </c>
      <c r="Q30" s="36">
        <f t="shared" si="16"/>
        <v>1.1079999999999999</v>
      </c>
      <c r="R30" s="36">
        <f t="shared" si="16"/>
        <v>1.06</v>
      </c>
      <c r="S30" s="36">
        <f t="shared" si="16"/>
        <v>1.0940000000000001</v>
      </c>
      <c r="T30" s="36">
        <f t="shared" si="16"/>
        <v>1.107</v>
      </c>
      <c r="U30" s="36">
        <f t="shared" si="16"/>
        <v>1.0469999999999999</v>
      </c>
      <c r="V30" s="36">
        <f t="shared" si="16"/>
        <v>1.0740000000000001</v>
      </c>
    </row>
    <row r="31" spans="1:22" ht="15.75" thickBot="1" x14ac:dyDescent="0.3">
      <c r="A31" s="11" t="s">
        <v>20</v>
      </c>
      <c r="B31" s="17"/>
      <c r="C31" s="40">
        <f t="shared" ref="C31:C42" si="17">C30*M31</f>
        <v>110.355</v>
      </c>
      <c r="D31" s="40">
        <f t="shared" ref="D31:D42" si="18">D30*N31</f>
        <v>114.69769999999998</v>
      </c>
      <c r="E31" s="40">
        <f t="shared" ref="E31:E42" si="19">E30*O31</f>
        <v>115.3152</v>
      </c>
      <c r="F31" s="40">
        <f t="shared" ref="F31:F42" si="20">F30*P31</f>
        <v>113.52340000000001</v>
      </c>
      <c r="G31" s="40">
        <f t="shared" ref="G31:G42" si="21">G30*Q31</f>
        <v>120.32879999999999</v>
      </c>
      <c r="H31" s="40">
        <f t="shared" ref="H31:H42" si="22">H30*R31</f>
        <v>110.876</v>
      </c>
      <c r="I31" s="40">
        <f t="shared" ref="I31:I42" si="23">I30*S31</f>
        <v>114.65120000000002</v>
      </c>
      <c r="J31" s="40">
        <f t="shared" ref="J31:J42" si="24">J30*T31</f>
        <v>116.89920000000001</v>
      </c>
      <c r="K31" s="49">
        <f t="shared" ref="K31:K42" si="25">K30*U31</f>
        <v>105.74699999999999</v>
      </c>
      <c r="L31" s="24">
        <f t="shared" ref="L31:L42" si="26">L30*V31</f>
        <v>113.5218</v>
      </c>
      <c r="M31" s="36">
        <f t="shared" ref="M31:V31" si="27">(100+M5)/100</f>
        <v>1.05</v>
      </c>
      <c r="N31" s="36">
        <f t="shared" si="27"/>
        <v>1.0629999999999999</v>
      </c>
      <c r="O31" s="36">
        <f t="shared" si="27"/>
        <v>1.056</v>
      </c>
      <c r="P31" s="36">
        <f t="shared" si="27"/>
        <v>1.073</v>
      </c>
      <c r="Q31" s="36">
        <f t="shared" si="27"/>
        <v>1.0860000000000001</v>
      </c>
      <c r="R31" s="36">
        <f t="shared" si="27"/>
        <v>1.046</v>
      </c>
      <c r="S31" s="36">
        <f t="shared" si="27"/>
        <v>1.048</v>
      </c>
      <c r="T31" s="36">
        <f t="shared" si="27"/>
        <v>1.056</v>
      </c>
      <c r="U31" s="36">
        <f t="shared" si="27"/>
        <v>1.01</v>
      </c>
      <c r="V31" s="36">
        <f t="shared" si="27"/>
        <v>1.0569999999999999</v>
      </c>
    </row>
    <row r="32" spans="1:22" ht="15.75" thickBot="1" x14ac:dyDescent="0.3">
      <c r="A32" s="9" t="s">
        <v>21</v>
      </c>
      <c r="B32" s="17"/>
      <c r="C32" s="40">
        <f t="shared" si="17"/>
        <v>111.01713000000001</v>
      </c>
      <c r="D32" s="40">
        <f t="shared" si="18"/>
        <v>109.88039659999998</v>
      </c>
      <c r="E32" s="40">
        <f t="shared" si="19"/>
        <v>119.46654720000001</v>
      </c>
      <c r="F32" s="40">
        <f t="shared" si="20"/>
        <v>115.33977440000001</v>
      </c>
      <c r="G32" s="40">
        <f t="shared" si="21"/>
        <v>116.95959359999998</v>
      </c>
      <c r="H32" s="40">
        <f t="shared" si="22"/>
        <v>110.21074400000002</v>
      </c>
      <c r="I32" s="40">
        <f t="shared" si="23"/>
        <v>110.63840800000001</v>
      </c>
      <c r="J32" s="40">
        <f t="shared" si="24"/>
        <v>120.05547840000003</v>
      </c>
      <c r="K32" s="49">
        <f t="shared" si="25"/>
        <v>111.98607299999998</v>
      </c>
      <c r="L32" s="24">
        <f t="shared" si="26"/>
        <v>115.3381488</v>
      </c>
      <c r="M32" s="36">
        <f t="shared" ref="M32:V32" si="28">(100+M6)/100</f>
        <v>1.006</v>
      </c>
      <c r="N32" s="36">
        <f t="shared" si="28"/>
        <v>0.95799999999999996</v>
      </c>
      <c r="O32" s="36">
        <f t="shared" si="28"/>
        <v>1.036</v>
      </c>
      <c r="P32" s="36">
        <f t="shared" si="28"/>
        <v>1.016</v>
      </c>
      <c r="Q32" s="36">
        <f t="shared" si="28"/>
        <v>0.97199999999999986</v>
      </c>
      <c r="R32" s="36">
        <f t="shared" si="28"/>
        <v>0.99400000000000011</v>
      </c>
      <c r="S32" s="36">
        <f t="shared" si="28"/>
        <v>0.96499999999999997</v>
      </c>
      <c r="T32" s="36">
        <f t="shared" si="28"/>
        <v>1.0270000000000001</v>
      </c>
      <c r="U32" s="36">
        <f t="shared" si="28"/>
        <v>1.0589999999999999</v>
      </c>
      <c r="V32" s="36">
        <f t="shared" si="28"/>
        <v>1.016</v>
      </c>
    </row>
    <row r="33" spans="1:32" ht="15.75" thickBot="1" x14ac:dyDescent="0.3">
      <c r="A33" s="9" t="s">
        <v>22</v>
      </c>
      <c r="B33" s="17"/>
      <c r="C33" s="40">
        <f t="shared" si="17"/>
        <v>106.90949619</v>
      </c>
      <c r="D33" s="40">
        <f t="shared" si="18"/>
        <v>99.771400112799981</v>
      </c>
      <c r="E33" s="40">
        <f t="shared" si="19"/>
        <v>108.2366917632</v>
      </c>
      <c r="F33" s="40">
        <f t="shared" si="20"/>
        <v>103.92113673439999</v>
      </c>
      <c r="G33" s="40">
        <f t="shared" si="21"/>
        <v>99.766533340799995</v>
      </c>
      <c r="H33" s="40">
        <f t="shared" si="22"/>
        <v>91.14428528800002</v>
      </c>
      <c r="I33" s="40">
        <f t="shared" si="23"/>
        <v>98.578821528000006</v>
      </c>
      <c r="J33" s="40">
        <f t="shared" si="24"/>
        <v>109.25048534400003</v>
      </c>
      <c r="K33" s="49">
        <f t="shared" si="25"/>
        <v>107.05868578799999</v>
      </c>
      <c r="L33" s="24">
        <f t="shared" si="26"/>
        <v>102.8816287296</v>
      </c>
      <c r="M33" s="36">
        <f t="shared" ref="M33:V33" si="29">(100+M7)/100</f>
        <v>0.96299999999999997</v>
      </c>
      <c r="N33" s="36">
        <f t="shared" si="29"/>
        <v>0.90799999999999992</v>
      </c>
      <c r="O33" s="36">
        <f t="shared" si="29"/>
        <v>0.90599999999999992</v>
      </c>
      <c r="P33" s="36">
        <f t="shared" si="29"/>
        <v>0.90099999999999991</v>
      </c>
      <c r="Q33" s="36">
        <f t="shared" si="29"/>
        <v>0.85300000000000009</v>
      </c>
      <c r="R33" s="36">
        <f t="shared" si="29"/>
        <v>0.82700000000000007</v>
      </c>
      <c r="S33" s="36">
        <f t="shared" si="29"/>
        <v>0.8909999999999999</v>
      </c>
      <c r="T33" s="36">
        <f t="shared" si="29"/>
        <v>0.91</v>
      </c>
      <c r="U33" s="36">
        <f t="shared" si="29"/>
        <v>0.95600000000000007</v>
      </c>
      <c r="V33" s="36">
        <f t="shared" si="29"/>
        <v>0.89200000000000002</v>
      </c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x14ac:dyDescent="0.25">
      <c r="A34" s="3" t="s">
        <v>2</v>
      </c>
      <c r="B34" s="17"/>
      <c r="C34" s="40">
        <f t="shared" si="17"/>
        <v>110.1167810757</v>
      </c>
      <c r="D34" s="40">
        <f t="shared" si="18"/>
        <v>112.14305372678719</v>
      </c>
      <c r="E34" s="40">
        <f t="shared" si="19"/>
        <v>109.86024213964799</v>
      </c>
      <c r="F34" s="40">
        <f t="shared" si="20"/>
        <v>110.36424721193281</v>
      </c>
      <c r="G34" s="40">
        <f t="shared" si="21"/>
        <v>105.752525341248</v>
      </c>
      <c r="H34" s="40">
        <f t="shared" si="22"/>
        <v>98.709260966904012</v>
      </c>
      <c r="I34" s="40">
        <f t="shared" si="23"/>
        <v>106.760863714824</v>
      </c>
      <c r="J34" s="40">
        <f t="shared" si="24"/>
        <v>114.60375912585604</v>
      </c>
      <c r="K34" s="49">
        <f t="shared" si="25"/>
        <v>104.16810127172398</v>
      </c>
      <c r="L34" s="24">
        <f t="shared" si="26"/>
        <v>107.81994690862081</v>
      </c>
      <c r="M34" s="36">
        <f t="shared" ref="M34:V34" si="30">(100+M8)/100</f>
        <v>1.03</v>
      </c>
      <c r="N34" s="36">
        <f t="shared" si="30"/>
        <v>1.1240000000000001</v>
      </c>
      <c r="O34" s="36">
        <f t="shared" si="30"/>
        <v>1.0149999999999999</v>
      </c>
      <c r="P34" s="36">
        <f t="shared" si="30"/>
        <v>1.0620000000000001</v>
      </c>
      <c r="Q34" s="36">
        <f t="shared" si="30"/>
        <v>1.06</v>
      </c>
      <c r="R34" s="36">
        <f t="shared" si="30"/>
        <v>1.083</v>
      </c>
      <c r="S34" s="36">
        <f t="shared" si="30"/>
        <v>1.083</v>
      </c>
      <c r="T34" s="36">
        <f t="shared" si="30"/>
        <v>1.0490000000000002</v>
      </c>
      <c r="U34" s="36">
        <f t="shared" si="30"/>
        <v>0.97299999999999998</v>
      </c>
      <c r="V34" s="36">
        <f t="shared" si="30"/>
        <v>1.048</v>
      </c>
      <c r="W34" s="14"/>
      <c r="X34" s="31"/>
      <c r="Y34" s="31"/>
      <c r="Z34" s="31"/>
      <c r="AA34" s="31"/>
      <c r="AB34" s="31"/>
      <c r="AC34" s="31"/>
      <c r="AD34" s="31"/>
      <c r="AE34" s="31"/>
      <c r="AF34" s="31"/>
    </row>
    <row r="35" spans="1:32" x14ac:dyDescent="0.25">
      <c r="A35" s="3" t="s">
        <v>3</v>
      </c>
      <c r="B35" s="17"/>
      <c r="C35" s="40">
        <f t="shared" si="17"/>
        <v>113.8607516322738</v>
      </c>
      <c r="D35" s="40">
        <f t="shared" si="18"/>
        <v>111.69448151188004</v>
      </c>
      <c r="E35" s="40">
        <f t="shared" si="19"/>
        <v>116.34199642588725</v>
      </c>
      <c r="F35" s="40">
        <f t="shared" si="20"/>
        <v>117.42755903349651</v>
      </c>
      <c r="G35" s="40">
        <f t="shared" si="21"/>
        <v>108.29058594943795</v>
      </c>
      <c r="H35" s="40">
        <f t="shared" si="22"/>
        <v>107.79051297585917</v>
      </c>
      <c r="I35" s="40">
        <f t="shared" si="23"/>
        <v>112.31242862799485</v>
      </c>
      <c r="J35" s="40">
        <f t="shared" si="24"/>
        <v>121.13617339602983</v>
      </c>
      <c r="K35" s="49">
        <f t="shared" si="25"/>
        <v>104.06393317045227</v>
      </c>
      <c r="L35" s="24">
        <f t="shared" si="26"/>
        <v>113.31876420096046</v>
      </c>
      <c r="M35" s="37">
        <f>(100+M14)/100</f>
        <v>1.034</v>
      </c>
      <c r="N35" s="37">
        <f t="shared" ref="N35:V35" si="31">(100+N14)/100</f>
        <v>0.996</v>
      </c>
      <c r="O35" s="37">
        <f t="shared" si="31"/>
        <v>1.0590000000000002</v>
      </c>
      <c r="P35" s="37">
        <f t="shared" si="31"/>
        <v>1.0640000000000001</v>
      </c>
      <c r="Q35" s="37">
        <f t="shared" si="31"/>
        <v>1.024</v>
      </c>
      <c r="R35" s="37">
        <f t="shared" si="31"/>
        <v>1.0919999999999999</v>
      </c>
      <c r="S35" s="37">
        <f t="shared" si="31"/>
        <v>1.052</v>
      </c>
      <c r="T35" s="37">
        <f t="shared" si="31"/>
        <v>1.0569999999999999</v>
      </c>
      <c r="U35" s="37">
        <f t="shared" si="31"/>
        <v>0.99900000000000011</v>
      </c>
      <c r="V35" s="37">
        <f t="shared" si="31"/>
        <v>1.0509999999999999</v>
      </c>
      <c r="W35" s="31"/>
      <c r="X35" s="31"/>
      <c r="Y35" s="31"/>
      <c r="Z35" s="31"/>
      <c r="AA35" s="31"/>
      <c r="AB35" s="31"/>
      <c r="AC35" s="31"/>
      <c r="AD35" s="31"/>
      <c r="AE35" s="31"/>
      <c r="AF35" s="31"/>
    </row>
    <row r="36" spans="1:32" x14ac:dyDescent="0.25">
      <c r="A36" s="3" t="s">
        <v>4</v>
      </c>
      <c r="B36" s="17"/>
      <c r="C36" s="40">
        <f t="shared" si="17"/>
        <v>124.33594078244298</v>
      </c>
      <c r="D36" s="40">
        <f t="shared" si="18"/>
        <v>111.02431462280877</v>
      </c>
      <c r="E36" s="40">
        <f t="shared" si="19"/>
        <v>117.85444237942377</v>
      </c>
      <c r="F36" s="40">
        <f t="shared" si="20"/>
        <v>120.12839289126691</v>
      </c>
      <c r="G36" s="40">
        <f t="shared" si="21"/>
        <v>107.96571419158963</v>
      </c>
      <c r="H36" s="40">
        <f t="shared" si="22"/>
        <v>113.39561965060385</v>
      </c>
      <c r="I36" s="40">
        <f t="shared" si="23"/>
        <v>113.99711505741476</v>
      </c>
      <c r="J36" s="40">
        <f t="shared" si="24"/>
        <v>126.82957354564323</v>
      </c>
      <c r="K36" s="49">
        <f t="shared" si="25"/>
        <v>104.06393317045227</v>
      </c>
      <c r="L36" s="24">
        <f t="shared" si="26"/>
        <v>115.69845824918065</v>
      </c>
      <c r="M36" s="37">
        <f t="shared" ref="M36:V36" si="32">(100+M15)/100</f>
        <v>1.0919999999999999</v>
      </c>
      <c r="N36" s="37">
        <f t="shared" si="32"/>
        <v>0.99400000000000011</v>
      </c>
      <c r="O36" s="37">
        <f t="shared" si="32"/>
        <v>1.0129999999999999</v>
      </c>
      <c r="P36" s="37">
        <f t="shared" si="32"/>
        <v>1.0229999999999999</v>
      </c>
      <c r="Q36" s="37">
        <f t="shared" si="32"/>
        <v>0.99699999999999989</v>
      </c>
      <c r="R36" s="37">
        <f t="shared" si="32"/>
        <v>1.052</v>
      </c>
      <c r="S36" s="37">
        <f t="shared" si="32"/>
        <v>1.0149999999999999</v>
      </c>
      <c r="T36" s="37">
        <f t="shared" si="32"/>
        <v>1.0469999999999999</v>
      </c>
      <c r="U36" s="37">
        <f t="shared" si="32"/>
        <v>1</v>
      </c>
      <c r="V36" s="37">
        <f t="shared" si="32"/>
        <v>1.0210000000000001</v>
      </c>
      <c r="W36" s="31"/>
      <c r="X36" s="31"/>
      <c r="Y36" s="31"/>
      <c r="Z36" s="31"/>
      <c r="AA36" s="31"/>
      <c r="AB36" s="31"/>
      <c r="AC36" s="31"/>
      <c r="AD36" s="31"/>
      <c r="AE36" s="31"/>
      <c r="AF36" s="31"/>
    </row>
    <row r="37" spans="1:32" x14ac:dyDescent="0.25">
      <c r="A37" s="3" t="s">
        <v>5</v>
      </c>
      <c r="B37" s="17"/>
      <c r="C37" s="40">
        <f t="shared" si="17"/>
        <v>145.47305071545827</v>
      </c>
      <c r="D37" s="40">
        <f t="shared" si="18"/>
        <v>106.91641498176485</v>
      </c>
      <c r="E37" s="40">
        <f t="shared" si="19"/>
        <v>115.96877130135297</v>
      </c>
      <c r="F37" s="40">
        <f t="shared" si="20"/>
        <v>123.37185949933114</v>
      </c>
      <c r="G37" s="40">
        <f t="shared" si="21"/>
        <v>105.69843419356626</v>
      </c>
      <c r="H37" s="40">
        <f t="shared" si="22"/>
        <v>116.68409262047138</v>
      </c>
      <c r="I37" s="40">
        <f t="shared" si="23"/>
        <v>113.88311794235733</v>
      </c>
      <c r="J37" s="40">
        <f t="shared" si="24"/>
        <v>126.82957354564323</v>
      </c>
      <c r="K37" s="49">
        <f t="shared" si="25"/>
        <v>101.04607910850916</v>
      </c>
      <c r="L37" s="24">
        <f t="shared" si="26"/>
        <v>116.27695054042654</v>
      </c>
      <c r="M37" s="37">
        <f t="shared" ref="M37:V37" si="33">(100+M16)/100</f>
        <v>1.17</v>
      </c>
      <c r="N37" s="37">
        <f t="shared" si="33"/>
        <v>0.96299999999999997</v>
      </c>
      <c r="O37" s="37">
        <f t="shared" si="33"/>
        <v>0.98399999999999987</v>
      </c>
      <c r="P37" s="37">
        <f t="shared" si="33"/>
        <v>1.0270000000000001</v>
      </c>
      <c r="Q37" s="37">
        <f t="shared" si="33"/>
        <v>0.97900000000000009</v>
      </c>
      <c r="R37" s="37">
        <f t="shared" si="33"/>
        <v>1.0290000000000001</v>
      </c>
      <c r="S37" s="37">
        <f t="shared" si="33"/>
        <v>0.99899999999999989</v>
      </c>
      <c r="T37" s="37">
        <f t="shared" si="33"/>
        <v>1</v>
      </c>
      <c r="U37" s="37">
        <f t="shared" si="33"/>
        <v>0.97099999999999997</v>
      </c>
      <c r="V37" s="37">
        <f t="shared" si="33"/>
        <v>1.0049999999999999</v>
      </c>
      <c r="W37" s="31"/>
      <c r="X37" s="31"/>
      <c r="Y37" s="31"/>
      <c r="Z37" s="31"/>
      <c r="AA37" s="31"/>
      <c r="AB37" s="31"/>
      <c r="AC37" s="31"/>
      <c r="AD37" s="31"/>
      <c r="AE37" s="31"/>
      <c r="AF37" s="31"/>
    </row>
    <row r="38" spans="1:32" x14ac:dyDescent="0.25">
      <c r="A38" s="3" t="s">
        <v>6</v>
      </c>
      <c r="B38" s="17"/>
      <c r="C38" s="40">
        <f t="shared" si="17"/>
        <v>146.20041596903556</v>
      </c>
      <c r="D38" s="40">
        <f t="shared" si="18"/>
        <v>106.38183290685602</v>
      </c>
      <c r="E38" s="40">
        <f t="shared" si="19"/>
        <v>114.34520850313405</v>
      </c>
      <c r="F38" s="40">
        <f t="shared" si="20"/>
        <v>125.22243739182109</v>
      </c>
      <c r="G38" s="40">
        <f t="shared" si="21"/>
        <v>103.16167177292067</v>
      </c>
      <c r="H38" s="40">
        <f t="shared" si="22"/>
        <v>113.6503062123391</v>
      </c>
      <c r="I38" s="40">
        <f t="shared" si="23"/>
        <v>116.04689718326213</v>
      </c>
      <c r="J38" s="40">
        <f t="shared" si="24"/>
        <v>131.14177904619507</v>
      </c>
      <c r="K38" s="49">
        <f t="shared" si="25"/>
        <v>98.722019289013446</v>
      </c>
      <c r="L38" s="24">
        <f t="shared" si="26"/>
        <v>115.69556578772441</v>
      </c>
      <c r="M38" s="37">
        <f t="shared" ref="M38:V38" si="34">(100+M17)/100</f>
        <v>1.0049999999999999</v>
      </c>
      <c r="N38" s="37">
        <f t="shared" si="34"/>
        <v>0.995</v>
      </c>
      <c r="O38" s="37">
        <f t="shared" si="34"/>
        <v>0.9860000000000001</v>
      </c>
      <c r="P38" s="37">
        <f t="shared" si="34"/>
        <v>1.0149999999999999</v>
      </c>
      <c r="Q38" s="37">
        <f t="shared" si="34"/>
        <v>0.97599999999999998</v>
      </c>
      <c r="R38" s="37">
        <f t="shared" si="34"/>
        <v>0.97399999999999987</v>
      </c>
      <c r="S38" s="37">
        <f t="shared" si="34"/>
        <v>1.0190000000000001</v>
      </c>
      <c r="T38" s="37">
        <f t="shared" si="34"/>
        <v>1.0339999999999998</v>
      </c>
      <c r="U38" s="37">
        <f t="shared" si="34"/>
        <v>0.97699999999999998</v>
      </c>
      <c r="V38" s="37">
        <f t="shared" si="34"/>
        <v>0.995</v>
      </c>
      <c r="W38" s="12"/>
      <c r="X38" s="31"/>
      <c r="Y38" s="31"/>
      <c r="Z38" s="31"/>
      <c r="AA38" s="31"/>
      <c r="AB38" s="12"/>
      <c r="AC38" s="31"/>
      <c r="AD38" s="31"/>
      <c r="AE38" s="31"/>
      <c r="AF38" s="31"/>
    </row>
    <row r="39" spans="1:32" x14ac:dyDescent="0.25">
      <c r="A39" s="3" t="s">
        <v>7</v>
      </c>
      <c r="B39" s="17"/>
      <c r="C39" s="40">
        <f t="shared" si="17"/>
        <v>153.07183551958025</v>
      </c>
      <c r="D39" s="40">
        <f t="shared" si="18"/>
        <v>104.14781441581205</v>
      </c>
      <c r="E39" s="40">
        <f t="shared" si="19"/>
        <v>114.91693454564971</v>
      </c>
      <c r="F39" s="40">
        <f t="shared" si="20"/>
        <v>130.60700219966938</v>
      </c>
      <c r="G39" s="40">
        <f t="shared" si="21"/>
        <v>103.47115678823944</v>
      </c>
      <c r="H39" s="40">
        <f t="shared" si="22"/>
        <v>112.17285223157869</v>
      </c>
      <c r="I39" s="40">
        <f t="shared" si="23"/>
        <v>118.25178822974412</v>
      </c>
      <c r="J39" s="40">
        <f t="shared" si="24"/>
        <v>136.2563084289967</v>
      </c>
      <c r="K39" s="49">
        <f t="shared" si="25"/>
        <v>98.722019289013446</v>
      </c>
      <c r="L39" s="24">
        <f t="shared" si="26"/>
        <v>117.31530370875255</v>
      </c>
      <c r="M39" s="37">
        <f t="shared" ref="M39:V39" si="35">(100+M18)/100</f>
        <v>1.0470000000000002</v>
      </c>
      <c r="N39" s="37">
        <f t="shared" si="35"/>
        <v>0.97900000000000009</v>
      </c>
      <c r="O39" s="37">
        <f t="shared" si="35"/>
        <v>1.0049999999999999</v>
      </c>
      <c r="P39" s="37">
        <f t="shared" si="35"/>
        <v>1.0429999999999999</v>
      </c>
      <c r="Q39" s="37">
        <f t="shared" si="35"/>
        <v>1.0030000000000001</v>
      </c>
      <c r="R39" s="37">
        <f t="shared" si="35"/>
        <v>0.98699999999999999</v>
      </c>
      <c r="S39" s="37">
        <f t="shared" si="35"/>
        <v>1.0190000000000001</v>
      </c>
      <c r="T39" s="37">
        <f t="shared" si="35"/>
        <v>1.0390000000000001</v>
      </c>
      <c r="U39" s="37">
        <f t="shared" si="35"/>
        <v>1</v>
      </c>
      <c r="V39" s="37">
        <f t="shared" si="35"/>
        <v>1.014</v>
      </c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x14ac:dyDescent="0.25">
      <c r="A40" s="3" t="s">
        <v>8</v>
      </c>
      <c r="B40" s="17"/>
      <c r="C40" s="40">
        <f t="shared" si="17"/>
        <v>153.99026653269772</v>
      </c>
      <c r="D40" s="40">
        <f t="shared" si="18"/>
        <v>108.93861387893941</v>
      </c>
      <c r="E40" s="40">
        <f t="shared" si="19"/>
        <v>115.95118695656058</v>
      </c>
      <c r="F40" s="40">
        <f t="shared" si="20"/>
        <v>134.65581926785913</v>
      </c>
      <c r="G40" s="40">
        <f t="shared" si="21"/>
        <v>105.54057992400423</v>
      </c>
      <c r="H40" s="40">
        <f t="shared" si="22"/>
        <v>114.19196357174711</v>
      </c>
      <c r="I40" s="40">
        <f t="shared" si="23"/>
        <v>121.32633472371747</v>
      </c>
      <c r="J40" s="40">
        <f t="shared" si="24"/>
        <v>135.98379581213871</v>
      </c>
      <c r="K40" s="49">
        <f t="shared" si="25"/>
        <v>102.37473400270693</v>
      </c>
      <c r="L40" s="24">
        <f t="shared" si="26"/>
        <v>120.13087099776261</v>
      </c>
      <c r="M40" s="38">
        <f>(100+M24)/100</f>
        <v>1.006</v>
      </c>
      <c r="N40" s="38">
        <f t="shared" ref="N40:V40" si="36">(100+N24)/100</f>
        <v>1.046</v>
      </c>
      <c r="O40" s="38">
        <f t="shared" si="36"/>
        <v>1.0090000000000001</v>
      </c>
      <c r="P40" s="38">
        <f t="shared" si="36"/>
        <v>1.0309999999999999</v>
      </c>
      <c r="Q40" s="38">
        <f t="shared" si="36"/>
        <v>1.02</v>
      </c>
      <c r="R40" s="38">
        <f t="shared" si="36"/>
        <v>1.018</v>
      </c>
      <c r="S40" s="38">
        <f t="shared" si="36"/>
        <v>1.026</v>
      </c>
      <c r="T40" s="38">
        <f t="shared" si="36"/>
        <v>0.998</v>
      </c>
      <c r="U40" s="38">
        <f t="shared" si="36"/>
        <v>1.0369999999999999</v>
      </c>
      <c r="V40" s="38">
        <f t="shared" si="36"/>
        <v>1.024</v>
      </c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x14ac:dyDescent="0.25">
      <c r="A41" s="3" t="s">
        <v>9</v>
      </c>
      <c r="B41" s="17"/>
      <c r="C41" s="40">
        <f t="shared" si="17"/>
        <v>161.99776039239799</v>
      </c>
      <c r="D41" s="40">
        <f t="shared" si="18"/>
        <v>124.08108120811198</v>
      </c>
      <c r="E41" s="40">
        <f t="shared" si="19"/>
        <v>120.35733206090988</v>
      </c>
      <c r="F41" s="40">
        <f t="shared" si="20"/>
        <v>142.06188932759139</v>
      </c>
      <c r="G41" s="40">
        <f t="shared" si="21"/>
        <v>108.91787848157237</v>
      </c>
      <c r="H41" s="40">
        <f t="shared" si="22"/>
        <v>120.92928942248021</v>
      </c>
      <c r="I41" s="40">
        <f t="shared" si="23"/>
        <v>128.72724114186425</v>
      </c>
      <c r="J41" s="40">
        <f t="shared" si="24"/>
        <v>142.23905041949709</v>
      </c>
      <c r="K41" s="49">
        <f t="shared" si="25"/>
        <v>105.44597602278814</v>
      </c>
      <c r="L41" s="24">
        <f t="shared" si="26"/>
        <v>126.73806890263955</v>
      </c>
      <c r="M41" s="38">
        <f t="shared" ref="M41:V41" si="37">(100+M25)/100</f>
        <v>1.052</v>
      </c>
      <c r="N41" s="38">
        <f t="shared" si="37"/>
        <v>1.139</v>
      </c>
      <c r="O41" s="38">
        <f t="shared" si="37"/>
        <v>1.038</v>
      </c>
      <c r="P41" s="38">
        <f t="shared" si="37"/>
        <v>1.0549999999999999</v>
      </c>
      <c r="Q41" s="38">
        <f t="shared" si="37"/>
        <v>1.032</v>
      </c>
      <c r="R41" s="38">
        <f t="shared" si="37"/>
        <v>1.0590000000000002</v>
      </c>
      <c r="S41" s="38">
        <f t="shared" si="37"/>
        <v>1.0610000000000002</v>
      </c>
      <c r="T41" s="38">
        <f t="shared" si="37"/>
        <v>1.046</v>
      </c>
      <c r="U41" s="38">
        <f t="shared" si="37"/>
        <v>1.03</v>
      </c>
      <c r="V41" s="38">
        <f t="shared" si="37"/>
        <v>1.0549999999999999</v>
      </c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x14ac:dyDescent="0.25">
      <c r="A42" s="3" t="s">
        <v>27</v>
      </c>
      <c r="B42" s="17"/>
      <c r="C42" s="40">
        <f t="shared" si="17"/>
        <v>166.53369768338513</v>
      </c>
      <c r="D42" s="40">
        <f t="shared" si="18"/>
        <v>144.05813528261803</v>
      </c>
      <c r="E42" s="40">
        <f t="shared" si="19"/>
        <v>126.37519866395539</v>
      </c>
      <c r="F42" s="40">
        <f t="shared" si="20"/>
        <v>148.17055056867784</v>
      </c>
      <c r="G42" s="40">
        <f t="shared" si="21"/>
        <v>113.92810089172471</v>
      </c>
      <c r="H42" s="40">
        <f t="shared" si="22"/>
        <v>128.91062252436387</v>
      </c>
      <c r="I42" s="40">
        <f t="shared" si="23"/>
        <v>131.4305132058434</v>
      </c>
      <c r="J42" s="40">
        <f t="shared" si="24"/>
        <v>147.78637338585747</v>
      </c>
      <c r="K42" s="49">
        <f t="shared" si="25"/>
        <v>112.29996446426937</v>
      </c>
      <c r="L42" s="24">
        <f t="shared" si="26"/>
        <v>133.83540076118737</v>
      </c>
      <c r="M42" s="38">
        <f t="shared" ref="M42:V42" si="38">(100+M26)/100</f>
        <v>1.028</v>
      </c>
      <c r="N42" s="38">
        <f t="shared" si="38"/>
        <v>1.161</v>
      </c>
      <c r="O42" s="38">
        <f t="shared" si="38"/>
        <v>1.05</v>
      </c>
      <c r="P42" s="38">
        <f t="shared" si="38"/>
        <v>1.0430000000000001</v>
      </c>
      <c r="Q42" s="38">
        <f t="shared" si="38"/>
        <v>1.046</v>
      </c>
      <c r="R42" s="38">
        <f t="shared" si="38"/>
        <v>1.0659999999999998</v>
      </c>
      <c r="S42" s="38">
        <f t="shared" si="38"/>
        <v>1.0209999999999999</v>
      </c>
      <c r="T42" s="38">
        <f t="shared" si="38"/>
        <v>1.0389999999999999</v>
      </c>
      <c r="U42" s="38">
        <f t="shared" si="38"/>
        <v>1.0649999999999999</v>
      </c>
      <c r="V42" s="38">
        <f t="shared" si="38"/>
        <v>1.056</v>
      </c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x14ac:dyDescent="0.25">
      <c r="C43" s="26"/>
    </row>
  </sheetData>
  <mergeCells count="4">
    <mergeCell ref="A1:B1"/>
    <mergeCell ref="M13:V13"/>
    <mergeCell ref="M3:V3"/>
    <mergeCell ref="M23:V2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Bundesrechenzentrum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Goritschnig Wolfgang</dc:creator>
  <cp:lastModifiedBy>Goritschnig Wolfgang</cp:lastModifiedBy>
  <dcterms:created xsi:type="dcterms:W3CDTF">2020-07-31T11:49:12Z</dcterms:created>
  <dcterms:modified xsi:type="dcterms:W3CDTF">2020-07-31T14:42:34Z</dcterms:modified>
</cp:coreProperties>
</file>